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8635" windowHeight="12585"/>
  </bookViews>
  <sheets>
    <sheet name="Core Spending Power - detail" sheetId="1" r:id="rId1"/>
    <sheet name="Change over the SR" sheetId="2" r:id="rId2"/>
    <sheet name="2016-17" sheetId="3" r:id="rId3"/>
    <sheet name="2017-18" sheetId="4" r:id="rId4"/>
    <sheet name="2018-19" sheetId="5" r:id="rId5"/>
    <sheet name="2019-20" sheetId="6"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R">#REF!</definedName>
    <definedName name="__123Graph_A" hidden="1">'[2]Model inputs'!#REF!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hidden="1">'[4]T3 Page 1'!#REF!</definedName>
    <definedName name="__123Graph_B" hidden="1">'[2]Model inputs'!#REF!</definedName>
    <definedName name="__123Graph_BCHGSPD1" hidden="1">[3]CHGSPD19.FIN!$H$10:$H$25</definedName>
    <definedName name="__123Graph_BCHGSPD2" hidden="1">[3]CHGSPD19.FIN!$I$11:$I$25</definedName>
    <definedName name="__123Graph_BEFF" hidden="1">'[4]T3 Page 1'!#REF!</definedName>
    <definedName name="__123Graph_BLBF" hidden="1">'[4]T3 Page 1'!#REF!</definedName>
    <definedName name="__123Graph_BLBFFIN" hidden="1">'[4]FC Page 1'!#REF!</definedName>
    <definedName name="__123Graph_BLCB" hidden="1">'[5]HIS19FIN(A)'!$D$79:$I$79</definedName>
    <definedName name="__123Graph_BPIC" hidden="1">'[4]T3 Page 1'!#REF!</definedName>
    <definedName name="__123Graph_CACT13BUD" hidden="1">'[4]FC Page 1'!#REF!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ACTHIC" hidden="1">'[4]FC Page 1'!#REF!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hidden="1">'[4]T3 Page 1'!#REF!</definedName>
    <definedName name="_ADS2010">[6]ADS2010_Map!$G$7:$G$388</definedName>
    <definedName name="_CTR1">#REF!</definedName>
    <definedName name="_xlnm._FilterDatabase" localSheetId="2" hidden="1">'2016-17'!$A$11:$Q$392</definedName>
    <definedName name="_xlnm._FilterDatabase" localSheetId="3" hidden="1">'2017-18'!$A$11:$N$393</definedName>
    <definedName name="_xlnm._FilterDatabase" localSheetId="4" hidden="1">'2018-19'!$A$11:$L$383</definedName>
    <definedName name="_xlnm._FilterDatabase" localSheetId="5" hidden="1">'2019-20'!$A$11:$L$383</definedName>
    <definedName name="_xlnm._FilterDatabase" localSheetId="1" hidden="1">'Change over the SR'!$A$11:$P$383</definedName>
    <definedName name="_xlnm._FilterDatabase" hidden="1">#REF!</definedName>
    <definedName name="_Order1" hidden="1">255</definedName>
    <definedName name="_Order2" hidden="1">0</definedName>
    <definedName name="_Regression_Out" hidden="1">#REF!</definedName>
    <definedName name="_Regression_X" hidden="1">#REF!</definedName>
    <definedName name="_Regression_Y" hidden="1">#REF!</definedName>
    <definedName name="a" hidden="1">{#N/A,#N/A,FALSE,"TMCOMP96";#N/A,#N/A,FALSE,"MAT96";#N/A,#N/A,FALSE,"FANDA96";#N/A,#N/A,FALSE,"INTRAN96";#N/A,#N/A,FALSE,"NAA9697";#N/A,#N/A,FALSE,"ECWEBB";#N/A,#N/A,FALSE,"MFT96";#N/A,#N/A,FALSE,"CTrecon"}</definedName>
    <definedName name="Adur">[8]DATA!#REF!</definedName>
    <definedName name="ALLCTBS">'[9]151120 ASC bill diff regional'!#REF!</definedName>
    <definedName name="asdas" hidden="1">{#N/A,#N/A,FALSE,"TMCOMP96";#N/A,#N/A,FALSE,"MAT96";#N/A,#N/A,FALSE,"FANDA96";#N/A,#N/A,FALSE,"INTRAN96";#N/A,#N/A,FALSE,"NAA9697";#N/A,#N/A,FALSE,"ECWEBB";#N/A,#N/A,FALSE,"MFT96";#N/A,#N/A,FALSE,"CTrecon"}</definedName>
    <definedName name="AuthorityList">'[10]LA Dropdown'!$J$4:$J$409</definedName>
    <definedName name="b" hidden="1">{#N/A,#N/A,FALSE,"TMCOMP96";#N/A,#N/A,FALSE,"MAT96";#N/A,#N/A,FALSE,"FANDA96";#N/A,#N/A,FALSE,"INTRAN96";#N/A,#N/A,FALSE,"NAA9697";#N/A,#N/A,FALSE,"ECWEBB";#N/A,#N/A,FALSE,"MFT96";#N/A,#N/A,FALSE,"CTrecon"}</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BRprint1">#REF!</definedName>
    <definedName name="BRprint2">#REF!</definedName>
    <definedName name="cccc">'[12]BR1 Form'!#REF!</definedName>
    <definedName name="CERDATA">'[13]Section A'!#REF!</definedName>
    <definedName name="CONTACT">'[14]CTB Form'!#REF!</definedName>
    <definedName name="CTB">'[14]CTB Form'!#REF!</definedName>
    <definedName name="CTB1__November_2002__Calculation_of_Council_Tax_Base_for_Revenue_Support_Grant_Purposes_for_2003_04">#REF!</definedName>
    <definedName name="CTBs">'[14]CTB Form'!#REF!</definedName>
    <definedName name="CTRprint1">#REF!</definedName>
    <definedName name="CTRprint2">#REF!</definedName>
    <definedName name="CurrentSheet">22</definedName>
    <definedName name="Data_col1">#REF!</definedName>
    <definedName name="Data_col2">#REF!</definedName>
    <definedName name="Data_col3">#REF!</definedName>
    <definedName name="datar">#REF!</definedName>
    <definedName name="detruse">#REF!</definedName>
    <definedName name="dgsgf" hidden="1">{#N/A,#N/A,FALSE,"TMCOMP96";#N/A,#N/A,FALSE,"MAT96";#N/A,#N/A,FALSE,"FANDA96";#N/A,#N/A,FALSE,"INTRAN96";#N/A,#N/A,FALSE,"NAA9697";#N/A,#N/A,FALSE,"ECWEBB";#N/A,#N/A,FALSE,"MFT96";#N/A,#N/A,FALSE,"CTrecon"}</definedName>
    <definedName name="Distribution" hidden="1">#REF!</definedName>
    <definedName name="dtlruse">#REF!</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n">[15]Intro!$B$1</definedName>
    <definedName name="ghj" hidden="1">{#N/A,#N/A,FALSE,"TMCOMP96";#N/A,#N/A,FALSE,"MAT96";#N/A,#N/A,FALSE,"FANDA96";#N/A,#N/A,FALSE,"INTRAN96";#N/A,#N/A,FALSE,"NAA9697";#N/A,#N/A,FALSE,"ECWEBB";#N/A,#N/A,FALSE,"MFT96";#N/A,#N/A,FALSE,"CTrecon"}</definedName>
    <definedName name="Import_AuditData">#REF!</definedName>
    <definedName name="Import_FormData">#REF!</definedName>
    <definedName name="Import_LA_Code">'[16]Part 1'!#REF!</definedName>
    <definedName name="Import_LA_Name">'[16]Part 1'!#REF!</definedName>
    <definedName name="Import_NotesData">#REF!</definedName>
    <definedName name="Import_ValidationData">#REF!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A">[14]Sheet2!$A$1:$A$332</definedName>
    <definedName name="LA_List">'[17]LA drop-down'!$AI$113:$AI$566</definedName>
    <definedName name="LAcodes">#REF!</definedName>
    <definedName name="LAlist">#REF!</definedName>
    <definedName name="LAlist2">#REF!</definedName>
    <definedName name="LastSheet">17</definedName>
    <definedName name="NEG_A">#REF!</definedName>
    <definedName name="NEG_B">#REF!</definedName>
    <definedName name="NEG_C">#REF!</definedName>
    <definedName name="NEG_D">#REF!</definedName>
    <definedName name="NewClass1" hidden="1">#REF!</definedName>
    <definedName name="NNDR1">#REF!</definedName>
    <definedName name="NNDR1S">#REF!</definedName>
    <definedName name="numberhered">#REF!</definedName>
    <definedName name="Option2" hidden="1">{#N/A,#N/A,FALSE,"TMCOMP96";#N/A,#N/A,FALSE,"MAT96";#N/A,#N/A,FALSE,"FANDA96";#N/A,#N/A,FALSE,"INTRAN96";#N/A,#N/A,FALSE,"NAA9697";#N/A,#N/A,FALSE,"ECWEBB";#N/A,#N/A,FALSE,"MFT96";#N/A,#N/A,FALSE,"CTrecon"}</definedName>
    <definedName name="Part1">#REF!</definedName>
    <definedName name="Part2">#REF!</definedName>
    <definedName name="Part3">#REF!</definedName>
    <definedName name="Part4">#REF!</definedName>
    <definedName name="Part5">#REF!</definedName>
    <definedName name="pools">#REF!</definedName>
    <definedName name="Pop" hidden="1">[18]Population!#REF!</definedName>
    <definedName name="Population" hidden="1">#REF!</definedName>
    <definedName name="POWERS">'[9]151120 ASC bill diff regional'!#REF!</definedName>
    <definedName name="_xlnm.Print_Area" localSheetId="0">'Core Spending Power - detail'!$B$2:$G$26</definedName>
    <definedName name="_xlnm.Print_Area">'[13]Section A'!#REF!</definedName>
    <definedName name="_xlnm.Print_Titles">#N/A</definedName>
    <definedName name="Profiles" hidden="1">#REF!</definedName>
    <definedName name="Projections" hidden="1">#REF!</definedName>
    <definedName name="QRC4R1">'[12]BR1 Form'!#REF!</definedName>
    <definedName name="QRC4R10">'[12]BR1 Form'!#REF!</definedName>
    <definedName name="QRC4R12">'[12]BR1 Form'!#REF!</definedName>
    <definedName name="QRC4R13">'[12]BR1 Form'!#REF!</definedName>
    <definedName name="QRC4R14">'[12]BR1 Form'!#REF!</definedName>
    <definedName name="QRC4R15">'[12]BR1 Form'!#REF!</definedName>
    <definedName name="QRC4R17">'[12]BR1 Form'!#REF!</definedName>
    <definedName name="QRC4R18">'[12]BR1 Form'!#REF!</definedName>
    <definedName name="QRC4R19">'[12]BR1 Form'!#REF!</definedName>
    <definedName name="QRC4R20">'[12]BR1 Form'!#REF!</definedName>
    <definedName name="QRC4R21">'[12]BR1 Form'!#REF!</definedName>
    <definedName name="QRC4R22">'[12]BR1 Form'!#REF!</definedName>
    <definedName name="QRC4R23">'[12]BR1 Form'!#REF!</definedName>
    <definedName name="QRC4R24">'[12]BR1 Form'!#REF!</definedName>
    <definedName name="QRC4R3">'[12]BR1 Form'!#REF!</definedName>
    <definedName name="QRC4R5">'[12]BR1 Form'!#REF!</definedName>
    <definedName name="QRC4R8">'[12]BR1 Form'!#REF!</definedName>
    <definedName name="QRC4R9">'[12]BR1 Form'!#REF!</definedName>
    <definedName name="Results" hidden="1">[19]UK99!$A$1:$A$1</definedName>
    <definedName name="RSX_data">#REF!</definedName>
    <definedName name="s">'[12]BR1 Form'!#REF!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pendingPower">'[20]Summary LA - 15-16'!$B$12:$BO$394</definedName>
    <definedName name="SpendingPowerIncGLA">'[20]Summary LA - 15-16'!$B$12:$BO$394,'[20]Summary LA - 15-16'!$B$10,'[20]Summary LA - 15-16'!$C$10,'[20]Summary LA - 15-16'!$B$10,'[20]Summary LA - 15-16'!$B$10,'[20]Summary LA - 15-16'!$C$10,'[20]Summary LA - 15-16'!$B$10:$BO$10</definedName>
    <definedName name="T5_1_notes">'[21]Table5.1 LRL North East'!#REF!</definedName>
    <definedName name="Table">#REF!</definedName>
    <definedName name="table1">#REF!</definedName>
    <definedName name="Table2">[22]DATA!$A$8:$C$362</definedName>
    <definedName name="TABLE4">#REF!</definedName>
    <definedName name="TABLES">'[23]Billing Table'!$A$10:$S$416</definedName>
    <definedName name="tiersplit">#REF!</definedName>
    <definedName name="trggh" hidden="1">{#N/A,#N/A,FALSE,"TMCOMP96";#N/A,#N/A,FALSE,"MAT96";#N/A,#N/A,FALSE,"FANDA96";#N/A,#N/A,FALSE,"INTRAN96";#N/A,#N/A,FALSE,"NAA9697";#N/A,#N/A,FALSE,"ECWEBB";#N/A,#N/A,FALSE,"MFT96";#N/A,#N/A,FALSE,"CTrecon"}</definedName>
    <definedName name="Validation">#REF!</definedName>
    <definedName name="Ver_1.0d">#REF!</definedName>
    <definedName name="wrn.TMCOMP." hidden="1">{#N/A,#N/A,FALSE,"TMCOMP96";#N/A,#N/A,FALSE,"MAT96";#N/A,#N/A,FALSE,"FANDA96";#N/A,#N/A,FALSE,"INTRAN96";#N/A,#N/A,FALSE,"NAA9697";#N/A,#N/A,FALSE,"ECWEBB";#N/A,#N/A,FALSE,"MFT96";#N/A,#N/A,FALSE,"CTrecon"}</definedName>
    <definedName name="zzz">#REF!</definedName>
  </definedNames>
  <calcPr calcId="145621"/>
</workbook>
</file>

<file path=xl/calcChain.xml><?xml version="1.0" encoding="utf-8"?>
<calcChain xmlns="http://schemas.openxmlformats.org/spreadsheetml/2006/main">
  <c r="C412" i="1" l="1"/>
  <c r="C411" i="1"/>
  <c r="C410" i="1"/>
  <c r="C409" i="1"/>
  <c r="C408" i="1"/>
  <c r="C407" i="1"/>
  <c r="C406" i="1"/>
  <c r="C405" i="1"/>
  <c r="C404" i="1"/>
  <c r="C403" i="1"/>
  <c r="C402" i="1"/>
  <c r="C401" i="1"/>
  <c r="C400" i="1"/>
  <c r="C399" i="1"/>
  <c r="C398" i="1"/>
  <c r="C397" i="1"/>
  <c r="C396" i="1"/>
  <c r="C395" i="1"/>
  <c r="C394" i="1"/>
  <c r="C393" i="1"/>
  <c r="C392" i="1"/>
  <c r="C391" i="1"/>
  <c r="C390" i="1"/>
  <c r="C389" i="1"/>
  <c r="C388" i="1"/>
  <c r="C387" i="1"/>
  <c r="C386" i="1"/>
  <c r="C385" i="1"/>
  <c r="C384" i="1"/>
  <c r="C383" i="1"/>
  <c r="C382" i="1"/>
  <c r="C381" i="1"/>
  <c r="C380" i="1"/>
  <c r="C379" i="1"/>
  <c r="C378" i="1"/>
  <c r="C377" i="1"/>
  <c r="C376" i="1"/>
  <c r="C375" i="1"/>
  <c r="C374" i="1"/>
  <c r="C373" i="1"/>
  <c r="C372" i="1"/>
  <c r="C371" i="1"/>
  <c r="C370" i="1"/>
  <c r="C369" i="1"/>
  <c r="C368" i="1"/>
  <c r="C367" i="1"/>
  <c r="C366" i="1"/>
  <c r="C365" i="1"/>
  <c r="C364" i="1"/>
  <c r="C363" i="1"/>
  <c r="C362" i="1"/>
  <c r="C361" i="1"/>
  <c r="C360" i="1"/>
  <c r="C359" i="1"/>
  <c r="C358" i="1"/>
  <c r="C357" i="1"/>
  <c r="C356" i="1"/>
  <c r="C355" i="1"/>
  <c r="C354"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M20" i="1"/>
  <c r="L20" i="1"/>
  <c r="K20" i="1"/>
  <c r="J20" i="1"/>
  <c r="I20" i="1"/>
  <c r="K19" i="1"/>
  <c r="K18" i="1"/>
  <c r="J18" i="1"/>
  <c r="M17" i="1"/>
  <c r="L17" i="1"/>
  <c r="K17" i="1"/>
  <c r="J17" i="1"/>
  <c r="I17" i="1"/>
  <c r="M16" i="1"/>
  <c r="L16" i="1"/>
  <c r="K16" i="1"/>
  <c r="J16" i="1"/>
  <c r="I16" i="1"/>
  <c r="M15" i="1"/>
  <c r="L15" i="1"/>
  <c r="K15" i="1"/>
  <c r="J15" i="1"/>
  <c r="M14" i="1"/>
  <c r="L14" i="1"/>
  <c r="K14" i="1"/>
  <c r="J14" i="1"/>
  <c r="M13" i="1"/>
  <c r="L13" i="1"/>
  <c r="K13" i="1"/>
  <c r="J13" i="1"/>
  <c r="M12" i="1"/>
  <c r="L12" i="1"/>
  <c r="K12" i="1"/>
  <c r="J12" i="1"/>
  <c r="I12" i="1"/>
  <c r="M10" i="1"/>
  <c r="L10" i="1"/>
  <c r="K10" i="1"/>
  <c r="J10" i="1"/>
  <c r="I10" i="1"/>
  <c r="I4" i="1"/>
  <c r="B5" i="1" l="1"/>
  <c r="D15" i="1"/>
  <c r="G13" i="1" l="1"/>
  <c r="F10" i="1"/>
  <c r="F16" i="1"/>
  <c r="E15" i="1"/>
  <c r="E17" i="1"/>
  <c r="D13" i="1"/>
  <c r="D14" i="1"/>
  <c r="C12" i="1"/>
  <c r="C11" i="1" s="1"/>
  <c r="C20" i="1"/>
  <c r="G14" i="1"/>
  <c r="E16" i="1"/>
  <c r="E19" i="1"/>
  <c r="E14" i="1"/>
  <c r="C17" i="1"/>
  <c r="C16" i="1"/>
  <c r="C10" i="1"/>
  <c r="G16" i="1"/>
  <c r="F17" i="1"/>
  <c r="F15" i="1"/>
  <c r="F14" i="1"/>
  <c r="E13" i="1"/>
  <c r="D16" i="1"/>
  <c r="G15" i="1"/>
  <c r="F13" i="1"/>
  <c r="E10" i="1"/>
  <c r="E18" i="1"/>
  <c r="D17" i="1"/>
  <c r="D18" i="1"/>
  <c r="D10" i="1"/>
  <c r="D20" i="1" l="1"/>
  <c r="E20" i="1"/>
  <c r="G12" i="1"/>
  <c r="G11" i="1" s="1"/>
  <c r="G20" i="1"/>
  <c r="G21" i="1" s="1"/>
  <c r="G22" i="1" s="1"/>
  <c r="F12" i="1"/>
  <c r="F11" i="1" s="1"/>
  <c r="G17" i="1"/>
  <c r="E12" i="1"/>
  <c r="E11" i="1" s="1"/>
  <c r="F20" i="1"/>
  <c r="G10" i="1"/>
  <c r="D12" i="1"/>
  <c r="D11" i="1" s="1"/>
</calcChain>
</file>

<file path=xl/sharedStrings.xml><?xml version="1.0" encoding="utf-8"?>
<sst xmlns="http://schemas.openxmlformats.org/spreadsheetml/2006/main" count="4855" uniqueCount="892">
  <si>
    <t>Please select authority</t>
  </si>
  <si>
    <t>England</t>
  </si>
  <si>
    <t>&lt;-- Rcode</t>
  </si>
  <si>
    <t>Illustrative Core Spending Power of Local Government;</t>
  </si>
  <si>
    <t>2015-16</t>
  </si>
  <si>
    <t>2016-17</t>
  </si>
  <si>
    <t>2017-18</t>
  </si>
  <si>
    <t>2018-19</t>
  </si>
  <si>
    <t>2019-20</t>
  </si>
  <si>
    <t>£ millions</t>
  </si>
  <si>
    <t xml:space="preserve">Council Tax of which; </t>
  </si>
  <si>
    <t>Council Tax Requirement excluding parish precepts (including base and levels growth)</t>
  </si>
  <si>
    <t>Improved Better Care Fund</t>
  </si>
  <si>
    <t>New Homes Bonus</t>
  </si>
  <si>
    <t>Rural Services Delivery Grant</t>
  </si>
  <si>
    <t>Transition Grant</t>
  </si>
  <si>
    <t xml:space="preserve">Core Spending Power </t>
  </si>
  <si>
    <t>Change over the Spending Review period (£ millions)</t>
  </si>
  <si>
    <t>Change over the Spending Review period (% change)</t>
  </si>
  <si>
    <t>TE</t>
  </si>
  <si>
    <t>R285</t>
  </si>
  <si>
    <t>Adur</t>
  </si>
  <si>
    <t>R46</t>
  </si>
  <si>
    <t>Allerdale</t>
  </si>
  <si>
    <t>R52</t>
  </si>
  <si>
    <t>Amber Valley</t>
  </si>
  <si>
    <t>R286</t>
  </si>
  <si>
    <t>Arun</t>
  </si>
  <si>
    <t>R229</t>
  </si>
  <si>
    <t>Ashfield</t>
  </si>
  <si>
    <t>R157</t>
  </si>
  <si>
    <t>Ashford</t>
  </si>
  <si>
    <t>R950</t>
  </si>
  <si>
    <t>Avon Fire</t>
  </si>
  <si>
    <t>R17</t>
  </si>
  <si>
    <t>Aylesbury Vale</t>
  </si>
  <si>
    <t>R262</t>
  </si>
  <si>
    <t>Babergh</t>
  </si>
  <si>
    <t>R383</t>
  </si>
  <si>
    <t>Barking and Dagenham</t>
  </si>
  <si>
    <t>R384</t>
  </si>
  <si>
    <t>Barnet</t>
  </si>
  <si>
    <t>R349</t>
  </si>
  <si>
    <t>Barnsley</t>
  </si>
  <si>
    <t>R47</t>
  </si>
  <si>
    <t>Barrow-in-Furness</t>
  </si>
  <si>
    <t>R94</t>
  </si>
  <si>
    <t>Basildon</t>
  </si>
  <si>
    <t>R114</t>
  </si>
  <si>
    <t>Basingstoke and Deane</t>
  </si>
  <si>
    <t>R230</t>
  </si>
  <si>
    <t>Bassetlaw</t>
  </si>
  <si>
    <t>R602</t>
  </si>
  <si>
    <t>Bath &amp; North East Somerset</t>
  </si>
  <si>
    <t>R679</t>
  </si>
  <si>
    <t>Bedford</t>
  </si>
  <si>
    <t>R954</t>
  </si>
  <si>
    <t>Bedfordshire Fire</t>
  </si>
  <si>
    <t>R964</t>
  </si>
  <si>
    <t>Berkshire Fire Authority</t>
  </si>
  <si>
    <t>R385</t>
  </si>
  <si>
    <t>Bexley</t>
  </si>
  <si>
    <t>R358</t>
  </si>
  <si>
    <t>Birmingham</t>
  </si>
  <si>
    <t>R185</t>
  </si>
  <si>
    <t>Blaby</t>
  </si>
  <si>
    <t>R659</t>
  </si>
  <si>
    <t>Blackburn with Darwen</t>
  </si>
  <si>
    <t>R660</t>
  </si>
  <si>
    <t>Blackpool</t>
  </si>
  <si>
    <t>R53</t>
  </si>
  <si>
    <t>Bolsover</t>
  </si>
  <si>
    <t>R334</t>
  </si>
  <si>
    <t>Bolton</t>
  </si>
  <si>
    <t>R194</t>
  </si>
  <si>
    <t>Boston</t>
  </si>
  <si>
    <t>R622</t>
  </si>
  <si>
    <t>Bournemouth</t>
  </si>
  <si>
    <t>R642</t>
  </si>
  <si>
    <t>Bracknell Forest</t>
  </si>
  <si>
    <t>R365</t>
  </si>
  <si>
    <t>Bradford</t>
  </si>
  <si>
    <t>R95</t>
  </si>
  <si>
    <t>Braintree</t>
  </si>
  <si>
    <t>R201</t>
  </si>
  <si>
    <t>Breckland</t>
  </si>
  <si>
    <t>R386</t>
  </si>
  <si>
    <t>Brent</t>
  </si>
  <si>
    <t>R96</t>
  </si>
  <si>
    <t>Brentwood</t>
  </si>
  <si>
    <t>R625</t>
  </si>
  <si>
    <t>Brighton &amp; Hove</t>
  </si>
  <si>
    <t>R603</t>
  </si>
  <si>
    <t>Bristol</t>
  </si>
  <si>
    <t>R202</t>
  </si>
  <si>
    <t>Broadland</t>
  </si>
  <si>
    <t>R387</t>
  </si>
  <si>
    <t>Bromley</t>
  </si>
  <si>
    <t>R127</t>
  </si>
  <si>
    <t>Bromsgrove</t>
  </si>
  <si>
    <t>R136</t>
  </si>
  <si>
    <t>Broxbourne</t>
  </si>
  <si>
    <t>R231</t>
  </si>
  <si>
    <t>Broxtowe</t>
  </si>
  <si>
    <t>R633</t>
  </si>
  <si>
    <t>Buckinghamshire</t>
  </si>
  <si>
    <t>R955</t>
  </si>
  <si>
    <t>Buckinghamshire Fire</t>
  </si>
  <si>
    <t>R173</t>
  </si>
  <si>
    <t>Burnley</t>
  </si>
  <si>
    <t>R335</t>
  </si>
  <si>
    <t>Bury</t>
  </si>
  <si>
    <t>R366</t>
  </si>
  <si>
    <t>Calderdale</t>
  </si>
  <si>
    <t>R22</t>
  </si>
  <si>
    <t>Cambridge</t>
  </si>
  <si>
    <t>R663</t>
  </si>
  <si>
    <t>Cambridgeshire</t>
  </si>
  <si>
    <t>R965</t>
  </si>
  <si>
    <t>Cambridgeshire Fire</t>
  </si>
  <si>
    <t>R371</t>
  </si>
  <si>
    <t>Camden</t>
  </si>
  <si>
    <t>R253</t>
  </si>
  <si>
    <t>Cannock Chase</t>
  </si>
  <si>
    <t>R158</t>
  </si>
  <si>
    <t>Canterbury</t>
  </si>
  <si>
    <t>R48</t>
  </si>
  <si>
    <t>Carlisle</t>
  </si>
  <si>
    <t>R97</t>
  </si>
  <si>
    <t>Castle Point</t>
  </si>
  <si>
    <t>R680</t>
  </si>
  <si>
    <t>Central Bedfordshire</t>
  </si>
  <si>
    <t>R186</t>
  </si>
  <si>
    <t>Charnwood</t>
  </si>
  <si>
    <t>R98</t>
  </si>
  <si>
    <t>Chelmsford</t>
  </si>
  <si>
    <t>R108</t>
  </si>
  <si>
    <t>Cheltenham</t>
  </si>
  <si>
    <t>R237</t>
  </si>
  <si>
    <t>Cherwell</t>
  </si>
  <si>
    <t>R677</t>
  </si>
  <si>
    <t>Cheshire East</t>
  </si>
  <si>
    <t>R966</t>
  </si>
  <si>
    <t>Cheshire Fire</t>
  </si>
  <si>
    <t>R678</t>
  </si>
  <si>
    <t>Cheshire West &amp; Chester</t>
  </si>
  <si>
    <t>R54</t>
  </si>
  <si>
    <t>Chesterfield</t>
  </si>
  <si>
    <t>R287</t>
  </si>
  <si>
    <t>Chichester</t>
  </si>
  <si>
    <t>R19</t>
  </si>
  <si>
    <t>Chiltern</t>
  </si>
  <si>
    <t>R174</t>
  </si>
  <si>
    <t>Chorley</t>
  </si>
  <si>
    <t>R72</t>
  </si>
  <si>
    <t>Christchurch</t>
  </si>
  <si>
    <t>R370</t>
  </si>
  <si>
    <t>City of London</t>
  </si>
  <si>
    <t>R951</t>
  </si>
  <si>
    <t>Cleveland Fire</t>
  </si>
  <si>
    <t>R99</t>
  </si>
  <si>
    <t>Colchester</t>
  </si>
  <si>
    <t>R49</t>
  </si>
  <si>
    <t>Copeland</t>
  </si>
  <si>
    <t>R208</t>
  </si>
  <si>
    <t>Corby</t>
  </si>
  <si>
    <t>R672</t>
  </si>
  <si>
    <t>Cornwall</t>
  </si>
  <si>
    <t>R109</t>
  </si>
  <si>
    <t>Cotswold</t>
  </si>
  <si>
    <t>R359</t>
  </si>
  <si>
    <t>Coventry</t>
  </si>
  <si>
    <t>R221</t>
  </si>
  <si>
    <t>Craven</t>
  </si>
  <si>
    <t>R288</t>
  </si>
  <si>
    <t>Crawley</t>
  </si>
  <si>
    <t>R388</t>
  </si>
  <si>
    <t>Croydon</t>
  </si>
  <si>
    <t>R412</t>
  </si>
  <si>
    <t>Cumbria</t>
  </si>
  <si>
    <t>R137</t>
  </si>
  <si>
    <t>Dacorum</t>
  </si>
  <si>
    <t>R624</t>
  </si>
  <si>
    <t>Darlington</t>
  </si>
  <si>
    <t>R159</t>
  </si>
  <si>
    <t>Dartford</t>
  </si>
  <si>
    <t>R209</t>
  </si>
  <si>
    <t>Daventry</t>
  </si>
  <si>
    <t>R621</t>
  </si>
  <si>
    <t>Derby</t>
  </si>
  <si>
    <t>R634</t>
  </si>
  <si>
    <t>Derbyshire</t>
  </si>
  <si>
    <t>R60</t>
  </si>
  <si>
    <t>Derbyshire Dales</t>
  </si>
  <si>
    <t>R956</t>
  </si>
  <si>
    <t>Derbyshire Fire</t>
  </si>
  <si>
    <t>R665</t>
  </si>
  <si>
    <t>Devon</t>
  </si>
  <si>
    <t>R751</t>
  </si>
  <si>
    <t>Devon and Somerset Fire</t>
  </si>
  <si>
    <t>R350</t>
  </si>
  <si>
    <t>Doncaster</t>
  </si>
  <si>
    <t>R635</t>
  </si>
  <si>
    <t>Dorset</t>
  </si>
  <si>
    <t>R753</t>
  </si>
  <si>
    <t>Dorset and Wiltshire Fire</t>
  </si>
  <si>
    <t>R160</t>
  </si>
  <si>
    <t>Dover</t>
  </si>
  <si>
    <t>R360</t>
  </si>
  <si>
    <t>Dudley</t>
  </si>
  <si>
    <t>R673</t>
  </si>
  <si>
    <t>Durham</t>
  </si>
  <si>
    <t>R958</t>
  </si>
  <si>
    <t>Durham Fire</t>
  </si>
  <si>
    <t>R389</t>
  </si>
  <si>
    <t>Ealing</t>
  </si>
  <si>
    <t>R23</t>
  </si>
  <si>
    <t>East Cambridgeshire</t>
  </si>
  <si>
    <t>R61</t>
  </si>
  <si>
    <t>East Devon</t>
  </si>
  <si>
    <t>R78</t>
  </si>
  <si>
    <t>East Dorset</t>
  </si>
  <si>
    <t>R115</t>
  </si>
  <si>
    <t>East Hampshire</t>
  </si>
  <si>
    <t>R138</t>
  </si>
  <si>
    <t>East Hertfordshire</t>
  </si>
  <si>
    <t>R195</t>
  </si>
  <si>
    <t>East Lindsey</t>
  </si>
  <si>
    <t>R210</t>
  </si>
  <si>
    <t>East Northamptonshire</t>
  </si>
  <si>
    <t>R610</t>
  </si>
  <si>
    <t>East Riding of Yorkshire</t>
  </si>
  <si>
    <t>R254</t>
  </si>
  <si>
    <t>East Staffordshire</t>
  </si>
  <si>
    <t>R637</t>
  </si>
  <si>
    <t>East Sussex</t>
  </si>
  <si>
    <t>R959</t>
  </si>
  <si>
    <t>East Sussex Fire</t>
  </si>
  <si>
    <t>R88</t>
  </si>
  <si>
    <t>Eastbourne</t>
  </si>
  <si>
    <t>R116</t>
  </si>
  <si>
    <t>Eastleigh</t>
  </si>
  <si>
    <t>R50</t>
  </si>
  <si>
    <t>Eden</t>
  </si>
  <si>
    <t>R269</t>
  </si>
  <si>
    <t>Elmbridge</t>
  </si>
  <si>
    <t>R390</t>
  </si>
  <si>
    <t>Enfield</t>
  </si>
  <si>
    <t>R100</t>
  </si>
  <si>
    <t>Epping Forest</t>
  </si>
  <si>
    <t>R270</t>
  </si>
  <si>
    <t>Epsom and Ewell</t>
  </si>
  <si>
    <t>R56</t>
  </si>
  <si>
    <t>Erewash</t>
  </si>
  <si>
    <t>R666</t>
  </si>
  <si>
    <t>Essex</t>
  </si>
  <si>
    <t>R968</t>
  </si>
  <si>
    <t>Essex Fire Auhtority</t>
  </si>
  <si>
    <t>R62</t>
  </si>
  <si>
    <t>Exeter</t>
  </si>
  <si>
    <t>R117</t>
  </si>
  <si>
    <t>Fareham</t>
  </si>
  <si>
    <t>R24</t>
  </si>
  <si>
    <t>Fenland</t>
  </si>
  <si>
    <t>R263</t>
  </si>
  <si>
    <t>Forest Heath</t>
  </si>
  <si>
    <t>R110</t>
  </si>
  <si>
    <t>Forest of Dean</t>
  </si>
  <si>
    <t>R175</t>
  </si>
  <si>
    <t>Fylde</t>
  </si>
  <si>
    <t>R353</t>
  </si>
  <si>
    <t>Gateshead</t>
  </si>
  <si>
    <t>R232</t>
  </si>
  <si>
    <t>Gedling</t>
  </si>
  <si>
    <t>R111</t>
  </si>
  <si>
    <t>Gloucester</t>
  </si>
  <si>
    <t>R419</t>
  </si>
  <si>
    <t>Gloucestershire</t>
  </si>
  <si>
    <t>R118</t>
  </si>
  <si>
    <t>Gosport</t>
  </si>
  <si>
    <t>R162</t>
  </si>
  <si>
    <t>Gravesham</t>
  </si>
  <si>
    <t>R203</t>
  </si>
  <si>
    <t>Great Yarmouth</t>
  </si>
  <si>
    <t>R570</t>
  </si>
  <si>
    <t>Greater London Authority</t>
  </si>
  <si>
    <t>R301</t>
  </si>
  <si>
    <t>Greater Manchester Fire</t>
  </si>
  <si>
    <t>R372</t>
  </si>
  <si>
    <t>Greenwich</t>
  </si>
  <si>
    <t>R271</t>
  </si>
  <si>
    <t>Guildford</t>
  </si>
  <si>
    <t>R373</t>
  </si>
  <si>
    <t>Hackney</t>
  </si>
  <si>
    <t>R650</t>
  </si>
  <si>
    <t>Halton</t>
  </si>
  <si>
    <t>R222</t>
  </si>
  <si>
    <t>Hambleton</t>
  </si>
  <si>
    <t>R374</t>
  </si>
  <si>
    <t>Hammersmith and Fulham</t>
  </si>
  <si>
    <t>R638</t>
  </si>
  <si>
    <t>Hampshire</t>
  </si>
  <si>
    <t>R960</t>
  </si>
  <si>
    <t>Hampshire Fire</t>
  </si>
  <si>
    <t>R187</t>
  </si>
  <si>
    <t>Harborough</t>
  </si>
  <si>
    <t>R391</t>
  </si>
  <si>
    <t>Haringey</t>
  </si>
  <si>
    <t>R101</t>
  </si>
  <si>
    <t>Harlow</t>
  </si>
  <si>
    <t>R614</t>
  </si>
  <si>
    <t>Harrogate</t>
  </si>
  <si>
    <t>R392</t>
  </si>
  <si>
    <t>Harrow</t>
  </si>
  <si>
    <t>R119</t>
  </si>
  <si>
    <t>Hart</t>
  </si>
  <si>
    <t>R606</t>
  </si>
  <si>
    <t>Hartlepool</t>
  </si>
  <si>
    <t>R89</t>
  </si>
  <si>
    <t>Hastings</t>
  </si>
  <si>
    <t>R120</t>
  </si>
  <si>
    <t>Havant</t>
  </si>
  <si>
    <t>R393</t>
  </si>
  <si>
    <t>Havering</t>
  </si>
  <si>
    <t>R969</t>
  </si>
  <si>
    <t>Hereford &amp; Worcester Fire</t>
  </si>
  <si>
    <t>R656</t>
  </si>
  <si>
    <t>Herefordshire</t>
  </si>
  <si>
    <t>R422</t>
  </si>
  <si>
    <t>Hertfordshire</t>
  </si>
  <si>
    <t>R139</t>
  </si>
  <si>
    <t>Hertsmere</t>
  </si>
  <si>
    <t>R57</t>
  </si>
  <si>
    <t>High Peak</t>
  </si>
  <si>
    <t>R394</t>
  </si>
  <si>
    <t>Hillingdon</t>
  </si>
  <si>
    <t>R188</t>
  </si>
  <si>
    <t>Hinckley and Bosworth</t>
  </si>
  <si>
    <t>R289</t>
  </si>
  <si>
    <t>Horsham</t>
  </si>
  <si>
    <t>R395</t>
  </si>
  <si>
    <t>Hounslow</t>
  </si>
  <si>
    <t>R952</t>
  </si>
  <si>
    <t>Humberside Fire</t>
  </si>
  <si>
    <t>R648</t>
  </si>
  <si>
    <t>Huntingdonshire</t>
  </si>
  <si>
    <t>R176</t>
  </si>
  <si>
    <t>Hyndburn</t>
  </si>
  <si>
    <t>R264</t>
  </si>
  <si>
    <t>Ipswich</t>
  </si>
  <si>
    <t>R601</t>
  </si>
  <si>
    <t>Isle of Wight Council</t>
  </si>
  <si>
    <t>R403</t>
  </si>
  <si>
    <t>Isles of Scilly</t>
  </si>
  <si>
    <t>R375</t>
  </si>
  <si>
    <t>Islington</t>
  </si>
  <si>
    <t>R376</t>
  </si>
  <si>
    <t>Kensington and Chelsea</t>
  </si>
  <si>
    <t>R667</t>
  </si>
  <si>
    <t>Kent</t>
  </si>
  <si>
    <t>R970</t>
  </si>
  <si>
    <t>Kent Fire</t>
  </si>
  <si>
    <t>R211</t>
  </si>
  <si>
    <t>Kettering</t>
  </si>
  <si>
    <t>R207</t>
  </si>
  <si>
    <t>King's Lynn and West Norfolk</t>
  </si>
  <si>
    <t>R611</t>
  </si>
  <si>
    <t>Kingston upon Hull</t>
  </si>
  <si>
    <t>R396</t>
  </si>
  <si>
    <t>Kingston upon Thames</t>
  </si>
  <si>
    <t>R367</t>
  </si>
  <si>
    <t>Kirklees</t>
  </si>
  <si>
    <t>R344</t>
  </si>
  <si>
    <t>Knowsley</t>
  </si>
  <si>
    <t>R377</t>
  </si>
  <si>
    <t>Lambeth</t>
  </si>
  <si>
    <t>R668</t>
  </si>
  <si>
    <t>Lancashire</t>
  </si>
  <si>
    <t>R971</t>
  </si>
  <si>
    <t>Lancashire Fire</t>
  </si>
  <si>
    <t>R177</t>
  </si>
  <si>
    <t>Lancaster</t>
  </si>
  <si>
    <t>R368</t>
  </si>
  <si>
    <t>Leeds</t>
  </si>
  <si>
    <t>R628</t>
  </si>
  <si>
    <t>Leicester</t>
  </si>
  <si>
    <t>R639</t>
  </si>
  <si>
    <t>Leicestershire</t>
  </si>
  <si>
    <t>R961</t>
  </si>
  <si>
    <t>Leicestershire Fire</t>
  </si>
  <si>
    <t>R91</t>
  </si>
  <si>
    <t>Lewes</t>
  </si>
  <si>
    <t>R378</t>
  </si>
  <si>
    <t>Lewisham</t>
  </si>
  <si>
    <t>R255</t>
  </si>
  <si>
    <t>Lichfield</t>
  </si>
  <si>
    <t>R196</t>
  </si>
  <si>
    <t>Lincoln</t>
  </si>
  <si>
    <t>R428</t>
  </si>
  <si>
    <t>Lincolnshire</t>
  </si>
  <si>
    <t>R345</t>
  </si>
  <si>
    <t>Liverpool</t>
  </si>
  <si>
    <t>R619</t>
  </si>
  <si>
    <t>Luton</t>
  </si>
  <si>
    <t>R163</t>
  </si>
  <si>
    <t>Maidstone</t>
  </si>
  <si>
    <t>R102</t>
  </si>
  <si>
    <t>Maldon</t>
  </si>
  <si>
    <t>R657</t>
  </si>
  <si>
    <t>Malvern Hills</t>
  </si>
  <si>
    <t>R336</t>
  </si>
  <si>
    <t>Manchester</t>
  </si>
  <si>
    <t>R233</t>
  </si>
  <si>
    <t>Mansfield</t>
  </si>
  <si>
    <t>R658</t>
  </si>
  <si>
    <t>Medway</t>
  </si>
  <si>
    <t>R190</t>
  </si>
  <si>
    <t>Melton</t>
  </si>
  <si>
    <t>R248</t>
  </si>
  <si>
    <t>Mendip</t>
  </si>
  <si>
    <t>R302</t>
  </si>
  <si>
    <t>Merseyside Fire</t>
  </si>
  <si>
    <t>R397</t>
  </si>
  <si>
    <t>Merton</t>
  </si>
  <si>
    <t>R67</t>
  </si>
  <si>
    <t>Mid Devon</t>
  </si>
  <si>
    <t>R265</t>
  </si>
  <si>
    <t>Mid Suffolk</t>
  </si>
  <si>
    <t>R290</t>
  </si>
  <si>
    <t>Mid Sussex</t>
  </si>
  <si>
    <t>R607</t>
  </si>
  <si>
    <t>Middlesbrough</t>
  </si>
  <si>
    <t>R620</t>
  </si>
  <si>
    <t>Milton Keynes</t>
  </si>
  <si>
    <t>R272</t>
  </si>
  <si>
    <t>Mole Valley</t>
  </si>
  <si>
    <t>R121</t>
  </si>
  <si>
    <t>New Forest</t>
  </si>
  <si>
    <t>R234</t>
  </si>
  <si>
    <t>Newark and Sherwood</t>
  </si>
  <si>
    <t>R354</t>
  </si>
  <si>
    <t>Newcastle upon Tyne</t>
  </si>
  <si>
    <t>R256</t>
  </si>
  <si>
    <t>Newcastle-under-Lyme</t>
  </si>
  <si>
    <t>R398</t>
  </si>
  <si>
    <t>Newham</t>
  </si>
  <si>
    <t>R429</t>
  </si>
  <si>
    <t>Norfolk</t>
  </si>
  <si>
    <t>R63</t>
  </si>
  <si>
    <t>North Devon</t>
  </si>
  <si>
    <t>R73</t>
  </si>
  <si>
    <t>North Dorset</t>
  </si>
  <si>
    <t>R58</t>
  </si>
  <si>
    <t>North East Derbyshire</t>
  </si>
  <si>
    <t>R612</t>
  </si>
  <si>
    <t>North East Lincolnshire</t>
  </si>
  <si>
    <t>R140</t>
  </si>
  <si>
    <t>North Hertfordshire</t>
  </si>
  <si>
    <t>R197</t>
  </si>
  <si>
    <t>North Kesteven</t>
  </si>
  <si>
    <t>R613</t>
  </si>
  <si>
    <t>North Lincolnshire</t>
  </si>
  <si>
    <t>R204</t>
  </si>
  <si>
    <t>North Norfolk</t>
  </si>
  <si>
    <t>R605</t>
  </si>
  <si>
    <t>North Somerset</t>
  </si>
  <si>
    <t>R355</t>
  </si>
  <si>
    <t>North Tyneside</t>
  </si>
  <si>
    <t>R280</t>
  </si>
  <si>
    <t>North Warwickshire</t>
  </si>
  <si>
    <t>R191</t>
  </si>
  <si>
    <t>North West Leicestershire</t>
  </si>
  <si>
    <t>R618</t>
  </si>
  <si>
    <t>North Yorkshire</t>
  </si>
  <si>
    <t>R953</t>
  </si>
  <si>
    <t>North Yorkshire Fire</t>
  </si>
  <si>
    <t>R212</t>
  </si>
  <si>
    <t>Northampton</t>
  </si>
  <si>
    <t>R430</t>
  </si>
  <si>
    <t>Northamptonshire</t>
  </si>
  <si>
    <t>R674</t>
  </si>
  <si>
    <t>Northumberland</t>
  </si>
  <si>
    <t>R205</t>
  </si>
  <si>
    <t>Norwich</t>
  </si>
  <si>
    <t>R661</t>
  </si>
  <si>
    <t>Nottingham</t>
  </si>
  <si>
    <t>R669</t>
  </si>
  <si>
    <t>Nottinghamshire</t>
  </si>
  <si>
    <t>R972</t>
  </si>
  <si>
    <t>Nottinghamshire Fire</t>
  </si>
  <si>
    <t>R281</t>
  </si>
  <si>
    <t>Nuneaton and Bedworth</t>
  </si>
  <si>
    <t>R192</t>
  </si>
  <si>
    <t>Oadby and Wigston</t>
  </si>
  <si>
    <t>R337</t>
  </si>
  <si>
    <t>Oldham</t>
  </si>
  <si>
    <t>R238</t>
  </si>
  <si>
    <t>Oxford</t>
  </si>
  <si>
    <t>R434</t>
  </si>
  <si>
    <t>Oxfordshire</t>
  </si>
  <si>
    <t>R178</t>
  </si>
  <si>
    <t>Pendle</t>
  </si>
  <si>
    <t>R649</t>
  </si>
  <si>
    <t>Peterborough</t>
  </si>
  <si>
    <t>R652</t>
  </si>
  <si>
    <t>Plymouth</t>
  </si>
  <si>
    <t>R623</t>
  </si>
  <si>
    <t>Poole</t>
  </si>
  <si>
    <t>R626</t>
  </si>
  <si>
    <t>Portsmouth</t>
  </si>
  <si>
    <t>R179</t>
  </si>
  <si>
    <t>Preston</t>
  </si>
  <si>
    <t>R75</t>
  </si>
  <si>
    <t>Purbeck</t>
  </si>
  <si>
    <t>R644</t>
  </si>
  <si>
    <t>Reading</t>
  </si>
  <si>
    <t>R399</t>
  </si>
  <si>
    <t>Redbridge</t>
  </si>
  <si>
    <t>R608</t>
  </si>
  <si>
    <t>Redcar and Cleveland</t>
  </si>
  <si>
    <t>R131</t>
  </si>
  <si>
    <t>Redditch</t>
  </si>
  <si>
    <t>R273</t>
  </si>
  <si>
    <t>Reigate and Banstead</t>
  </si>
  <si>
    <t>R180</t>
  </si>
  <si>
    <t>Ribble Valley</t>
  </si>
  <si>
    <t>R400</t>
  </si>
  <si>
    <t>Richmond upon Thames</t>
  </si>
  <si>
    <t>R224</t>
  </si>
  <si>
    <t>Richmondshire</t>
  </si>
  <si>
    <t>R338</t>
  </si>
  <si>
    <t>Rochdale</t>
  </si>
  <si>
    <t>R103</t>
  </si>
  <si>
    <t>Rochford</t>
  </si>
  <si>
    <t>R181</t>
  </si>
  <si>
    <t>Rossendale</t>
  </si>
  <si>
    <t>R92</t>
  </si>
  <si>
    <t>Rother</t>
  </si>
  <si>
    <t>R351</t>
  </si>
  <si>
    <t>Rotherham</t>
  </si>
  <si>
    <t>R282</t>
  </si>
  <si>
    <t>Rugby</t>
  </si>
  <si>
    <t>R274</t>
  </si>
  <si>
    <t>Runnymede</t>
  </si>
  <si>
    <t>R236</t>
  </si>
  <si>
    <t>Rushcliffe</t>
  </si>
  <si>
    <t>R123</t>
  </si>
  <si>
    <t>Rushmoor</t>
  </si>
  <si>
    <t>R629</t>
  </si>
  <si>
    <t>Rutland</t>
  </si>
  <si>
    <t>R615</t>
  </si>
  <si>
    <t>Ryedale</t>
  </si>
  <si>
    <t>R339</t>
  </si>
  <si>
    <t>Salford</t>
  </si>
  <si>
    <t>R361</t>
  </si>
  <si>
    <t>Sandwell</t>
  </si>
  <si>
    <t>R226</t>
  </si>
  <si>
    <t>Scarborough</t>
  </si>
  <si>
    <t>R249</t>
  </si>
  <si>
    <t>Sedgemoor</t>
  </si>
  <si>
    <t>R347</t>
  </si>
  <si>
    <t>Sefton</t>
  </si>
  <si>
    <t>R616</t>
  </si>
  <si>
    <t>Selby</t>
  </si>
  <si>
    <t>R165</t>
  </si>
  <si>
    <t>Sevenoaks</t>
  </si>
  <si>
    <t>R352</t>
  </si>
  <si>
    <t>Sheffield</t>
  </si>
  <si>
    <t>R166</t>
  </si>
  <si>
    <t>Shepway</t>
  </si>
  <si>
    <t>R675</t>
  </si>
  <si>
    <t>Shropshire</t>
  </si>
  <si>
    <t>R973</t>
  </si>
  <si>
    <t>Shropshire Fire</t>
  </si>
  <si>
    <t>R645</t>
  </si>
  <si>
    <t>Slough</t>
  </si>
  <si>
    <t>R362</t>
  </si>
  <si>
    <t>Solihull</t>
  </si>
  <si>
    <t>R436</t>
  </si>
  <si>
    <t>Somerset</t>
  </si>
  <si>
    <t>R18</t>
  </si>
  <si>
    <t>South Bucks</t>
  </si>
  <si>
    <t>R27</t>
  </si>
  <si>
    <t>South Cambridgeshire</t>
  </si>
  <si>
    <t>R59</t>
  </si>
  <si>
    <t>South Derbyshire</t>
  </si>
  <si>
    <t>R604</t>
  </si>
  <si>
    <t>South Gloucestershire</t>
  </si>
  <si>
    <t>R65</t>
  </si>
  <si>
    <t>South Hams</t>
  </si>
  <si>
    <t>R198</t>
  </si>
  <si>
    <t>South Holland</t>
  </si>
  <si>
    <t>R199</t>
  </si>
  <si>
    <t>South Kesteven</t>
  </si>
  <si>
    <t>R51</t>
  </si>
  <si>
    <t>South Lakeland</t>
  </si>
  <si>
    <t>R206</t>
  </si>
  <si>
    <t>South Norfolk</t>
  </si>
  <si>
    <t>R213</t>
  </si>
  <si>
    <t>South Northamptonshire</t>
  </si>
  <si>
    <t>R239</t>
  </si>
  <si>
    <t>South Oxfordshire</t>
  </si>
  <si>
    <t>R182</t>
  </si>
  <si>
    <t>South Ribble</t>
  </si>
  <si>
    <t>R252</t>
  </si>
  <si>
    <t>South Somerset</t>
  </si>
  <si>
    <t>R257</t>
  </si>
  <si>
    <t>South Staffordshire</t>
  </si>
  <si>
    <t>R356</t>
  </si>
  <si>
    <t>South Tyneside</t>
  </si>
  <si>
    <t>R303</t>
  </si>
  <si>
    <t>South Yorkshire Fire</t>
  </si>
  <si>
    <t>R627</t>
  </si>
  <si>
    <t>Southampton</t>
  </si>
  <si>
    <t>R654</t>
  </si>
  <si>
    <t>Southend-on-Sea</t>
  </si>
  <si>
    <t>R379</t>
  </si>
  <si>
    <t>Southwark</t>
  </si>
  <si>
    <t>R275</t>
  </si>
  <si>
    <t>Spelthorne</t>
  </si>
  <si>
    <t>R141</t>
  </si>
  <si>
    <t>St Albans</t>
  </si>
  <si>
    <t>R266</t>
  </si>
  <si>
    <t>St Edmundsbury</t>
  </si>
  <si>
    <t>R346</t>
  </si>
  <si>
    <t>St Helens</t>
  </si>
  <si>
    <t>R258</t>
  </si>
  <si>
    <t>Stafford</t>
  </si>
  <si>
    <t>R640</t>
  </si>
  <si>
    <t>Staffordshire</t>
  </si>
  <si>
    <t>R962</t>
  </si>
  <si>
    <t>Staffordshire Fire</t>
  </si>
  <si>
    <t>R259</t>
  </si>
  <si>
    <t>Staffordshire Moorlands</t>
  </si>
  <si>
    <t>R142</t>
  </si>
  <si>
    <t>Stevenage</t>
  </si>
  <si>
    <t>R340</t>
  </si>
  <si>
    <t>Stockport</t>
  </si>
  <si>
    <t>R609</t>
  </si>
  <si>
    <t>Stockton-on-Tees</t>
  </si>
  <si>
    <t>R630</t>
  </si>
  <si>
    <t>Stoke-on-Trent</t>
  </si>
  <si>
    <t>R283</t>
  </si>
  <si>
    <t>Stratford-on-Avon</t>
  </si>
  <si>
    <t>R112</t>
  </si>
  <si>
    <t>Stroud</t>
  </si>
  <si>
    <t>R438</t>
  </si>
  <si>
    <t>Suffolk</t>
  </si>
  <si>
    <t>R267</t>
  </si>
  <si>
    <t>Suffolk Coastal</t>
  </si>
  <si>
    <t>R357</t>
  </si>
  <si>
    <t>Sunderland</t>
  </si>
  <si>
    <t>R439</t>
  </si>
  <si>
    <t>Surrey</t>
  </si>
  <si>
    <t>R276</t>
  </si>
  <si>
    <t>Surrey Heath</t>
  </si>
  <si>
    <t>R401</t>
  </si>
  <si>
    <t>Sutton</t>
  </si>
  <si>
    <t>R167</t>
  </si>
  <si>
    <t>Swale</t>
  </si>
  <si>
    <t>R631</t>
  </si>
  <si>
    <t>Swindon</t>
  </si>
  <si>
    <t>R341</t>
  </si>
  <si>
    <t>Tameside</t>
  </si>
  <si>
    <t>R261</t>
  </si>
  <si>
    <t>Tamworth</t>
  </si>
  <si>
    <t>R277</t>
  </si>
  <si>
    <t>Tandridge</t>
  </si>
  <si>
    <t>R250</t>
  </si>
  <si>
    <t>Taunton Deane</t>
  </si>
  <si>
    <t>R66</t>
  </si>
  <si>
    <t>Teignbridge</t>
  </si>
  <si>
    <t>R662</t>
  </si>
  <si>
    <t>Telford and the Wrekin</t>
  </si>
  <si>
    <t>R105</t>
  </si>
  <si>
    <t>Tendring</t>
  </si>
  <si>
    <t>R125</t>
  </si>
  <si>
    <t>Test Valley</t>
  </si>
  <si>
    <t>R113</t>
  </si>
  <si>
    <t>Tewkesbury</t>
  </si>
  <si>
    <t>R168</t>
  </si>
  <si>
    <t>Thanet</t>
  </si>
  <si>
    <t>R143</t>
  </si>
  <si>
    <t>Three Rivers</t>
  </si>
  <si>
    <t>R655</t>
  </si>
  <si>
    <t>Thurrock</t>
  </si>
  <si>
    <t>R169</t>
  </si>
  <si>
    <t>Tonbridge and Malling</t>
  </si>
  <si>
    <t>R653</t>
  </si>
  <si>
    <t>Torbay</t>
  </si>
  <si>
    <t>R69</t>
  </si>
  <si>
    <t>Torridge</t>
  </si>
  <si>
    <t>R380</t>
  </si>
  <si>
    <t>Tower Hamlets</t>
  </si>
  <si>
    <t>R342</t>
  </si>
  <si>
    <t>Trafford</t>
  </si>
  <si>
    <t>R170</t>
  </si>
  <si>
    <t>Tunbridge Wells</t>
  </si>
  <si>
    <t>R304</t>
  </si>
  <si>
    <t>Tyne and Wear Fire</t>
  </si>
  <si>
    <t>R107</t>
  </si>
  <si>
    <t>Uttlesford</t>
  </si>
  <si>
    <t>R240</t>
  </si>
  <si>
    <t>Vale of White Horse</t>
  </si>
  <si>
    <t>R369</t>
  </si>
  <si>
    <t>Wakefield</t>
  </si>
  <si>
    <t>R363</t>
  </si>
  <si>
    <t>Walsall</t>
  </si>
  <si>
    <t>R402</t>
  </si>
  <si>
    <t>Waltham Forest</t>
  </si>
  <si>
    <t>R381</t>
  </si>
  <si>
    <t>Wandsworth</t>
  </si>
  <si>
    <t>R651</t>
  </si>
  <si>
    <t>Warrington</t>
  </si>
  <si>
    <t>R284</t>
  </si>
  <si>
    <t>Warwick</t>
  </si>
  <si>
    <t>R440</t>
  </si>
  <si>
    <t>Warwickshire</t>
  </si>
  <si>
    <t>R144</t>
  </si>
  <si>
    <t>Watford</t>
  </si>
  <si>
    <t>R268</t>
  </si>
  <si>
    <t>Waveney</t>
  </si>
  <si>
    <t>R278</t>
  </si>
  <si>
    <t>Waverley</t>
  </si>
  <si>
    <t>R93</t>
  </si>
  <si>
    <t>Wealden</t>
  </si>
  <si>
    <t>R214</t>
  </si>
  <si>
    <t>Wellingborough</t>
  </si>
  <si>
    <t>R145</t>
  </si>
  <si>
    <t>Welwyn Hatfield</t>
  </si>
  <si>
    <t>R643</t>
  </si>
  <si>
    <t>West Berkshire</t>
  </si>
  <si>
    <t>R70</t>
  </si>
  <si>
    <t>West Devon</t>
  </si>
  <si>
    <t>R76</t>
  </si>
  <si>
    <t>West Dorset</t>
  </si>
  <si>
    <t>R183</t>
  </si>
  <si>
    <t>West Lancashire</t>
  </si>
  <si>
    <t>R200</t>
  </si>
  <si>
    <t>West Lindsey</t>
  </si>
  <si>
    <t>R305</t>
  </si>
  <si>
    <t>West Midlands Fire</t>
  </si>
  <si>
    <t>R241</t>
  </si>
  <si>
    <t>West Oxfordshire</t>
  </si>
  <si>
    <t>R251</t>
  </si>
  <si>
    <t>West Somerset</t>
  </si>
  <si>
    <t>R441</t>
  </si>
  <si>
    <t>West Sussex</t>
  </si>
  <si>
    <t>R306</t>
  </si>
  <si>
    <t>West Yorkshire Fire</t>
  </si>
  <si>
    <t>R382</t>
  </si>
  <si>
    <t>Westminster</t>
  </si>
  <si>
    <t>R77</t>
  </si>
  <si>
    <t>Weymouth and Portland</t>
  </si>
  <si>
    <t>R343</t>
  </si>
  <si>
    <t>Wigan</t>
  </si>
  <si>
    <t>R676</t>
  </si>
  <si>
    <t>Wiltshire</t>
  </si>
  <si>
    <t>R126</t>
  </si>
  <si>
    <t>Winchester</t>
  </si>
  <si>
    <t>R646</t>
  </si>
  <si>
    <t>Windsor and Maidenhead</t>
  </si>
  <si>
    <t>R348</t>
  </si>
  <si>
    <t>Wirral</t>
  </si>
  <si>
    <t>R279</t>
  </si>
  <si>
    <t>Woking</t>
  </si>
  <si>
    <t>R647</t>
  </si>
  <si>
    <t>Wokingham</t>
  </si>
  <si>
    <t>R364</t>
  </si>
  <si>
    <t>Wolverhampton</t>
  </si>
  <si>
    <t>R133</t>
  </si>
  <si>
    <t>Worcester</t>
  </si>
  <si>
    <t>R671</t>
  </si>
  <si>
    <t>Worcestershire</t>
  </si>
  <si>
    <t>R291</t>
  </si>
  <si>
    <t>Worthing</t>
  </si>
  <si>
    <t>R134</t>
  </si>
  <si>
    <t>Wychavon</t>
  </si>
  <si>
    <t>R21</t>
  </si>
  <si>
    <t>Wycombe</t>
  </si>
  <si>
    <t>R184</t>
  </si>
  <si>
    <t>Wyre</t>
  </si>
  <si>
    <t>R135</t>
  </si>
  <si>
    <t>Wyre Forest</t>
  </si>
  <si>
    <t>R617</t>
  </si>
  <si>
    <t>York</t>
  </si>
  <si>
    <t>Core Spending Power: 2019-20 compared to 2015-16</t>
  </si>
  <si>
    <t>Rcode</t>
  </si>
  <si>
    <t>Local Authority</t>
  </si>
  <si>
    <t>Adjusted Settlement Funding Assessment</t>
  </si>
  <si>
    <t>Council Tax excluding Parish Precepts</t>
  </si>
  <si>
    <t>Adjusted Core Spending Power</t>
  </si>
  <si>
    <t>Settlement Funding Assessment</t>
  </si>
  <si>
    <t>Estimated Council Tax excluding Parish Precepts</t>
  </si>
  <si>
    <t>Potential additional Council Tax revenue from Adult Social Care flexibility</t>
  </si>
  <si>
    <t>Proposed Improved Better Care Fund</t>
  </si>
  <si>
    <t>Illustrative New Homes Bonus</t>
  </si>
  <si>
    <t>Core Spending Power</t>
  </si>
  <si>
    <t>Percentage change in Core Spending Power from 2015-16 to 2019-20</t>
  </si>
  <si>
    <t>%</t>
  </si>
  <si>
    <t>Pilot</t>
  </si>
  <si>
    <t>Bath &amp; North East Somerset**</t>
  </si>
  <si>
    <t>Birmingham**</t>
  </si>
  <si>
    <t>Bolton**</t>
  </si>
  <si>
    <t>Bristol**</t>
  </si>
  <si>
    <t>Bury**</t>
  </si>
  <si>
    <t>Cornwall**</t>
  </si>
  <si>
    <t>Coventry**</t>
  </si>
  <si>
    <t>Dudley**</t>
  </si>
  <si>
    <t>Greater London Authority**</t>
  </si>
  <si>
    <t>Halton**</t>
  </si>
  <si>
    <t>Knowsley**</t>
  </si>
  <si>
    <t>Liverpool**</t>
  </si>
  <si>
    <t>Manchester**</t>
  </si>
  <si>
    <t>Oldham**</t>
  </si>
  <si>
    <t>Rochdale**</t>
  </si>
  <si>
    <t>Salford**</t>
  </si>
  <si>
    <t>Sandwell**</t>
  </si>
  <si>
    <t>Sefton**</t>
  </si>
  <si>
    <t>Solihull**</t>
  </si>
  <si>
    <t>South Gloucestershire**</t>
  </si>
  <si>
    <t>St Helens**</t>
  </si>
  <si>
    <t>Stockport**</t>
  </si>
  <si>
    <t>Tameside**</t>
  </si>
  <si>
    <t>Trafford**</t>
  </si>
  <si>
    <t>Walsall**</t>
  </si>
  <si>
    <t>Wigan**</t>
  </si>
  <si>
    <t>Wirral**</t>
  </si>
  <si>
    <t>Wolverhampton**</t>
  </si>
  <si>
    <t>Notes</t>
  </si>
  <si>
    <t>Core Spending Power: 2016-17 compared to 2015-16</t>
  </si>
  <si>
    <t>Percentage change in Core Spending Power from 2015-16 to 2016-17</t>
  </si>
  <si>
    <t>Core Spending Power: 2017-18 compared to 2016-17</t>
  </si>
  <si>
    <t>Provisional New Homes Bonus</t>
  </si>
  <si>
    <t>Percentage change in Core Spending Power from 2016-17 to 2017-18</t>
  </si>
  <si>
    <t>Core Spending Power: 2018-19 compared to 2017-18</t>
  </si>
  <si>
    <t>Percentage change in Core Spending Power from 2017-18 to 2018-19</t>
  </si>
  <si>
    <t>Core Spending Power: 2019-20 compared to 2018-19</t>
  </si>
  <si>
    <t>Modified Settlement Funding Assessment</t>
  </si>
  <si>
    <t>Percentage change in Core Spending Power from 2018-19 to 2019-20</t>
  </si>
  <si>
    <t>Please see the Core Spending Power Explanatory note for details of the assumptions underpinning the elements of Core Spending Power.</t>
  </si>
  <si>
    <r>
      <rPr>
        <vertAlign val="superscript"/>
        <sz val="10"/>
        <color theme="1"/>
        <rFont val="Calibri"/>
        <family val="2"/>
        <scheme val="minor"/>
      </rPr>
      <t xml:space="preserve">1 </t>
    </r>
    <r>
      <rPr>
        <sz val="10"/>
        <color theme="1"/>
        <rFont val="Calibri"/>
        <family val="2"/>
        <scheme val="minor"/>
      </rPr>
      <t>The figures presented in Core Spending Power do not reflect the changes to Settlement Funding Assessment made for pilot authorities. For information about pilots please refer to the Pilots Explanatory Note. For the Settlement Finance Assessment figures after adjustments for pilots please see Key Information for Local Authorities.</t>
    </r>
  </si>
  <si>
    <r>
      <rPr>
        <vertAlign val="superscript"/>
        <sz val="10"/>
        <color theme="1"/>
        <rFont val="Calibri"/>
        <family val="2"/>
        <scheme val="minor"/>
      </rPr>
      <t>2</t>
    </r>
    <r>
      <rPr>
        <sz val="10"/>
        <color theme="1"/>
        <rFont val="Calibri"/>
        <family val="2"/>
        <scheme val="minor"/>
      </rPr>
      <t xml:space="preserve"> 2019-20 Settlement Funding Assessment has been modified to include a provisional tariff or top-up adjustment.</t>
    </r>
  </si>
  <si>
    <r>
      <rPr>
        <vertAlign val="superscript"/>
        <sz val="10"/>
        <rFont val="Calibri"/>
        <family val="2"/>
        <scheme val="minor"/>
      </rPr>
      <t xml:space="preserve">3 </t>
    </r>
    <r>
      <rPr>
        <sz val="10"/>
        <rFont val="Calibri"/>
        <family val="2"/>
        <scheme val="minor"/>
      </rPr>
      <t>New Homes Bonus allocations for 2018-19 and 2019-20 are for illustration purposes only. Actual payments will depend on housing delivery and are subject to change.</t>
    </r>
  </si>
  <si>
    <t>Potential additional revenue from referendum principle for social care</t>
  </si>
  <si>
    <t>Potential additional Council Tax from £5 referendum principle for all Districts</t>
  </si>
  <si>
    <t>The 2017-18 Adult Social Care Support Grant</t>
  </si>
  <si>
    <r>
      <t>CORE SPENDING POWER</t>
    </r>
    <r>
      <rPr>
        <b/>
        <vertAlign val="superscript"/>
        <sz val="10"/>
        <color theme="0"/>
        <rFont val="Calibri"/>
        <family val="2"/>
        <scheme val="minor"/>
      </rPr>
      <t>1</t>
    </r>
  </si>
  <si>
    <r>
      <t>Settlement Funding Assessment</t>
    </r>
    <r>
      <rPr>
        <vertAlign val="superscript"/>
        <sz val="10"/>
        <color theme="1"/>
        <rFont val="Calibri"/>
        <family val="2"/>
        <scheme val="minor"/>
      </rPr>
      <t>2</t>
    </r>
  </si>
  <si>
    <r>
      <t>New Homes Bonus</t>
    </r>
    <r>
      <rPr>
        <vertAlign val="superscript"/>
        <sz val="10"/>
        <color theme="1"/>
        <rFont val="Calibri"/>
        <family val="2"/>
        <scheme val="minor"/>
      </rPr>
      <t>3</t>
    </r>
  </si>
  <si>
    <t>* Confirmed 100% Business Rate Retention pilot authorities. The figures presented in Core Spending Power do not reflect the changes to Settlement Funding Assessment made for pilot authorities. For information about pilots please refer to the Pilots Explanatory Note. For the Settlement Finance Assessment figures after adjustments for pilots please see Key Information for Local Authorities.</t>
  </si>
  <si>
    <t>** These authorities have not accepted the multi-year settlement offer. Elements of the multi-year offer will be subject to change in future years.</t>
  </si>
  <si>
    <r>
      <rPr>
        <vertAlign val="superscript"/>
        <sz val="11"/>
        <color theme="1"/>
        <rFont val="Calibri"/>
        <family val="2"/>
        <scheme val="minor"/>
      </rPr>
      <t>1</t>
    </r>
    <r>
      <rPr>
        <sz val="11"/>
        <color theme="1"/>
        <rFont val="Calibri"/>
        <family val="2"/>
        <scheme val="minor"/>
      </rPr>
      <t xml:space="preserve"> New Homes Bonus allocations for 2018-19 and 2019-20 are for illustration purposes only. Actual payments will depend on housing delivery and are subject to change.</t>
    </r>
  </si>
  <si>
    <t xml:space="preserve">The Core Spending Power figures do not reflect the impact of pilot arrangements. This is to enable funding allocations to be presented on a consistent basis for the entire Parliament and to allow, as far as possible, like for like comparisons between pilot and non-pilot authorities in 2017/18. </t>
  </si>
  <si>
    <t>Bath &amp; North East Somerset*</t>
  </si>
  <si>
    <t>Birmingham*</t>
  </si>
  <si>
    <t>Bolton*</t>
  </si>
  <si>
    <t>Bristol*</t>
  </si>
  <si>
    <t>Bury*</t>
  </si>
  <si>
    <t>Cornwall*</t>
  </si>
  <si>
    <t>Coventry*</t>
  </si>
  <si>
    <t>Dudley*</t>
  </si>
  <si>
    <t>Greater London Authority*</t>
  </si>
  <si>
    <t>Halton*</t>
  </si>
  <si>
    <t>Knowsley*</t>
  </si>
  <si>
    <t>Liverpool*</t>
  </si>
  <si>
    <t>Manchester*</t>
  </si>
  <si>
    <t>Oldham*</t>
  </si>
  <si>
    <t>Rochdale*</t>
  </si>
  <si>
    <t>Salford*</t>
  </si>
  <si>
    <t>Sandwell*</t>
  </si>
  <si>
    <t>Sefton*</t>
  </si>
  <si>
    <t>Solihull*</t>
  </si>
  <si>
    <t>South Gloucestershire*</t>
  </si>
  <si>
    <t>St Helens*</t>
  </si>
  <si>
    <t>Stockport*</t>
  </si>
  <si>
    <t>Tameside*</t>
  </si>
  <si>
    <t>Trafford*</t>
  </si>
  <si>
    <t>Walsall*</t>
  </si>
  <si>
    <t>Wigan*</t>
  </si>
  <si>
    <t>Wirral*</t>
  </si>
  <si>
    <t>Wolverhampton*</t>
  </si>
  <si>
    <t>Brentwood**</t>
  </si>
  <si>
    <t>Cambridgeshire**</t>
  </si>
  <si>
    <t>Cannock Chase**</t>
  </si>
  <si>
    <t>East Hampshire**</t>
  </si>
  <si>
    <t>Harrow**</t>
  </si>
  <si>
    <t>Hart**</t>
  </si>
  <si>
    <t>Havant**</t>
  </si>
  <si>
    <t>Lancashire**</t>
  </si>
  <si>
    <t>South Derbyshire**</t>
  </si>
  <si>
    <t>Surrey**</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</si>
</sst>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3" formatCode="_-* #,##0.00_-;\-* #,##0.00_-;_-* &quot;-&quot;??_-;_-@_-"/>
    <numFmt numFmtId="164" formatCode="_(* #,##0.00_);_(* \(#,##0.00\);_(* &quot;-&quot;??_);_(@_)"/>
    <numFmt numFmtId="165" formatCode="#,##0.0"/>
    <numFmt numFmtId="166" formatCode="0.0%"/>
    <numFmt numFmtId="167" formatCode="#,##0.000"/>
    <numFmt numFmtId="168" formatCode="_-* #,##0.000_-;\-* #,##0.000_-;_-* &quot;-&quot;??_-;_-@_-"/>
    <numFmt numFmtId="169" formatCode="_(* #,##0.0_);_(* \(#,##0.0\);_(* &quot;-&quot;??_);_(@_)"/>
    <numFmt numFmtId="170" formatCode="#,##0.0000"/>
    <numFmt numFmtId="171" formatCode="0.0"/>
    <numFmt numFmtId="172" formatCode="0.000"/>
    <numFmt numFmtId="173" formatCode="0.0000"/>
    <numFmt numFmtId="174" formatCode="#,##0.0_-;\(#,##0.0\);_-* &quot;-&quot;??_-"/>
    <numFmt numFmtId="175" formatCode="0000"/>
    <numFmt numFmtId="176" formatCode="#,##0,"/>
    <numFmt numFmtId="177" formatCode="&quot;to &quot;0.0000;&quot;to &quot;\-0.0000;&quot;to 0&quot;"/>
    <numFmt numFmtId="178" formatCode="_(* #,##0_);_(* \(#,##0\);_(* &quot;-&quot;_);_(@_)"/>
    <numFmt numFmtId="179" formatCode="_(&quot;£&quot;* #,##0.00_);_(&quot;£&quot;* \(#,##0.00\);_(&quot;£&quot;* &quot;-&quot;??_);_(@_)"/>
    <numFmt numFmtId="180" formatCode="_-[$€-2]* #,##0.00_-;\-[$€-2]* #,##0.00_-;_-[$€-2]* &quot;-&quot;??_-"/>
    <numFmt numFmtId="181" formatCode="#,##0;\-#,##0;\-"/>
    <numFmt numFmtId="182" formatCode="#\ ##0"/>
    <numFmt numFmtId="183" formatCode="[&lt;0.0001]&quot;&lt;0.0001&quot;;0.0000"/>
    <numFmt numFmtId="184" formatCode="#,##0.0,,;\-#,##0.0,,;\-"/>
    <numFmt numFmtId="185" formatCode="#,##0,;\-#,##0,;\-"/>
    <numFmt numFmtId="186" formatCode="0.0%;\-0.0%;\-"/>
    <numFmt numFmtId="187" formatCode="#,##0.0,,;\-#,##0.0,,"/>
    <numFmt numFmtId="188" formatCode="#,##0,;\-#,##0,"/>
    <numFmt numFmtId="189" formatCode="0.0%;\-0.0%"/>
  </numFmts>
  <fonts count="97" x14ac:knownFonts="1">
    <font>
      <sz val="11"/>
      <color theme="1"/>
      <name val="Calibri"/>
      <family val="2"/>
      <scheme val="minor"/>
    </font>
    <font>
      <sz val="12"/>
      <color theme="1"/>
      <name val="Arial"/>
      <family val="2"/>
    </font>
    <font>
      <sz val="11"/>
      <color theme="1"/>
      <name val="Calibri"/>
      <family val="2"/>
      <scheme val="minor"/>
    </font>
    <font>
      <b/>
      <sz val="10"/>
      <color theme="0"/>
      <name val="Calibri"/>
      <family val="2"/>
      <scheme val="minor"/>
    </font>
    <font>
      <i/>
      <sz val="11"/>
      <color theme="1"/>
      <name val="Calibri"/>
      <family val="2"/>
      <scheme val="minor"/>
    </font>
    <font>
      <b/>
      <sz val="10"/>
      <name val="Calibri"/>
      <family val="2"/>
      <scheme val="minor"/>
    </font>
    <font>
      <sz val="11"/>
      <color rgb="FFFF0000"/>
      <name val="Calibri"/>
      <family val="2"/>
      <scheme val="minor"/>
    </font>
    <font>
      <b/>
      <sz val="11"/>
      <color rgb="FFFFFFFF"/>
      <name val="Calibri"/>
      <family val="2"/>
      <scheme val="minor"/>
    </font>
    <font>
      <sz val="10"/>
      <name val="Arial"/>
      <family val="2"/>
    </font>
    <font>
      <b/>
      <sz val="14"/>
      <color theme="1"/>
      <name val="Calibri"/>
      <family val="2"/>
      <scheme val="minor"/>
    </font>
    <font>
      <sz val="10"/>
      <color theme="1"/>
      <name val="Calibri"/>
      <family val="2"/>
      <scheme val="minor"/>
    </font>
    <font>
      <b/>
      <sz val="12"/>
      <color theme="1"/>
      <name val="Calibri"/>
      <family val="2"/>
      <scheme val="minor"/>
    </font>
    <font>
      <i/>
      <sz val="10"/>
      <color theme="1"/>
      <name val="Calibri"/>
      <family val="2"/>
      <scheme val="minor"/>
    </font>
    <font>
      <b/>
      <sz val="10"/>
      <color theme="1"/>
      <name val="Calibri"/>
      <family val="2"/>
      <scheme val="minor"/>
    </font>
    <font>
      <sz val="12"/>
      <color theme="1"/>
      <name val="Calibri"/>
      <family val="2"/>
      <scheme val="minor"/>
    </font>
    <font>
      <sz val="10"/>
      <name val="Calibri"/>
      <family val="2"/>
      <scheme val="minor"/>
    </font>
    <font>
      <sz val="11"/>
      <color theme="0"/>
      <name val="Calibri"/>
      <family val="2"/>
      <scheme val="minor"/>
    </font>
    <font>
      <sz val="11"/>
      <color indexed="8"/>
      <name val="Calibri"/>
      <family val="2"/>
      <scheme val="minor"/>
    </font>
    <font>
      <sz val="11"/>
      <color indexed="8"/>
      <name val="Calibri"/>
      <family val="2"/>
    </font>
    <font>
      <sz val="11"/>
      <name val="Calibri"/>
      <family val="2"/>
      <scheme val="minor"/>
    </font>
    <font>
      <sz val="12"/>
      <color theme="0"/>
      <name val="Calibri"/>
      <family val="2"/>
      <scheme val="minor"/>
    </font>
    <font>
      <i/>
      <sz val="11"/>
      <color theme="0"/>
      <name val="Calibri"/>
      <family val="2"/>
      <scheme val="minor"/>
    </font>
    <font>
      <sz val="11"/>
      <color theme="0" tint="-0.14999847407452621"/>
      <name val="Calibri"/>
      <family val="2"/>
      <scheme val="minor"/>
    </font>
    <font>
      <b/>
      <sz val="11"/>
      <color theme="1"/>
      <name val="Calibri"/>
      <family val="2"/>
      <scheme val="minor"/>
    </font>
    <font>
      <b/>
      <sz val="11"/>
      <color indexed="8"/>
      <name val="Calibri"/>
      <family val="2"/>
      <scheme val="minor"/>
    </font>
    <font>
      <sz val="12"/>
      <name val="Calibri"/>
      <family val="2"/>
      <scheme val="minor"/>
    </font>
    <font>
      <b/>
      <sz val="11"/>
      <color theme="0"/>
      <name val="Calibri"/>
      <family val="2"/>
      <scheme val="minor"/>
    </font>
    <font>
      <b/>
      <sz val="10"/>
      <color indexed="18"/>
      <name val="Arial"/>
      <family val="2"/>
    </font>
    <font>
      <sz val="11"/>
      <color indexed="9"/>
      <name val="Calibri"/>
      <family val="2"/>
    </font>
    <font>
      <sz val="11"/>
      <color indexed="20"/>
      <name val="Calibri"/>
      <family val="2"/>
    </font>
    <font>
      <b/>
      <sz val="11"/>
      <color indexed="52"/>
      <name val="Calibri"/>
      <family val="2"/>
    </font>
    <font>
      <b/>
      <sz val="11"/>
      <color indexed="10"/>
      <name val="Calibri"/>
      <family val="2"/>
    </font>
    <font>
      <b/>
      <sz val="10"/>
      <name val="Arial"/>
      <family val="2"/>
    </font>
    <font>
      <b/>
      <sz val="11"/>
      <color indexed="9"/>
      <name val="Calibri"/>
      <family val="2"/>
    </font>
    <font>
      <sz val="9"/>
      <name val="Arial"/>
      <family val="2"/>
    </font>
    <font>
      <sz val="10"/>
      <name val="System"/>
      <family val="2"/>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sz val="8"/>
      <name val="Arial"/>
      <family val="2"/>
    </font>
    <font>
      <b/>
      <sz val="9"/>
      <color indexed="18"/>
      <name val="Arial"/>
      <family val="2"/>
    </font>
    <font>
      <b/>
      <sz val="8"/>
      <name val="Arial"/>
      <family val="2"/>
    </font>
    <font>
      <b/>
      <sz val="9"/>
      <color indexed="8"/>
      <name val="Arial"/>
      <family val="2"/>
    </font>
    <font>
      <b/>
      <sz val="15"/>
      <color indexed="56"/>
      <name val="Calibri"/>
      <family val="2"/>
    </font>
    <font>
      <b/>
      <sz val="12"/>
      <color indexed="12"/>
      <name val="Arial"/>
      <family val="2"/>
    </font>
    <font>
      <b/>
      <sz val="13"/>
      <color indexed="56"/>
      <name val="Calibri"/>
      <family val="2"/>
    </font>
    <font>
      <b/>
      <sz val="12"/>
      <name val="Arial"/>
      <family val="2"/>
    </font>
    <font>
      <b/>
      <sz val="11"/>
      <color indexed="56"/>
      <name val="Calibri"/>
      <family val="2"/>
    </font>
    <font>
      <b/>
      <i/>
      <sz val="12"/>
      <name val="Arial"/>
      <family val="2"/>
    </font>
    <font>
      <b/>
      <i/>
      <sz val="10"/>
      <name val="Arial"/>
      <family val="2"/>
    </font>
    <font>
      <i/>
      <sz val="10"/>
      <name val="Arial"/>
      <family val="2"/>
    </font>
    <font>
      <u/>
      <sz val="10"/>
      <color theme="10"/>
      <name val="System"/>
      <family val="2"/>
    </font>
    <font>
      <u/>
      <sz val="10"/>
      <color indexed="12"/>
      <name val="Arial"/>
      <family val="2"/>
    </font>
    <font>
      <u/>
      <sz val="11"/>
      <color theme="10"/>
      <name val="Calibri"/>
      <family val="2"/>
    </font>
    <font>
      <u/>
      <sz val="10"/>
      <color indexed="12"/>
      <name val="System"/>
      <family val="2"/>
    </font>
    <font>
      <u/>
      <sz val="10"/>
      <color theme="10"/>
      <name val="Arial"/>
      <family val="2"/>
    </font>
    <font>
      <u/>
      <sz val="12"/>
      <color indexed="12"/>
      <name val="Arial"/>
      <family val="2"/>
    </font>
    <font>
      <u/>
      <sz val="7.5"/>
      <color indexed="12"/>
      <name val="Arial"/>
      <family val="2"/>
    </font>
    <font>
      <u/>
      <sz val="11"/>
      <color theme="10"/>
      <name val="Calibri"/>
      <family val="2"/>
      <scheme val="minor"/>
    </font>
    <font>
      <sz val="7"/>
      <name val="Arial"/>
      <family val="2"/>
    </font>
    <font>
      <sz val="11"/>
      <color indexed="62"/>
      <name val="Calibri"/>
      <family val="2"/>
    </font>
    <font>
      <sz val="11"/>
      <color indexed="52"/>
      <name val="Calibri"/>
      <family val="2"/>
    </font>
    <font>
      <sz val="11"/>
      <color indexed="10"/>
      <name val="Calibri"/>
      <family val="2"/>
    </font>
    <font>
      <sz val="11"/>
      <color indexed="60"/>
      <name val="Calibri"/>
      <family val="2"/>
    </font>
    <font>
      <sz val="11"/>
      <color indexed="19"/>
      <name val="Calibri"/>
      <family val="2"/>
    </font>
    <font>
      <sz val="12"/>
      <name val="Helv"/>
    </font>
    <font>
      <sz val="10"/>
      <color indexed="8"/>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8"/>
      <color indexed="12"/>
      <name val="Arial"/>
      <family val="2"/>
    </font>
    <font>
      <i/>
      <sz val="8"/>
      <color indexed="12"/>
      <name val="Arial"/>
      <family val="2"/>
    </font>
    <font>
      <i/>
      <sz val="8"/>
      <name val="Arial"/>
      <family val="2"/>
    </font>
    <font>
      <b/>
      <sz val="11"/>
      <name val="Times New Roman"/>
      <family val="1"/>
    </font>
    <font>
      <b/>
      <sz val="18"/>
      <color indexed="56"/>
      <name val="Cambria"/>
      <family val="2"/>
    </font>
    <font>
      <b/>
      <sz val="18"/>
      <name val="Arial"/>
      <family val="2"/>
    </font>
    <font>
      <b/>
      <sz val="11"/>
      <color indexed="8"/>
      <name val="Calibri"/>
      <family val="2"/>
    </font>
    <font>
      <vertAlign val="superscript"/>
      <sz val="10"/>
      <color theme="1"/>
      <name val="Calibri"/>
      <family val="2"/>
      <scheme val="minor"/>
    </font>
    <font>
      <vertAlign val="superscript"/>
      <sz val="10"/>
      <name val="Calibri"/>
      <family val="2"/>
      <scheme val="minor"/>
    </font>
    <font>
      <b/>
      <vertAlign val="superscript"/>
      <sz val="10"/>
      <color theme="0"/>
      <name val="Calibri"/>
      <family val="2"/>
      <scheme val="minor"/>
    </font>
    <font>
      <vertAlign val="superscript"/>
      <sz val="11"/>
      <color theme="1"/>
      <name val="Calibri"/>
      <family val="2"/>
      <scheme val="minor"/>
    </font>
  </fonts>
  <fills count="54">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indexed="31"/>
      </patternFill>
    </fill>
    <fill>
      <patternFill patternType="solid">
        <fgColor indexed="47"/>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9"/>
        <bgColor indexed="64"/>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s>
  <borders count="42">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auto="1"/>
      </right>
      <top/>
      <bottom style="medium">
        <color auto="1"/>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thin">
        <color indexed="56"/>
      </top>
      <bottom style="double">
        <color indexed="56"/>
      </bottom>
      <diagonal/>
    </border>
  </borders>
  <cellStyleXfs count="531">
    <xf numFmtId="0" fontId="0" fillId="0" borderId="0"/>
    <xf numFmtId="164" fontId="2" fillId="0" borderId="0" applyFont="0" applyFill="0" applyBorder="0" applyAlignment="0" applyProtection="0"/>
    <xf numFmtId="9" fontId="2" fillId="0" borderId="0" applyFont="0" applyFill="0" applyBorder="0" applyAlignment="0" applyProtection="0"/>
    <xf numFmtId="0" fontId="8" fillId="0" borderId="0"/>
    <xf numFmtId="164" fontId="8" fillId="0" borderId="0" applyFont="0" applyFill="0" applyBorder="0" applyAlignment="0" applyProtection="0"/>
    <xf numFmtId="164" fontId="1" fillId="0" borderId="0" applyFont="0" applyFill="0" applyBorder="0" applyAlignment="0" applyProtection="0"/>
    <xf numFmtId="0" fontId="18" fillId="6" borderId="0" applyNumberFormat="0" applyBorder="0" applyAlignment="0" applyProtection="0"/>
    <xf numFmtId="0" fontId="18" fillId="7" borderId="0" applyNumberFormat="0" applyBorder="0" applyAlignment="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19" applyNumberFormat="0" applyFill="0" applyProtection="0">
      <alignment horizontal="center"/>
    </xf>
    <xf numFmtId="171" fontId="8" fillId="0" borderId="0" applyFont="0" applyFill="0" applyBorder="0" applyProtection="0">
      <alignment horizontal="right"/>
    </xf>
    <xf numFmtId="171" fontId="8" fillId="0" borderId="0" applyFont="0" applyFill="0" applyBorder="0" applyProtection="0">
      <alignment horizontal="right"/>
    </xf>
    <xf numFmtId="0" fontId="18" fillId="6"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7"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7" borderId="0" applyNumberFormat="0" applyBorder="0" applyAlignment="0" applyProtection="0"/>
    <xf numFmtId="0" fontId="18" fillId="12" borderId="0" applyNumberFormat="0" applyBorder="0" applyAlignment="0" applyProtection="0"/>
    <xf numFmtId="172" fontId="8" fillId="0" borderId="0" applyFont="0" applyFill="0" applyBorder="0" applyProtection="0">
      <alignment horizontal="right"/>
    </xf>
    <xf numFmtId="172" fontId="8" fillId="0" borderId="0" applyFont="0" applyFill="0" applyBorder="0" applyProtection="0">
      <alignment horizontal="right"/>
    </xf>
    <xf numFmtId="0" fontId="18" fillId="8" borderId="0" applyNumberFormat="0" applyBorder="0" applyAlignment="0" applyProtection="0"/>
    <xf numFmtId="0" fontId="18" fillId="14"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8" fillId="8" borderId="0" applyNumberFormat="0" applyBorder="0" applyAlignment="0" applyProtection="0"/>
    <xf numFmtId="0" fontId="18" fillId="14"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173" fontId="8" fillId="0" borderId="0" applyFont="0" applyFill="0" applyBorder="0" applyProtection="0">
      <alignment horizontal="right"/>
    </xf>
    <xf numFmtId="173" fontId="8" fillId="0" borderId="0" applyFont="0" applyFill="0" applyBorder="0" applyProtection="0">
      <alignment horizontal="right"/>
    </xf>
    <xf numFmtId="0" fontId="28" fillId="18" borderId="0" applyNumberFormat="0" applyBorder="0" applyAlignment="0" applyProtection="0"/>
    <xf numFmtId="0" fontId="28" fillId="14" borderId="0" applyNumberFormat="0" applyBorder="0" applyAlignment="0" applyProtection="0"/>
    <xf numFmtId="0" fontId="28" fillId="10" borderId="0" applyNumberFormat="0" applyBorder="0" applyAlignment="0" applyProtection="0"/>
    <xf numFmtId="0" fontId="28" fillId="19" borderId="0" applyNumberFormat="0" applyBorder="0" applyAlignment="0" applyProtection="0"/>
    <xf numFmtId="0" fontId="28" fillId="15"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9" borderId="0" applyNumberFormat="0" applyBorder="0" applyAlignment="0" applyProtection="0"/>
    <xf numFmtId="0" fontId="28" fillId="21" borderId="0" applyNumberFormat="0" applyBorder="0" applyAlignment="0" applyProtection="0"/>
    <xf numFmtId="0" fontId="28" fillId="14" borderId="0" applyNumberFormat="0" applyBorder="0" applyAlignment="0" applyProtection="0"/>
    <xf numFmtId="0" fontId="28" fillId="22" borderId="0" applyNumberFormat="0" applyBorder="0" applyAlignment="0" applyProtection="0"/>
    <xf numFmtId="0" fontId="28" fillId="10"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19" borderId="0" applyNumberFormat="0" applyBorder="0" applyAlignment="0" applyProtection="0"/>
    <xf numFmtId="0" fontId="28" fillId="26"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27"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19" borderId="0" applyNumberFormat="0" applyBorder="0" applyAlignment="0" applyProtection="0"/>
    <xf numFmtId="0" fontId="28" fillId="25" borderId="0" applyNumberFormat="0" applyBorder="0" applyAlignment="0" applyProtection="0"/>
    <xf numFmtId="0" fontId="29" fillId="9" borderId="0" applyNumberFormat="0" applyBorder="0" applyAlignment="0" applyProtection="0"/>
    <xf numFmtId="0" fontId="29" fillId="13" borderId="0" applyNumberFormat="0" applyBorder="0" applyAlignment="0" applyProtection="0"/>
    <xf numFmtId="174" fontId="8" fillId="0" borderId="0" applyBorder="0"/>
    <xf numFmtId="0" fontId="30" fillId="28" borderId="20" applyNumberFormat="0" applyAlignment="0" applyProtection="0"/>
    <xf numFmtId="0" fontId="31" fillId="29" borderId="20" applyNumberFormat="0" applyAlignment="0" applyProtection="0"/>
    <xf numFmtId="175" fontId="8" fillId="30" borderId="21">
      <alignment horizontal="right" vertical="top"/>
    </xf>
    <xf numFmtId="0" fontId="8" fillId="30" borderId="21">
      <alignment horizontal="left" indent="5"/>
    </xf>
    <xf numFmtId="3" fontId="8" fillId="30" borderId="21">
      <alignment horizontal="right"/>
    </xf>
    <xf numFmtId="3" fontId="8" fillId="30" borderId="21">
      <alignment horizontal="right"/>
    </xf>
    <xf numFmtId="175" fontId="8" fillId="30" borderId="22" applyNumberFormat="0">
      <alignment horizontal="right" vertical="top"/>
    </xf>
    <xf numFmtId="0" fontId="8" fillId="30" borderId="22">
      <alignment horizontal="left" indent="3"/>
    </xf>
    <xf numFmtId="3" fontId="8" fillId="30" borderId="22">
      <alignment horizontal="right"/>
    </xf>
    <xf numFmtId="175" fontId="32" fillId="30" borderId="22" applyNumberFormat="0">
      <alignment horizontal="right" vertical="top"/>
    </xf>
    <xf numFmtId="0" fontId="32" fillId="30" borderId="22">
      <alignment horizontal="left" indent="1"/>
    </xf>
    <xf numFmtId="0" fontId="32" fillId="30" borderId="22">
      <alignment horizontal="right" vertical="top"/>
    </xf>
    <xf numFmtId="0" fontId="32" fillId="30" borderId="22"/>
    <xf numFmtId="176" fontId="32" fillId="30" borderId="22">
      <alignment horizontal="right"/>
    </xf>
    <xf numFmtId="3" fontId="32" fillId="30" borderId="22">
      <alignment horizontal="right"/>
    </xf>
    <xf numFmtId="0" fontId="8" fillId="30" borderId="23" applyFont="0" applyFill="0" applyAlignment="0"/>
    <xf numFmtId="0" fontId="32" fillId="30" borderId="22">
      <alignment horizontal="right" vertical="top"/>
    </xf>
    <xf numFmtId="0" fontId="32" fillId="30" borderId="22">
      <alignment horizontal="left" indent="2"/>
    </xf>
    <xf numFmtId="3" fontId="32" fillId="30" borderId="22">
      <alignment horizontal="right"/>
    </xf>
    <xf numFmtId="175" fontId="8" fillId="30" borderId="22" applyNumberFormat="0">
      <alignment horizontal="right" vertical="top"/>
    </xf>
    <xf numFmtId="0" fontId="8" fillId="30" borderId="22">
      <alignment horizontal="left" indent="3"/>
    </xf>
    <xf numFmtId="3" fontId="8" fillId="30" borderId="22">
      <alignment horizontal="right"/>
    </xf>
    <xf numFmtId="3" fontId="8" fillId="30" borderId="22">
      <alignment horizontal="right"/>
    </xf>
    <xf numFmtId="0" fontId="33" fillId="31" borderId="24" applyNumberFormat="0" applyAlignment="0" applyProtection="0"/>
    <xf numFmtId="0" fontId="33" fillId="31" borderId="24" applyNumberFormat="0" applyAlignment="0" applyProtection="0"/>
    <xf numFmtId="173" fontId="34" fillId="0" borderId="0" applyFont="0" applyFill="0" applyBorder="0" applyProtection="0">
      <alignment horizontal="right"/>
    </xf>
    <xf numFmtId="177" fontId="34" fillId="0" borderId="0" applyFont="0" applyFill="0" applyBorder="0" applyProtection="0">
      <alignment horizontal="left"/>
    </xf>
    <xf numFmtId="178" fontId="35" fillId="0" borderId="0" applyFont="0" applyFill="0" applyBorder="0" applyAlignment="0" applyProtection="0"/>
    <xf numFmtId="178" fontId="35" fillId="0" borderId="0" applyFont="0" applyFill="0" applyBorder="0" applyAlignment="0" applyProtection="0"/>
    <xf numFmtId="178" fontId="35"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79" fontId="8" fillId="0" borderId="0" applyFont="0" applyFill="0" applyBorder="0" applyAlignment="0" applyProtection="0"/>
    <xf numFmtId="179" fontId="8" fillId="0" borderId="0" applyFont="0" applyFill="0" applyBorder="0" applyAlignment="0" applyProtection="0"/>
    <xf numFmtId="0" fontId="32" fillId="0" borderId="0"/>
    <xf numFmtId="0" fontId="36" fillId="0" borderId="25" applyNumberFormat="0" applyBorder="0" applyAlignment="0" applyProtection="0">
      <alignment horizontal="right" vertical="center"/>
    </xf>
    <xf numFmtId="0" fontId="36" fillId="0" borderId="25" applyNumberFormat="0" applyBorder="0" applyAlignment="0" applyProtection="0">
      <alignment horizontal="right" vertical="center"/>
    </xf>
    <xf numFmtId="180" fontId="8"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lignment horizontal="right"/>
      <protection locked="0"/>
    </xf>
    <xf numFmtId="0" fontId="39" fillId="0" borderId="0">
      <alignment horizontal="left"/>
    </xf>
    <xf numFmtId="0" fontId="40" fillId="0" borderId="0">
      <alignment horizontal="left"/>
    </xf>
    <xf numFmtId="0" fontId="8" fillId="0" borderId="0" applyFont="0" applyFill="0" applyBorder="0" applyProtection="0">
      <alignment horizontal="right"/>
    </xf>
    <xf numFmtId="0" fontId="8" fillId="0" borderId="0" applyFont="0" applyFill="0" applyBorder="0" applyProtection="0">
      <alignment horizontal="right"/>
    </xf>
    <xf numFmtId="0" fontId="41" fillId="11" borderId="0" applyNumberFormat="0" applyBorder="0" applyAlignment="0" applyProtection="0"/>
    <xf numFmtId="0" fontId="41" fillId="14" borderId="0" applyNumberFormat="0" applyBorder="0" applyAlignment="0" applyProtection="0"/>
    <xf numFmtId="38" fontId="42" fillId="32" borderId="0" applyNumberFormat="0" applyBorder="0" applyAlignment="0" applyProtection="0"/>
    <xf numFmtId="0" fontId="43" fillId="33" borderId="26" applyProtection="0">
      <alignment horizontal="right"/>
    </xf>
    <xf numFmtId="0" fontId="44" fillId="0" borderId="0">
      <alignment horizontal="left" wrapText="1"/>
    </xf>
    <xf numFmtId="0" fontId="45" fillId="33" borderId="0" applyProtection="0">
      <alignment horizontal="left"/>
    </xf>
    <xf numFmtId="0" fontId="46" fillId="0" borderId="27" applyNumberFormat="0" applyFill="0" applyAlignment="0" applyProtection="0"/>
    <xf numFmtId="0" fontId="47" fillId="0" borderId="0">
      <alignment vertical="top" wrapText="1"/>
    </xf>
    <xf numFmtId="0" fontId="47" fillId="0" borderId="0">
      <alignment vertical="top" wrapText="1"/>
    </xf>
    <xf numFmtId="0" fontId="47" fillId="0" borderId="0">
      <alignment vertical="top" wrapText="1"/>
    </xf>
    <xf numFmtId="0" fontId="47" fillId="0" borderId="0">
      <alignment vertical="top" wrapText="1"/>
    </xf>
    <xf numFmtId="0" fontId="48" fillId="0" borderId="28" applyNumberFormat="0" applyFill="0" applyAlignment="0" applyProtection="0"/>
    <xf numFmtId="181" fontId="49" fillId="0" borderId="0" applyNumberFormat="0" applyFill="0" applyAlignment="0" applyProtection="0"/>
    <xf numFmtId="0" fontId="50" fillId="0" borderId="29" applyNumberFormat="0" applyFill="0" applyAlignment="0" applyProtection="0"/>
    <xf numFmtId="181" fontId="51" fillId="0" borderId="0" applyNumberFormat="0" applyFill="0" applyAlignment="0" applyProtection="0"/>
    <xf numFmtId="0" fontId="50" fillId="0" borderId="0" applyNumberFormat="0" applyFill="0" applyBorder="0" applyAlignment="0" applyProtection="0"/>
    <xf numFmtId="181" fontId="32" fillId="0" borderId="0" applyNumberFormat="0" applyFill="0" applyAlignment="0" applyProtection="0"/>
    <xf numFmtId="181" fontId="52" fillId="0" borderId="0" applyNumberFormat="0" applyFill="0" applyAlignment="0" applyProtection="0"/>
    <xf numFmtId="181" fontId="53" fillId="0" borderId="0" applyNumberFormat="0" applyFill="0" applyAlignment="0" applyProtection="0"/>
    <xf numFmtId="181" fontId="53" fillId="0" borderId="0" applyNumberFormat="0" applyFont="0" applyFill="0" applyBorder="0" applyAlignment="0" applyProtection="0"/>
    <xf numFmtId="181" fontId="53" fillId="0" borderId="0" applyNumberFormat="0" applyFont="0" applyFill="0" applyBorder="0" applyAlignment="0" applyProtection="0"/>
    <xf numFmtId="0" fontId="32" fillId="0" borderId="0"/>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8" fillId="0" borderId="0" applyNumberFormat="0" applyFill="0" applyBorder="0" applyAlignment="0" applyProtection="0"/>
    <xf numFmtId="0" fontId="59"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1" fillId="0" borderId="0" applyNumberFormat="0" applyFill="0" applyBorder="0" applyAlignment="0" applyProtection="0"/>
    <xf numFmtId="0" fontId="62" fillId="0" borderId="0" applyFill="0" applyBorder="0" applyProtection="0">
      <alignment horizontal="left"/>
    </xf>
    <xf numFmtId="10" fontId="42" fillId="34" borderId="22" applyNumberFormat="0" applyBorder="0" applyAlignment="0" applyProtection="0"/>
    <xf numFmtId="0" fontId="63" fillId="7" borderId="20" applyNumberFormat="0" applyAlignment="0" applyProtection="0"/>
    <xf numFmtId="0" fontId="63" fillId="7" borderId="20" applyNumberFormat="0" applyAlignment="0" applyProtection="0"/>
    <xf numFmtId="0" fontId="63" fillId="7" borderId="20" applyNumberFormat="0" applyAlignment="0" applyProtection="0"/>
    <xf numFmtId="0" fontId="63" fillId="7" borderId="20" applyNumberFormat="0" applyAlignment="0" applyProtection="0"/>
    <xf numFmtId="0" fontId="63" fillId="7" borderId="20" applyNumberFormat="0" applyAlignment="0" applyProtection="0"/>
    <xf numFmtId="0" fontId="63" fillId="7" borderId="20" applyNumberFormat="0" applyAlignment="0" applyProtection="0"/>
    <xf numFmtId="0" fontId="63" fillId="7" borderId="20" applyNumberFormat="0" applyAlignment="0" applyProtection="0"/>
    <xf numFmtId="0" fontId="63" fillId="7" borderId="20" applyNumberFormat="0" applyAlignment="0" applyProtection="0"/>
    <xf numFmtId="0" fontId="63" fillId="7" borderId="20" applyNumberFormat="0" applyAlignment="0" applyProtection="0"/>
    <xf numFmtId="0" fontId="63" fillId="7" borderId="20" applyNumberFormat="0" applyAlignment="0" applyProtection="0"/>
    <xf numFmtId="0" fontId="63" fillId="7" borderId="20" applyNumberFormat="0" applyAlignment="0" applyProtection="0"/>
    <xf numFmtId="0" fontId="63" fillId="7" borderId="20" applyNumberFormat="0" applyAlignment="0" applyProtection="0"/>
    <xf numFmtId="0" fontId="63" fillId="7" borderId="20" applyNumberFormat="0" applyAlignment="0" applyProtection="0"/>
    <xf numFmtId="0" fontId="63" fillId="7" borderId="20" applyNumberFormat="0" applyAlignment="0" applyProtection="0"/>
    <xf numFmtId="0" fontId="63" fillId="7" borderId="20" applyNumberFormat="0" applyAlignment="0" applyProtection="0"/>
    <xf numFmtId="0" fontId="63" fillId="7" borderId="20" applyNumberFormat="0" applyAlignment="0" applyProtection="0"/>
    <xf numFmtId="0" fontId="63" fillId="7" borderId="20" applyNumberFormat="0" applyAlignment="0" applyProtection="0"/>
    <xf numFmtId="0" fontId="63" fillId="7" borderId="20" applyNumberFormat="0" applyAlignment="0" applyProtection="0"/>
    <xf numFmtId="0" fontId="43" fillId="0" borderId="30" applyProtection="0">
      <alignment horizontal="right"/>
    </xf>
    <xf numFmtId="0" fontId="43" fillId="0" borderId="26" applyProtection="0">
      <alignment horizontal="right"/>
    </xf>
    <xf numFmtId="0" fontId="43" fillId="0" borderId="31" applyProtection="0">
      <alignment horizontal="center"/>
      <protection locked="0"/>
    </xf>
    <xf numFmtId="0" fontId="42" fillId="0" borderId="0">
      <alignment horizontal="left" vertical="center"/>
    </xf>
    <xf numFmtId="0" fontId="42" fillId="0" borderId="0">
      <alignment horizontal="left" vertical="center"/>
    </xf>
    <xf numFmtId="0" fontId="42" fillId="0" borderId="0">
      <alignment horizontal="center" vertical="center"/>
    </xf>
    <xf numFmtId="0" fontId="42" fillId="0" borderId="0">
      <alignment horizontal="center" vertical="center"/>
    </xf>
    <xf numFmtId="0" fontId="64" fillId="0" borderId="32" applyNumberFormat="0" applyFill="0" applyAlignment="0" applyProtection="0"/>
    <xf numFmtId="0" fontId="65" fillId="0" borderId="33" applyNumberFormat="0" applyFill="0" applyAlignment="0" applyProtection="0"/>
    <xf numFmtId="0" fontId="8" fillId="0" borderId="0"/>
    <xf numFmtId="0" fontId="8" fillId="0" borderId="0"/>
    <xf numFmtId="0" fontId="8" fillId="0" borderId="0"/>
    <xf numFmtId="1" fontId="8" fillId="0" borderId="0" applyFont="0" applyFill="0" applyBorder="0" applyProtection="0">
      <alignment horizontal="right"/>
    </xf>
    <xf numFmtId="1" fontId="8" fillId="0" borderId="0" applyFont="0" applyFill="0" applyBorder="0" applyProtection="0">
      <alignment horizontal="right"/>
    </xf>
    <xf numFmtId="0" fontId="66" fillId="16" borderId="0" applyNumberFormat="0" applyBorder="0" applyAlignment="0" applyProtection="0"/>
    <xf numFmtId="0" fontId="67" fillId="16" borderId="0" applyNumberFormat="0" applyBorder="0" applyAlignment="0" applyProtection="0"/>
    <xf numFmtId="0" fontId="68" fillId="0" borderId="0"/>
    <xf numFmtId="0" fontId="68" fillId="0" borderId="0"/>
    <xf numFmtId="0" fontId="68" fillId="0" borderId="0"/>
    <xf numFmtId="0" fontId="68" fillId="0" borderId="0"/>
    <xf numFmtId="0" fontId="68" fillId="0" borderId="0"/>
    <xf numFmtId="182" fontId="35" fillId="0" borderId="0"/>
    <xf numFmtId="0" fontId="8" fillId="0" borderId="0">
      <alignment vertical="top"/>
    </xf>
    <xf numFmtId="0" fontId="8" fillId="0" borderId="0"/>
    <xf numFmtId="0" fontId="2" fillId="0" borderId="0"/>
    <xf numFmtId="0" fontId="2" fillId="0" borderId="0"/>
    <xf numFmtId="0" fontId="2" fillId="0" borderId="0"/>
    <xf numFmtId="0" fontId="2" fillId="0" borderId="0"/>
    <xf numFmtId="0" fontId="8"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alignment vertical="top"/>
    </xf>
    <xf numFmtId="0" fontId="2" fillId="0" borderId="0"/>
    <xf numFmtId="0" fontId="8" fillId="0" borderId="0">
      <alignment vertical="top"/>
    </xf>
    <xf numFmtId="0" fontId="2" fillId="0" borderId="0"/>
    <xf numFmtId="0" fontId="8" fillId="0" borderId="0">
      <alignment vertical="top"/>
    </xf>
    <xf numFmtId="0" fontId="2" fillId="0" borderId="0"/>
    <xf numFmtId="0" fontId="8" fillId="0" borderId="0">
      <alignment vertical="top"/>
    </xf>
    <xf numFmtId="0" fontId="2" fillId="0" borderId="0"/>
    <xf numFmtId="182" fontId="35" fillId="0" borderId="0"/>
    <xf numFmtId="0" fontId="8" fillId="0" borderId="0">
      <alignment vertical="top"/>
    </xf>
    <xf numFmtId="0" fontId="2" fillId="0" borderId="0"/>
    <xf numFmtId="0" fontId="8" fillId="0" borderId="0">
      <alignment vertical="top"/>
    </xf>
    <xf numFmtId="182" fontId="35" fillId="0" borderId="0"/>
    <xf numFmtId="0" fontId="2" fillId="0" borderId="0"/>
    <xf numFmtId="0" fontId="8" fillId="0" borderId="0">
      <alignment vertical="top"/>
    </xf>
    <xf numFmtId="0" fontId="2" fillId="0" borderId="0"/>
    <xf numFmtId="0" fontId="2" fillId="0" borderId="0"/>
    <xf numFmtId="0" fontId="8" fillId="0" borderId="0">
      <alignment vertical="top"/>
    </xf>
    <xf numFmtId="0" fontId="8" fillId="0" borderId="0"/>
    <xf numFmtId="182" fontId="35" fillId="0" borderId="0"/>
    <xf numFmtId="0" fontId="8" fillId="0" borderId="0"/>
    <xf numFmtId="0" fontId="8" fillId="0" borderId="0"/>
    <xf numFmtId="0" fontId="18" fillId="0" borderId="0"/>
    <xf numFmtId="0" fontId="8" fillId="0" borderId="0"/>
    <xf numFmtId="0" fontId="8" fillId="0" borderId="0"/>
    <xf numFmtId="0" fontId="2" fillId="0" borderId="0"/>
    <xf numFmtId="0" fontId="8" fillId="0" borderId="0"/>
    <xf numFmtId="0" fontId="2" fillId="0" borderId="0"/>
    <xf numFmtId="0" fontId="8" fillId="0" borderId="0">
      <alignment vertical="top"/>
    </xf>
    <xf numFmtId="0" fontId="2" fillId="0" borderId="0"/>
    <xf numFmtId="0" fontId="8" fillId="0" borderId="0"/>
    <xf numFmtId="0" fontId="1"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182" fontId="35" fillId="0" borderId="0"/>
    <xf numFmtId="0" fontId="69" fillId="0" borderId="0"/>
    <xf numFmtId="0" fontId="8" fillId="0" borderId="0"/>
    <xf numFmtId="0" fontId="2" fillId="0" borderId="0"/>
    <xf numFmtId="182" fontId="35" fillId="0" borderId="0"/>
    <xf numFmtId="182" fontId="35" fillId="0" borderId="0"/>
    <xf numFmtId="182" fontId="35" fillId="0" borderId="0"/>
    <xf numFmtId="182" fontId="35" fillId="0" borderId="0"/>
    <xf numFmtId="182" fontId="35" fillId="0" borderId="0"/>
    <xf numFmtId="182" fontId="35" fillId="0" borderId="0"/>
    <xf numFmtId="182" fontId="35"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8" fillId="0" borderId="0"/>
    <xf numFmtId="0" fontId="8" fillId="0" borderId="0"/>
    <xf numFmtId="0" fontId="1" fillId="0" borderId="0"/>
    <xf numFmtId="0" fontId="2" fillId="0" borderId="0"/>
    <xf numFmtId="182" fontId="35" fillId="0" borderId="0"/>
    <xf numFmtId="0" fontId="8" fillId="0" borderId="0"/>
    <xf numFmtId="0" fontId="8" fillId="0" borderId="0"/>
    <xf numFmtId="0" fontId="8"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35" fillId="0" borderId="0"/>
    <xf numFmtId="0" fontId="8" fillId="0" borderId="0">
      <alignment vertical="top"/>
    </xf>
    <xf numFmtId="0" fontId="1" fillId="0" borderId="0"/>
    <xf numFmtId="0" fontId="1" fillId="0" borderId="0"/>
    <xf numFmtId="182" fontId="35" fillId="0" borderId="0"/>
    <xf numFmtId="0" fontId="8" fillId="0" borderId="0">
      <alignment vertical="top"/>
    </xf>
    <xf numFmtId="0" fontId="1" fillId="0" borderId="0"/>
    <xf numFmtId="182" fontId="35" fillId="0" borderId="0"/>
    <xf numFmtId="0" fontId="8" fillId="0" borderId="0">
      <alignment vertical="top"/>
    </xf>
    <xf numFmtId="0" fontId="8" fillId="12" borderId="34" applyNumberFormat="0" applyFont="0" applyAlignment="0" applyProtection="0"/>
    <xf numFmtId="0" fontId="2" fillId="2" borderId="1" applyNumberFormat="0" applyFont="0" applyAlignment="0" applyProtection="0"/>
    <xf numFmtId="0" fontId="8" fillId="12" borderId="34" applyNumberFormat="0" applyFont="0" applyAlignment="0" applyProtection="0"/>
    <xf numFmtId="0" fontId="70" fillId="28" borderId="35" applyNumberFormat="0" applyAlignment="0" applyProtection="0"/>
    <xf numFmtId="0" fontId="70" fillId="29" borderId="35" applyNumberFormat="0" applyAlignment="0" applyProtection="0"/>
    <xf numFmtId="40" fontId="71" fillId="30" borderId="0">
      <alignment horizontal="right"/>
    </xf>
    <xf numFmtId="0" fontId="72" fillId="30" borderId="0">
      <alignment horizontal="right"/>
    </xf>
    <xf numFmtId="0" fontId="73" fillId="30" borderId="17"/>
    <xf numFmtId="0" fontId="73" fillId="0" borderId="0" applyBorder="0">
      <alignment horizontal="centerContinuous"/>
    </xf>
    <xf numFmtId="0" fontId="74" fillId="0" borderId="0" applyBorder="0">
      <alignment horizontal="centerContinuous"/>
    </xf>
    <xf numFmtId="183" fontId="8" fillId="0" borderId="0" applyFont="0" applyFill="0" applyBorder="0" applyProtection="0">
      <alignment horizontal="right"/>
    </xf>
    <xf numFmtId="183" fontId="8" fillId="0" borderId="0" applyFont="0" applyFill="0" applyBorder="0" applyProtection="0">
      <alignment horizontal="right"/>
    </xf>
    <xf numFmtId="10"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0" fontId="8" fillId="0" borderId="0"/>
    <xf numFmtId="2" fontId="75" fillId="35" borderId="36" applyAlignment="0" applyProtection="0">
      <protection locked="0"/>
    </xf>
    <xf numFmtId="0" fontId="76" fillId="34" borderId="36" applyNumberFormat="0" applyAlignment="0" applyProtection="0"/>
    <xf numFmtId="0" fontId="77" fillId="36" borderId="22" applyNumberFormat="0" applyAlignment="0" applyProtection="0">
      <alignment horizontal="center" vertical="center"/>
    </xf>
    <xf numFmtId="0" fontId="8" fillId="0" borderId="0">
      <alignment textRotation="90"/>
    </xf>
    <xf numFmtId="4" fontId="69" fillId="37" borderId="35" applyNumberFormat="0" applyProtection="0">
      <alignment vertical="center"/>
    </xf>
    <xf numFmtId="4" fontId="78" fillId="37" borderId="35" applyNumberFormat="0" applyProtection="0">
      <alignment vertical="center"/>
    </xf>
    <xf numFmtId="4" fontId="69" fillId="37" borderId="35" applyNumberFormat="0" applyProtection="0">
      <alignment horizontal="left" vertical="center" indent="1"/>
    </xf>
    <xf numFmtId="4" fontId="69" fillId="37" borderId="35" applyNumberFormat="0" applyProtection="0">
      <alignment horizontal="left" vertical="center" indent="1"/>
    </xf>
    <xf numFmtId="0" fontId="8" fillId="38" borderId="35" applyNumberFormat="0" applyProtection="0">
      <alignment horizontal="left" vertical="center" indent="1"/>
    </xf>
    <xf numFmtId="4" fontId="69" fillId="39" borderId="35" applyNumberFormat="0" applyProtection="0">
      <alignment horizontal="right" vertical="center"/>
    </xf>
    <xf numFmtId="4" fontId="69" fillId="40" borderId="35" applyNumberFormat="0" applyProtection="0">
      <alignment horizontal="right" vertical="center"/>
    </xf>
    <xf numFmtId="4" fontId="69" fillId="41" borderId="35" applyNumberFormat="0" applyProtection="0">
      <alignment horizontal="right" vertical="center"/>
    </xf>
    <xf numFmtId="4" fontId="69" fillId="42" borderId="35" applyNumberFormat="0" applyProtection="0">
      <alignment horizontal="right" vertical="center"/>
    </xf>
    <xf numFmtId="4" fontId="69" fillId="43" borderId="35" applyNumberFormat="0" applyProtection="0">
      <alignment horizontal="right" vertical="center"/>
    </xf>
    <xf numFmtId="4" fontId="69" fillId="44" borderId="35" applyNumberFormat="0" applyProtection="0">
      <alignment horizontal="right" vertical="center"/>
    </xf>
    <xf numFmtId="4" fontId="69" fillId="45" borderId="35" applyNumberFormat="0" applyProtection="0">
      <alignment horizontal="right" vertical="center"/>
    </xf>
    <xf numFmtId="4" fontId="69" fillId="46" borderId="35" applyNumberFormat="0" applyProtection="0">
      <alignment horizontal="right" vertical="center"/>
    </xf>
    <xf numFmtId="4" fontId="69" fillId="47" borderId="35" applyNumberFormat="0" applyProtection="0">
      <alignment horizontal="right" vertical="center"/>
    </xf>
    <xf numFmtId="4" fontId="79" fillId="48" borderId="35" applyNumberFormat="0" applyProtection="0">
      <alignment horizontal="left" vertical="center" indent="1"/>
    </xf>
    <xf numFmtId="4" fontId="69" fillId="49" borderId="37" applyNumberFormat="0" applyProtection="0">
      <alignment horizontal="left" vertical="center" indent="1"/>
    </xf>
    <xf numFmtId="4" fontId="80" fillId="50" borderId="0" applyNumberFormat="0" applyProtection="0">
      <alignment horizontal="left" vertical="center" indent="1"/>
    </xf>
    <xf numFmtId="0" fontId="8" fillId="38" borderId="35" applyNumberFormat="0" applyProtection="0">
      <alignment horizontal="left" vertical="center" indent="1"/>
    </xf>
    <xf numFmtId="4" fontId="69" fillId="49" borderId="35" applyNumberFormat="0" applyProtection="0">
      <alignment horizontal="left" vertical="center" indent="1"/>
    </xf>
    <xf numFmtId="4" fontId="69" fillId="51" borderId="35" applyNumberFormat="0" applyProtection="0">
      <alignment horizontal="left" vertical="center" indent="1"/>
    </xf>
    <xf numFmtId="0" fontId="8" fillId="51" borderId="35" applyNumberFormat="0" applyProtection="0">
      <alignment horizontal="left" vertical="center" indent="1"/>
    </xf>
    <xf numFmtId="0" fontId="8" fillId="51" borderId="35" applyNumberFormat="0" applyProtection="0">
      <alignment horizontal="left" vertical="center" indent="1"/>
    </xf>
    <xf numFmtId="0" fontId="8" fillId="36" borderId="35" applyNumberFormat="0" applyProtection="0">
      <alignment horizontal="left" vertical="center" indent="1"/>
    </xf>
    <xf numFmtId="0" fontId="8" fillId="36" borderId="35" applyNumberFormat="0" applyProtection="0">
      <alignment horizontal="left" vertical="center" indent="1"/>
    </xf>
    <xf numFmtId="0" fontId="8" fillId="32" borderId="35" applyNumberFormat="0" applyProtection="0">
      <alignment horizontal="left" vertical="center" indent="1"/>
    </xf>
    <xf numFmtId="0" fontId="8" fillId="32" borderId="35" applyNumberFormat="0" applyProtection="0">
      <alignment horizontal="left" vertical="center" indent="1"/>
    </xf>
    <xf numFmtId="0" fontId="8" fillId="38" borderId="35" applyNumberFormat="0" applyProtection="0">
      <alignment horizontal="left" vertical="center" indent="1"/>
    </xf>
    <xf numFmtId="0" fontId="8" fillId="38" borderId="35" applyNumberFormat="0" applyProtection="0">
      <alignment horizontal="left" vertical="center" indent="1"/>
    </xf>
    <xf numFmtId="4" fontId="69" fillId="34" borderId="35" applyNumberFormat="0" applyProtection="0">
      <alignment vertical="center"/>
    </xf>
    <xf numFmtId="4" fontId="78" fillId="34" borderId="35" applyNumberFormat="0" applyProtection="0">
      <alignment vertical="center"/>
    </xf>
    <xf numFmtId="4" fontId="69" fillId="34" borderId="35" applyNumberFormat="0" applyProtection="0">
      <alignment horizontal="left" vertical="center" indent="1"/>
    </xf>
    <xf numFmtId="4" fontId="69" fillId="34" borderId="35" applyNumberFormat="0" applyProtection="0">
      <alignment horizontal="left" vertical="center" indent="1"/>
    </xf>
    <xf numFmtId="4" fontId="69" fillId="49" borderId="35" applyNumberFormat="0" applyProtection="0">
      <alignment horizontal="right" vertical="center"/>
    </xf>
    <xf numFmtId="4" fontId="78" fillId="49" borderId="35" applyNumberFormat="0" applyProtection="0">
      <alignment horizontal="right" vertical="center"/>
    </xf>
    <xf numFmtId="0" fontId="8" fillId="38" borderId="35" applyNumberFormat="0" applyProtection="0">
      <alignment horizontal="left" vertical="center" indent="1"/>
    </xf>
    <xf numFmtId="0" fontId="8" fillId="38" borderId="35" applyNumberFormat="0" applyProtection="0">
      <alignment horizontal="left" vertical="center" indent="1"/>
    </xf>
    <xf numFmtId="0" fontId="81" fillId="0" borderId="0"/>
    <xf numFmtId="4" fontId="82" fillId="49" borderId="35" applyNumberFormat="0" applyProtection="0">
      <alignment horizontal="right" vertical="center"/>
    </xf>
    <xf numFmtId="0" fontId="8" fillId="0" borderId="0"/>
    <xf numFmtId="0" fontId="8" fillId="0" borderId="0"/>
    <xf numFmtId="0" fontId="8" fillId="0" borderId="0">
      <alignment horizontal="left" wrapText="1"/>
    </xf>
    <xf numFmtId="0" fontId="83" fillId="30" borderId="14">
      <alignment horizontal="center"/>
    </xf>
    <xf numFmtId="0" fontId="44" fillId="0" borderId="0">
      <alignment horizontal="left"/>
    </xf>
    <xf numFmtId="3" fontId="84" fillId="30" borderId="0"/>
    <xf numFmtId="3" fontId="83" fillId="30" borderId="0"/>
    <xf numFmtId="0" fontId="84" fillId="30" borderId="0"/>
    <xf numFmtId="0" fontId="83" fillId="30" borderId="0"/>
    <xf numFmtId="0" fontId="84" fillId="30" borderId="0">
      <alignment horizontal="center"/>
    </xf>
    <xf numFmtId="0" fontId="85" fillId="0" borderId="0">
      <alignment wrapText="1"/>
    </xf>
    <xf numFmtId="0" fontId="85" fillId="0" borderId="0">
      <alignment wrapText="1"/>
    </xf>
    <xf numFmtId="0" fontId="85" fillId="0" borderId="0">
      <alignment wrapText="1"/>
    </xf>
    <xf numFmtId="0" fontId="85" fillId="0" borderId="0">
      <alignment wrapText="1"/>
    </xf>
    <xf numFmtId="0" fontId="44" fillId="52" borderId="0">
      <alignment horizontal="right" vertical="top" wrapText="1"/>
    </xf>
    <xf numFmtId="0" fontId="44" fillId="52" borderId="0">
      <alignment horizontal="right" vertical="top" wrapText="1"/>
    </xf>
    <xf numFmtId="0" fontId="44" fillId="52" borderId="0">
      <alignment horizontal="right" vertical="top" wrapText="1"/>
    </xf>
    <xf numFmtId="0" fontId="44" fillId="52" borderId="0">
      <alignment horizontal="right" vertical="top" wrapText="1"/>
    </xf>
    <xf numFmtId="0" fontId="86" fillId="0" borderId="0"/>
    <xf numFmtId="0" fontId="86" fillId="0" borderId="0"/>
    <xf numFmtId="0" fontId="86" fillId="0" borderId="0"/>
    <xf numFmtId="0" fontId="86" fillId="0" borderId="0"/>
    <xf numFmtId="0" fontId="87" fillId="0" borderId="0"/>
    <xf numFmtId="0" fontId="87" fillId="0" borderId="0"/>
    <xf numFmtId="0" fontId="87" fillId="0" borderId="0"/>
    <xf numFmtId="0" fontId="88" fillId="0" borderId="0"/>
    <xf numFmtId="0" fontId="88" fillId="0" borderId="0"/>
    <xf numFmtId="0" fontId="88" fillId="0" borderId="0"/>
    <xf numFmtId="184" fontId="42" fillId="0" borderId="0">
      <alignment wrapText="1"/>
      <protection locked="0"/>
    </xf>
    <xf numFmtId="184" fontId="42" fillId="0" borderId="0">
      <alignment wrapText="1"/>
      <protection locked="0"/>
    </xf>
    <xf numFmtId="184" fontId="44" fillId="53" borderId="0">
      <alignment wrapText="1"/>
      <protection locked="0"/>
    </xf>
    <xf numFmtId="184" fontId="44" fillId="53" borderId="0">
      <alignment wrapText="1"/>
      <protection locked="0"/>
    </xf>
    <xf numFmtId="184" fontId="44" fillId="53" borderId="0">
      <alignment wrapText="1"/>
      <protection locked="0"/>
    </xf>
    <xf numFmtId="184" fontId="44" fillId="53" borderId="0">
      <alignment wrapText="1"/>
      <protection locked="0"/>
    </xf>
    <xf numFmtId="184" fontId="42" fillId="0" borderId="0">
      <alignment wrapText="1"/>
      <protection locked="0"/>
    </xf>
    <xf numFmtId="185" fontId="42" fillId="0" borderId="0">
      <alignment wrapText="1"/>
      <protection locked="0"/>
    </xf>
    <xf numFmtId="185" fontId="42" fillId="0" borderId="0">
      <alignment wrapText="1"/>
      <protection locked="0"/>
    </xf>
    <xf numFmtId="185" fontId="42" fillId="0" borderId="0">
      <alignment wrapText="1"/>
      <protection locked="0"/>
    </xf>
    <xf numFmtId="185" fontId="44" fillId="53" borderId="0">
      <alignment wrapText="1"/>
      <protection locked="0"/>
    </xf>
    <xf numFmtId="185" fontId="44" fillId="53" borderId="0">
      <alignment wrapText="1"/>
      <protection locked="0"/>
    </xf>
    <xf numFmtId="185" fontId="44" fillId="53" borderId="0">
      <alignment wrapText="1"/>
      <protection locked="0"/>
    </xf>
    <xf numFmtId="185" fontId="44" fillId="53" borderId="0">
      <alignment wrapText="1"/>
      <protection locked="0"/>
    </xf>
    <xf numFmtId="185" fontId="44" fillId="53" borderId="0">
      <alignment wrapText="1"/>
      <protection locked="0"/>
    </xf>
    <xf numFmtId="185" fontId="44" fillId="53" borderId="0">
      <alignment wrapText="1"/>
      <protection locked="0"/>
    </xf>
    <xf numFmtId="185" fontId="42" fillId="0" borderId="0">
      <alignment wrapText="1"/>
      <protection locked="0"/>
    </xf>
    <xf numFmtId="186" fontId="42" fillId="0" borderId="0">
      <alignment wrapText="1"/>
      <protection locked="0"/>
    </xf>
    <xf numFmtId="186" fontId="42" fillId="0" borderId="0">
      <alignment wrapText="1"/>
      <protection locked="0"/>
    </xf>
    <xf numFmtId="186" fontId="44" fillId="53" borderId="0">
      <alignment wrapText="1"/>
      <protection locked="0"/>
    </xf>
    <xf numFmtId="186" fontId="44" fillId="53" borderId="0">
      <alignment wrapText="1"/>
      <protection locked="0"/>
    </xf>
    <xf numFmtId="186" fontId="44" fillId="53" borderId="0">
      <alignment wrapText="1"/>
      <protection locked="0"/>
    </xf>
    <xf numFmtId="186" fontId="44" fillId="53" borderId="0">
      <alignment wrapText="1"/>
      <protection locked="0"/>
    </xf>
    <xf numFmtId="186" fontId="42" fillId="0" borderId="0">
      <alignment wrapText="1"/>
      <protection locked="0"/>
    </xf>
    <xf numFmtId="187" fontId="44" fillId="52" borderId="38">
      <alignment wrapText="1"/>
    </xf>
    <xf numFmtId="187" fontId="44" fillId="52" borderId="38">
      <alignment wrapText="1"/>
    </xf>
    <xf numFmtId="187" fontId="44" fillId="52" borderId="38">
      <alignment wrapText="1"/>
    </xf>
    <xf numFmtId="188" fontId="44" fillId="52" borderId="38">
      <alignment wrapText="1"/>
    </xf>
    <xf numFmtId="188" fontId="44" fillId="52" borderId="38">
      <alignment wrapText="1"/>
    </xf>
    <xf numFmtId="188" fontId="44" fillId="52" borderId="38">
      <alignment wrapText="1"/>
    </xf>
    <xf numFmtId="188" fontId="44" fillId="52" borderId="38">
      <alignment wrapText="1"/>
    </xf>
    <xf numFmtId="189" fontId="44" fillId="52" borderId="38">
      <alignment wrapText="1"/>
    </xf>
    <xf numFmtId="189" fontId="44" fillId="52" borderId="38">
      <alignment wrapText="1"/>
    </xf>
    <xf numFmtId="189" fontId="44" fillId="52" borderId="38">
      <alignment wrapText="1"/>
    </xf>
    <xf numFmtId="0" fontId="86" fillId="0" borderId="39">
      <alignment horizontal="right"/>
    </xf>
    <xf numFmtId="0" fontId="86" fillId="0" borderId="39">
      <alignment horizontal="right"/>
    </xf>
    <xf numFmtId="0" fontId="86" fillId="0" borderId="39">
      <alignment horizontal="right"/>
    </xf>
    <xf numFmtId="0" fontId="86" fillId="0" borderId="39">
      <alignment horizontal="right"/>
    </xf>
    <xf numFmtId="0" fontId="49" fillId="0" borderId="0"/>
    <xf numFmtId="40" fontId="89" fillId="0" borderId="0"/>
    <xf numFmtId="0" fontId="90" fillId="0" borderId="0" applyNumberFormat="0" applyFill="0" applyBorder="0" applyAlignment="0" applyProtection="0"/>
    <xf numFmtId="0" fontId="91" fillId="0" borderId="0" applyNumberFormat="0" applyFill="0" applyBorder="0" applyProtection="0">
      <alignment horizontal="left" vertical="center" indent="10"/>
    </xf>
    <xf numFmtId="0" fontId="91" fillId="0" borderId="0" applyNumberFormat="0" applyFill="0" applyBorder="0" applyProtection="0">
      <alignment horizontal="left" vertical="center" indent="10"/>
    </xf>
    <xf numFmtId="0" fontId="92" fillId="0" borderId="40" applyNumberFormat="0" applyFill="0" applyAlignment="0" applyProtection="0"/>
    <xf numFmtId="0" fontId="92" fillId="0" borderId="41"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32" fillId="0" borderId="0"/>
    <xf numFmtId="0" fontId="42" fillId="0" borderId="0"/>
  </cellStyleXfs>
  <cellXfs count="152">
    <xf numFmtId="0" fontId="0" fillId="0" borderId="0" xfId="0"/>
    <xf numFmtId="0" fontId="0" fillId="3" borderId="0" xfId="0" applyFill="1"/>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4" fillId="3" borderId="0" xfId="0" applyFont="1" applyFill="1"/>
    <xf numFmtId="0" fontId="0" fillId="3" borderId="0" xfId="0" applyFont="1" applyFill="1"/>
    <xf numFmtId="0" fontId="5" fillId="5" borderId="2" xfId="0" applyFont="1" applyFill="1" applyBorder="1" applyAlignment="1">
      <alignment horizontal="center"/>
    </xf>
    <xf numFmtId="0" fontId="5" fillId="5" borderId="3" xfId="0" applyFont="1" applyFill="1" applyBorder="1" applyAlignment="1">
      <alignment horizontal="center"/>
    </xf>
    <xf numFmtId="0" fontId="5" fillId="5" borderId="4" xfId="0" applyFont="1" applyFill="1" applyBorder="1" applyAlignment="1">
      <alignment horizontal="center"/>
    </xf>
    <xf numFmtId="0" fontId="6" fillId="3" borderId="0" xfId="0" applyFont="1" applyFill="1"/>
    <xf numFmtId="0" fontId="7" fillId="4" borderId="2" xfId="0" applyFont="1" applyFill="1" applyBorder="1"/>
    <xf numFmtId="0" fontId="7" fillId="4" borderId="3" xfId="0" applyFont="1" applyFill="1" applyBorder="1"/>
    <xf numFmtId="0" fontId="7" fillId="4" borderId="4" xfId="0" applyFont="1" applyFill="1" applyBorder="1"/>
    <xf numFmtId="0" fontId="9" fillId="3" borderId="5" xfId="3" applyFont="1" applyFill="1" applyBorder="1" applyAlignment="1"/>
    <xf numFmtId="0" fontId="10" fillId="3" borderId="0" xfId="3" applyFont="1" applyFill="1" applyBorder="1" applyAlignment="1">
      <alignment horizontal="right" wrapText="1"/>
    </xf>
    <xf numFmtId="0" fontId="10" fillId="3" borderId="0" xfId="3" applyFont="1" applyFill="1" applyBorder="1" applyAlignment="1">
      <alignment horizontal="right" vertical="top" wrapText="1"/>
    </xf>
    <xf numFmtId="0" fontId="10" fillId="3" borderId="6" xfId="3" applyFont="1" applyFill="1" applyBorder="1" applyAlignment="1">
      <alignment horizontal="right" vertical="top" wrapText="1"/>
    </xf>
    <xf numFmtId="0" fontId="11" fillId="3" borderId="5" xfId="3" applyFont="1" applyFill="1" applyBorder="1" applyAlignment="1"/>
    <xf numFmtId="0" fontId="10" fillId="3" borderId="7" xfId="3" applyFont="1" applyFill="1" applyBorder="1" applyAlignment="1">
      <alignment horizontal="left" vertical="top" wrapText="1"/>
    </xf>
    <xf numFmtId="0" fontId="10" fillId="3" borderId="8" xfId="3" applyFont="1" applyFill="1" applyBorder="1" applyAlignment="1">
      <alignment horizontal="right" wrapText="1"/>
    </xf>
    <xf numFmtId="0" fontId="10" fillId="3" borderId="9" xfId="3" applyFont="1" applyFill="1" applyBorder="1" applyAlignment="1">
      <alignment horizontal="right" wrapText="1"/>
    </xf>
    <xf numFmtId="0" fontId="10" fillId="3" borderId="5" xfId="3" applyFont="1" applyFill="1" applyBorder="1" applyAlignment="1">
      <alignment horizontal="left" vertical="top" wrapText="1"/>
    </xf>
    <xf numFmtId="165" fontId="10" fillId="3" borderId="0" xfId="4" applyNumberFormat="1" applyFont="1" applyFill="1" applyBorder="1" applyAlignment="1">
      <alignment horizontal="right" wrapText="1"/>
    </xf>
    <xf numFmtId="165" fontId="10" fillId="3" borderId="6" xfId="4" applyNumberFormat="1" applyFont="1" applyFill="1" applyBorder="1" applyAlignment="1">
      <alignment horizontal="right" wrapText="1"/>
    </xf>
    <xf numFmtId="3" fontId="0" fillId="3" borderId="0" xfId="0" applyNumberFormat="1" applyFill="1"/>
    <xf numFmtId="0" fontId="12" fillId="3" borderId="5" xfId="3" applyFont="1" applyFill="1" applyBorder="1" applyAlignment="1">
      <alignment horizontal="left" vertical="top" wrapText="1" indent="2"/>
    </xf>
    <xf numFmtId="3" fontId="0" fillId="3" borderId="0" xfId="0" applyNumberFormat="1" applyFill="1" applyAlignment="1">
      <alignment horizontal="right"/>
    </xf>
    <xf numFmtId="0" fontId="13" fillId="5" borderId="2" xfId="3" applyFont="1" applyFill="1" applyBorder="1" applyAlignment="1">
      <alignment horizontal="left" vertical="top" wrapText="1"/>
    </xf>
    <xf numFmtId="165" fontId="13" fillId="5" borderId="3" xfId="5" applyNumberFormat="1" applyFont="1" applyFill="1" applyBorder="1" applyAlignment="1">
      <alignment wrapText="1"/>
    </xf>
    <xf numFmtId="165" fontId="13" fillId="5" borderId="3" xfId="5" applyNumberFormat="1" applyFont="1" applyFill="1" applyBorder="1" applyAlignment="1">
      <alignment horizontal="right" wrapText="1"/>
    </xf>
    <xf numFmtId="165" fontId="13" fillId="5" borderId="4" xfId="5" applyNumberFormat="1" applyFont="1" applyFill="1" applyBorder="1" applyAlignment="1">
      <alignment horizontal="right" wrapText="1"/>
    </xf>
    <xf numFmtId="0" fontId="10" fillId="3" borderId="10" xfId="0" applyFont="1" applyFill="1" applyBorder="1"/>
    <xf numFmtId="165" fontId="14" fillId="3" borderId="11" xfId="0" applyNumberFormat="1" applyFont="1" applyFill="1" applyBorder="1"/>
    <xf numFmtId="165" fontId="14" fillId="3" borderId="11" xfId="0" applyNumberFormat="1" applyFont="1" applyFill="1" applyBorder="1" applyAlignment="1">
      <alignment horizontal="right"/>
    </xf>
    <xf numFmtId="165" fontId="10" fillId="3" borderId="12" xfId="1" applyNumberFormat="1" applyFont="1" applyFill="1" applyBorder="1" applyAlignment="1">
      <alignment horizontal="right"/>
    </xf>
    <xf numFmtId="0" fontId="10" fillId="3" borderId="13" xfId="0" applyFont="1" applyFill="1" applyBorder="1"/>
    <xf numFmtId="0" fontId="14" fillId="3" borderId="14" xfId="0" applyFont="1" applyFill="1" applyBorder="1"/>
    <xf numFmtId="166" fontId="14" fillId="3" borderId="14" xfId="2" applyNumberFormat="1" applyFont="1" applyFill="1" applyBorder="1" applyAlignment="1">
      <alignment horizontal="right"/>
    </xf>
    <xf numFmtId="166" fontId="10" fillId="3" borderId="15" xfId="2" applyNumberFormat="1" applyFont="1" applyFill="1" applyBorder="1" applyAlignment="1">
      <alignment horizontal="right"/>
    </xf>
    <xf numFmtId="165" fontId="0" fillId="3" borderId="0" xfId="0" applyNumberFormat="1" applyFill="1"/>
    <xf numFmtId="167" fontId="0" fillId="3" borderId="0" xfId="3" applyNumberFormat="1" applyFont="1" applyFill="1" applyAlignment="1">
      <alignment wrapText="1"/>
    </xf>
    <xf numFmtId="168" fontId="0" fillId="3" borderId="0" xfId="0" applyNumberFormat="1" applyFill="1"/>
    <xf numFmtId="167" fontId="2" fillId="3" borderId="0" xfId="3" applyNumberFormat="1" applyFont="1" applyFill="1" applyAlignment="1">
      <alignment wrapText="1"/>
    </xf>
    <xf numFmtId="167" fontId="2" fillId="3" borderId="0" xfId="3" applyNumberFormat="1" applyFont="1" applyFill="1" applyAlignment="1"/>
    <xf numFmtId="167" fontId="16" fillId="3" borderId="0" xfId="3" applyNumberFormat="1" applyFont="1" applyFill="1" applyAlignment="1">
      <alignment wrapText="1"/>
    </xf>
    <xf numFmtId="167" fontId="11" fillId="3" borderId="0" xfId="3" applyNumberFormat="1" applyFont="1" applyFill="1" applyAlignment="1"/>
    <xf numFmtId="167" fontId="17" fillId="3" borderId="0" xfId="1" applyNumberFormat="1" applyFont="1" applyFill="1" applyBorder="1" applyAlignment="1">
      <alignment wrapText="1"/>
    </xf>
    <xf numFmtId="167" fontId="17" fillId="3" borderId="0" xfId="6" applyNumberFormat="1" applyFont="1" applyFill="1" applyAlignment="1">
      <alignment wrapText="1"/>
    </xf>
    <xf numFmtId="167" fontId="17" fillId="3" borderId="0" xfId="7" applyNumberFormat="1" applyFont="1" applyFill="1" applyAlignment="1">
      <alignment wrapText="1"/>
    </xf>
    <xf numFmtId="167" fontId="2" fillId="3" borderId="0" xfId="3" applyNumberFormat="1" applyFont="1" applyFill="1"/>
    <xf numFmtId="167" fontId="19" fillId="3" borderId="0" xfId="3" applyNumberFormat="1" applyFont="1" applyFill="1" applyAlignment="1">
      <alignment wrapText="1"/>
    </xf>
    <xf numFmtId="0" fontId="19" fillId="3" borderId="0" xfId="0" applyFont="1" applyFill="1"/>
    <xf numFmtId="3" fontId="20" fillId="3" borderId="0" xfId="3" applyNumberFormat="1" applyFont="1" applyFill="1" applyAlignment="1"/>
    <xf numFmtId="3" fontId="21" fillId="3" borderId="0" xfId="3" applyNumberFormat="1" applyFont="1" applyFill="1" applyAlignment="1"/>
    <xf numFmtId="0" fontId="16" fillId="3" borderId="0" xfId="0" applyFont="1" applyFill="1"/>
    <xf numFmtId="3" fontId="16" fillId="3" borderId="0" xfId="3" applyNumberFormat="1" applyFont="1" applyFill="1" applyAlignment="1"/>
    <xf numFmtId="3" fontId="16" fillId="3" borderId="0" xfId="3" applyNumberFormat="1" applyFont="1" applyFill="1" applyBorder="1" applyAlignment="1">
      <alignment horizontal="right"/>
    </xf>
    <xf numFmtId="167" fontId="22" fillId="3" borderId="0" xfId="3" applyNumberFormat="1" applyFont="1" applyFill="1" applyBorder="1" applyAlignment="1">
      <alignment wrapText="1"/>
    </xf>
    <xf numFmtId="3" fontId="22" fillId="3" borderId="0" xfId="7" applyNumberFormat="1" applyFont="1" applyFill="1" applyBorder="1" applyAlignment="1">
      <alignment wrapText="1"/>
    </xf>
    <xf numFmtId="3" fontId="16" fillId="3" borderId="0" xfId="7" applyNumberFormat="1" applyFont="1" applyFill="1" applyBorder="1" applyAlignment="1">
      <alignment wrapText="1"/>
    </xf>
    <xf numFmtId="167" fontId="16" fillId="3" borderId="0" xfId="3" applyNumberFormat="1" applyFont="1" applyFill="1"/>
    <xf numFmtId="167" fontId="2" fillId="3" borderId="3" xfId="3" applyNumberFormat="1" applyFont="1" applyFill="1" applyBorder="1" applyAlignment="1">
      <alignment wrapText="1"/>
    </xf>
    <xf numFmtId="167" fontId="2" fillId="3" borderId="3" xfId="3" applyNumberFormat="1" applyFont="1" applyFill="1" applyBorder="1" applyAlignment="1">
      <alignment horizontal="left" vertical="top" wrapText="1"/>
    </xf>
    <xf numFmtId="0" fontId="2" fillId="3" borderId="0" xfId="0" applyFont="1" applyFill="1"/>
    <xf numFmtId="169" fontId="2" fillId="3" borderId="3" xfId="1" applyNumberFormat="1" applyFont="1" applyFill="1" applyBorder="1" applyAlignment="1">
      <alignment horizontal="right" wrapText="1"/>
    </xf>
    <xf numFmtId="169" fontId="23" fillId="3" borderId="16" xfId="1" applyNumberFormat="1" applyFont="1" applyFill="1" applyBorder="1" applyAlignment="1">
      <alignment horizontal="right" wrapText="1"/>
    </xf>
    <xf numFmtId="0" fontId="4" fillId="3" borderId="3" xfId="3" applyFont="1" applyFill="1" applyBorder="1" applyAlignment="1">
      <alignment horizontal="right" vertical="top" wrapText="1" indent="2"/>
    </xf>
    <xf numFmtId="169" fontId="23" fillId="3" borderId="3" xfId="1" applyNumberFormat="1" applyFont="1" applyFill="1" applyBorder="1" applyAlignment="1">
      <alignment horizontal="right" wrapText="1"/>
    </xf>
    <xf numFmtId="0" fontId="2" fillId="3" borderId="16" xfId="0" applyFont="1" applyFill="1" applyBorder="1" applyAlignment="1">
      <alignment horizontal="right" wrapText="1"/>
    </xf>
    <xf numFmtId="167" fontId="17" fillId="3" borderId="3" xfId="6" applyNumberFormat="1" applyFont="1" applyFill="1" applyBorder="1" applyAlignment="1">
      <alignment horizontal="right" vertical="top" wrapText="1"/>
    </xf>
    <xf numFmtId="167" fontId="17" fillId="3" borderId="3" xfId="7" applyNumberFormat="1" applyFont="1" applyFill="1" applyBorder="1" applyAlignment="1">
      <alignment horizontal="right" vertical="top" wrapText="1"/>
    </xf>
    <xf numFmtId="167" fontId="17" fillId="3" borderId="3" xfId="1" applyNumberFormat="1" applyFont="1" applyFill="1" applyBorder="1" applyAlignment="1">
      <alignment horizontal="right" vertical="top" wrapText="1"/>
    </xf>
    <xf numFmtId="167" fontId="24" fillId="3" borderId="16" xfId="7" applyNumberFormat="1" applyFont="1" applyFill="1" applyBorder="1" applyAlignment="1">
      <alignment horizontal="right" vertical="top" wrapText="1"/>
    </xf>
    <xf numFmtId="0" fontId="17" fillId="3" borderId="3" xfId="0" applyFont="1" applyFill="1" applyBorder="1" applyAlignment="1">
      <alignment horizontal="right"/>
    </xf>
    <xf numFmtId="166" fontId="24" fillId="3" borderId="17" xfId="1" applyNumberFormat="1" applyFont="1" applyFill="1" applyBorder="1" applyAlignment="1">
      <alignment wrapText="1"/>
    </xf>
    <xf numFmtId="166" fontId="17" fillId="3" borderId="0" xfId="1" applyNumberFormat="1" applyFont="1" applyFill="1" applyBorder="1" applyAlignment="1">
      <alignment wrapText="1"/>
    </xf>
    <xf numFmtId="0" fontId="23" fillId="3" borderId="0" xfId="0" applyFont="1" applyFill="1"/>
    <xf numFmtId="0" fontId="0" fillId="3" borderId="17" xfId="0" applyFont="1" applyFill="1" applyBorder="1"/>
    <xf numFmtId="165" fontId="17" fillId="3" borderId="0" xfId="1" applyNumberFormat="1" applyFont="1" applyFill="1" applyBorder="1" applyAlignment="1">
      <alignment wrapText="1"/>
    </xf>
    <xf numFmtId="165" fontId="24" fillId="3" borderId="17" xfId="1" applyNumberFormat="1" applyFont="1" applyFill="1" applyBorder="1" applyAlignment="1">
      <alignment wrapText="1"/>
    </xf>
    <xf numFmtId="165" fontId="17" fillId="3" borderId="0" xfId="1" applyNumberFormat="1" applyFont="1" applyFill="1" applyAlignment="1">
      <alignment wrapText="1"/>
    </xf>
    <xf numFmtId="165" fontId="17" fillId="3" borderId="0" xfId="7" applyNumberFormat="1" applyFont="1" applyFill="1" applyAlignment="1">
      <alignment wrapText="1"/>
    </xf>
    <xf numFmtId="165" fontId="17" fillId="3" borderId="0" xfId="6" applyNumberFormat="1" applyFont="1" applyFill="1" applyAlignment="1">
      <alignment wrapText="1"/>
    </xf>
    <xf numFmtId="165" fontId="23" fillId="3" borderId="0" xfId="0" applyNumberFormat="1" applyFont="1" applyFill="1"/>
    <xf numFmtId="166" fontId="2" fillId="3" borderId="17" xfId="2" applyNumberFormat="1" applyFont="1" applyFill="1" applyBorder="1"/>
    <xf numFmtId="165" fontId="2" fillId="3" borderId="0" xfId="4" applyNumberFormat="1" applyFont="1" applyFill="1" applyAlignment="1">
      <alignment wrapText="1"/>
    </xf>
    <xf numFmtId="165" fontId="24" fillId="3" borderId="17" xfId="7" applyNumberFormat="1" applyFont="1" applyFill="1" applyBorder="1" applyAlignment="1">
      <alignment wrapText="1"/>
    </xf>
    <xf numFmtId="165" fontId="17" fillId="3" borderId="0" xfId="7" applyNumberFormat="1" applyFont="1" applyFill="1" applyBorder="1" applyAlignment="1">
      <alignment wrapText="1"/>
    </xf>
    <xf numFmtId="4" fontId="17" fillId="3" borderId="0" xfId="7" applyNumberFormat="1" applyFont="1" applyFill="1" applyAlignment="1">
      <alignment wrapText="1"/>
    </xf>
    <xf numFmtId="167" fontId="0" fillId="3" borderId="0" xfId="3" applyNumberFormat="1" applyFont="1" applyFill="1"/>
    <xf numFmtId="167" fontId="17" fillId="3" borderId="0" xfId="1" applyNumberFormat="1" applyFont="1" applyFill="1" applyBorder="1"/>
    <xf numFmtId="167" fontId="17" fillId="3" borderId="0" xfId="6" applyNumberFormat="1" applyFont="1" applyFill="1"/>
    <xf numFmtId="167" fontId="17" fillId="3" borderId="0" xfId="7" applyNumberFormat="1" applyFont="1" applyFill="1"/>
    <xf numFmtId="167" fontId="2" fillId="3" borderId="0" xfId="3" applyNumberFormat="1" applyFont="1" applyFill="1" applyBorder="1"/>
    <xf numFmtId="167" fontId="24" fillId="3" borderId="0" xfId="3" applyNumberFormat="1" applyFont="1" applyFill="1"/>
    <xf numFmtId="3" fontId="25" fillId="3" borderId="0" xfId="3" applyNumberFormat="1" applyFont="1" applyFill="1" applyAlignment="1"/>
    <xf numFmtId="167" fontId="0" fillId="3" borderId="0" xfId="3" applyNumberFormat="1" applyFont="1" applyFill="1" applyAlignment="1"/>
    <xf numFmtId="167" fontId="6" fillId="3" borderId="0" xfId="3" applyNumberFormat="1" applyFont="1" applyFill="1" applyAlignment="1">
      <alignment wrapText="1"/>
    </xf>
    <xf numFmtId="0" fontId="23" fillId="3" borderId="3" xfId="0" applyFont="1" applyFill="1" applyBorder="1" applyAlignment="1">
      <alignment horizontal="right"/>
    </xf>
    <xf numFmtId="3" fontId="17" fillId="3" borderId="0" xfId="7" applyNumberFormat="1" applyFont="1" applyFill="1" applyAlignment="1">
      <alignment wrapText="1"/>
    </xf>
    <xf numFmtId="167" fontId="24" fillId="3" borderId="17" xfId="7" applyNumberFormat="1" applyFont="1" applyFill="1" applyBorder="1" applyAlignment="1">
      <alignment wrapText="1"/>
    </xf>
    <xf numFmtId="170" fontId="17" fillId="3" borderId="0" xfId="1" applyNumberFormat="1" applyFont="1" applyFill="1" applyBorder="1" applyAlignment="1">
      <alignment wrapText="1"/>
    </xf>
    <xf numFmtId="0" fontId="17" fillId="3" borderId="0" xfId="0" applyFont="1" applyFill="1"/>
    <xf numFmtId="167" fontId="24" fillId="3" borderId="3" xfId="7" applyNumberFormat="1" applyFont="1" applyFill="1" applyBorder="1" applyAlignment="1">
      <alignment horizontal="right" vertical="top" wrapText="1"/>
    </xf>
    <xf numFmtId="166" fontId="24" fillId="3" borderId="0" xfId="1" applyNumberFormat="1" applyFont="1" applyFill="1" applyBorder="1" applyAlignment="1">
      <alignment wrapText="1"/>
    </xf>
    <xf numFmtId="0" fontId="0" fillId="3" borderId="17" xfId="0" applyFill="1" applyBorder="1"/>
    <xf numFmtId="165" fontId="24" fillId="3" borderId="0" xfId="1" applyNumberFormat="1" applyFont="1" applyFill="1" applyBorder="1" applyAlignment="1">
      <alignment wrapText="1"/>
    </xf>
    <xf numFmtId="166" fontId="0" fillId="3" borderId="17" xfId="2" applyNumberFormat="1" applyFont="1" applyFill="1" applyBorder="1"/>
    <xf numFmtId="165" fontId="24" fillId="3" borderId="0" xfId="7" applyNumberFormat="1" applyFont="1" applyFill="1" applyAlignment="1">
      <alignment wrapText="1"/>
    </xf>
    <xf numFmtId="3" fontId="16" fillId="3" borderId="0" xfId="0" applyNumberFormat="1" applyFont="1" applyFill="1"/>
    <xf numFmtId="3" fontId="21" fillId="3" borderId="0" xfId="3" applyNumberFormat="1" applyFont="1" applyFill="1" applyAlignment="1">
      <alignment horizontal="right"/>
    </xf>
    <xf numFmtId="3" fontId="26" fillId="3" borderId="0" xfId="3" applyNumberFormat="1" applyFont="1" applyFill="1" applyAlignment="1">
      <alignment horizontal="right"/>
    </xf>
    <xf numFmtId="167" fontId="22" fillId="3" borderId="14" xfId="3" applyNumberFormat="1" applyFont="1" applyFill="1" applyBorder="1" applyAlignment="1">
      <alignment wrapText="1"/>
    </xf>
    <xf numFmtId="167" fontId="16" fillId="3" borderId="14" xfId="3" applyNumberFormat="1" applyFont="1" applyFill="1" applyBorder="1" applyAlignment="1">
      <alignment wrapText="1"/>
    </xf>
    <xf numFmtId="3" fontId="16" fillId="3" borderId="14" xfId="7" applyNumberFormat="1" applyFont="1" applyFill="1" applyBorder="1" applyAlignment="1">
      <alignment wrapText="1"/>
    </xf>
    <xf numFmtId="169" fontId="24" fillId="3" borderId="3" xfId="1" applyNumberFormat="1" applyFont="1" applyFill="1" applyBorder="1" applyAlignment="1">
      <alignment horizontal="right" wrapText="1"/>
    </xf>
    <xf numFmtId="0" fontId="24" fillId="3" borderId="3" xfId="0" applyFont="1" applyFill="1" applyBorder="1" applyAlignment="1">
      <alignment horizontal="right"/>
    </xf>
    <xf numFmtId="0" fontId="24" fillId="3" borderId="0" xfId="0" applyFont="1" applyFill="1"/>
    <xf numFmtId="165" fontId="24" fillId="3" borderId="0" xfId="0" applyNumberFormat="1" applyFont="1" applyFill="1"/>
    <xf numFmtId="167" fontId="17" fillId="3" borderId="0" xfId="6" applyNumberFormat="1" applyFont="1" applyFill="1" applyAlignment="1">
      <alignment horizontal="right" wrapText="1"/>
    </xf>
    <xf numFmtId="167" fontId="17" fillId="3" borderId="0" xfId="1" applyNumberFormat="1" applyFont="1" applyFill="1" applyBorder="1" applyAlignment="1">
      <alignment horizontal="right" wrapText="1"/>
    </xf>
    <xf numFmtId="0" fontId="0" fillId="3" borderId="0" xfId="0" applyFill="1" applyAlignment="1">
      <alignment horizontal="right"/>
    </xf>
    <xf numFmtId="3" fontId="17" fillId="3" borderId="0" xfId="6" applyNumberFormat="1" applyFont="1" applyFill="1" applyAlignment="1">
      <alignment wrapText="1"/>
    </xf>
    <xf numFmtId="3" fontId="17" fillId="3" borderId="0" xfId="1" applyNumberFormat="1" applyFont="1" applyFill="1" applyBorder="1" applyAlignment="1">
      <alignment wrapText="1"/>
    </xf>
    <xf numFmtId="166" fontId="0" fillId="3" borderId="0" xfId="2" applyNumberFormat="1" applyFont="1" applyFill="1"/>
    <xf numFmtId="0" fontId="10" fillId="3" borderId="5" xfId="0" applyFont="1" applyFill="1" applyBorder="1" applyAlignment="1">
      <alignment horizontal="left"/>
    </xf>
    <xf numFmtId="0" fontId="10" fillId="3" borderId="0" xfId="0" applyFont="1" applyFill="1" applyBorder="1" applyAlignment="1">
      <alignment horizontal="left"/>
    </xf>
    <xf numFmtId="0" fontId="10" fillId="3" borderId="6" xfId="0" applyFont="1" applyFill="1" applyBorder="1" applyAlignment="1">
      <alignment horizontal="left"/>
    </xf>
    <xf numFmtId="0" fontId="10" fillId="3" borderId="10" xfId="0" applyFont="1" applyFill="1" applyBorder="1" applyAlignment="1">
      <alignment horizontal="left" wrapText="1"/>
    </xf>
    <xf numFmtId="0" fontId="10" fillId="3" borderId="11" xfId="0" applyFont="1" applyFill="1" applyBorder="1" applyAlignment="1">
      <alignment horizontal="left" wrapText="1"/>
    </xf>
    <xf numFmtId="0" fontId="10" fillId="3" borderId="12" xfId="0" applyFont="1" applyFill="1" applyBorder="1" applyAlignment="1">
      <alignment horizontal="left" wrapText="1"/>
    </xf>
    <xf numFmtId="0" fontId="10" fillId="3" borderId="5"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14" xfId="0" applyFont="1" applyFill="1" applyBorder="1" applyAlignment="1">
      <alignment horizontal="left" vertical="center" wrapText="1"/>
    </xf>
    <xf numFmtId="0" fontId="15" fillId="3" borderId="15" xfId="0" applyFont="1" applyFill="1" applyBorder="1" applyAlignment="1">
      <alignment horizontal="left" vertical="center" wrapText="1"/>
    </xf>
    <xf numFmtId="167" fontId="0" fillId="3" borderId="0" xfId="3" applyNumberFormat="1" applyFont="1" applyFill="1" applyAlignment="1">
      <alignment horizontal="left" vertical="center" wrapText="1"/>
    </xf>
    <xf numFmtId="167" fontId="0" fillId="3" borderId="0" xfId="3" applyNumberFormat="1" applyFont="1" applyFill="1" applyAlignment="1">
      <alignment horizontal="left"/>
    </xf>
    <xf numFmtId="0" fontId="14" fillId="0" borderId="0" xfId="0" applyFont="1" applyAlignment="1">
      <alignment horizontal="left" vertical="center" wrapText="1"/>
    </xf>
    <xf numFmtId="0" fontId="23" fillId="3" borderId="3" xfId="3" applyFont="1" applyFill="1" applyBorder="1" applyAlignment="1">
      <alignment horizontal="right" wrapText="1"/>
    </xf>
    <xf numFmtId="167" fontId="17" fillId="3" borderId="3" xfId="6" applyNumberFormat="1" applyFont="1" applyFill="1" applyBorder="1" applyAlignment="1">
      <alignment horizontal="right" wrapText="1"/>
    </xf>
    <xf numFmtId="167" fontId="17" fillId="3" borderId="3" xfId="7" applyNumberFormat="1" applyFont="1" applyFill="1" applyBorder="1" applyAlignment="1">
      <alignment horizontal="right" wrapText="1"/>
    </xf>
    <xf numFmtId="0" fontId="4" fillId="3" borderId="3" xfId="3" applyFont="1" applyFill="1" applyBorder="1" applyAlignment="1">
      <alignment horizontal="right" wrapText="1"/>
    </xf>
    <xf numFmtId="0" fontId="2" fillId="3" borderId="3" xfId="3" applyFont="1" applyFill="1" applyBorder="1" applyAlignment="1">
      <alignment horizontal="right" wrapText="1"/>
    </xf>
    <xf numFmtId="0" fontId="2" fillId="3" borderId="16" xfId="3" applyFont="1" applyFill="1" applyBorder="1" applyAlignment="1">
      <alignment horizontal="right" wrapText="1"/>
    </xf>
    <xf numFmtId="0" fontId="2" fillId="3" borderId="18" xfId="0" applyFont="1" applyFill="1" applyBorder="1" applyAlignment="1">
      <alignment horizontal="right"/>
    </xf>
    <xf numFmtId="0" fontId="2" fillId="3" borderId="16" xfId="0" applyFont="1" applyFill="1" applyBorder="1" applyAlignment="1">
      <alignment horizontal="right"/>
    </xf>
    <xf numFmtId="0" fontId="0" fillId="3" borderId="3" xfId="3" applyFont="1" applyFill="1" applyBorder="1" applyAlignment="1">
      <alignment horizontal="right" wrapText="1"/>
    </xf>
    <xf numFmtId="165" fontId="17" fillId="3" borderId="3" xfId="6" applyNumberFormat="1" applyFont="1" applyFill="1" applyBorder="1" applyAlignment="1">
      <alignment horizontal="right" wrapText="1"/>
    </xf>
    <xf numFmtId="0" fontId="23" fillId="3" borderId="16" xfId="3" applyFont="1" applyFill="1" applyBorder="1" applyAlignment="1">
      <alignment horizontal="right" wrapText="1"/>
    </xf>
  </cellXfs>
  <cellStyles count="531">
    <cellStyle name=" 1" xfId="8"/>
    <cellStyle name=" 1 2" xfId="9"/>
    <cellStyle name=" 1 2 2" xfId="10"/>
    <cellStyle name=" 1 3" xfId="11"/>
    <cellStyle name=" Writer Import]_x000d__x000a_Display Dialog=No_x000d__x000a__x000d__x000a_[Horizontal Arrange]_x000d__x000a_Dimensions Interlocking=Yes_x000d__x000a_Sum Hierarchy=Yes_x000d__x000a_Generate" xfId="12"/>
    <cellStyle name=" Writer Import]_x000d__x000a_Display Dialog=No_x000d__x000a__x000d__x000a_[Horizontal Arrange]_x000d__x000a_Dimensions Interlocking=Yes_x000d__x000a_Sum Hierarchy=Yes_x000d__x000a_Generate 2" xfId="13"/>
    <cellStyle name="%" xfId="14"/>
    <cellStyle name="% 2" xfId="15"/>
    <cellStyle name="% 2 2" xfId="16"/>
    <cellStyle name="% 3" xfId="17"/>
    <cellStyle name="% 4" xfId="18"/>
    <cellStyle name="%_charts tables TP 2" xfId="19"/>
    <cellStyle name="%_charts tables TP-formatted " xfId="20"/>
    <cellStyle name="%_PEF FSBR2011" xfId="21"/>
    <cellStyle name="%_PEF FSBR2011 AA simplification" xfId="22"/>
    <cellStyle name="]_x000d__x000a_Zoomed=1_x000d__x000a_Row=0_x000d__x000a_Column=0_x000d__x000a_Height=0_x000d__x000a_Width=0_x000d__x000a_FontName=FoxFont_x000d__x000a_FontStyle=0_x000d__x000a_FontSize=9_x000d__x000a_PrtFontName=FoxPrin" xfId="23"/>
    <cellStyle name="_TableHead" xfId="24"/>
    <cellStyle name="1dp" xfId="25"/>
    <cellStyle name="1dp 2" xfId="26"/>
    <cellStyle name="20% - Accent1 2" xfId="6"/>
    <cellStyle name="20% - Accent1 2 2" xfId="27"/>
    <cellStyle name="20% - Accent1 3" xfId="28"/>
    <cellStyle name="20% - Accent2 2" xfId="29"/>
    <cellStyle name="20% - Accent2 3" xfId="30"/>
    <cellStyle name="20% - Accent3 2" xfId="31"/>
    <cellStyle name="20% - Accent3 3" xfId="32"/>
    <cellStyle name="20% - Accent4 2" xfId="33"/>
    <cellStyle name="20% - Accent4 3" xfId="34"/>
    <cellStyle name="20% - Accent5 2" xfId="35"/>
    <cellStyle name="20% - Accent5 3" xfId="36"/>
    <cellStyle name="20% - Accent6 2" xfId="7"/>
    <cellStyle name="20% - Accent6 2 2" xfId="37"/>
    <cellStyle name="20% - Accent6 3" xfId="38"/>
    <cellStyle name="3dp" xfId="39"/>
    <cellStyle name="3dp 2" xfId="40"/>
    <cellStyle name="40% - Accent1 2" xfId="41"/>
    <cellStyle name="40% - Accent1 3" xfId="42"/>
    <cellStyle name="40% - Accent2 2" xfId="43"/>
    <cellStyle name="40% - Accent2 3" xfId="44"/>
    <cellStyle name="40% - Accent3 2" xfId="45"/>
    <cellStyle name="40% - Accent3 3" xfId="46"/>
    <cellStyle name="40% - Accent4 2" xfId="47"/>
    <cellStyle name="40% - Accent4 3" xfId="48"/>
    <cellStyle name="40% - Accent5 2" xfId="49"/>
    <cellStyle name="40% - Accent5 3" xfId="50"/>
    <cellStyle name="40% - Accent6 2" xfId="51"/>
    <cellStyle name="40% - Accent6 3" xfId="52"/>
    <cellStyle name="4dp" xfId="53"/>
    <cellStyle name="4dp 2" xfId="54"/>
    <cellStyle name="60% - Accent1 2" xfId="55"/>
    <cellStyle name="60% - Accent1 3" xfId="56"/>
    <cellStyle name="60% - Accent2 2" xfId="57"/>
    <cellStyle name="60% - Accent2 3" xfId="58"/>
    <cellStyle name="60% - Accent3 2" xfId="59"/>
    <cellStyle name="60% - Accent3 3" xfId="60"/>
    <cellStyle name="60% - Accent4 2" xfId="61"/>
    <cellStyle name="60% - Accent4 3" xfId="62"/>
    <cellStyle name="60% - Accent5 2" xfId="63"/>
    <cellStyle name="60% - Accent5 3" xfId="64"/>
    <cellStyle name="60% - Accent6 2" xfId="65"/>
    <cellStyle name="60% - Accent6 3" xfId="66"/>
    <cellStyle name="Accent1 2" xfId="67"/>
    <cellStyle name="Accent1 3" xfId="68"/>
    <cellStyle name="Accent2 2" xfId="69"/>
    <cellStyle name="Accent2 3" xfId="70"/>
    <cellStyle name="Accent3 2" xfId="71"/>
    <cellStyle name="Accent3 3" xfId="72"/>
    <cellStyle name="Accent4 2" xfId="73"/>
    <cellStyle name="Accent4 3" xfId="74"/>
    <cellStyle name="Accent5 2" xfId="75"/>
    <cellStyle name="Accent5 3" xfId="76"/>
    <cellStyle name="Accent6 2" xfId="77"/>
    <cellStyle name="Accent6 3" xfId="78"/>
    <cellStyle name="Bad 2" xfId="79"/>
    <cellStyle name="Bad 3" xfId="80"/>
    <cellStyle name="Bid £m format" xfId="81"/>
    <cellStyle name="Calculation 2" xfId="82"/>
    <cellStyle name="Calculation 3" xfId="83"/>
    <cellStyle name="CellBACode" xfId="84"/>
    <cellStyle name="CellBAName" xfId="85"/>
    <cellStyle name="CellBAValue" xfId="86"/>
    <cellStyle name="CellBAValue 2" xfId="87"/>
    <cellStyle name="CellMCCode" xfId="88"/>
    <cellStyle name="CellMCName" xfId="89"/>
    <cellStyle name="CellMCValue" xfId="90"/>
    <cellStyle name="CellNationCode" xfId="91"/>
    <cellStyle name="CellNationName" xfId="92"/>
    <cellStyle name="CellNationSubCode" xfId="93"/>
    <cellStyle name="CellNationSubName" xfId="94"/>
    <cellStyle name="CellNationSubValue" xfId="95"/>
    <cellStyle name="CellNationValue" xfId="96"/>
    <cellStyle name="CellNormal" xfId="97"/>
    <cellStyle name="CellRegionCode" xfId="98"/>
    <cellStyle name="CellRegionName" xfId="99"/>
    <cellStyle name="CellRegionValue" xfId="100"/>
    <cellStyle name="CellUACode" xfId="101"/>
    <cellStyle name="CellUAName" xfId="102"/>
    <cellStyle name="CellUAValue" xfId="103"/>
    <cellStyle name="CellUAValue 2" xfId="104"/>
    <cellStyle name="Check Cell 2" xfId="105"/>
    <cellStyle name="Check Cell 3" xfId="106"/>
    <cellStyle name="CIL" xfId="107"/>
    <cellStyle name="CIU" xfId="108"/>
    <cellStyle name="Comma" xfId="1" builtinId="3"/>
    <cellStyle name="Comma [0] 2" xfId="109"/>
    <cellStyle name="Comma [0] 3" xfId="110"/>
    <cellStyle name="Comma [0] 4" xfId="111"/>
    <cellStyle name="Comma 10" xfId="112"/>
    <cellStyle name="Comma 11" xfId="113"/>
    <cellStyle name="Comma 11 2" xfId="114"/>
    <cellStyle name="Comma 12" xfId="115"/>
    <cellStyle name="Comma 13" xfId="116"/>
    <cellStyle name="Comma 14" xfId="117"/>
    <cellStyle name="Comma 15" xfId="118"/>
    <cellStyle name="Comma 2" xfId="4"/>
    <cellStyle name="Comma 2 2" xfId="119"/>
    <cellStyle name="Comma 2 3" xfId="120"/>
    <cellStyle name="Comma 2 4" xfId="121"/>
    <cellStyle name="Comma 3" xfId="122"/>
    <cellStyle name="Comma 3 2" xfId="123"/>
    <cellStyle name="Comma 4" xfId="124"/>
    <cellStyle name="Comma 4 2" xfId="125"/>
    <cellStyle name="Comma 5" xfId="126"/>
    <cellStyle name="Comma 5 2" xfId="127"/>
    <cellStyle name="Comma 6" xfId="5"/>
    <cellStyle name="Comma 6 2" xfId="128"/>
    <cellStyle name="Comma 7" xfId="129"/>
    <cellStyle name="Comma 8" xfId="130"/>
    <cellStyle name="Comma 9" xfId="131"/>
    <cellStyle name="Currency 2" xfId="132"/>
    <cellStyle name="Currency 3" xfId="133"/>
    <cellStyle name="Data_Total" xfId="134"/>
    <cellStyle name="Description" xfId="135"/>
    <cellStyle name="Description 2" xfId="136"/>
    <cellStyle name="Euro" xfId="137"/>
    <cellStyle name="Explanatory Text 2" xfId="138"/>
    <cellStyle name="Explanatory Text 3" xfId="139"/>
    <cellStyle name="Flash" xfId="140"/>
    <cellStyle name="footnote ref" xfId="141"/>
    <cellStyle name="footnote text" xfId="142"/>
    <cellStyle name="General" xfId="143"/>
    <cellStyle name="General 2" xfId="144"/>
    <cellStyle name="Good 2" xfId="145"/>
    <cellStyle name="Good 3" xfId="146"/>
    <cellStyle name="Grey" xfId="147"/>
    <cellStyle name="HeaderLabel" xfId="148"/>
    <cellStyle name="HeaderLEA" xfId="149"/>
    <cellStyle name="HeaderText" xfId="150"/>
    <cellStyle name="Heading 1 2" xfId="151"/>
    <cellStyle name="Heading 1 2 2" xfId="152"/>
    <cellStyle name="Heading 1 2_asset sales" xfId="153"/>
    <cellStyle name="Heading 1 3" xfId="154"/>
    <cellStyle name="Heading 1 4" xfId="155"/>
    <cellStyle name="Heading 2 2" xfId="156"/>
    <cellStyle name="Heading 2 3" xfId="157"/>
    <cellStyle name="Heading 3 2" xfId="158"/>
    <cellStyle name="Heading 3 3" xfId="159"/>
    <cellStyle name="Heading 4 2" xfId="160"/>
    <cellStyle name="Heading 4 3" xfId="161"/>
    <cellStyle name="Heading 5" xfId="162"/>
    <cellStyle name="Heading 6" xfId="163"/>
    <cellStyle name="Heading 7" xfId="164"/>
    <cellStyle name="Heading 8" xfId="165"/>
    <cellStyle name="Headings" xfId="166"/>
    <cellStyle name="Hyperlink 2" xfId="167"/>
    <cellStyle name="Hyperlink 2 2" xfId="168"/>
    <cellStyle name="Hyperlink 3" xfId="169"/>
    <cellStyle name="Hyperlink 4" xfId="170"/>
    <cellStyle name="Hyperlink 4 2" xfId="171"/>
    <cellStyle name="Hyperlink 4 3" xfId="172"/>
    <cellStyle name="Hyperlink 5" xfId="173"/>
    <cellStyle name="Hyperlink 6" xfId="174"/>
    <cellStyle name="Hyperlink 7" xfId="175"/>
    <cellStyle name="Information" xfId="176"/>
    <cellStyle name="Input [yellow]" xfId="177"/>
    <cellStyle name="Input 10" xfId="178"/>
    <cellStyle name="Input 11" xfId="179"/>
    <cellStyle name="Input 12" xfId="180"/>
    <cellStyle name="Input 13" xfId="181"/>
    <cellStyle name="Input 14" xfId="182"/>
    <cellStyle name="Input 15" xfId="183"/>
    <cellStyle name="Input 16" xfId="184"/>
    <cellStyle name="Input 17" xfId="185"/>
    <cellStyle name="Input 18" xfId="186"/>
    <cellStyle name="Input 19" xfId="187"/>
    <cellStyle name="Input 2" xfId="188"/>
    <cellStyle name="Input 3" xfId="189"/>
    <cellStyle name="Input 4" xfId="190"/>
    <cellStyle name="Input 5" xfId="191"/>
    <cellStyle name="Input 6" xfId="192"/>
    <cellStyle name="Input 7" xfId="193"/>
    <cellStyle name="Input 8" xfId="194"/>
    <cellStyle name="Input 9" xfId="195"/>
    <cellStyle name="LabelIntersect" xfId="196"/>
    <cellStyle name="LabelLeft" xfId="197"/>
    <cellStyle name="LabelTop" xfId="198"/>
    <cellStyle name="LEAName" xfId="199"/>
    <cellStyle name="LEAName 2" xfId="200"/>
    <cellStyle name="LEANumber" xfId="201"/>
    <cellStyle name="LEANumber 2" xfId="202"/>
    <cellStyle name="Linked Cell 2" xfId="203"/>
    <cellStyle name="Linked Cell 3" xfId="204"/>
    <cellStyle name="Mik" xfId="205"/>
    <cellStyle name="Mik 2" xfId="206"/>
    <cellStyle name="Mik_For fiscal tables" xfId="207"/>
    <cellStyle name="N" xfId="208"/>
    <cellStyle name="N 2" xfId="209"/>
    <cellStyle name="Neutral 2" xfId="210"/>
    <cellStyle name="Neutral 3" xfId="211"/>
    <cellStyle name="Normal" xfId="0" builtinId="0"/>
    <cellStyle name="Normal - Style1" xfId="212"/>
    <cellStyle name="Normal - Style2" xfId="213"/>
    <cellStyle name="Normal - Style3" xfId="214"/>
    <cellStyle name="Normal - Style4" xfId="215"/>
    <cellStyle name="Normal - Style5" xfId="216"/>
    <cellStyle name="Normal 10" xfId="217"/>
    <cellStyle name="Normal 10 2" xfId="218"/>
    <cellStyle name="Normal 10 4" xfId="219"/>
    <cellStyle name="Normal 11" xfId="220"/>
    <cellStyle name="Normal 11 10" xfId="221"/>
    <cellStyle name="Normal 11 10 2" xfId="222"/>
    <cellStyle name="Normal 11 10 3" xfId="223"/>
    <cellStyle name="Normal 11 11" xfId="224"/>
    <cellStyle name="Normal 11 2" xfId="225"/>
    <cellStyle name="Normal 11 3" xfId="226"/>
    <cellStyle name="Normal 11 4" xfId="227"/>
    <cellStyle name="Normal 11 5" xfId="228"/>
    <cellStyle name="Normal 11 6" xfId="229"/>
    <cellStyle name="Normal 11 7" xfId="230"/>
    <cellStyle name="Normal 11 8" xfId="231"/>
    <cellStyle name="Normal 11 9" xfId="232"/>
    <cellStyle name="Normal 12" xfId="233"/>
    <cellStyle name="Normal 12 2" xfId="234"/>
    <cellStyle name="Normal 13" xfId="235"/>
    <cellStyle name="Normal 13 2" xfId="236"/>
    <cellStyle name="Normal 14" xfId="237"/>
    <cellStyle name="Normal 14 2" xfId="238"/>
    <cellStyle name="Normal 15" xfId="239"/>
    <cellStyle name="Normal 15 2" xfId="240"/>
    <cellStyle name="Normal 16" xfId="241"/>
    <cellStyle name="Normal 16 2" xfId="242"/>
    <cellStyle name="Normal 16 3" xfId="243"/>
    <cellStyle name="Normal 17" xfId="244"/>
    <cellStyle name="Normal 17 2" xfId="245"/>
    <cellStyle name="Normal 18" xfId="246"/>
    <cellStyle name="Normal 18 2" xfId="247"/>
    <cellStyle name="Normal 18 3" xfId="248"/>
    <cellStyle name="Normal 19" xfId="249"/>
    <cellStyle name="Normal 19 2" xfId="250"/>
    <cellStyle name="Normal 19 3" xfId="251"/>
    <cellStyle name="Normal 2" xfId="3"/>
    <cellStyle name="Normal 2 12" xfId="252"/>
    <cellStyle name="Normal 2 2" xfId="253"/>
    <cellStyle name="Normal 2 2 2" xfId="254"/>
    <cellStyle name="Normal 2 2 2 2" xfId="255"/>
    <cellStyle name="Normal 2 2 3" xfId="256"/>
    <cellStyle name="Normal 2 3" xfId="257"/>
    <cellStyle name="Normal 2 4" xfId="258"/>
    <cellStyle name="Normal 2 5" xfId="259"/>
    <cellStyle name="Normal 2_Economy Tables" xfId="260"/>
    <cellStyle name="Normal 20" xfId="261"/>
    <cellStyle name="Normal 20 2" xfId="262"/>
    <cellStyle name="Normal 21" xfId="263"/>
    <cellStyle name="Normal 21 2" xfId="264"/>
    <cellStyle name="Normal 21 2 2" xfId="265"/>
    <cellStyle name="Normal 21 3" xfId="266"/>
    <cellStyle name="Normal 21_Copy of Fiscal Tables" xfId="267"/>
    <cellStyle name="Normal 22" xfId="268"/>
    <cellStyle name="Normal 22 2" xfId="269"/>
    <cellStyle name="Normal 22 3" xfId="270"/>
    <cellStyle name="Normal 22_Copy of Fiscal Tables" xfId="271"/>
    <cellStyle name="Normal 23" xfId="272"/>
    <cellStyle name="Normal 23 2" xfId="273"/>
    <cellStyle name="Normal 24" xfId="274"/>
    <cellStyle name="Normal 24 2" xfId="275"/>
    <cellStyle name="Normal 24 2 3" xfId="276"/>
    <cellStyle name="Normal 24 3" xfId="277"/>
    <cellStyle name="Normal 25" xfId="278"/>
    <cellStyle name="Normal 25 2" xfId="279"/>
    <cellStyle name="Normal 26" xfId="280"/>
    <cellStyle name="Normal 26 2" xfId="281"/>
    <cellStyle name="Normal 27" xfId="282"/>
    <cellStyle name="Normal 27 2" xfId="283"/>
    <cellStyle name="Normal 28" xfId="284"/>
    <cellStyle name="Normal 28 2" xfId="285"/>
    <cellStyle name="Normal 29" xfId="286"/>
    <cellStyle name="Normal 29 2" xfId="287"/>
    <cellStyle name="Normal 3" xfId="288"/>
    <cellStyle name="Normal 3 10" xfId="289"/>
    <cellStyle name="Normal 3 11" xfId="290"/>
    <cellStyle name="Normal 3 2" xfId="291"/>
    <cellStyle name="Normal 3 2 2" xfId="292"/>
    <cellStyle name="Normal 3 3" xfId="293"/>
    <cellStyle name="Normal 3 4" xfId="294"/>
    <cellStyle name="Normal 3 5" xfId="295"/>
    <cellStyle name="Normal 3 6" xfId="296"/>
    <cellStyle name="Normal 3 7" xfId="297"/>
    <cellStyle name="Normal 3 8" xfId="298"/>
    <cellStyle name="Normal 3 9" xfId="299"/>
    <cellStyle name="Normal 3_asset sales" xfId="300"/>
    <cellStyle name="Normal 30" xfId="301"/>
    <cellStyle name="Normal 30 2" xfId="302"/>
    <cellStyle name="Normal 31" xfId="303"/>
    <cellStyle name="Normal 31 2" xfId="304"/>
    <cellStyle name="Normal 32" xfId="305"/>
    <cellStyle name="Normal 32 2" xfId="306"/>
    <cellStyle name="Normal 33" xfId="307"/>
    <cellStyle name="Normal 33 2" xfId="308"/>
    <cellStyle name="Normal 34" xfId="309"/>
    <cellStyle name="Normal 34 2" xfId="310"/>
    <cellStyle name="Normal 35" xfId="311"/>
    <cellStyle name="Normal 35 2" xfId="312"/>
    <cellStyle name="Normal 36" xfId="313"/>
    <cellStyle name="Normal 36 2" xfId="314"/>
    <cellStyle name="Normal 37" xfId="315"/>
    <cellStyle name="Normal 37 2" xfId="316"/>
    <cellStyle name="Normal 38" xfId="317"/>
    <cellStyle name="Normal 38 2" xfId="318"/>
    <cellStyle name="Normal 39" xfId="319"/>
    <cellStyle name="Normal 39 2" xfId="320"/>
    <cellStyle name="Normal 4" xfId="321"/>
    <cellStyle name="Normal 4 2" xfId="322"/>
    <cellStyle name="Normal 4 3" xfId="323"/>
    <cellStyle name="Normal 4 6" xfId="324"/>
    <cellStyle name="Normal 40" xfId="325"/>
    <cellStyle name="Normal 40 2" xfId="326"/>
    <cellStyle name="Normal 41" xfId="327"/>
    <cellStyle name="Normal 41 2" xfId="328"/>
    <cellStyle name="Normal 42" xfId="329"/>
    <cellStyle name="Normal 42 2" xfId="330"/>
    <cellStyle name="Normal 43" xfId="331"/>
    <cellStyle name="Normal 43 2" xfId="332"/>
    <cellStyle name="Normal 44" xfId="333"/>
    <cellStyle name="Normal 44 2" xfId="334"/>
    <cellStyle name="Normal 45" xfId="335"/>
    <cellStyle name="Normal 45 2" xfId="336"/>
    <cellStyle name="Normal 46" xfId="337"/>
    <cellStyle name="Normal 46 2" xfId="338"/>
    <cellStyle name="Normal 47" xfId="339"/>
    <cellStyle name="Normal 47 2" xfId="340"/>
    <cellStyle name="Normal 48" xfId="341"/>
    <cellStyle name="Normal 48 2" xfId="342"/>
    <cellStyle name="Normal 49" xfId="343"/>
    <cellStyle name="Normal 49 2" xfId="344"/>
    <cellStyle name="Normal 5" xfId="345"/>
    <cellStyle name="Normal 5 2" xfId="346"/>
    <cellStyle name="Normal 5 3" xfId="347"/>
    <cellStyle name="Normal 50" xfId="348"/>
    <cellStyle name="Normal 51" xfId="349"/>
    <cellStyle name="Normal 52" xfId="350"/>
    <cellStyle name="Normal 53" xfId="351"/>
    <cellStyle name="Normal 54" xfId="352"/>
    <cellStyle name="Normal 55" xfId="353"/>
    <cellStyle name="Normal 56" xfId="354"/>
    <cellStyle name="Normal 56 2" xfId="355"/>
    <cellStyle name="Normal 57" xfId="356"/>
    <cellStyle name="Normal 58" xfId="357"/>
    <cellStyle name="Normal 58 2" xfId="358"/>
    <cellStyle name="Normal 58 3" xfId="359"/>
    <cellStyle name="Normal 59" xfId="360"/>
    <cellStyle name="Normal 6" xfId="361"/>
    <cellStyle name="Normal 6 2" xfId="362"/>
    <cellStyle name="Normal 6 2 2" xfId="363"/>
    <cellStyle name="Normal 6 3" xfId="364"/>
    <cellStyle name="Normal 60" xfId="365"/>
    <cellStyle name="Normal 60 2" xfId="366"/>
    <cellStyle name="Normal 61" xfId="367"/>
    <cellStyle name="Normal 62" xfId="368"/>
    <cellStyle name="Normal 63" xfId="369"/>
    <cellStyle name="Normal 64" xfId="370"/>
    <cellStyle name="Normal 65" xfId="371"/>
    <cellStyle name="Normal 66" xfId="372"/>
    <cellStyle name="Normal 7" xfId="373"/>
    <cellStyle name="Normal 7 2" xfId="374"/>
    <cellStyle name="Normal 7 3" xfId="375"/>
    <cellStyle name="Normal 7 4" xfId="376"/>
    <cellStyle name="Normal 8" xfId="377"/>
    <cellStyle name="Normal 8 2" xfId="378"/>
    <cellStyle name="Normal 8 3" xfId="379"/>
    <cellStyle name="Normal 9" xfId="380"/>
    <cellStyle name="Normal 9 2" xfId="381"/>
    <cellStyle name="Note 2" xfId="382"/>
    <cellStyle name="Note 2 2" xfId="383"/>
    <cellStyle name="Note 3" xfId="384"/>
    <cellStyle name="Output 2" xfId="385"/>
    <cellStyle name="Output 3" xfId="386"/>
    <cellStyle name="Output Amounts" xfId="387"/>
    <cellStyle name="Output Column Headings" xfId="388"/>
    <cellStyle name="Output Line Items" xfId="389"/>
    <cellStyle name="Output Report Heading" xfId="390"/>
    <cellStyle name="Output Report Title" xfId="391"/>
    <cellStyle name="P" xfId="392"/>
    <cellStyle name="P 2" xfId="393"/>
    <cellStyle name="Percent" xfId="2" builtinId="5"/>
    <cellStyle name="Percent [2]" xfId="394"/>
    <cellStyle name="Percent 10" xfId="395"/>
    <cellStyle name="Percent 11" xfId="396"/>
    <cellStyle name="Percent 12" xfId="397"/>
    <cellStyle name="Percent 13" xfId="398"/>
    <cellStyle name="Percent 14" xfId="399"/>
    <cellStyle name="Percent 2" xfId="400"/>
    <cellStyle name="Percent 2 2" xfId="401"/>
    <cellStyle name="Percent 3" xfId="402"/>
    <cellStyle name="Percent 3 2" xfId="403"/>
    <cellStyle name="Percent 4" xfId="404"/>
    <cellStyle name="Percent 4 2" xfId="405"/>
    <cellStyle name="Percent 5" xfId="406"/>
    <cellStyle name="Percent 6" xfId="407"/>
    <cellStyle name="Percent 7" xfId="408"/>
    <cellStyle name="Percent 8" xfId="409"/>
    <cellStyle name="Percent 9" xfId="410"/>
    <cellStyle name="Refdb standard" xfId="411"/>
    <cellStyle name="ReportData" xfId="412"/>
    <cellStyle name="ReportElements" xfId="413"/>
    <cellStyle name="ReportHeader" xfId="414"/>
    <cellStyle name="Row_CategoryHeadings" xfId="415"/>
    <cellStyle name="SAPBEXaggData" xfId="416"/>
    <cellStyle name="SAPBEXaggDataEmph" xfId="417"/>
    <cellStyle name="SAPBEXaggItem" xfId="418"/>
    <cellStyle name="SAPBEXaggItemX" xfId="419"/>
    <cellStyle name="SAPBEXchaText" xfId="420"/>
    <cellStyle name="SAPBEXexcBad7" xfId="421"/>
    <cellStyle name="SAPBEXexcBad8" xfId="422"/>
    <cellStyle name="SAPBEXexcBad9" xfId="423"/>
    <cellStyle name="SAPBEXexcCritical4" xfId="424"/>
    <cellStyle name="SAPBEXexcCritical5" xfId="425"/>
    <cellStyle name="SAPBEXexcCritical6" xfId="426"/>
    <cellStyle name="SAPBEXexcGood1" xfId="427"/>
    <cellStyle name="SAPBEXexcGood2" xfId="428"/>
    <cellStyle name="SAPBEXexcGood3" xfId="429"/>
    <cellStyle name="SAPBEXfilterDrill" xfId="430"/>
    <cellStyle name="SAPBEXfilterItem" xfId="431"/>
    <cellStyle name="SAPBEXfilterText" xfId="432"/>
    <cellStyle name="SAPBEXformats" xfId="433"/>
    <cellStyle name="SAPBEXheaderItem" xfId="434"/>
    <cellStyle name="SAPBEXheaderText" xfId="435"/>
    <cellStyle name="SAPBEXHLevel0" xfId="436"/>
    <cellStyle name="SAPBEXHLevel0X" xfId="437"/>
    <cellStyle name="SAPBEXHLevel1" xfId="438"/>
    <cellStyle name="SAPBEXHLevel1X" xfId="439"/>
    <cellStyle name="SAPBEXHLevel2" xfId="440"/>
    <cellStyle name="SAPBEXHLevel2X" xfId="441"/>
    <cellStyle name="SAPBEXHLevel3" xfId="442"/>
    <cellStyle name="SAPBEXHLevel3X" xfId="443"/>
    <cellStyle name="SAPBEXresData" xfId="444"/>
    <cellStyle name="SAPBEXresDataEmph" xfId="445"/>
    <cellStyle name="SAPBEXresItem" xfId="446"/>
    <cellStyle name="SAPBEXresItemX" xfId="447"/>
    <cellStyle name="SAPBEXstdData" xfId="448"/>
    <cellStyle name="SAPBEXstdDataEmph" xfId="449"/>
    <cellStyle name="SAPBEXstdItem" xfId="450"/>
    <cellStyle name="SAPBEXstdItemX" xfId="451"/>
    <cellStyle name="SAPBEXtitle" xfId="452"/>
    <cellStyle name="SAPBEXundefined" xfId="453"/>
    <cellStyle name="Source" xfId="454"/>
    <cellStyle name="Style 1" xfId="455"/>
    <cellStyle name="Style 1 2" xfId="456"/>
    <cellStyle name="Style1" xfId="457"/>
    <cellStyle name="Style1 2" xfId="458"/>
    <cellStyle name="Style2" xfId="459"/>
    <cellStyle name="Style3" xfId="460"/>
    <cellStyle name="Style4" xfId="461"/>
    <cellStyle name="Style5" xfId="462"/>
    <cellStyle name="Style6" xfId="463"/>
    <cellStyle name="Table Footnote" xfId="464"/>
    <cellStyle name="Table Footnote 2" xfId="465"/>
    <cellStyle name="Table Footnote 2 2" xfId="466"/>
    <cellStyle name="Table Footnote_Table 5.6 sales of assets 23Feb2010" xfId="467"/>
    <cellStyle name="Table Header" xfId="468"/>
    <cellStyle name="Table Header 2" xfId="469"/>
    <cellStyle name="Table Header 2 2" xfId="470"/>
    <cellStyle name="Table Header_Table 5.6 sales of assets 23Feb2010" xfId="471"/>
    <cellStyle name="Table Heading 1" xfId="472"/>
    <cellStyle name="Table Heading 1 2" xfId="473"/>
    <cellStyle name="Table Heading 1 2 2" xfId="474"/>
    <cellStyle name="Table Heading 1_Table 5.6 sales of assets 23Feb2010" xfId="475"/>
    <cellStyle name="Table Heading 2" xfId="476"/>
    <cellStyle name="Table Heading 2 2" xfId="477"/>
    <cellStyle name="Table Heading 2_Table 5.6 sales of assets 23Feb2010" xfId="478"/>
    <cellStyle name="Table Of Which" xfId="479"/>
    <cellStyle name="Table Of Which 2" xfId="480"/>
    <cellStyle name="Table Of Which_Table 5.6 sales of assets 23Feb2010" xfId="481"/>
    <cellStyle name="Table Row Billions" xfId="482"/>
    <cellStyle name="Table Row Billions 2" xfId="483"/>
    <cellStyle name="Table Row Billions Check" xfId="484"/>
    <cellStyle name="Table Row Billions Check 2" xfId="485"/>
    <cellStyle name="Table Row Billions Check 3" xfId="486"/>
    <cellStyle name="Table Row Billions Check_asset sales" xfId="487"/>
    <cellStyle name="Table Row Billions_Table 5.6 sales of assets 23Feb2010" xfId="488"/>
    <cellStyle name="Table Row Millions" xfId="489"/>
    <cellStyle name="Table Row Millions 2" xfId="490"/>
    <cellStyle name="Table Row Millions 2 2" xfId="491"/>
    <cellStyle name="Table Row Millions Check" xfId="492"/>
    <cellStyle name="Table Row Millions Check 2" xfId="493"/>
    <cellStyle name="Table Row Millions Check 3" xfId="494"/>
    <cellStyle name="Table Row Millions Check 4" xfId="495"/>
    <cellStyle name="Table Row Millions Check 6" xfId="496"/>
    <cellStyle name="Table Row Millions Check_asset sales" xfId="497"/>
    <cellStyle name="Table Row Millions_Table 5.6 sales of assets 23Feb2010" xfId="498"/>
    <cellStyle name="Table Row Percentage" xfId="499"/>
    <cellStyle name="Table Row Percentage 2" xfId="500"/>
    <cellStyle name="Table Row Percentage Check" xfId="501"/>
    <cellStyle name="Table Row Percentage Check 2" xfId="502"/>
    <cellStyle name="Table Row Percentage Check 3" xfId="503"/>
    <cellStyle name="Table Row Percentage Check_asset sales" xfId="504"/>
    <cellStyle name="Table Row Percentage_Table 5.6 sales of assets 23Feb2010" xfId="505"/>
    <cellStyle name="Table Total Billions" xfId="506"/>
    <cellStyle name="Table Total Billions 2" xfId="507"/>
    <cellStyle name="Table Total Billions_Table 5.6 sales of assets 23Feb2010" xfId="508"/>
    <cellStyle name="Table Total Millions" xfId="509"/>
    <cellStyle name="Table Total Millions 2" xfId="510"/>
    <cellStyle name="Table Total Millions 2 2" xfId="511"/>
    <cellStyle name="Table Total Millions_Table 5.6 sales of assets 23Feb2010" xfId="512"/>
    <cellStyle name="Table Total Percentage" xfId="513"/>
    <cellStyle name="Table Total Percentage 2" xfId="514"/>
    <cellStyle name="Table Total Percentage_Table 5.6 sales of assets 23Feb2010" xfId="515"/>
    <cellStyle name="Table Units" xfId="516"/>
    <cellStyle name="Table Units 2" xfId="517"/>
    <cellStyle name="Table Units 2 2" xfId="518"/>
    <cellStyle name="Table Units_Table 5.6 sales of assets 23Feb2010" xfId="519"/>
    <cellStyle name="Table_Name" xfId="520"/>
    <cellStyle name="Times New Roman" xfId="521"/>
    <cellStyle name="Title 2" xfId="522"/>
    <cellStyle name="Title 3" xfId="523"/>
    <cellStyle name="Title 4" xfId="524"/>
    <cellStyle name="Total 2" xfId="525"/>
    <cellStyle name="Total 3" xfId="526"/>
    <cellStyle name="Warning Text 2" xfId="527"/>
    <cellStyle name="Warning Text 3" xfId="528"/>
    <cellStyle name="Warnings" xfId="529"/>
    <cellStyle name="whole number" xfId="5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34" Type="http://schemas.openxmlformats.org/officeDocument/2006/relationships/customXml" Target="../customXml/item1.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Lgfpnet\Spending%20Power\2017-18\Working%20model\Post%20Budget%202017\Inputs\080317%20ASC%20allocations%20summary%20v3%20-%20checked%20by%20DC.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Cbrand1\AppData\Local\Microsoft\Windows\Temporary%20Internet%20Files\Content.Outlook\V9F1U3KO\Key%20Information%2014-1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LGF3Data\BR\BR1\2011-12\To%20LAs\BR1%20Form%202011-12%20v1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temp\CER%2013-14_Version%2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TEADSP001.Desktop21.dclg.gov.uk\DCLGDFS\SharedData4$\LDG\Lgf3\LGF3Analysis\Council%20tax\Council%20Tax%20Base\2014%20Tax%20Base%20by%20region.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FID-RAMA\RAMA1\Allocations\Publications\Exposition%20Books\2012-13\2012-13%20PCT%20Revenue%20Allocations%20Fin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Local%20Policy%20Analysis\LGF\Business%20Rates%20Retention\Background%20files\NNDR%20Data\As%20published%20online\NNDR1_1718_LA_drop_down.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dcook\AppData\Local\Microsoft\Windows\Temporary%20Internet%20Files\Content.Outlook\22P95PC2\RSX_2015-16_data_by_LA.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LGF3Analysis\Spending%20Power\2015-16%20settlement\Model%20Development\140915%20Spending%20Power%202015-16%20working%20file%20NOOR.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FLGR\Rate%20Retention%20Analysis\NNDR1%202014-15\Analysis\Levy%20and%20Safety%20net%20calculations\winnt\temp\wz4c0a\Central%20and%20Local%20Rating%20Lists%20Summary%20All%20Tables%20(FINAL).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temp\CTB1%20Supplementary%20form%202007-0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SIS\Julia%20Terry\Council%20Tax\BillingTabl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cdn.budgetresponsibility.independent.gov.uk/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cdn.budgetresponsibility.independent.gov.uk/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D-RAMA\RAMA1\Allocations\Rev%2013%20PH\July%202012%20onwards\MFF\PCT%20to%20LA%20overall%20MFF%2012%20Nov%202012%20Fin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Lgfpnet\Spending%20Power\2017-18\Working%20model\Post%20Budget%202017\170308%20CSP%201718%20post%20budget%202017.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LGF3Data\NNDR%201%20-%203\NNDR1\2013-14\Docs%20to%20LAS\NNDR1%20Form%202013-14%20V1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esktop21.dclg.gov.uk\DCLGDFS\Lgfpnet\3%20DEL%20Model\Council%20Tax\151120%20Council%20Tax%20Underlying%20Data%20v3%20Social%20Care%20Re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 Codes Cross-reference"/>
      <sheetName val="QA"/>
      <sheetName val="2017-18"/>
      <sheetName val="2018-19"/>
      <sheetName val="2019-20"/>
      <sheetName val="Source_Data"/>
      <sheetName val="Output"/>
      <sheetName val="iBCF post B17"/>
    </sheetNames>
    <sheetDataSet>
      <sheetData sheetId="0" refreshError="1"/>
      <sheetData sheetId="1" refreshError="1"/>
      <sheetData sheetId="2" refreshError="1"/>
      <sheetData sheetId="3" refreshError="1"/>
      <sheetData sheetId="4" refreshError="1"/>
      <sheetData sheetId="5">
        <row r="4">
          <cell r="I4" t="str">
            <v>ASC grant 2017-18</v>
          </cell>
        </row>
      </sheetData>
      <sheetData sheetId="6">
        <row r="2">
          <cell r="BJ2" t="str">
            <v>2017-18 total additional funding</v>
          </cell>
        </row>
      </sheetData>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 Dropdown"/>
      <sheetName val="2014-15"/>
      <sheetName val="2015-16"/>
    </sheetNames>
    <sheetDataSet>
      <sheetData sheetId="0">
        <row r="4">
          <cell r="J4" t="str">
            <v>Total England</v>
          </cell>
        </row>
        <row r="6">
          <cell r="J6" t="str">
            <v>London Area</v>
          </cell>
        </row>
        <row r="7">
          <cell r="J7" t="str">
            <v>Metropolitan Areas</v>
          </cell>
        </row>
        <row r="8">
          <cell r="J8" t="str">
            <v>Shire Areas</v>
          </cell>
        </row>
        <row r="10">
          <cell r="J10" t="str">
            <v>Inner London Boroughs</v>
          </cell>
        </row>
        <row r="11">
          <cell r="J11" t="str">
            <v>Outer London Boroughs</v>
          </cell>
        </row>
        <row r="12">
          <cell r="J12" t="str">
            <v>London Boroughs</v>
          </cell>
        </row>
        <row r="13">
          <cell r="J13" t="str">
            <v>GLA</v>
          </cell>
        </row>
        <row r="15">
          <cell r="J15" t="str">
            <v>Metropolitan Districts</v>
          </cell>
        </row>
        <row r="16">
          <cell r="J16" t="str">
            <v>Metropolitan Fire Authorities</v>
          </cell>
        </row>
        <row r="18">
          <cell r="J18" t="str">
            <v>Shire Counties with Fire</v>
          </cell>
        </row>
        <row r="19">
          <cell r="J19" t="str">
            <v>Shire Counties without Fire</v>
          </cell>
        </row>
        <row r="20">
          <cell r="J20" t="str">
            <v>Shire Unitaries with Fire</v>
          </cell>
        </row>
        <row r="21">
          <cell r="J21" t="str">
            <v>Shire Unitaries without Fire</v>
          </cell>
        </row>
        <row r="22">
          <cell r="J22" t="str">
            <v>Shire Districts</v>
          </cell>
        </row>
        <row r="23">
          <cell r="J23" t="str">
            <v>Shire Fire Authorities</v>
          </cell>
        </row>
        <row r="25">
          <cell r="J25" t="str">
            <v>Adur</v>
          </cell>
        </row>
        <row r="26">
          <cell r="J26" t="str">
            <v>Allerdale</v>
          </cell>
        </row>
        <row r="27">
          <cell r="J27" t="str">
            <v>Amber Valley</v>
          </cell>
        </row>
        <row r="28">
          <cell r="J28" t="str">
            <v>Arun</v>
          </cell>
        </row>
        <row r="29">
          <cell r="J29" t="str">
            <v>Ashfield</v>
          </cell>
        </row>
        <row r="30">
          <cell r="J30" t="str">
            <v>Ashford</v>
          </cell>
        </row>
        <row r="31">
          <cell r="J31" t="str">
            <v>Avon Fire</v>
          </cell>
        </row>
        <row r="32">
          <cell r="J32" t="str">
            <v>Aylesbury Vale</v>
          </cell>
        </row>
        <row r="33">
          <cell r="J33" t="str">
            <v>Babergh</v>
          </cell>
        </row>
        <row r="34">
          <cell r="J34" t="str">
            <v>Barking and Dagenham</v>
          </cell>
        </row>
        <row r="35">
          <cell r="J35" t="str">
            <v>Barnet</v>
          </cell>
        </row>
        <row r="36">
          <cell r="J36" t="str">
            <v>Barnsley</v>
          </cell>
        </row>
        <row r="37">
          <cell r="J37" t="str">
            <v>Barrow-in-Furness</v>
          </cell>
        </row>
        <row r="38">
          <cell r="J38" t="str">
            <v>Basildon</v>
          </cell>
        </row>
        <row r="39">
          <cell r="J39" t="str">
            <v>Basingstoke and Deane</v>
          </cell>
        </row>
        <row r="40">
          <cell r="J40" t="str">
            <v>Bassetlaw</v>
          </cell>
        </row>
        <row r="41">
          <cell r="J41" t="str">
            <v>Bath &amp; North East Somerset</v>
          </cell>
        </row>
        <row r="42">
          <cell r="J42" t="str">
            <v>Bedford</v>
          </cell>
        </row>
        <row r="43">
          <cell r="J43" t="str">
            <v>Bedfordshire Fire</v>
          </cell>
        </row>
        <row r="44">
          <cell r="J44" t="str">
            <v>Berkshire Fire</v>
          </cell>
        </row>
        <row r="45">
          <cell r="J45" t="str">
            <v>Bexley</v>
          </cell>
        </row>
        <row r="46">
          <cell r="J46" t="str">
            <v>Birmingham</v>
          </cell>
        </row>
        <row r="47">
          <cell r="J47" t="str">
            <v>Blaby</v>
          </cell>
        </row>
        <row r="48">
          <cell r="J48" t="str">
            <v>Blackburn with Darwen</v>
          </cell>
        </row>
        <row r="49">
          <cell r="J49" t="str">
            <v>Blackpool</v>
          </cell>
        </row>
        <row r="50">
          <cell r="J50" t="str">
            <v>Bolsover</v>
          </cell>
        </row>
        <row r="51">
          <cell r="J51" t="str">
            <v>Bolton</v>
          </cell>
        </row>
        <row r="52">
          <cell r="J52" t="str">
            <v>Boston</v>
          </cell>
        </row>
        <row r="53">
          <cell r="J53" t="str">
            <v>Bournemouth</v>
          </cell>
        </row>
        <row r="54">
          <cell r="J54" t="str">
            <v>Bracknell Forest</v>
          </cell>
        </row>
        <row r="55">
          <cell r="J55" t="str">
            <v>Bradford</v>
          </cell>
        </row>
        <row r="56">
          <cell r="J56" t="str">
            <v>Braintree</v>
          </cell>
        </row>
        <row r="57">
          <cell r="J57" t="str">
            <v>Breckland</v>
          </cell>
        </row>
        <row r="58">
          <cell r="J58" t="str">
            <v>Brent</v>
          </cell>
        </row>
        <row r="59">
          <cell r="J59" t="str">
            <v>Brentwood</v>
          </cell>
        </row>
        <row r="60">
          <cell r="J60" t="str">
            <v>Brighton &amp; Hove</v>
          </cell>
        </row>
        <row r="61">
          <cell r="J61" t="str">
            <v>Bristol</v>
          </cell>
        </row>
        <row r="62">
          <cell r="J62" t="str">
            <v>Broadland</v>
          </cell>
        </row>
        <row r="63">
          <cell r="J63" t="str">
            <v>Bromley</v>
          </cell>
        </row>
        <row r="64">
          <cell r="J64" t="str">
            <v>Bromsgrove</v>
          </cell>
        </row>
        <row r="65">
          <cell r="J65" t="str">
            <v>Broxbourne</v>
          </cell>
        </row>
        <row r="66">
          <cell r="J66" t="str">
            <v>Broxtowe</v>
          </cell>
        </row>
        <row r="67">
          <cell r="J67" t="str">
            <v>Buckinghamshire</v>
          </cell>
        </row>
        <row r="68">
          <cell r="J68" t="str">
            <v>Buckinghamshire Fire</v>
          </cell>
        </row>
        <row r="69">
          <cell r="J69" t="str">
            <v>Burnley</v>
          </cell>
        </row>
        <row r="70">
          <cell r="J70" t="str">
            <v>Bury</v>
          </cell>
        </row>
        <row r="71">
          <cell r="J71" t="str">
            <v>Calderdale</v>
          </cell>
        </row>
        <row r="72">
          <cell r="J72" t="str">
            <v>Cambridge</v>
          </cell>
        </row>
        <row r="73">
          <cell r="J73" t="str">
            <v>Cambridgeshire</v>
          </cell>
        </row>
        <row r="74">
          <cell r="J74" t="str">
            <v>Cambridgeshire Fire</v>
          </cell>
        </row>
        <row r="75">
          <cell r="J75" t="str">
            <v>Camden</v>
          </cell>
        </row>
        <row r="76">
          <cell r="J76" t="str">
            <v>Cannock Chase</v>
          </cell>
        </row>
        <row r="77">
          <cell r="J77" t="str">
            <v>Canterbury</v>
          </cell>
        </row>
        <row r="78">
          <cell r="J78" t="str">
            <v>Carlisle</v>
          </cell>
        </row>
        <row r="79">
          <cell r="J79" t="str">
            <v>Castle Point</v>
          </cell>
        </row>
        <row r="80">
          <cell r="J80" t="str">
            <v>Central Bedfordshire</v>
          </cell>
        </row>
        <row r="81">
          <cell r="J81" t="str">
            <v>Charnwood</v>
          </cell>
        </row>
        <row r="82">
          <cell r="J82" t="str">
            <v>Chelmsford</v>
          </cell>
        </row>
        <row r="83">
          <cell r="J83" t="str">
            <v>Cheltenham</v>
          </cell>
        </row>
        <row r="84">
          <cell r="J84" t="str">
            <v>Cherwell</v>
          </cell>
        </row>
        <row r="85">
          <cell r="J85" t="str">
            <v>Cheshire East</v>
          </cell>
        </row>
        <row r="86">
          <cell r="J86" t="str">
            <v>Cheshire Fire</v>
          </cell>
        </row>
        <row r="87">
          <cell r="J87" t="str">
            <v>Cheshire West and Chester</v>
          </cell>
        </row>
        <row r="88">
          <cell r="J88" t="str">
            <v>Chesterfield</v>
          </cell>
        </row>
        <row r="89">
          <cell r="J89" t="str">
            <v>Chichester</v>
          </cell>
        </row>
        <row r="90">
          <cell r="J90" t="str">
            <v>Chiltern</v>
          </cell>
        </row>
        <row r="91">
          <cell r="J91" t="str">
            <v>Chorley</v>
          </cell>
        </row>
        <row r="92">
          <cell r="J92" t="str">
            <v>Christchurch</v>
          </cell>
        </row>
        <row r="93">
          <cell r="J93" t="str">
            <v>City of London - non-police</v>
          </cell>
        </row>
        <row r="94">
          <cell r="J94" t="str">
            <v>Cleveland Fire</v>
          </cell>
        </row>
        <row r="95">
          <cell r="J95" t="str">
            <v>Colchester</v>
          </cell>
        </row>
        <row r="96">
          <cell r="J96" t="str">
            <v>Copeland</v>
          </cell>
        </row>
        <row r="97">
          <cell r="J97" t="str">
            <v>Corby</v>
          </cell>
        </row>
        <row r="98">
          <cell r="J98" t="str">
            <v>Cornwall</v>
          </cell>
        </row>
        <row r="99">
          <cell r="J99" t="str">
            <v>Cotswold</v>
          </cell>
        </row>
        <row r="100">
          <cell r="J100" t="str">
            <v>Coventry</v>
          </cell>
        </row>
        <row r="101">
          <cell r="J101" t="str">
            <v>Craven</v>
          </cell>
        </row>
        <row r="102">
          <cell r="J102" t="str">
            <v>Crawley</v>
          </cell>
        </row>
        <row r="103">
          <cell r="J103" t="str">
            <v>Croydon</v>
          </cell>
        </row>
        <row r="104">
          <cell r="J104" t="str">
            <v>Cumbria</v>
          </cell>
        </row>
        <row r="105">
          <cell r="J105" t="str">
            <v>Dacorum</v>
          </cell>
        </row>
        <row r="106">
          <cell r="J106" t="str">
            <v>Darlington</v>
          </cell>
        </row>
        <row r="107">
          <cell r="J107" t="str">
            <v>Dartford</v>
          </cell>
        </row>
        <row r="108">
          <cell r="J108" t="str">
            <v>Daventry</v>
          </cell>
        </row>
        <row r="109">
          <cell r="J109" t="str">
            <v>Derby</v>
          </cell>
        </row>
        <row r="110">
          <cell r="J110" t="str">
            <v>Derbyshire</v>
          </cell>
        </row>
        <row r="111">
          <cell r="J111" t="str">
            <v>Derbyshire Dales</v>
          </cell>
        </row>
        <row r="112">
          <cell r="J112" t="str">
            <v>Derbyshire Fire</v>
          </cell>
        </row>
        <row r="113">
          <cell r="J113" t="str">
            <v>Devon</v>
          </cell>
        </row>
        <row r="114">
          <cell r="J114" t="str">
            <v>Devon &amp; Somerset Fire</v>
          </cell>
        </row>
        <row r="115">
          <cell r="J115" t="str">
            <v>Doncaster</v>
          </cell>
        </row>
        <row r="116">
          <cell r="J116" t="str">
            <v>Dorset</v>
          </cell>
        </row>
        <row r="117">
          <cell r="J117" t="str">
            <v>Dorset Fire</v>
          </cell>
        </row>
        <row r="118">
          <cell r="J118" t="str">
            <v>Dover</v>
          </cell>
        </row>
        <row r="119">
          <cell r="J119" t="str">
            <v>Dudley</v>
          </cell>
        </row>
        <row r="120">
          <cell r="J120" t="str">
            <v>Durham</v>
          </cell>
        </row>
        <row r="121">
          <cell r="J121" t="str">
            <v>Durham Fire</v>
          </cell>
        </row>
        <row r="122">
          <cell r="J122" t="str">
            <v>Ealing</v>
          </cell>
        </row>
        <row r="123">
          <cell r="J123" t="str">
            <v>East Cambridgeshire</v>
          </cell>
        </row>
        <row r="124">
          <cell r="J124" t="str">
            <v>East Devon</v>
          </cell>
        </row>
        <row r="125">
          <cell r="J125" t="str">
            <v>East Dorset</v>
          </cell>
        </row>
        <row r="126">
          <cell r="J126" t="str">
            <v>East Hampshire</v>
          </cell>
        </row>
        <row r="127">
          <cell r="J127" t="str">
            <v>East Hertfordshire</v>
          </cell>
        </row>
        <row r="128">
          <cell r="J128" t="str">
            <v>East Lindsey</v>
          </cell>
        </row>
        <row r="129">
          <cell r="J129" t="str">
            <v>East Northamptonshire</v>
          </cell>
        </row>
        <row r="130">
          <cell r="J130" t="str">
            <v>East Riding of Yorkshire</v>
          </cell>
        </row>
        <row r="131">
          <cell r="J131" t="str">
            <v>East Staffordshire</v>
          </cell>
        </row>
        <row r="132">
          <cell r="J132" t="str">
            <v>East Sussex</v>
          </cell>
        </row>
        <row r="133">
          <cell r="J133" t="str">
            <v>East Sussex Fire</v>
          </cell>
        </row>
        <row r="134">
          <cell r="J134" t="str">
            <v>Eastbourne</v>
          </cell>
        </row>
        <row r="135">
          <cell r="J135" t="str">
            <v>Eastleigh</v>
          </cell>
        </row>
        <row r="136">
          <cell r="J136" t="str">
            <v>Eden</v>
          </cell>
        </row>
        <row r="137">
          <cell r="J137" t="str">
            <v>Elmbridge</v>
          </cell>
        </row>
        <row r="138">
          <cell r="J138" t="str">
            <v>Enfield</v>
          </cell>
        </row>
        <row r="139">
          <cell r="J139" t="str">
            <v>Epping Forest</v>
          </cell>
        </row>
        <row r="140">
          <cell r="J140" t="str">
            <v>Epsom and Ewell</v>
          </cell>
        </row>
        <row r="141">
          <cell r="J141" t="str">
            <v>Erewash</v>
          </cell>
        </row>
        <row r="142">
          <cell r="J142" t="str">
            <v>Essex</v>
          </cell>
        </row>
        <row r="143">
          <cell r="J143" t="str">
            <v>Essex Fire</v>
          </cell>
        </row>
        <row r="144">
          <cell r="J144" t="str">
            <v>Exeter</v>
          </cell>
        </row>
        <row r="145">
          <cell r="J145" t="str">
            <v>Fareham</v>
          </cell>
        </row>
        <row r="146">
          <cell r="J146" t="str">
            <v>Fenland</v>
          </cell>
        </row>
        <row r="147">
          <cell r="J147" t="str">
            <v>Forest Heath</v>
          </cell>
        </row>
        <row r="148">
          <cell r="J148" t="str">
            <v>Forest of Dean</v>
          </cell>
        </row>
        <row r="149">
          <cell r="J149" t="str">
            <v>Fylde</v>
          </cell>
        </row>
        <row r="150">
          <cell r="J150" t="str">
            <v>Gateshead</v>
          </cell>
        </row>
        <row r="151">
          <cell r="J151" t="str">
            <v>Gedling</v>
          </cell>
        </row>
        <row r="152">
          <cell r="J152" t="str">
            <v>GLA - fire</v>
          </cell>
        </row>
        <row r="153">
          <cell r="J153" t="str">
            <v>GLA - mayor and misc</v>
          </cell>
        </row>
        <row r="154">
          <cell r="J154" t="str">
            <v>Gloucester</v>
          </cell>
        </row>
        <row r="155">
          <cell r="J155" t="str">
            <v>Gloucestershire</v>
          </cell>
        </row>
        <row r="156">
          <cell r="J156" t="str">
            <v>Gosport</v>
          </cell>
        </row>
        <row r="157">
          <cell r="J157" t="str">
            <v>Gravesham</v>
          </cell>
        </row>
        <row r="158">
          <cell r="J158" t="str">
            <v>Great Yarmouth</v>
          </cell>
        </row>
        <row r="159">
          <cell r="J159" t="str">
            <v>Greater Manchester Fire</v>
          </cell>
        </row>
        <row r="160">
          <cell r="J160" t="str">
            <v>Greenwich</v>
          </cell>
        </row>
        <row r="161">
          <cell r="J161" t="str">
            <v>Guildford</v>
          </cell>
        </row>
        <row r="162">
          <cell r="J162" t="str">
            <v>Hackney</v>
          </cell>
        </row>
        <row r="163">
          <cell r="J163" t="str">
            <v>Halton</v>
          </cell>
        </row>
        <row r="164">
          <cell r="J164" t="str">
            <v>Hambleton</v>
          </cell>
        </row>
        <row r="165">
          <cell r="J165" t="str">
            <v>Hammersmith and Fulham</v>
          </cell>
        </row>
        <row r="166">
          <cell r="J166" t="str">
            <v>Hampshire</v>
          </cell>
        </row>
        <row r="167">
          <cell r="J167" t="str">
            <v>Hampshire Fire</v>
          </cell>
        </row>
        <row r="168">
          <cell r="J168" t="str">
            <v>Harborough</v>
          </cell>
        </row>
        <row r="169">
          <cell r="J169" t="str">
            <v>Haringey</v>
          </cell>
        </row>
        <row r="170">
          <cell r="J170" t="str">
            <v>Harlow</v>
          </cell>
        </row>
        <row r="171">
          <cell r="J171" t="str">
            <v>Harrogate</v>
          </cell>
        </row>
        <row r="172">
          <cell r="J172" t="str">
            <v>Harrow</v>
          </cell>
        </row>
        <row r="173">
          <cell r="J173" t="str">
            <v>Hart</v>
          </cell>
        </row>
        <row r="174">
          <cell r="J174" t="str">
            <v>Hartlepool</v>
          </cell>
        </row>
        <row r="175">
          <cell r="J175" t="str">
            <v>Hastings</v>
          </cell>
        </row>
        <row r="176">
          <cell r="J176" t="str">
            <v>Havant</v>
          </cell>
        </row>
        <row r="177">
          <cell r="J177" t="str">
            <v>Havering</v>
          </cell>
        </row>
        <row r="178">
          <cell r="J178" t="str">
            <v>Hereford and Worcester Fire</v>
          </cell>
        </row>
        <row r="179">
          <cell r="J179" t="str">
            <v>Herefordshire</v>
          </cell>
        </row>
        <row r="180">
          <cell r="J180" t="str">
            <v>Hertfordshire</v>
          </cell>
        </row>
        <row r="181">
          <cell r="J181" t="str">
            <v>Hertsmere</v>
          </cell>
        </row>
        <row r="182">
          <cell r="J182" t="str">
            <v>High Peak</v>
          </cell>
        </row>
        <row r="183">
          <cell r="J183" t="str">
            <v>Hillingdon</v>
          </cell>
        </row>
        <row r="184">
          <cell r="J184" t="str">
            <v>Hinckley and Bosworth</v>
          </cell>
        </row>
        <row r="185">
          <cell r="J185" t="str">
            <v>Horsham</v>
          </cell>
        </row>
        <row r="186">
          <cell r="J186" t="str">
            <v>Hounslow</v>
          </cell>
        </row>
        <row r="187">
          <cell r="J187" t="str">
            <v>Humberside Fire</v>
          </cell>
        </row>
        <row r="188">
          <cell r="J188" t="str">
            <v>Huntingdonshire</v>
          </cell>
        </row>
        <row r="189">
          <cell r="J189" t="str">
            <v>Hyndburn</v>
          </cell>
        </row>
        <row r="190">
          <cell r="J190" t="str">
            <v>Ipswich</v>
          </cell>
        </row>
        <row r="191">
          <cell r="J191" t="str">
            <v>Isle of Wight</v>
          </cell>
        </row>
        <row r="192">
          <cell r="J192" t="str">
            <v>Isles of Scilly</v>
          </cell>
        </row>
        <row r="193">
          <cell r="J193" t="str">
            <v>Islington</v>
          </cell>
        </row>
        <row r="194">
          <cell r="J194" t="str">
            <v>Kensington and Chelsea</v>
          </cell>
        </row>
        <row r="195">
          <cell r="J195" t="str">
            <v>Kent</v>
          </cell>
        </row>
        <row r="196">
          <cell r="J196" t="str">
            <v>Kent Fire</v>
          </cell>
        </row>
        <row r="197">
          <cell r="J197" t="str">
            <v>Kettering</v>
          </cell>
        </row>
        <row r="198">
          <cell r="J198" t="str">
            <v>Kings Lynn and West Norfolk</v>
          </cell>
        </row>
        <row r="199">
          <cell r="J199" t="str">
            <v>Kingston upon Hull</v>
          </cell>
        </row>
        <row r="200">
          <cell r="J200" t="str">
            <v>Kingston upon Thames</v>
          </cell>
        </row>
        <row r="201">
          <cell r="J201" t="str">
            <v>Kirklees</v>
          </cell>
        </row>
        <row r="202">
          <cell r="J202" t="str">
            <v>Knowsley</v>
          </cell>
        </row>
        <row r="203">
          <cell r="J203" t="str">
            <v>Lambeth</v>
          </cell>
        </row>
        <row r="204">
          <cell r="J204" t="str">
            <v>Lancashire</v>
          </cell>
        </row>
        <row r="205">
          <cell r="J205" t="str">
            <v>Lancashire Fire</v>
          </cell>
        </row>
        <row r="206">
          <cell r="J206" t="str">
            <v>Lancaster</v>
          </cell>
        </row>
        <row r="207">
          <cell r="J207" t="str">
            <v>Leeds</v>
          </cell>
        </row>
        <row r="208">
          <cell r="J208" t="str">
            <v>Leicester</v>
          </cell>
        </row>
        <row r="209">
          <cell r="J209" t="str">
            <v>Leicestershire</v>
          </cell>
        </row>
        <row r="210">
          <cell r="J210" t="str">
            <v>Leicestershire Fire</v>
          </cell>
        </row>
        <row r="211">
          <cell r="J211" t="str">
            <v>Lewes</v>
          </cell>
        </row>
        <row r="212">
          <cell r="J212" t="str">
            <v>Lewisham</v>
          </cell>
        </row>
        <row r="213">
          <cell r="J213" t="str">
            <v>Lichfield</v>
          </cell>
        </row>
        <row r="214">
          <cell r="J214" t="str">
            <v>Lincoln</v>
          </cell>
        </row>
        <row r="215">
          <cell r="J215" t="str">
            <v>Lincolnshire</v>
          </cell>
        </row>
        <row r="216">
          <cell r="J216" t="str">
            <v>Liverpool</v>
          </cell>
        </row>
        <row r="217">
          <cell r="J217" t="str">
            <v>Luton</v>
          </cell>
        </row>
        <row r="218">
          <cell r="J218" t="str">
            <v>Maidstone</v>
          </cell>
        </row>
        <row r="219">
          <cell r="J219" t="str">
            <v>Maldon</v>
          </cell>
        </row>
        <row r="220">
          <cell r="J220" t="str">
            <v>Malvern Hills</v>
          </cell>
        </row>
        <row r="221">
          <cell r="J221" t="str">
            <v>Manchester</v>
          </cell>
        </row>
        <row r="222">
          <cell r="J222" t="str">
            <v>Mansfield</v>
          </cell>
        </row>
        <row r="223">
          <cell r="J223" t="str">
            <v>Medway</v>
          </cell>
        </row>
        <row r="224">
          <cell r="J224" t="str">
            <v>Melton</v>
          </cell>
        </row>
        <row r="225">
          <cell r="J225" t="str">
            <v>Mendip</v>
          </cell>
        </row>
        <row r="226">
          <cell r="J226" t="str">
            <v>Merseyside Fire</v>
          </cell>
        </row>
        <row r="227">
          <cell r="J227" t="str">
            <v>Merton</v>
          </cell>
        </row>
        <row r="228">
          <cell r="J228" t="str">
            <v>Mid Devon</v>
          </cell>
        </row>
        <row r="229">
          <cell r="J229" t="str">
            <v>Mid Suffolk</v>
          </cell>
        </row>
        <row r="230">
          <cell r="J230" t="str">
            <v>Mid Sussex</v>
          </cell>
        </row>
        <row r="231">
          <cell r="J231" t="str">
            <v>Middlesbrough</v>
          </cell>
        </row>
        <row r="232">
          <cell r="J232" t="str">
            <v>Milton Keynes</v>
          </cell>
        </row>
        <row r="233">
          <cell r="J233" t="str">
            <v>Mole Valley</v>
          </cell>
        </row>
        <row r="234">
          <cell r="J234" t="str">
            <v>New Forest</v>
          </cell>
        </row>
        <row r="235">
          <cell r="J235" t="str">
            <v>Newark and Sherwood</v>
          </cell>
        </row>
        <row r="236">
          <cell r="J236" t="str">
            <v>Newcastle upon Tyne</v>
          </cell>
        </row>
        <row r="237">
          <cell r="J237" t="str">
            <v>Newcastle-under-Lyme</v>
          </cell>
        </row>
        <row r="238">
          <cell r="J238" t="str">
            <v>Newham</v>
          </cell>
        </row>
        <row r="239">
          <cell r="J239" t="str">
            <v>Norfolk</v>
          </cell>
        </row>
        <row r="240">
          <cell r="J240" t="str">
            <v>North Devon</v>
          </cell>
        </row>
        <row r="241">
          <cell r="J241" t="str">
            <v>North Dorset</v>
          </cell>
        </row>
        <row r="242">
          <cell r="J242" t="str">
            <v>North East Derbyshire</v>
          </cell>
        </row>
        <row r="243">
          <cell r="J243" t="str">
            <v>North East Lincolnshire</v>
          </cell>
        </row>
        <row r="244">
          <cell r="J244" t="str">
            <v>North Hertfordshire</v>
          </cell>
        </row>
        <row r="245">
          <cell r="J245" t="str">
            <v>North Kesteven</v>
          </cell>
        </row>
        <row r="246">
          <cell r="J246" t="str">
            <v>North Lincolnshire</v>
          </cell>
        </row>
        <row r="247">
          <cell r="J247" t="str">
            <v>North Norfolk</v>
          </cell>
        </row>
        <row r="248">
          <cell r="J248" t="str">
            <v>North Somerset</v>
          </cell>
        </row>
        <row r="249">
          <cell r="J249" t="str">
            <v>North Tyneside</v>
          </cell>
        </row>
        <row r="250">
          <cell r="J250" t="str">
            <v>North Warwickshire</v>
          </cell>
        </row>
        <row r="251">
          <cell r="J251" t="str">
            <v>North West Leicestershire</v>
          </cell>
        </row>
        <row r="252">
          <cell r="J252" t="str">
            <v>North Yorkshire</v>
          </cell>
        </row>
        <row r="253">
          <cell r="J253" t="str">
            <v>North Yorkshire Fire</v>
          </cell>
        </row>
        <row r="254">
          <cell r="J254" t="str">
            <v>Northampton</v>
          </cell>
        </row>
        <row r="255">
          <cell r="J255" t="str">
            <v>Northamptonshire</v>
          </cell>
        </row>
        <row r="256">
          <cell r="J256" t="str">
            <v>Northumberland</v>
          </cell>
        </row>
        <row r="257">
          <cell r="J257" t="str">
            <v>Norwich</v>
          </cell>
        </row>
        <row r="258">
          <cell r="J258" t="str">
            <v>Nottingham</v>
          </cell>
        </row>
        <row r="259">
          <cell r="J259" t="str">
            <v>Nottinghamshire</v>
          </cell>
        </row>
        <row r="260">
          <cell r="J260" t="str">
            <v>Nottinghamshire Fire</v>
          </cell>
        </row>
        <row r="261">
          <cell r="J261" t="str">
            <v>Nuneaton and Bedworth</v>
          </cell>
        </row>
        <row r="262">
          <cell r="J262" t="str">
            <v>Oadby and Wigston</v>
          </cell>
        </row>
        <row r="263">
          <cell r="J263" t="str">
            <v>Oldham</v>
          </cell>
        </row>
        <row r="264">
          <cell r="J264" t="str">
            <v>Oxford</v>
          </cell>
        </row>
        <row r="265">
          <cell r="J265" t="str">
            <v>Oxfordshire</v>
          </cell>
        </row>
        <row r="266">
          <cell r="J266" t="str">
            <v>Pendle</v>
          </cell>
        </row>
        <row r="267">
          <cell r="J267" t="str">
            <v>Peterborough</v>
          </cell>
        </row>
        <row r="268">
          <cell r="J268" t="str">
            <v>Plymouth</v>
          </cell>
        </row>
        <row r="269">
          <cell r="J269" t="str">
            <v>Poole</v>
          </cell>
        </row>
        <row r="270">
          <cell r="J270" t="str">
            <v>Portsmouth</v>
          </cell>
        </row>
        <row r="271">
          <cell r="J271" t="str">
            <v>Preston</v>
          </cell>
        </row>
        <row r="272">
          <cell r="J272" t="str">
            <v>Purbeck</v>
          </cell>
        </row>
        <row r="273">
          <cell r="J273" t="str">
            <v>Reading</v>
          </cell>
        </row>
        <row r="274">
          <cell r="J274" t="str">
            <v>Redbridge</v>
          </cell>
        </row>
        <row r="275">
          <cell r="J275" t="str">
            <v>Redcar and Cleveland</v>
          </cell>
        </row>
        <row r="276">
          <cell r="J276" t="str">
            <v>Redditch</v>
          </cell>
        </row>
        <row r="277">
          <cell r="J277" t="str">
            <v>Reigate and Banstead</v>
          </cell>
        </row>
        <row r="278">
          <cell r="J278" t="str">
            <v>Ribble Valley</v>
          </cell>
        </row>
        <row r="279">
          <cell r="J279" t="str">
            <v>Richmond upon Thames</v>
          </cell>
        </row>
        <row r="280">
          <cell r="J280" t="str">
            <v>Richmondshire</v>
          </cell>
        </row>
        <row r="281">
          <cell r="J281" t="str">
            <v>Rochdale</v>
          </cell>
        </row>
        <row r="282">
          <cell r="J282" t="str">
            <v>Rochford</v>
          </cell>
        </row>
        <row r="283">
          <cell r="J283" t="str">
            <v>Rossendale</v>
          </cell>
        </row>
        <row r="284">
          <cell r="J284" t="str">
            <v>Rother</v>
          </cell>
        </row>
        <row r="285">
          <cell r="J285" t="str">
            <v>Rotherham</v>
          </cell>
        </row>
        <row r="286">
          <cell r="J286" t="str">
            <v>Rugby</v>
          </cell>
        </row>
        <row r="287">
          <cell r="J287" t="str">
            <v>Runnymede</v>
          </cell>
        </row>
        <row r="288">
          <cell r="J288" t="str">
            <v>Rushcliffe</v>
          </cell>
        </row>
        <row r="289">
          <cell r="J289" t="str">
            <v>Rushmoor</v>
          </cell>
        </row>
        <row r="290">
          <cell r="J290" t="str">
            <v>Rutland</v>
          </cell>
        </row>
        <row r="291">
          <cell r="J291" t="str">
            <v>Ryedale</v>
          </cell>
        </row>
        <row r="292">
          <cell r="J292" t="str">
            <v>Salford</v>
          </cell>
        </row>
        <row r="293">
          <cell r="J293" t="str">
            <v>Sandwell</v>
          </cell>
        </row>
        <row r="294">
          <cell r="J294" t="str">
            <v>Scarborough</v>
          </cell>
        </row>
        <row r="295">
          <cell r="J295" t="str">
            <v>Sedgemoor</v>
          </cell>
        </row>
        <row r="296">
          <cell r="J296" t="str">
            <v>Sefton</v>
          </cell>
        </row>
        <row r="297">
          <cell r="J297" t="str">
            <v>Selby</v>
          </cell>
        </row>
        <row r="298">
          <cell r="J298" t="str">
            <v>Sevenoaks</v>
          </cell>
        </row>
        <row r="299">
          <cell r="J299" t="str">
            <v>Sheffield</v>
          </cell>
        </row>
        <row r="300">
          <cell r="J300" t="str">
            <v>Shepway</v>
          </cell>
        </row>
        <row r="301">
          <cell r="J301" t="str">
            <v>Shropshire</v>
          </cell>
        </row>
        <row r="302">
          <cell r="J302" t="str">
            <v>Shropshire Fire</v>
          </cell>
        </row>
        <row r="303">
          <cell r="J303" t="str">
            <v>Slough</v>
          </cell>
        </row>
        <row r="304">
          <cell r="J304" t="str">
            <v>Solihull</v>
          </cell>
        </row>
        <row r="305">
          <cell r="J305" t="str">
            <v>Somerset</v>
          </cell>
        </row>
        <row r="306">
          <cell r="J306" t="str">
            <v>South Bucks</v>
          </cell>
        </row>
        <row r="307">
          <cell r="J307" t="str">
            <v>South Cambridgeshire</v>
          </cell>
        </row>
        <row r="308">
          <cell r="J308" t="str">
            <v>South Derbyshire</v>
          </cell>
        </row>
        <row r="309">
          <cell r="J309" t="str">
            <v>South Gloucestershire</v>
          </cell>
        </row>
        <row r="310">
          <cell r="J310" t="str">
            <v>South Hams</v>
          </cell>
        </row>
        <row r="311">
          <cell r="J311" t="str">
            <v>South Holland</v>
          </cell>
        </row>
        <row r="312">
          <cell r="J312" t="str">
            <v>South Kesteven</v>
          </cell>
        </row>
        <row r="313">
          <cell r="J313" t="str">
            <v>South Lakeland</v>
          </cell>
        </row>
        <row r="314">
          <cell r="J314" t="str">
            <v>South Norfolk</v>
          </cell>
        </row>
        <row r="315">
          <cell r="J315" t="str">
            <v>South Northamptonshire</v>
          </cell>
        </row>
        <row r="316">
          <cell r="J316" t="str">
            <v>South Oxfordshire</v>
          </cell>
        </row>
        <row r="317">
          <cell r="J317" t="str">
            <v>South Ribble</v>
          </cell>
        </row>
        <row r="318">
          <cell r="J318" t="str">
            <v>South Somerset</v>
          </cell>
        </row>
        <row r="319">
          <cell r="J319" t="str">
            <v>South Staffordshire</v>
          </cell>
        </row>
        <row r="320">
          <cell r="J320" t="str">
            <v>South Tyneside</v>
          </cell>
        </row>
        <row r="321">
          <cell r="J321" t="str">
            <v>South Yorkshire Fire</v>
          </cell>
        </row>
        <row r="322">
          <cell r="J322" t="str">
            <v>Southampton</v>
          </cell>
        </row>
        <row r="323">
          <cell r="J323" t="str">
            <v>Southend-on-Sea</v>
          </cell>
        </row>
        <row r="324">
          <cell r="J324" t="str">
            <v>Southwark</v>
          </cell>
        </row>
        <row r="325">
          <cell r="J325" t="str">
            <v>Spelthorne</v>
          </cell>
        </row>
        <row r="326">
          <cell r="J326" t="str">
            <v>St Albans</v>
          </cell>
        </row>
        <row r="327">
          <cell r="J327" t="str">
            <v>St Edmundsbury</v>
          </cell>
        </row>
        <row r="328">
          <cell r="J328" t="str">
            <v>St Helens</v>
          </cell>
        </row>
        <row r="329">
          <cell r="J329" t="str">
            <v>Stafford</v>
          </cell>
        </row>
        <row r="330">
          <cell r="J330" t="str">
            <v>Staffordshire</v>
          </cell>
        </row>
        <row r="331">
          <cell r="J331" t="str">
            <v>Staffordshire Fire</v>
          </cell>
        </row>
        <row r="332">
          <cell r="J332" t="str">
            <v>Staffordshire Moorlands</v>
          </cell>
        </row>
        <row r="333">
          <cell r="J333" t="str">
            <v>Stevenage</v>
          </cell>
        </row>
        <row r="334">
          <cell r="J334" t="str">
            <v>Stockport</v>
          </cell>
        </row>
        <row r="335">
          <cell r="J335" t="str">
            <v>Stockton-on-Tees</v>
          </cell>
        </row>
        <row r="336">
          <cell r="J336" t="str">
            <v>Stoke-on-Trent</v>
          </cell>
        </row>
        <row r="337">
          <cell r="J337" t="str">
            <v>Stratford-on-Avon</v>
          </cell>
        </row>
        <row r="338">
          <cell r="J338" t="str">
            <v>Stroud</v>
          </cell>
        </row>
        <row r="339">
          <cell r="J339" t="str">
            <v>Suffolk</v>
          </cell>
        </row>
        <row r="340">
          <cell r="J340" t="str">
            <v>Suffolk Coastal</v>
          </cell>
        </row>
        <row r="341">
          <cell r="J341" t="str">
            <v>Sunderland</v>
          </cell>
        </row>
        <row r="342">
          <cell r="J342" t="str">
            <v>Surrey</v>
          </cell>
        </row>
        <row r="343">
          <cell r="J343" t="str">
            <v>Surrey Heath</v>
          </cell>
        </row>
        <row r="344">
          <cell r="J344" t="str">
            <v>Sutton</v>
          </cell>
        </row>
        <row r="345">
          <cell r="J345" t="str">
            <v>Swale</v>
          </cell>
        </row>
        <row r="346">
          <cell r="J346" t="str">
            <v>Swindon</v>
          </cell>
        </row>
        <row r="347">
          <cell r="J347" t="str">
            <v>Tameside</v>
          </cell>
        </row>
        <row r="348">
          <cell r="J348" t="str">
            <v>Tamworth</v>
          </cell>
        </row>
        <row r="349">
          <cell r="J349" t="str">
            <v>Tandridge</v>
          </cell>
        </row>
        <row r="350">
          <cell r="J350" t="str">
            <v>Taunton Deane</v>
          </cell>
        </row>
        <row r="351">
          <cell r="J351" t="str">
            <v>Teignbridge</v>
          </cell>
        </row>
        <row r="352">
          <cell r="J352" t="str">
            <v>Telford and the Wrekin</v>
          </cell>
        </row>
        <row r="353">
          <cell r="J353" t="str">
            <v>Tendring</v>
          </cell>
        </row>
        <row r="354">
          <cell r="J354" t="str">
            <v>Test Valley</v>
          </cell>
        </row>
        <row r="355">
          <cell r="J355" t="str">
            <v>Tewkesbury</v>
          </cell>
        </row>
        <row r="356">
          <cell r="J356" t="str">
            <v>Thanet</v>
          </cell>
        </row>
        <row r="357">
          <cell r="J357" t="str">
            <v>Three Rivers</v>
          </cell>
        </row>
        <row r="358">
          <cell r="J358" t="str">
            <v>Thurrock</v>
          </cell>
        </row>
        <row r="359">
          <cell r="J359" t="str">
            <v>Tonbridge and Malling</v>
          </cell>
        </row>
        <row r="360">
          <cell r="J360" t="str">
            <v>Torbay</v>
          </cell>
        </row>
        <row r="361">
          <cell r="J361" t="str">
            <v>Torridge</v>
          </cell>
        </row>
        <row r="362">
          <cell r="J362" t="str">
            <v>Tower Hamlets</v>
          </cell>
        </row>
        <row r="363">
          <cell r="J363" t="str">
            <v>Trafford</v>
          </cell>
        </row>
        <row r="364">
          <cell r="J364" t="str">
            <v>Tunbridge Wells</v>
          </cell>
        </row>
        <row r="365">
          <cell r="J365" t="str">
            <v>Tyne and Wear Fire</v>
          </cell>
        </row>
        <row r="366">
          <cell r="J366" t="str">
            <v>Uttlesford</v>
          </cell>
        </row>
        <row r="367">
          <cell r="J367" t="str">
            <v>Vale of White Horse</v>
          </cell>
        </row>
        <row r="368">
          <cell r="J368" t="str">
            <v>Wakefield</v>
          </cell>
        </row>
        <row r="369">
          <cell r="J369" t="str">
            <v>Walsall</v>
          </cell>
        </row>
        <row r="370">
          <cell r="J370" t="str">
            <v>Waltham Forest</v>
          </cell>
        </row>
        <row r="371">
          <cell r="J371" t="str">
            <v>Wandsworth</v>
          </cell>
        </row>
        <row r="372">
          <cell r="J372" t="str">
            <v>Warrington</v>
          </cell>
        </row>
        <row r="373">
          <cell r="J373" t="str">
            <v>Warwick</v>
          </cell>
        </row>
        <row r="374">
          <cell r="J374" t="str">
            <v>Warwickshire</v>
          </cell>
        </row>
        <row r="375">
          <cell r="J375" t="str">
            <v>Watford</v>
          </cell>
        </row>
        <row r="376">
          <cell r="J376" t="str">
            <v>Waveney</v>
          </cell>
        </row>
        <row r="377">
          <cell r="J377" t="str">
            <v>Waverley</v>
          </cell>
        </row>
        <row r="378">
          <cell r="J378" t="str">
            <v>Wealden</v>
          </cell>
        </row>
        <row r="379">
          <cell r="J379" t="str">
            <v>Wellingborough</v>
          </cell>
        </row>
        <row r="380">
          <cell r="J380" t="str">
            <v>Welwyn Hatfield</v>
          </cell>
        </row>
        <row r="381">
          <cell r="J381" t="str">
            <v>West Berkshire</v>
          </cell>
        </row>
        <row r="382">
          <cell r="J382" t="str">
            <v>West Devon</v>
          </cell>
        </row>
        <row r="383">
          <cell r="J383" t="str">
            <v>West Dorset</v>
          </cell>
        </row>
        <row r="384">
          <cell r="J384" t="str">
            <v>West Lancashire</v>
          </cell>
        </row>
        <row r="385">
          <cell r="J385" t="str">
            <v>West Lindsey</v>
          </cell>
        </row>
        <row r="386">
          <cell r="J386" t="str">
            <v>West Midlands Fire</v>
          </cell>
        </row>
        <row r="387">
          <cell r="J387" t="str">
            <v>West Oxfordshire</v>
          </cell>
        </row>
        <row r="388">
          <cell r="J388" t="str">
            <v>West Somerset</v>
          </cell>
        </row>
        <row r="389">
          <cell r="J389" t="str">
            <v>West Sussex</v>
          </cell>
        </row>
        <row r="390">
          <cell r="J390" t="str">
            <v>West Yorkshire Fire</v>
          </cell>
        </row>
        <row r="391">
          <cell r="J391" t="str">
            <v>Westminster</v>
          </cell>
        </row>
        <row r="392">
          <cell r="J392" t="str">
            <v>Weymouth and Portland</v>
          </cell>
        </row>
        <row r="393">
          <cell r="J393" t="str">
            <v>Wigan</v>
          </cell>
        </row>
        <row r="394">
          <cell r="J394" t="str">
            <v>Wiltshire</v>
          </cell>
        </row>
        <row r="395">
          <cell r="J395" t="str">
            <v>Wiltshire Fire</v>
          </cell>
        </row>
        <row r="396">
          <cell r="J396" t="str">
            <v>Winchester</v>
          </cell>
        </row>
        <row r="397">
          <cell r="J397" t="str">
            <v>Windsor and Maidenhead</v>
          </cell>
        </row>
        <row r="398">
          <cell r="J398" t="str">
            <v>Wirral</v>
          </cell>
        </row>
        <row r="399">
          <cell r="J399" t="str">
            <v>Woking</v>
          </cell>
        </row>
        <row r="400">
          <cell r="J400" t="str">
            <v>Wokingham</v>
          </cell>
        </row>
        <row r="401">
          <cell r="J401" t="str">
            <v>Wolverhampton</v>
          </cell>
        </row>
        <row r="402">
          <cell r="J402" t="str">
            <v>Worcester</v>
          </cell>
        </row>
        <row r="403">
          <cell r="J403" t="str">
            <v>Worcestershire</v>
          </cell>
        </row>
        <row r="404">
          <cell r="J404" t="str">
            <v>Worthing</v>
          </cell>
        </row>
        <row r="405">
          <cell r="J405" t="str">
            <v>Wychavon</v>
          </cell>
        </row>
        <row r="406">
          <cell r="J406" t="str">
            <v>Wycombe</v>
          </cell>
        </row>
        <row r="407">
          <cell r="J407" t="str">
            <v>Wyre</v>
          </cell>
        </row>
        <row r="408">
          <cell r="J408" t="str">
            <v>Wyre Forest</v>
          </cell>
        </row>
        <row r="409">
          <cell r="J409" t="str">
            <v>York</v>
          </cell>
        </row>
      </sheetData>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R1 Form"/>
      <sheetName val="Supplementary"/>
      <sheetName val="Validation"/>
      <sheetName val="DATA"/>
      <sheetName val="Preceptors"/>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tion A"/>
      <sheetName val="Memorandum, Sects B &amp; C"/>
      <sheetName val="Section D"/>
      <sheetName val="Section E"/>
      <sheetName val="PWLB CR"/>
      <sheetName val="Validation"/>
      <sheetName val="Data"/>
    </sheetNames>
    <sheetDataSet>
      <sheetData sheetId="0" refreshError="1"/>
      <sheetData sheetId="1"/>
      <sheetData sheetId="2"/>
      <sheetData sheetId="3"/>
      <sheetData sheetId="4"/>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B Form"/>
      <sheetName val="CTB Supplementary Form"/>
      <sheetName val="Data"/>
      <sheetName val="Sheet2"/>
      <sheetName val="Output"/>
    </sheetNames>
    <sheetDataSet>
      <sheetData sheetId="0"/>
      <sheetData sheetId="1"/>
      <sheetData sheetId="2"/>
      <sheetData sheetId="3">
        <row r="1">
          <cell r="A1" t="str">
            <v>England</v>
          </cell>
        </row>
        <row r="2">
          <cell r="A2" t="str">
            <v>Inner London Boroughs</v>
          </cell>
        </row>
        <row r="3">
          <cell r="A3" t="str">
            <v>Outer London Boroughs</v>
          </cell>
        </row>
        <row r="4">
          <cell r="A4" t="str">
            <v>Metropolitan Districts</v>
          </cell>
        </row>
        <row r="5">
          <cell r="A5" t="str">
            <v>Unitary Authorities</v>
          </cell>
        </row>
        <row r="6">
          <cell r="A6" t="str">
            <v>Shire Districts</v>
          </cell>
        </row>
        <row r="7">
          <cell r="A7" t="str">
            <v>Adur</v>
          </cell>
        </row>
        <row r="8">
          <cell r="A8" t="str">
            <v>Allerdale</v>
          </cell>
        </row>
        <row r="9">
          <cell r="A9" t="str">
            <v>Amber Valley</v>
          </cell>
        </row>
        <row r="10">
          <cell r="A10" t="str">
            <v>Arun</v>
          </cell>
        </row>
        <row r="11">
          <cell r="A11" t="str">
            <v>Ashfield</v>
          </cell>
        </row>
        <row r="12">
          <cell r="A12" t="str">
            <v>Ashford</v>
          </cell>
        </row>
        <row r="13">
          <cell r="A13" t="str">
            <v>Aylesbury Vale</v>
          </cell>
        </row>
        <row r="14">
          <cell r="A14" t="str">
            <v>Babergh</v>
          </cell>
        </row>
        <row r="15">
          <cell r="A15" t="str">
            <v>Barking &amp; Dagenham</v>
          </cell>
        </row>
        <row r="16">
          <cell r="A16" t="str">
            <v>Barnet</v>
          </cell>
        </row>
        <row r="17">
          <cell r="A17" t="str">
            <v>Barnsley</v>
          </cell>
        </row>
        <row r="18">
          <cell r="A18" t="str">
            <v>Barrow-in-Furness</v>
          </cell>
        </row>
        <row r="19">
          <cell r="A19" t="str">
            <v>Basildon</v>
          </cell>
        </row>
        <row r="20">
          <cell r="A20" t="str">
            <v>Basingstoke &amp; Deane</v>
          </cell>
        </row>
        <row r="21">
          <cell r="A21" t="str">
            <v>Bassetlaw</v>
          </cell>
        </row>
        <row r="22">
          <cell r="A22" t="str">
            <v>Bath &amp; North East Somerset</v>
          </cell>
        </row>
        <row r="23">
          <cell r="A23" t="str">
            <v>Bedford UA</v>
          </cell>
        </row>
        <row r="24">
          <cell r="A24" t="str">
            <v>Bexley</v>
          </cell>
        </row>
        <row r="25">
          <cell r="A25" t="str">
            <v>Birmingham</v>
          </cell>
        </row>
        <row r="26">
          <cell r="A26" t="str">
            <v>Blaby</v>
          </cell>
        </row>
        <row r="27">
          <cell r="A27" t="str">
            <v>Blackburn with Darwen UA</v>
          </cell>
        </row>
        <row r="28">
          <cell r="A28" t="str">
            <v>Blackpool UA</v>
          </cell>
        </row>
        <row r="29">
          <cell r="A29" t="str">
            <v>Bolsover</v>
          </cell>
        </row>
        <row r="30">
          <cell r="A30" t="str">
            <v>Bolton</v>
          </cell>
        </row>
        <row r="31">
          <cell r="A31" t="str">
            <v>Boston</v>
          </cell>
        </row>
        <row r="32">
          <cell r="A32" t="str">
            <v>Bournemouth UA</v>
          </cell>
        </row>
        <row r="33">
          <cell r="A33" t="str">
            <v>Bracknell Forest UA</v>
          </cell>
        </row>
        <row r="34">
          <cell r="A34" t="str">
            <v>Bradford</v>
          </cell>
        </row>
        <row r="35">
          <cell r="A35" t="str">
            <v>Braintree</v>
          </cell>
        </row>
        <row r="36">
          <cell r="A36" t="str">
            <v>Breckland</v>
          </cell>
        </row>
        <row r="37">
          <cell r="A37" t="str">
            <v>Brent</v>
          </cell>
        </row>
        <row r="38">
          <cell r="A38" t="str">
            <v>Brentwood</v>
          </cell>
        </row>
        <row r="39">
          <cell r="A39" t="str">
            <v>Brighton and Hove</v>
          </cell>
        </row>
        <row r="40">
          <cell r="A40" t="str">
            <v>Bristol</v>
          </cell>
        </row>
        <row r="41">
          <cell r="A41" t="str">
            <v>Broadland</v>
          </cell>
        </row>
        <row r="42">
          <cell r="A42" t="str">
            <v>Bromley</v>
          </cell>
        </row>
        <row r="43">
          <cell r="A43" t="str">
            <v>Bromsgrove</v>
          </cell>
        </row>
        <row r="44">
          <cell r="A44" t="str">
            <v>Broxbourne</v>
          </cell>
        </row>
        <row r="45">
          <cell r="A45" t="str">
            <v>Broxtowe</v>
          </cell>
        </row>
        <row r="46">
          <cell r="A46" t="str">
            <v>Burnley</v>
          </cell>
        </row>
        <row r="47">
          <cell r="A47" t="str">
            <v>Bury</v>
          </cell>
        </row>
        <row r="48">
          <cell r="A48" t="str">
            <v>Calderdale</v>
          </cell>
        </row>
        <row r="49">
          <cell r="A49" t="str">
            <v>Cambridge</v>
          </cell>
        </row>
        <row r="50">
          <cell r="A50" t="str">
            <v>Camden</v>
          </cell>
        </row>
        <row r="51">
          <cell r="A51" t="str">
            <v>Cannock Chase</v>
          </cell>
        </row>
        <row r="52">
          <cell r="A52" t="str">
            <v>Canterbury</v>
          </cell>
        </row>
        <row r="53">
          <cell r="A53" t="str">
            <v>Carlisle</v>
          </cell>
        </row>
        <row r="54">
          <cell r="A54" t="str">
            <v>Castle Point</v>
          </cell>
        </row>
        <row r="55">
          <cell r="A55" t="str">
            <v>Central Bedfordshire UA</v>
          </cell>
        </row>
        <row r="56">
          <cell r="A56" t="str">
            <v>Charnwood</v>
          </cell>
        </row>
        <row r="57">
          <cell r="A57" t="str">
            <v>Chelmsford</v>
          </cell>
        </row>
        <row r="58">
          <cell r="A58" t="str">
            <v>Cheltenham</v>
          </cell>
        </row>
        <row r="59">
          <cell r="A59" t="str">
            <v>Cherwell</v>
          </cell>
        </row>
        <row r="60">
          <cell r="A60" t="str">
            <v>Cheshire East UA</v>
          </cell>
        </row>
        <row r="61">
          <cell r="A61" t="str">
            <v>Cheshire West and Chester UA</v>
          </cell>
        </row>
        <row r="62">
          <cell r="A62" t="str">
            <v>Chesterfield</v>
          </cell>
        </row>
        <row r="63">
          <cell r="A63" t="str">
            <v>Chichester</v>
          </cell>
        </row>
        <row r="64">
          <cell r="A64" t="str">
            <v>Chiltern</v>
          </cell>
        </row>
        <row r="65">
          <cell r="A65" t="str">
            <v>Chorley</v>
          </cell>
        </row>
        <row r="66">
          <cell r="A66" t="str">
            <v>Christchurch</v>
          </cell>
        </row>
        <row r="67">
          <cell r="A67" t="str">
            <v>City of London</v>
          </cell>
        </row>
        <row r="68">
          <cell r="A68" t="str">
            <v>Colchester</v>
          </cell>
        </row>
        <row r="69">
          <cell r="A69" t="str">
            <v>Copeland</v>
          </cell>
        </row>
        <row r="70">
          <cell r="A70" t="str">
            <v>Corby</v>
          </cell>
        </row>
        <row r="71">
          <cell r="A71" t="str">
            <v>Cornwall UA</v>
          </cell>
        </row>
        <row r="72">
          <cell r="A72" t="str">
            <v>Cotswold</v>
          </cell>
        </row>
        <row r="73">
          <cell r="A73" t="str">
            <v>Coventry</v>
          </cell>
        </row>
        <row r="74">
          <cell r="A74" t="str">
            <v>Craven</v>
          </cell>
        </row>
        <row r="75">
          <cell r="A75" t="str">
            <v>Crawley</v>
          </cell>
        </row>
        <row r="76">
          <cell r="A76" t="str">
            <v>Croydon</v>
          </cell>
        </row>
        <row r="77">
          <cell r="A77" t="str">
            <v>Dacorum</v>
          </cell>
        </row>
        <row r="78">
          <cell r="A78" t="str">
            <v>Darlington UA</v>
          </cell>
        </row>
        <row r="79">
          <cell r="A79" t="str">
            <v>Dartford</v>
          </cell>
        </row>
        <row r="80">
          <cell r="A80" t="str">
            <v>Daventry</v>
          </cell>
        </row>
        <row r="81">
          <cell r="A81" t="str">
            <v>Derby UA</v>
          </cell>
        </row>
        <row r="82">
          <cell r="A82" t="str">
            <v>Derbyshire Dales</v>
          </cell>
        </row>
        <row r="83">
          <cell r="A83" t="str">
            <v>Doncaster</v>
          </cell>
        </row>
        <row r="84">
          <cell r="A84" t="str">
            <v>Dover</v>
          </cell>
        </row>
        <row r="85">
          <cell r="A85" t="str">
            <v>Dudley</v>
          </cell>
        </row>
        <row r="86">
          <cell r="A86" t="str">
            <v>Durham UA</v>
          </cell>
        </row>
        <row r="87">
          <cell r="A87" t="str">
            <v>Ealing</v>
          </cell>
        </row>
        <row r="88">
          <cell r="A88" t="str">
            <v>East Cambridgeshire</v>
          </cell>
        </row>
        <row r="89">
          <cell r="A89" t="str">
            <v>East Devon</v>
          </cell>
        </row>
        <row r="90">
          <cell r="A90" t="str">
            <v>East Dorset</v>
          </cell>
        </row>
        <row r="91">
          <cell r="A91" t="str">
            <v>East Hampshire</v>
          </cell>
        </row>
        <row r="92">
          <cell r="A92" t="str">
            <v>East Hertfordshire</v>
          </cell>
        </row>
        <row r="93">
          <cell r="A93" t="str">
            <v>East Lindsey</v>
          </cell>
        </row>
        <row r="94">
          <cell r="A94" t="str">
            <v>East Northamptonshire</v>
          </cell>
        </row>
        <row r="95">
          <cell r="A95" t="str">
            <v>East Riding of Yorkshire UA</v>
          </cell>
        </row>
        <row r="96">
          <cell r="A96" t="str">
            <v>East Staffordshire</v>
          </cell>
        </row>
        <row r="97">
          <cell r="A97" t="str">
            <v>Eastbourne</v>
          </cell>
        </row>
        <row r="98">
          <cell r="A98" t="str">
            <v>Eastleigh</v>
          </cell>
        </row>
        <row r="99">
          <cell r="A99" t="str">
            <v>Eden</v>
          </cell>
        </row>
        <row r="100">
          <cell r="A100" t="str">
            <v>Elmbridge</v>
          </cell>
        </row>
        <row r="101">
          <cell r="A101" t="str">
            <v>Enfield</v>
          </cell>
        </row>
        <row r="102">
          <cell r="A102" t="str">
            <v>Epping Forest</v>
          </cell>
        </row>
        <row r="103">
          <cell r="A103" t="str">
            <v>Epsom and Ewell</v>
          </cell>
        </row>
        <row r="104">
          <cell r="A104" t="str">
            <v>Erewash</v>
          </cell>
        </row>
        <row r="105">
          <cell r="A105" t="str">
            <v>Exeter</v>
          </cell>
        </row>
        <row r="106">
          <cell r="A106" t="str">
            <v>Fareham</v>
          </cell>
        </row>
        <row r="107">
          <cell r="A107" t="str">
            <v>Fenland</v>
          </cell>
        </row>
        <row r="108">
          <cell r="A108" t="str">
            <v>Forest Heath</v>
          </cell>
        </row>
        <row r="109">
          <cell r="A109" t="str">
            <v>Forest of Dean</v>
          </cell>
        </row>
        <row r="110">
          <cell r="A110" t="str">
            <v>Fylde</v>
          </cell>
        </row>
        <row r="111">
          <cell r="A111" t="str">
            <v>Gateshead</v>
          </cell>
        </row>
        <row r="112">
          <cell r="A112" t="str">
            <v>Gedling</v>
          </cell>
        </row>
        <row r="113">
          <cell r="A113" t="str">
            <v>Gloucester</v>
          </cell>
        </row>
        <row r="114">
          <cell r="A114" t="str">
            <v>Gosport</v>
          </cell>
        </row>
        <row r="115">
          <cell r="A115" t="str">
            <v>Gravesham</v>
          </cell>
        </row>
        <row r="116">
          <cell r="A116" t="str">
            <v>Great Yarmouth</v>
          </cell>
        </row>
        <row r="117">
          <cell r="A117" t="str">
            <v>Greenwich</v>
          </cell>
        </row>
        <row r="118">
          <cell r="A118" t="str">
            <v>Guildford</v>
          </cell>
        </row>
        <row r="119">
          <cell r="A119" t="str">
            <v>Hackney</v>
          </cell>
        </row>
        <row r="120">
          <cell r="A120" t="str">
            <v>Halton UA</v>
          </cell>
        </row>
        <row r="121">
          <cell r="A121" t="str">
            <v>Hambleton</v>
          </cell>
        </row>
        <row r="122">
          <cell r="A122" t="str">
            <v>Hammersmith &amp; Fulham</v>
          </cell>
        </row>
        <row r="123">
          <cell r="A123" t="str">
            <v>Harborough</v>
          </cell>
        </row>
        <row r="124">
          <cell r="A124" t="str">
            <v>Haringey</v>
          </cell>
        </row>
        <row r="125">
          <cell r="A125" t="str">
            <v>Harlow</v>
          </cell>
        </row>
        <row r="126">
          <cell r="A126" t="str">
            <v>Harrogate</v>
          </cell>
        </row>
        <row r="127">
          <cell r="A127" t="str">
            <v>Harrow</v>
          </cell>
        </row>
        <row r="128">
          <cell r="A128" t="str">
            <v>Hart</v>
          </cell>
        </row>
        <row r="129">
          <cell r="A129" t="str">
            <v>Hartlepool UA</v>
          </cell>
        </row>
        <row r="130">
          <cell r="A130" t="str">
            <v>Hastings</v>
          </cell>
        </row>
        <row r="131">
          <cell r="A131" t="str">
            <v>Havant</v>
          </cell>
        </row>
        <row r="132">
          <cell r="A132" t="str">
            <v>Havering</v>
          </cell>
        </row>
        <row r="133">
          <cell r="A133" t="str">
            <v>Herefordshire UA</v>
          </cell>
        </row>
        <row r="134">
          <cell r="A134" t="str">
            <v>Hertsmere</v>
          </cell>
        </row>
        <row r="135">
          <cell r="A135" t="str">
            <v>High Peak</v>
          </cell>
        </row>
        <row r="136">
          <cell r="A136" t="str">
            <v>Hillingdon</v>
          </cell>
        </row>
        <row r="137">
          <cell r="A137" t="str">
            <v>Hinckley &amp; Bosworth</v>
          </cell>
        </row>
        <row r="138">
          <cell r="A138" t="str">
            <v>Horsham</v>
          </cell>
        </row>
        <row r="139">
          <cell r="A139" t="str">
            <v>Hounslow</v>
          </cell>
        </row>
        <row r="140">
          <cell r="A140" t="str">
            <v>Huntingdonshire</v>
          </cell>
        </row>
        <row r="141">
          <cell r="A141" t="str">
            <v>Hyndburn</v>
          </cell>
        </row>
        <row r="142">
          <cell r="A142" t="str">
            <v>Ipswich</v>
          </cell>
        </row>
        <row r="143">
          <cell r="A143" t="str">
            <v>Isle of Wight UA</v>
          </cell>
        </row>
        <row r="144">
          <cell r="A144" t="str">
            <v>Isles of Scilly</v>
          </cell>
        </row>
        <row r="145">
          <cell r="A145" t="str">
            <v>Islington</v>
          </cell>
        </row>
        <row r="146">
          <cell r="A146" t="str">
            <v>Kensington &amp; Chelsea</v>
          </cell>
        </row>
        <row r="147">
          <cell r="A147" t="str">
            <v>Kettering</v>
          </cell>
        </row>
        <row r="148">
          <cell r="A148" t="str">
            <v>Kings Lynn &amp; West Norfolk</v>
          </cell>
        </row>
        <row r="149">
          <cell r="A149" t="str">
            <v>Kingston upon Hull UA</v>
          </cell>
        </row>
        <row r="150">
          <cell r="A150" t="str">
            <v>Kingston upon Thames</v>
          </cell>
        </row>
        <row r="151">
          <cell r="A151" t="str">
            <v>Kirklees</v>
          </cell>
        </row>
        <row r="152">
          <cell r="A152" t="str">
            <v>Knowsley</v>
          </cell>
        </row>
        <row r="153">
          <cell r="A153" t="str">
            <v>Lambeth</v>
          </cell>
        </row>
        <row r="154">
          <cell r="A154" t="str">
            <v>Lancaster</v>
          </cell>
        </row>
        <row r="155">
          <cell r="A155" t="str">
            <v>Leeds</v>
          </cell>
        </row>
        <row r="156">
          <cell r="A156" t="str">
            <v>Leicester UA</v>
          </cell>
        </row>
        <row r="157">
          <cell r="A157" t="str">
            <v>Lewes</v>
          </cell>
        </row>
        <row r="158">
          <cell r="A158" t="str">
            <v>Lewisham</v>
          </cell>
        </row>
        <row r="159">
          <cell r="A159" t="str">
            <v>Lichfield</v>
          </cell>
        </row>
        <row r="160">
          <cell r="A160" t="str">
            <v>Lincoln</v>
          </cell>
        </row>
        <row r="161">
          <cell r="A161" t="str">
            <v>Liverpool</v>
          </cell>
        </row>
        <row r="162">
          <cell r="A162" t="str">
            <v>Luton UA</v>
          </cell>
        </row>
        <row r="163">
          <cell r="A163" t="str">
            <v>Maidstone</v>
          </cell>
        </row>
        <row r="164">
          <cell r="A164" t="str">
            <v>Maldon</v>
          </cell>
        </row>
        <row r="165">
          <cell r="A165" t="str">
            <v>Malvern Hills</v>
          </cell>
        </row>
        <row r="166">
          <cell r="A166" t="str">
            <v>Manchester</v>
          </cell>
        </row>
        <row r="167">
          <cell r="A167" t="str">
            <v>Mansfield</v>
          </cell>
        </row>
        <row r="168">
          <cell r="A168" t="str">
            <v>Medway UA</v>
          </cell>
        </row>
        <row r="169">
          <cell r="A169" t="str">
            <v>Melton</v>
          </cell>
        </row>
        <row r="170">
          <cell r="A170" t="str">
            <v>Mendip</v>
          </cell>
        </row>
        <row r="171">
          <cell r="A171" t="str">
            <v>Merton</v>
          </cell>
        </row>
        <row r="172">
          <cell r="A172" t="str">
            <v>Mid Devon</v>
          </cell>
        </row>
        <row r="173">
          <cell r="A173" t="str">
            <v>Mid Suffolk</v>
          </cell>
        </row>
        <row r="174">
          <cell r="A174" t="str">
            <v>Mid Sussex</v>
          </cell>
        </row>
        <row r="175">
          <cell r="A175" t="str">
            <v>Middlesbrough UA</v>
          </cell>
        </row>
        <row r="176">
          <cell r="A176" t="str">
            <v>Milton Keynes UA</v>
          </cell>
        </row>
        <row r="177">
          <cell r="A177" t="str">
            <v>Mole Valley</v>
          </cell>
        </row>
        <row r="178">
          <cell r="A178" t="str">
            <v>New Forest</v>
          </cell>
        </row>
        <row r="179">
          <cell r="A179" t="str">
            <v>Newark &amp; Sherwood</v>
          </cell>
        </row>
        <row r="180">
          <cell r="A180" t="str">
            <v>Newcastle upon Tyne</v>
          </cell>
        </row>
        <row r="181">
          <cell r="A181" t="str">
            <v>Newcastle-under-Lyme</v>
          </cell>
        </row>
        <row r="182">
          <cell r="A182" t="str">
            <v>Newham</v>
          </cell>
        </row>
        <row r="183">
          <cell r="A183" t="str">
            <v>North Devon</v>
          </cell>
        </row>
        <row r="184">
          <cell r="A184" t="str">
            <v>North Dorset</v>
          </cell>
        </row>
        <row r="185">
          <cell r="A185" t="str">
            <v>North East Derbyshire</v>
          </cell>
        </row>
        <row r="186">
          <cell r="A186" t="str">
            <v>North East Lincolnshire UA</v>
          </cell>
        </row>
        <row r="187">
          <cell r="A187" t="str">
            <v>North Hertfordshire</v>
          </cell>
        </row>
        <row r="188">
          <cell r="A188" t="str">
            <v>North Kesteven</v>
          </cell>
        </row>
        <row r="189">
          <cell r="A189" t="str">
            <v>North Lincolnshire UA</v>
          </cell>
        </row>
        <row r="190">
          <cell r="A190" t="str">
            <v>North Norfolk</v>
          </cell>
        </row>
        <row r="191">
          <cell r="A191" t="str">
            <v>North Somerset UA</v>
          </cell>
        </row>
        <row r="192">
          <cell r="A192" t="str">
            <v>North Tyneside</v>
          </cell>
        </row>
        <row r="193">
          <cell r="A193" t="str">
            <v>North Warwickshire</v>
          </cell>
        </row>
        <row r="194">
          <cell r="A194" t="str">
            <v>North West Leicestershire</v>
          </cell>
        </row>
        <row r="195">
          <cell r="A195" t="str">
            <v>Northampton</v>
          </cell>
        </row>
        <row r="196">
          <cell r="A196" t="str">
            <v>Northumberland UA</v>
          </cell>
        </row>
        <row r="197">
          <cell r="A197" t="str">
            <v>Norwich</v>
          </cell>
        </row>
        <row r="198">
          <cell r="A198" t="str">
            <v>Nottingham UA</v>
          </cell>
        </row>
        <row r="199">
          <cell r="A199" t="str">
            <v>Nuneaton &amp; Bedworth</v>
          </cell>
        </row>
        <row r="200">
          <cell r="A200" t="str">
            <v>Oadby &amp; Wigston</v>
          </cell>
        </row>
        <row r="201">
          <cell r="A201" t="str">
            <v>Oldham</v>
          </cell>
        </row>
        <row r="202">
          <cell r="A202" t="str">
            <v>Oxford</v>
          </cell>
        </row>
        <row r="203">
          <cell r="A203" t="str">
            <v>Pendle</v>
          </cell>
        </row>
        <row r="204">
          <cell r="A204" t="str">
            <v>Peterborough UA</v>
          </cell>
        </row>
        <row r="205">
          <cell r="A205" t="str">
            <v>Plymouth UA</v>
          </cell>
        </row>
        <row r="206">
          <cell r="A206" t="str">
            <v>Poole UA</v>
          </cell>
        </row>
        <row r="207">
          <cell r="A207" t="str">
            <v>Portsmouth UA</v>
          </cell>
        </row>
        <row r="208">
          <cell r="A208" t="str">
            <v>Preston</v>
          </cell>
        </row>
        <row r="209">
          <cell r="A209" t="str">
            <v>Purbeck</v>
          </cell>
        </row>
        <row r="210">
          <cell r="A210" t="str">
            <v>Reading UA</v>
          </cell>
        </row>
        <row r="211">
          <cell r="A211" t="str">
            <v>Redbridge</v>
          </cell>
        </row>
        <row r="212">
          <cell r="A212" t="str">
            <v>Redcar &amp; Cleveland UA</v>
          </cell>
        </row>
        <row r="213">
          <cell r="A213" t="str">
            <v>Redditch</v>
          </cell>
        </row>
        <row r="214">
          <cell r="A214" t="str">
            <v>Reigate &amp; Banstead</v>
          </cell>
        </row>
        <row r="215">
          <cell r="A215" t="str">
            <v>Ribble Valley</v>
          </cell>
        </row>
        <row r="216">
          <cell r="A216" t="str">
            <v>Richmond upon Thames</v>
          </cell>
        </row>
        <row r="217">
          <cell r="A217" t="str">
            <v>Richmondshire</v>
          </cell>
        </row>
        <row r="218">
          <cell r="A218" t="str">
            <v>Rochdale</v>
          </cell>
        </row>
        <row r="219">
          <cell r="A219" t="str">
            <v>Rochford</v>
          </cell>
        </row>
        <row r="220">
          <cell r="A220" t="str">
            <v>Rossendale</v>
          </cell>
        </row>
        <row r="221">
          <cell r="A221" t="str">
            <v>Rother</v>
          </cell>
        </row>
        <row r="222">
          <cell r="A222" t="str">
            <v>Rotherham</v>
          </cell>
        </row>
        <row r="223">
          <cell r="A223" t="str">
            <v>Rugby</v>
          </cell>
        </row>
        <row r="224">
          <cell r="A224" t="str">
            <v>Runnymede</v>
          </cell>
        </row>
        <row r="225">
          <cell r="A225" t="str">
            <v>Rushcliffe</v>
          </cell>
        </row>
        <row r="226">
          <cell r="A226" t="str">
            <v>Rushmoor</v>
          </cell>
        </row>
        <row r="227">
          <cell r="A227" t="str">
            <v>Rutland UA</v>
          </cell>
        </row>
        <row r="228">
          <cell r="A228" t="str">
            <v>Ryedale</v>
          </cell>
        </row>
        <row r="229">
          <cell r="A229" t="str">
            <v>Salford</v>
          </cell>
        </row>
        <row r="230">
          <cell r="A230" t="str">
            <v>Sandwell</v>
          </cell>
        </row>
        <row r="231">
          <cell r="A231" t="str">
            <v>Scarborough</v>
          </cell>
        </row>
        <row r="232">
          <cell r="A232" t="str">
            <v>Sedgemoor</v>
          </cell>
        </row>
        <row r="233">
          <cell r="A233" t="str">
            <v>Sefton</v>
          </cell>
        </row>
        <row r="234">
          <cell r="A234" t="str">
            <v>Selby</v>
          </cell>
        </row>
        <row r="235">
          <cell r="A235" t="str">
            <v>Sevenoaks</v>
          </cell>
        </row>
        <row r="236">
          <cell r="A236" t="str">
            <v>Sheffield</v>
          </cell>
        </row>
        <row r="237">
          <cell r="A237" t="str">
            <v>Shepway</v>
          </cell>
        </row>
        <row r="238">
          <cell r="A238" t="str">
            <v>Shropshire UA</v>
          </cell>
        </row>
        <row r="239">
          <cell r="A239" t="str">
            <v>Slough UA</v>
          </cell>
        </row>
        <row r="240">
          <cell r="A240" t="str">
            <v>Solihull</v>
          </cell>
        </row>
        <row r="241">
          <cell r="A241" t="str">
            <v>South Bucks</v>
          </cell>
        </row>
        <row r="242">
          <cell r="A242" t="str">
            <v>South Cambridgeshire</v>
          </cell>
        </row>
        <row r="243">
          <cell r="A243" t="str">
            <v>South Derbyshire</v>
          </cell>
        </row>
        <row r="244">
          <cell r="A244" t="str">
            <v>South Gloucestershire UA</v>
          </cell>
        </row>
        <row r="245">
          <cell r="A245" t="str">
            <v>South Hams</v>
          </cell>
        </row>
        <row r="246">
          <cell r="A246" t="str">
            <v>South Holland</v>
          </cell>
        </row>
        <row r="247">
          <cell r="A247" t="str">
            <v>South Kesteven</v>
          </cell>
        </row>
        <row r="248">
          <cell r="A248" t="str">
            <v>South Lakeland</v>
          </cell>
        </row>
        <row r="249">
          <cell r="A249" t="str">
            <v>South Norfolk</v>
          </cell>
        </row>
        <row r="250">
          <cell r="A250" t="str">
            <v>South Northamptonshire</v>
          </cell>
        </row>
        <row r="251">
          <cell r="A251" t="str">
            <v>South Oxfordshire</v>
          </cell>
        </row>
        <row r="252">
          <cell r="A252" t="str">
            <v>South Ribble</v>
          </cell>
        </row>
        <row r="253">
          <cell r="A253" t="str">
            <v>South Somerset</v>
          </cell>
        </row>
        <row r="254">
          <cell r="A254" t="str">
            <v>South Staffordshire</v>
          </cell>
        </row>
        <row r="255">
          <cell r="A255" t="str">
            <v>South Tyneside</v>
          </cell>
        </row>
        <row r="256">
          <cell r="A256" t="str">
            <v>Southampton UA</v>
          </cell>
        </row>
        <row r="257">
          <cell r="A257" t="str">
            <v>Southend-on-Sea UA</v>
          </cell>
        </row>
        <row r="258">
          <cell r="A258" t="str">
            <v>Southwark</v>
          </cell>
        </row>
        <row r="259">
          <cell r="A259" t="str">
            <v>Spelthorne</v>
          </cell>
        </row>
        <row r="260">
          <cell r="A260" t="str">
            <v>St Albans</v>
          </cell>
        </row>
        <row r="261">
          <cell r="A261" t="str">
            <v>St Edmundsbury</v>
          </cell>
        </row>
        <row r="262">
          <cell r="A262" t="str">
            <v>St Helens</v>
          </cell>
        </row>
        <row r="263">
          <cell r="A263" t="str">
            <v>Stafford</v>
          </cell>
        </row>
        <row r="264">
          <cell r="A264" t="str">
            <v>Staffordshire Moorlands</v>
          </cell>
        </row>
        <row r="265">
          <cell r="A265" t="str">
            <v>Stevenage</v>
          </cell>
        </row>
        <row r="266">
          <cell r="A266" t="str">
            <v>Stockport</v>
          </cell>
        </row>
        <row r="267">
          <cell r="A267" t="str">
            <v>Stockton-on-Tees UA</v>
          </cell>
        </row>
        <row r="268">
          <cell r="A268" t="str">
            <v>Stoke-on-Trent UA</v>
          </cell>
        </row>
        <row r="269">
          <cell r="A269" t="str">
            <v>Stratford-on-Avon</v>
          </cell>
        </row>
        <row r="270">
          <cell r="A270" t="str">
            <v>Stroud</v>
          </cell>
        </row>
        <row r="271">
          <cell r="A271" t="str">
            <v>Suffolk Coastal</v>
          </cell>
        </row>
        <row r="272">
          <cell r="A272" t="str">
            <v>Sunderland</v>
          </cell>
        </row>
        <row r="273">
          <cell r="A273" t="str">
            <v>Surrey Heath</v>
          </cell>
        </row>
        <row r="274">
          <cell r="A274" t="str">
            <v>Sutton</v>
          </cell>
        </row>
        <row r="275">
          <cell r="A275" t="str">
            <v>Swale</v>
          </cell>
        </row>
        <row r="276">
          <cell r="A276" t="str">
            <v>Swindon UA</v>
          </cell>
        </row>
        <row r="277">
          <cell r="A277" t="str">
            <v>Tameside</v>
          </cell>
        </row>
        <row r="278">
          <cell r="A278" t="str">
            <v>Tamworth</v>
          </cell>
        </row>
        <row r="279">
          <cell r="A279" t="str">
            <v>Tandridge</v>
          </cell>
        </row>
        <row r="280">
          <cell r="A280" t="str">
            <v>Taunton Deane</v>
          </cell>
        </row>
        <row r="281">
          <cell r="A281" t="str">
            <v>Teignbridge</v>
          </cell>
        </row>
        <row r="282">
          <cell r="A282" t="str">
            <v>Telford &amp; Wrekin UA</v>
          </cell>
        </row>
        <row r="283">
          <cell r="A283" t="str">
            <v>Tendring</v>
          </cell>
        </row>
        <row r="284">
          <cell r="A284" t="str">
            <v>Test Valley</v>
          </cell>
        </row>
        <row r="285">
          <cell r="A285" t="str">
            <v>Tewkesbury</v>
          </cell>
        </row>
        <row r="286">
          <cell r="A286" t="str">
            <v>Thanet</v>
          </cell>
        </row>
        <row r="287">
          <cell r="A287" t="str">
            <v>Three Rivers</v>
          </cell>
        </row>
        <row r="288">
          <cell r="A288" t="str">
            <v>Thurrock UA</v>
          </cell>
        </row>
        <row r="289">
          <cell r="A289" t="str">
            <v>Tonbridge &amp; Malling</v>
          </cell>
        </row>
        <row r="290">
          <cell r="A290" t="str">
            <v>Torbay UA</v>
          </cell>
        </row>
        <row r="291">
          <cell r="A291" t="str">
            <v>Torridge</v>
          </cell>
        </row>
        <row r="292">
          <cell r="A292" t="str">
            <v>Tower Hamlets</v>
          </cell>
        </row>
        <row r="293">
          <cell r="A293" t="str">
            <v>Trafford</v>
          </cell>
        </row>
        <row r="294">
          <cell r="A294" t="str">
            <v>Tunbridge Wells</v>
          </cell>
        </row>
        <row r="295">
          <cell r="A295" t="str">
            <v>Uttlesford</v>
          </cell>
        </row>
        <row r="296">
          <cell r="A296" t="str">
            <v>Vale of White Horse</v>
          </cell>
        </row>
        <row r="297">
          <cell r="A297" t="str">
            <v>Wakefield</v>
          </cell>
        </row>
        <row r="298">
          <cell r="A298" t="str">
            <v>Walsall</v>
          </cell>
        </row>
        <row r="299">
          <cell r="A299" t="str">
            <v>Waltham Forest</v>
          </cell>
        </row>
        <row r="300">
          <cell r="A300" t="str">
            <v>Wandsworth</v>
          </cell>
        </row>
        <row r="301">
          <cell r="A301" t="str">
            <v>Warrington UA</v>
          </cell>
        </row>
        <row r="302">
          <cell r="A302" t="str">
            <v>Warwick</v>
          </cell>
        </row>
        <row r="303">
          <cell r="A303" t="str">
            <v>Watford</v>
          </cell>
        </row>
        <row r="304">
          <cell r="A304" t="str">
            <v>Waveney</v>
          </cell>
        </row>
        <row r="305">
          <cell r="A305" t="str">
            <v>Waverley</v>
          </cell>
        </row>
        <row r="306">
          <cell r="A306" t="str">
            <v>Wealden</v>
          </cell>
        </row>
        <row r="307">
          <cell r="A307" t="str">
            <v>Wellingborough</v>
          </cell>
        </row>
        <row r="308">
          <cell r="A308" t="str">
            <v>Welwyn Hatfield</v>
          </cell>
        </row>
        <row r="309">
          <cell r="A309" t="str">
            <v>West Berkshire UA</v>
          </cell>
        </row>
        <row r="310">
          <cell r="A310" t="str">
            <v>West Devon</v>
          </cell>
        </row>
        <row r="311">
          <cell r="A311" t="str">
            <v>West Dorset</v>
          </cell>
        </row>
        <row r="312">
          <cell r="A312" t="str">
            <v>West Lancashire</v>
          </cell>
        </row>
        <row r="313">
          <cell r="A313" t="str">
            <v>West Lindsey</v>
          </cell>
        </row>
        <row r="314">
          <cell r="A314" t="str">
            <v>West Oxfordshire</v>
          </cell>
        </row>
        <row r="315">
          <cell r="A315" t="str">
            <v>West Somerset</v>
          </cell>
        </row>
        <row r="316">
          <cell r="A316" t="str">
            <v>Westminster</v>
          </cell>
        </row>
        <row r="317">
          <cell r="A317" t="str">
            <v>Weymouth &amp; Portland</v>
          </cell>
        </row>
        <row r="318">
          <cell r="A318" t="str">
            <v>Wigan</v>
          </cell>
        </row>
        <row r="319">
          <cell r="A319" t="str">
            <v>Wiltshire UA</v>
          </cell>
        </row>
        <row r="320">
          <cell r="A320" t="str">
            <v>Winchester</v>
          </cell>
        </row>
        <row r="321">
          <cell r="A321" t="str">
            <v>Windsor &amp; Maidenhead UA</v>
          </cell>
        </row>
        <row r="322">
          <cell r="A322" t="str">
            <v>Wirral</v>
          </cell>
        </row>
        <row r="323">
          <cell r="A323" t="str">
            <v>Woking</v>
          </cell>
        </row>
        <row r="324">
          <cell r="A324" t="str">
            <v>Wokingham UA</v>
          </cell>
        </row>
        <row r="325">
          <cell r="A325" t="str">
            <v>Wolverhampton</v>
          </cell>
        </row>
        <row r="326">
          <cell r="A326" t="str">
            <v>Worcester</v>
          </cell>
        </row>
        <row r="327">
          <cell r="A327" t="str">
            <v>Worthing</v>
          </cell>
        </row>
        <row r="328">
          <cell r="A328" t="str">
            <v>Wychavon</v>
          </cell>
        </row>
        <row r="329">
          <cell r="A329" t="str">
            <v>Wycombe</v>
          </cell>
        </row>
        <row r="330">
          <cell r="A330" t="str">
            <v>Wyre</v>
          </cell>
        </row>
        <row r="331">
          <cell r="A331" t="str">
            <v>Wyre Forest</v>
          </cell>
        </row>
        <row r="332">
          <cell r="A332" t="str">
            <v>York UA</v>
          </cell>
        </row>
      </sheetData>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Contents"/>
      <sheetName val="Summary"/>
      <sheetName val="Details"/>
      <sheetName val="Baselines"/>
      <sheetName val="Glossary"/>
      <sheetName val="Org_Lookups"/>
    </sheetNames>
    <sheetDataSet>
      <sheetData sheetId="0">
        <row r="1">
          <cell r="B1" t="str">
            <v>[2012-13 PCT Revenue Allocations Final.xls]</v>
          </cell>
        </row>
      </sheetData>
      <sheetData sheetId="1"/>
      <sheetData sheetId="2"/>
      <sheetData sheetId="3"/>
      <sheetData sheetId="4"/>
      <sheetData sheetId="5"/>
      <sheetData sheetId="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Part 1"/>
      <sheetName val="Part 2"/>
      <sheetName val="Part 3"/>
      <sheetName val="Part 4"/>
      <sheetName val="Datasheet1"/>
      <sheetName val="Datasheet2"/>
      <sheetName val="Datasheet3"/>
      <sheetName val="Datasheet4"/>
    </sheetNames>
    <sheetDataSet>
      <sheetData sheetId="0"/>
      <sheetData sheetId="1"/>
      <sheetData sheetId="2"/>
      <sheetData sheetId="3"/>
      <sheetData sheetId="4"/>
      <sheetData sheetId="5"/>
      <sheetData sheetId="6"/>
      <sheetData sheetId="7"/>
      <sheetData sheetId="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LA drop-down"/>
      <sheetName val="RSX LA Data 2015-16"/>
    </sheetNames>
    <sheetDataSet>
      <sheetData sheetId="0"/>
      <sheetData sheetId="1">
        <row r="113">
          <cell r="AI113" t="str">
            <v>ENGLAND</v>
          </cell>
        </row>
        <row r="114">
          <cell r="AI114" t="str">
            <v>=======================================</v>
          </cell>
        </row>
        <row r="115">
          <cell r="AI115" t="str">
            <v>Adur</v>
          </cell>
        </row>
        <row r="116">
          <cell r="AI116" t="str">
            <v>Allerdale</v>
          </cell>
        </row>
        <row r="117">
          <cell r="AI117" t="str">
            <v>Amber Valley</v>
          </cell>
        </row>
        <row r="118">
          <cell r="AI118" t="str">
            <v>Arun</v>
          </cell>
        </row>
        <row r="119">
          <cell r="AI119" t="str">
            <v>Ashfield</v>
          </cell>
        </row>
        <row r="120">
          <cell r="AI120" t="str">
            <v>Ashford</v>
          </cell>
        </row>
        <row r="121">
          <cell r="AI121" t="str">
            <v>Avon &amp; Somerset Police and Crime Commissioner and Chief Constable</v>
          </cell>
        </row>
        <row r="122">
          <cell r="AI122" t="str">
            <v>Avon Combined Fire and Rescue Authority</v>
          </cell>
        </row>
        <row r="123">
          <cell r="AI123" t="str">
            <v>Aylesbury Vale</v>
          </cell>
        </row>
        <row r="124">
          <cell r="AI124" t="str">
            <v>Babergh</v>
          </cell>
        </row>
        <row r="125">
          <cell r="AI125" t="str">
            <v>Barking &amp; Dagenham</v>
          </cell>
        </row>
        <row r="126">
          <cell r="AI126" t="str">
            <v>Barnet</v>
          </cell>
        </row>
        <row r="127">
          <cell r="AI127" t="str">
            <v>Barnsley</v>
          </cell>
        </row>
        <row r="128">
          <cell r="AI128" t="str">
            <v>Barrow-in-Furness</v>
          </cell>
        </row>
        <row r="129">
          <cell r="AI129" t="str">
            <v>Basildon</v>
          </cell>
        </row>
        <row r="130">
          <cell r="AI130" t="str">
            <v>Basingstoke &amp; Deane</v>
          </cell>
        </row>
        <row r="131">
          <cell r="AI131" t="str">
            <v>Bassetlaw</v>
          </cell>
        </row>
        <row r="132">
          <cell r="AI132" t="str">
            <v>Bath &amp; North East Somerset UA</v>
          </cell>
        </row>
        <row r="133">
          <cell r="AI133" t="str">
            <v>Bedford UA</v>
          </cell>
        </row>
        <row r="134">
          <cell r="AI134" t="str">
            <v>Bedfordshire Combined Fire and Rescue Authority</v>
          </cell>
        </row>
        <row r="135">
          <cell r="AI135" t="str">
            <v>Bedfordshire Police and Crime Commissioner and Chief Constable</v>
          </cell>
        </row>
        <row r="136">
          <cell r="AI136" t="str">
            <v>Berkshire Combined Fire and Rescue Authority</v>
          </cell>
        </row>
        <row r="137">
          <cell r="AI137" t="str">
            <v>Bexley</v>
          </cell>
        </row>
        <row r="138">
          <cell r="AI138" t="str">
            <v>Birmingham</v>
          </cell>
        </row>
        <row r="139">
          <cell r="AI139" t="str">
            <v>Blaby</v>
          </cell>
        </row>
        <row r="140">
          <cell r="AI140" t="str">
            <v>Blackburn with Darwen UA</v>
          </cell>
        </row>
        <row r="141">
          <cell r="AI141" t="str">
            <v>Blackpool UA</v>
          </cell>
        </row>
        <row r="142">
          <cell r="AI142" t="str">
            <v>Bolsover</v>
          </cell>
        </row>
        <row r="143">
          <cell r="AI143" t="str">
            <v>Bolton</v>
          </cell>
        </row>
        <row r="144">
          <cell r="AI144" t="str">
            <v>Boston</v>
          </cell>
        </row>
        <row r="145">
          <cell r="AI145" t="str">
            <v>Bournemouth UA</v>
          </cell>
        </row>
        <row r="146">
          <cell r="AI146" t="str">
            <v>Bracknell Forest UA</v>
          </cell>
        </row>
        <row r="147">
          <cell r="AI147" t="str">
            <v>Bradford</v>
          </cell>
        </row>
        <row r="148">
          <cell r="AI148" t="str">
            <v>Braintree</v>
          </cell>
        </row>
        <row r="149">
          <cell r="AI149" t="str">
            <v>Breckland</v>
          </cell>
        </row>
        <row r="150">
          <cell r="AI150" t="str">
            <v>Brent</v>
          </cell>
        </row>
        <row r="151">
          <cell r="AI151" t="str">
            <v>Brentwood</v>
          </cell>
        </row>
        <row r="152">
          <cell r="AI152" t="str">
            <v>Brighton &amp; Hove UA</v>
          </cell>
        </row>
        <row r="153">
          <cell r="AI153" t="str">
            <v>Bristol UA</v>
          </cell>
        </row>
        <row r="154">
          <cell r="AI154" t="str">
            <v>Broadland</v>
          </cell>
        </row>
        <row r="155">
          <cell r="AI155" t="str">
            <v>Bromley</v>
          </cell>
        </row>
        <row r="156">
          <cell r="AI156" t="str">
            <v>Bromsgrove</v>
          </cell>
        </row>
        <row r="157">
          <cell r="AI157" t="str">
            <v>Broxbourne</v>
          </cell>
        </row>
        <row r="158">
          <cell r="AI158" t="str">
            <v>Broxtowe</v>
          </cell>
        </row>
        <row r="159">
          <cell r="AI159" t="str">
            <v>Buckinghamshire</v>
          </cell>
        </row>
        <row r="160">
          <cell r="AI160" t="str">
            <v>Buckinghamshire Combined Fire and Rescue Authority</v>
          </cell>
        </row>
        <row r="161">
          <cell r="AI161" t="str">
            <v>Burnley</v>
          </cell>
        </row>
        <row r="162">
          <cell r="AI162" t="str">
            <v>Bury</v>
          </cell>
        </row>
        <row r="163">
          <cell r="AI163" t="str">
            <v>Calderdale</v>
          </cell>
        </row>
        <row r="164">
          <cell r="AI164" t="str">
            <v>Cambridge</v>
          </cell>
        </row>
        <row r="165">
          <cell r="AI165" t="str">
            <v>Cambridgeshire</v>
          </cell>
        </row>
        <row r="166">
          <cell r="AI166" t="str">
            <v>Cambridgeshire Combined Fire and Rescue Authority</v>
          </cell>
        </row>
        <row r="167">
          <cell r="AI167" t="str">
            <v>Cambridgeshire Police and Crime Commissioner and Chief Constable</v>
          </cell>
        </row>
        <row r="168">
          <cell r="AI168" t="str">
            <v>Camden</v>
          </cell>
        </row>
        <row r="169">
          <cell r="AI169" t="str">
            <v>Cannock Chase</v>
          </cell>
        </row>
        <row r="170">
          <cell r="AI170" t="str">
            <v>Canterbury</v>
          </cell>
        </row>
        <row r="171">
          <cell r="AI171" t="str">
            <v>Carlisle</v>
          </cell>
        </row>
        <row r="172">
          <cell r="AI172" t="str">
            <v>Castle Point</v>
          </cell>
        </row>
        <row r="173">
          <cell r="AI173" t="str">
            <v>Central Bedfordshire UA</v>
          </cell>
        </row>
        <row r="174">
          <cell r="AI174" t="str">
            <v>Charnwood</v>
          </cell>
        </row>
        <row r="175">
          <cell r="AI175" t="str">
            <v>Chelmsford</v>
          </cell>
        </row>
        <row r="176">
          <cell r="AI176" t="str">
            <v>Cheltenham</v>
          </cell>
        </row>
        <row r="177">
          <cell r="AI177" t="str">
            <v>Cherwell</v>
          </cell>
        </row>
        <row r="178">
          <cell r="AI178" t="str">
            <v>Cheshire Combined Fire and Rescue Authority</v>
          </cell>
        </row>
        <row r="179">
          <cell r="AI179" t="str">
            <v>Cheshire East UA</v>
          </cell>
        </row>
        <row r="180">
          <cell r="AI180" t="str">
            <v>Cheshire Police and Crime Commissioner and Chief Constable</v>
          </cell>
        </row>
        <row r="181">
          <cell r="AI181" t="str">
            <v>Cheshire West and Chester UA</v>
          </cell>
        </row>
        <row r="182">
          <cell r="AI182" t="str">
            <v>Chesterfield</v>
          </cell>
        </row>
        <row r="183">
          <cell r="AI183" t="str">
            <v>Chichester</v>
          </cell>
        </row>
        <row r="184">
          <cell r="AI184" t="str">
            <v>Chiltern</v>
          </cell>
        </row>
        <row r="185">
          <cell r="AI185" t="str">
            <v>Chorley</v>
          </cell>
        </row>
        <row r="186">
          <cell r="AI186" t="str">
            <v>Christchurch</v>
          </cell>
        </row>
        <row r="187">
          <cell r="AI187" t="str">
            <v>City of London</v>
          </cell>
        </row>
        <row r="188">
          <cell r="AI188" t="str">
            <v>City of Nottingham UA</v>
          </cell>
        </row>
        <row r="189">
          <cell r="AI189" t="str">
            <v>Cleveland Combined Fire and Rescue Authority</v>
          </cell>
        </row>
        <row r="190">
          <cell r="AI190" t="str">
            <v>Cleveland Police and Crime Commissioner and Chief Constable</v>
          </cell>
        </row>
        <row r="191">
          <cell r="AI191" t="str">
            <v>Colchester</v>
          </cell>
        </row>
        <row r="192">
          <cell r="AI192" t="str">
            <v>Copeland</v>
          </cell>
        </row>
        <row r="193">
          <cell r="AI193" t="str">
            <v>Corby</v>
          </cell>
        </row>
        <row r="194">
          <cell r="AI194" t="str">
            <v>Cornwall UA</v>
          </cell>
        </row>
        <row r="195">
          <cell r="AI195" t="str">
            <v>Cotswold</v>
          </cell>
        </row>
        <row r="196">
          <cell r="AI196" t="str">
            <v>Coventry</v>
          </cell>
        </row>
        <row r="197">
          <cell r="AI197" t="str">
            <v>Craven</v>
          </cell>
        </row>
        <row r="198">
          <cell r="AI198" t="str">
            <v>Crawley</v>
          </cell>
        </row>
        <row r="199">
          <cell r="AI199" t="str">
            <v>Croydon</v>
          </cell>
        </row>
        <row r="200">
          <cell r="AI200" t="str">
            <v>Cumbria</v>
          </cell>
        </row>
        <row r="201">
          <cell r="AI201" t="str">
            <v>Cumbria Police and Crime Commissioner and Chief Constable</v>
          </cell>
        </row>
        <row r="202">
          <cell r="AI202" t="str">
            <v>Dacorum</v>
          </cell>
        </row>
        <row r="203">
          <cell r="AI203" t="str">
            <v>Darlington UA</v>
          </cell>
        </row>
        <row r="204">
          <cell r="AI204" t="str">
            <v>Dartford</v>
          </cell>
        </row>
        <row r="205">
          <cell r="AI205" t="str">
            <v>Dartmoor National Park Authority</v>
          </cell>
        </row>
        <row r="206">
          <cell r="AI206" t="str">
            <v>Daventry</v>
          </cell>
        </row>
        <row r="207">
          <cell r="AI207" t="str">
            <v>Derby City UA</v>
          </cell>
        </row>
        <row r="208">
          <cell r="AI208" t="str">
            <v>Derbyshire</v>
          </cell>
        </row>
        <row r="209">
          <cell r="AI209" t="str">
            <v>Derbyshire Combined Fire and Rescue Authority</v>
          </cell>
        </row>
        <row r="210">
          <cell r="AI210" t="str">
            <v>Derbyshire Dales</v>
          </cell>
        </row>
        <row r="211">
          <cell r="AI211" t="str">
            <v>Derbyshire Police and Crime Commissioner and Chief Constable</v>
          </cell>
        </row>
        <row r="212">
          <cell r="AI212" t="str">
            <v>Devon</v>
          </cell>
        </row>
        <row r="213">
          <cell r="AI213" t="str">
            <v>Devon &amp; Cornwall Police and Crime Commissioner and Chief Constable</v>
          </cell>
        </row>
        <row r="214">
          <cell r="AI214" t="str">
            <v>Devon and Somerset Combined Fire and Rescue Authority</v>
          </cell>
        </row>
        <row r="215">
          <cell r="AI215" t="str">
            <v>Doncaster</v>
          </cell>
        </row>
        <row r="216">
          <cell r="AI216" t="str">
            <v>Dorset</v>
          </cell>
        </row>
        <row r="217">
          <cell r="AI217" t="str">
            <v>Dorset Combined Fire and Rescue Authority</v>
          </cell>
        </row>
        <row r="218">
          <cell r="AI218" t="str">
            <v>Dorset Police and Crime Commissioner and Chief Constable</v>
          </cell>
        </row>
        <row r="219">
          <cell r="AI219" t="str">
            <v>Dover</v>
          </cell>
        </row>
        <row r="220">
          <cell r="AI220" t="str">
            <v>Dudley</v>
          </cell>
        </row>
        <row r="221">
          <cell r="AI221" t="str">
            <v>Durham Combined Fire and Rescue Authority</v>
          </cell>
        </row>
        <row r="222">
          <cell r="AI222" t="str">
            <v>Durham Police and Crime Commissioner and Chief Constable</v>
          </cell>
        </row>
        <row r="223">
          <cell r="AI223" t="str">
            <v>Durham UA</v>
          </cell>
        </row>
        <row r="224">
          <cell r="AI224" t="str">
            <v>Ealing</v>
          </cell>
        </row>
        <row r="225">
          <cell r="AI225" t="str">
            <v>East Cambridgeshire</v>
          </cell>
        </row>
        <row r="226">
          <cell r="AI226" t="str">
            <v>East Devon</v>
          </cell>
        </row>
        <row r="227">
          <cell r="AI227" t="str">
            <v>East Dorset</v>
          </cell>
        </row>
        <row r="228">
          <cell r="AI228" t="str">
            <v>East Hampshire</v>
          </cell>
        </row>
        <row r="229">
          <cell r="AI229" t="str">
            <v>East Hertfordshire</v>
          </cell>
        </row>
        <row r="230">
          <cell r="AI230" t="str">
            <v>East Lindsey</v>
          </cell>
        </row>
        <row r="231">
          <cell r="AI231" t="str">
            <v>East London Waste Authority</v>
          </cell>
        </row>
        <row r="232">
          <cell r="AI232" t="str">
            <v>East Northamptonshire</v>
          </cell>
        </row>
        <row r="233">
          <cell r="AI233" t="str">
            <v>East Riding of Yorkshire UA</v>
          </cell>
        </row>
        <row r="234">
          <cell r="AI234" t="str">
            <v>East Staffordshire</v>
          </cell>
        </row>
        <row r="235">
          <cell r="AI235" t="str">
            <v>East Sussex</v>
          </cell>
        </row>
        <row r="236">
          <cell r="AI236" t="str">
            <v>East Sussex Combined Fire and Rescue Authority</v>
          </cell>
        </row>
        <row r="237">
          <cell r="AI237" t="str">
            <v>Eastbourne</v>
          </cell>
        </row>
        <row r="238">
          <cell r="AI238" t="str">
            <v>Eastleigh</v>
          </cell>
        </row>
        <row r="239">
          <cell r="AI239" t="str">
            <v>Eden</v>
          </cell>
        </row>
        <row r="240">
          <cell r="AI240" t="str">
            <v>Elmbridge</v>
          </cell>
        </row>
        <row r="241">
          <cell r="AI241" t="str">
            <v>Enfield</v>
          </cell>
        </row>
        <row r="242">
          <cell r="AI242" t="str">
            <v>Epping Forest</v>
          </cell>
        </row>
        <row r="243">
          <cell r="AI243" t="str">
            <v>Epsom &amp; Ewell</v>
          </cell>
        </row>
        <row r="244">
          <cell r="AI244" t="str">
            <v>Erewash</v>
          </cell>
        </row>
        <row r="245">
          <cell r="AI245" t="str">
            <v>Essex</v>
          </cell>
        </row>
        <row r="246">
          <cell r="AI246" t="str">
            <v>Essex Combined Fire and Rescue Authority</v>
          </cell>
        </row>
        <row r="247">
          <cell r="AI247" t="str">
            <v>Essex Police and Crime Commissioner and Chief Constable</v>
          </cell>
        </row>
        <row r="248">
          <cell r="AI248" t="str">
            <v>Exeter</v>
          </cell>
        </row>
        <row r="249">
          <cell r="AI249" t="str">
            <v>Exmoor National Park Authority</v>
          </cell>
        </row>
        <row r="250">
          <cell r="AI250" t="str">
            <v>Fareham</v>
          </cell>
        </row>
        <row r="251">
          <cell r="AI251" t="str">
            <v>Fenland</v>
          </cell>
        </row>
        <row r="252">
          <cell r="AI252" t="str">
            <v>Forest Heath</v>
          </cell>
        </row>
        <row r="253">
          <cell r="AI253" t="str">
            <v>Forest of Dean</v>
          </cell>
        </row>
        <row r="254">
          <cell r="AI254" t="str">
            <v>Fylde</v>
          </cell>
        </row>
        <row r="255">
          <cell r="AI255" t="str">
            <v>Gateshead</v>
          </cell>
        </row>
        <row r="256">
          <cell r="AI256" t="str">
            <v>Gedling</v>
          </cell>
        </row>
        <row r="257">
          <cell r="AI257" t="str">
            <v>Gloucester</v>
          </cell>
        </row>
        <row r="258">
          <cell r="AI258" t="str">
            <v>Gloucestershire</v>
          </cell>
        </row>
        <row r="259">
          <cell r="AI259" t="str">
            <v>Gloucestershire Police and Crime Commissioner and Chief Constable</v>
          </cell>
        </row>
        <row r="260">
          <cell r="AI260" t="str">
            <v>Gosport</v>
          </cell>
        </row>
        <row r="261">
          <cell r="AI261" t="str">
            <v>Gravesham</v>
          </cell>
        </row>
        <row r="262">
          <cell r="AI262" t="str">
            <v>Great Yarmouth</v>
          </cell>
        </row>
        <row r="263">
          <cell r="AI263" t="str">
            <v>Greater London Authority</v>
          </cell>
        </row>
        <row r="264">
          <cell r="AI264" t="str">
            <v>Greater Manchester Combined Authority</v>
          </cell>
        </row>
        <row r="265">
          <cell r="AI265" t="str">
            <v>Greater Manchester Fire and Rescue Authority</v>
          </cell>
        </row>
        <row r="266">
          <cell r="AI266" t="str">
            <v>Greater Manchester Police and Crime Commissioner and Chief Constable</v>
          </cell>
        </row>
        <row r="267">
          <cell r="AI267" t="str">
            <v>Greater Manchester Waste Disposal Authority</v>
          </cell>
        </row>
        <row r="268">
          <cell r="AI268" t="str">
            <v>Greenwich</v>
          </cell>
        </row>
        <row r="269">
          <cell r="AI269" t="str">
            <v>Guildford</v>
          </cell>
        </row>
        <row r="270">
          <cell r="AI270" t="str">
            <v>Hackney</v>
          </cell>
        </row>
        <row r="271">
          <cell r="AI271" t="str">
            <v>Halton UA</v>
          </cell>
        </row>
        <row r="272">
          <cell r="AI272" t="str">
            <v>Hambleton</v>
          </cell>
        </row>
        <row r="273">
          <cell r="AI273" t="str">
            <v>Hammersmith &amp; Fulham</v>
          </cell>
        </row>
        <row r="274">
          <cell r="AI274" t="str">
            <v>Hampshire</v>
          </cell>
        </row>
        <row r="275">
          <cell r="AI275" t="str">
            <v>Hampshire Combined Fire and Rescue Authority</v>
          </cell>
        </row>
        <row r="276">
          <cell r="AI276" t="str">
            <v>Hampshire Police and Crime Commissioner and Chief Constable</v>
          </cell>
        </row>
        <row r="277">
          <cell r="AI277" t="str">
            <v>Harborough</v>
          </cell>
        </row>
        <row r="278">
          <cell r="AI278" t="str">
            <v>Haringey</v>
          </cell>
        </row>
        <row r="279">
          <cell r="AI279" t="str">
            <v>Harlow</v>
          </cell>
        </row>
        <row r="280">
          <cell r="AI280" t="str">
            <v>Harrogate</v>
          </cell>
        </row>
        <row r="281">
          <cell r="AI281" t="str">
            <v>Harrow</v>
          </cell>
        </row>
        <row r="282">
          <cell r="AI282" t="str">
            <v>Hart</v>
          </cell>
        </row>
        <row r="283">
          <cell r="AI283" t="str">
            <v>Hartlepool UA</v>
          </cell>
        </row>
        <row r="284">
          <cell r="AI284" t="str">
            <v>Hastings</v>
          </cell>
        </row>
        <row r="285">
          <cell r="AI285" t="str">
            <v>Havant</v>
          </cell>
        </row>
        <row r="286">
          <cell r="AI286" t="str">
            <v>Havering</v>
          </cell>
        </row>
        <row r="287">
          <cell r="AI287" t="str">
            <v>Hereford &amp; Worcester Combined Fire and Rescue Authority</v>
          </cell>
        </row>
        <row r="288">
          <cell r="AI288" t="str">
            <v>Herefordshire UA</v>
          </cell>
        </row>
        <row r="289">
          <cell r="AI289" t="str">
            <v>Hertfordshire</v>
          </cell>
        </row>
        <row r="290">
          <cell r="AI290" t="str">
            <v>Hertfordshire Police and Crime Commissioner and Chief Constable</v>
          </cell>
        </row>
        <row r="291">
          <cell r="AI291" t="str">
            <v>Hertsmere</v>
          </cell>
        </row>
        <row r="292">
          <cell r="AI292" t="str">
            <v>High Peak</v>
          </cell>
        </row>
        <row r="293">
          <cell r="AI293" t="str">
            <v>Hillingdon</v>
          </cell>
        </row>
        <row r="294">
          <cell r="AI294" t="str">
            <v>Hinckley &amp; Bosworth</v>
          </cell>
        </row>
        <row r="295">
          <cell r="AI295" t="str">
            <v>Horsham</v>
          </cell>
        </row>
        <row r="296">
          <cell r="AI296" t="str">
            <v>Hounslow</v>
          </cell>
        </row>
        <row r="297">
          <cell r="AI297" t="str">
            <v>Humberside Combined Fire and Rescue Authority</v>
          </cell>
        </row>
        <row r="298">
          <cell r="AI298" t="str">
            <v>Humberside Police and Crime Commissioner and Chief Constable</v>
          </cell>
        </row>
        <row r="299">
          <cell r="AI299" t="str">
            <v>Huntingdonshire</v>
          </cell>
        </row>
        <row r="300">
          <cell r="AI300" t="str">
            <v>Hyndburn</v>
          </cell>
        </row>
        <row r="301">
          <cell r="AI301" t="str">
            <v>Ipswich</v>
          </cell>
        </row>
        <row r="302">
          <cell r="AI302" t="str">
            <v>Isle of Wight UA</v>
          </cell>
        </row>
        <row r="303">
          <cell r="AI303" t="str">
            <v>Isles of Scilly</v>
          </cell>
        </row>
        <row r="304">
          <cell r="AI304" t="str">
            <v>Islington</v>
          </cell>
        </row>
        <row r="305">
          <cell r="AI305" t="str">
            <v>Kensington &amp; Chelsea</v>
          </cell>
        </row>
        <row r="306">
          <cell r="AI306" t="str">
            <v>Kent</v>
          </cell>
        </row>
        <row r="307">
          <cell r="AI307" t="str">
            <v>Kent Combined Fire and Rescue Authority</v>
          </cell>
        </row>
        <row r="308">
          <cell r="AI308" t="str">
            <v>Kent Police and Crime Commissioner and Chief Constable</v>
          </cell>
        </row>
        <row r="309">
          <cell r="AI309" t="str">
            <v>Kettering</v>
          </cell>
        </row>
        <row r="310">
          <cell r="AI310" t="str">
            <v>King's Lynn &amp; West Norfolk</v>
          </cell>
        </row>
        <row r="311">
          <cell r="AI311" t="str">
            <v>Kingston upon Hull UA</v>
          </cell>
        </row>
        <row r="312">
          <cell r="AI312" t="str">
            <v>Kingston upon Thames</v>
          </cell>
        </row>
        <row r="313">
          <cell r="AI313" t="str">
            <v>Kirklees</v>
          </cell>
        </row>
        <row r="314">
          <cell r="AI314" t="str">
            <v>Knowsley</v>
          </cell>
        </row>
        <row r="315">
          <cell r="AI315" t="str">
            <v>Lake District National Park Authority</v>
          </cell>
        </row>
        <row r="316">
          <cell r="AI316" t="str">
            <v>Lambeth</v>
          </cell>
        </row>
        <row r="317">
          <cell r="AI317" t="str">
            <v>Lancashire</v>
          </cell>
        </row>
        <row r="318">
          <cell r="AI318" t="str">
            <v>Lancashire Combined Fire and Rescue Authority</v>
          </cell>
        </row>
        <row r="319">
          <cell r="AI319" t="str">
            <v>Lancashire Police and Crime Commissioner and Chief Constable</v>
          </cell>
        </row>
        <row r="320">
          <cell r="AI320" t="str">
            <v>Lancaster</v>
          </cell>
        </row>
        <row r="321">
          <cell r="AI321" t="str">
            <v>Lee Valley Regional Park Authority</v>
          </cell>
        </row>
        <row r="322">
          <cell r="AI322" t="str">
            <v>Leeds</v>
          </cell>
        </row>
        <row r="323">
          <cell r="AI323" t="str">
            <v>Leicester City UA</v>
          </cell>
        </row>
        <row r="324">
          <cell r="AI324" t="str">
            <v>Leicestershire</v>
          </cell>
        </row>
        <row r="325">
          <cell r="AI325" t="str">
            <v>Leicestershire Combined Fire and Rescue Authority</v>
          </cell>
        </row>
        <row r="326">
          <cell r="AI326" t="str">
            <v>Leicestershire Police and Crime Commissioner and Chief Constable</v>
          </cell>
        </row>
        <row r="327">
          <cell r="AI327" t="str">
            <v>Lewes</v>
          </cell>
        </row>
        <row r="328">
          <cell r="AI328" t="str">
            <v>Lewisham</v>
          </cell>
        </row>
        <row r="329">
          <cell r="AI329" t="str">
            <v>Lichfield</v>
          </cell>
        </row>
        <row r="330">
          <cell r="AI330" t="str">
            <v>Lincoln</v>
          </cell>
        </row>
        <row r="331">
          <cell r="AI331" t="str">
            <v>Lincolnshire</v>
          </cell>
        </row>
        <row r="332">
          <cell r="AI332" t="str">
            <v>Lincolnshire Police and Crime Commissioner and Chief Constable</v>
          </cell>
        </row>
        <row r="333">
          <cell r="AI333" t="str">
            <v>Liverpool</v>
          </cell>
        </row>
        <row r="334">
          <cell r="AI334" t="str">
            <v>Luton UA</v>
          </cell>
        </row>
        <row r="335">
          <cell r="AI335" t="str">
            <v>Maidstone</v>
          </cell>
        </row>
        <row r="336">
          <cell r="AI336" t="str">
            <v>Maldon</v>
          </cell>
        </row>
        <row r="337">
          <cell r="AI337" t="str">
            <v>Malvern Hills</v>
          </cell>
        </row>
        <row r="338">
          <cell r="AI338" t="str">
            <v>Manchester</v>
          </cell>
        </row>
        <row r="339">
          <cell r="AI339" t="str">
            <v>Mansfield</v>
          </cell>
        </row>
        <row r="340">
          <cell r="AI340" t="str">
            <v>Melton</v>
          </cell>
        </row>
        <row r="341">
          <cell r="AI341" t="str">
            <v>Mendip</v>
          </cell>
        </row>
        <row r="342">
          <cell r="AI342" t="str">
            <v>Merseyside Fire and Rescue Authority</v>
          </cell>
        </row>
        <row r="343">
          <cell r="AI343" t="str">
            <v>Merseyside Police and Crime Commissioner and Chief Constable</v>
          </cell>
        </row>
        <row r="344">
          <cell r="AI344" t="str">
            <v>Merseyside Waste Disposal Authority</v>
          </cell>
        </row>
        <row r="345">
          <cell r="AI345" t="str">
            <v>Merton</v>
          </cell>
        </row>
        <row r="346">
          <cell r="AI346" t="str">
            <v>Mid Devon</v>
          </cell>
        </row>
        <row r="347">
          <cell r="AI347" t="str">
            <v>Mid Suffolk</v>
          </cell>
        </row>
        <row r="348">
          <cell r="AI348" t="str">
            <v>Mid Sussex</v>
          </cell>
        </row>
        <row r="349">
          <cell r="AI349" t="str">
            <v>Middlesbrough UA</v>
          </cell>
        </row>
        <row r="350">
          <cell r="AI350" t="str">
            <v>Milton Keynes UA</v>
          </cell>
        </row>
        <row r="351">
          <cell r="AI351" t="str">
            <v>Mole Valley</v>
          </cell>
        </row>
        <row r="352">
          <cell r="AI352" t="str">
            <v>New Forest</v>
          </cell>
        </row>
        <row r="353">
          <cell r="AI353" t="str">
            <v>New Forest National Park Authority</v>
          </cell>
        </row>
        <row r="354">
          <cell r="AI354" t="str">
            <v>Newark &amp; Sherwood</v>
          </cell>
        </row>
        <row r="355">
          <cell r="AI355" t="str">
            <v>Newcastle upon Tyne</v>
          </cell>
        </row>
        <row r="356">
          <cell r="AI356" t="str">
            <v>Newcastle-under-Lyme</v>
          </cell>
        </row>
        <row r="357">
          <cell r="AI357" t="str">
            <v>Newham</v>
          </cell>
        </row>
        <row r="358">
          <cell r="AI358" t="str">
            <v>Norfolk</v>
          </cell>
        </row>
        <row r="359">
          <cell r="AI359" t="str">
            <v>Norfolk Police and Crime Commissioner and Chief Constable</v>
          </cell>
        </row>
        <row r="360">
          <cell r="AI360" t="str">
            <v>North Devon</v>
          </cell>
        </row>
        <row r="361">
          <cell r="AI361" t="str">
            <v>North Dorset</v>
          </cell>
        </row>
        <row r="362">
          <cell r="AI362" t="str">
            <v>North East Derbyshire</v>
          </cell>
        </row>
        <row r="363">
          <cell r="AI363" t="str">
            <v>North East Lincolnshire UA</v>
          </cell>
        </row>
        <row r="364">
          <cell r="AI364" t="str">
            <v>North Hertfordshire</v>
          </cell>
        </row>
        <row r="365">
          <cell r="AI365" t="str">
            <v>North Kesteven</v>
          </cell>
        </row>
        <row r="366">
          <cell r="AI366" t="str">
            <v>North Lincolnshire UA</v>
          </cell>
        </row>
        <row r="367">
          <cell r="AI367" t="str">
            <v>North London Waste Authority</v>
          </cell>
        </row>
        <row r="368">
          <cell r="AI368" t="str">
            <v>North Norfolk</v>
          </cell>
        </row>
        <row r="369">
          <cell r="AI369" t="str">
            <v>North Somerset UA</v>
          </cell>
        </row>
        <row r="370">
          <cell r="AI370" t="str">
            <v>North Tyneside</v>
          </cell>
        </row>
        <row r="371">
          <cell r="AI371" t="str">
            <v>North Warwickshire</v>
          </cell>
        </row>
        <row r="372">
          <cell r="AI372" t="str">
            <v>North West Leicestershire</v>
          </cell>
        </row>
        <row r="373">
          <cell r="AI373" t="str">
            <v>North York Moors National Park Authority</v>
          </cell>
        </row>
        <row r="374">
          <cell r="AI374" t="str">
            <v>North Yorkshire</v>
          </cell>
        </row>
        <row r="375">
          <cell r="AI375" t="str">
            <v>North Yorkshire Combined Fire and Rescue Authority</v>
          </cell>
        </row>
        <row r="376">
          <cell r="AI376" t="str">
            <v>North Yorkshire Police and Crime Commissioner and Chief Constable</v>
          </cell>
        </row>
        <row r="377">
          <cell r="AI377" t="str">
            <v>Northampton</v>
          </cell>
        </row>
        <row r="378">
          <cell r="AI378" t="str">
            <v>Northamptonshire</v>
          </cell>
        </row>
        <row r="379">
          <cell r="AI379" t="str">
            <v>Northamptonshire Police and Crime Commissioner and Chief Constable</v>
          </cell>
        </row>
        <row r="380">
          <cell r="AI380" t="str">
            <v>Northumberland National Park Authority</v>
          </cell>
        </row>
        <row r="381">
          <cell r="AI381" t="str">
            <v>Northumberland UA</v>
          </cell>
        </row>
        <row r="382">
          <cell r="AI382" t="str">
            <v>Northumbria Police and Crime Commissioner and Chief Constable</v>
          </cell>
        </row>
        <row r="383">
          <cell r="AI383" t="str">
            <v>Norwich</v>
          </cell>
        </row>
        <row r="384">
          <cell r="AI384" t="str">
            <v>Nottinghamshire</v>
          </cell>
        </row>
        <row r="385">
          <cell r="AI385" t="str">
            <v>Nottinghamshire Combined Fire and Rescue Authority</v>
          </cell>
        </row>
        <row r="386">
          <cell r="AI386" t="str">
            <v>Nottinghamshire Police and Crime Commissioner and Chief Constable</v>
          </cell>
        </row>
        <row r="387">
          <cell r="AI387" t="str">
            <v>Nuneaton &amp; Bedworth</v>
          </cell>
        </row>
        <row r="388">
          <cell r="AI388" t="str">
            <v>Oadby &amp; Wigston</v>
          </cell>
        </row>
        <row r="389">
          <cell r="AI389" t="str">
            <v>Oldham</v>
          </cell>
        </row>
        <row r="390">
          <cell r="AI390" t="str">
            <v>Oxford</v>
          </cell>
        </row>
        <row r="391">
          <cell r="AI391" t="str">
            <v>Oxfordshire</v>
          </cell>
        </row>
        <row r="392">
          <cell r="AI392" t="str">
            <v>Peak District National Park Authority</v>
          </cell>
        </row>
        <row r="393">
          <cell r="AI393" t="str">
            <v>Pendle</v>
          </cell>
        </row>
        <row r="394">
          <cell r="AI394" t="str">
            <v>Peterborough UA</v>
          </cell>
        </row>
        <row r="395">
          <cell r="AI395" t="str">
            <v>Plymouth UA</v>
          </cell>
        </row>
        <row r="396">
          <cell r="AI396" t="str">
            <v>Poole UA</v>
          </cell>
        </row>
        <row r="397">
          <cell r="AI397" t="str">
            <v>Portsmouth UA</v>
          </cell>
        </row>
        <row r="398">
          <cell r="AI398" t="str">
            <v>Preston</v>
          </cell>
        </row>
        <row r="399">
          <cell r="AI399" t="str">
            <v>Purbeck</v>
          </cell>
        </row>
        <row r="400">
          <cell r="AI400" t="str">
            <v>Reading UA</v>
          </cell>
        </row>
        <row r="401">
          <cell r="AI401" t="str">
            <v>Redbridge</v>
          </cell>
        </row>
        <row r="402">
          <cell r="AI402" t="str">
            <v>Redcar &amp; Cleveland UA</v>
          </cell>
        </row>
        <row r="403">
          <cell r="AI403" t="str">
            <v>Redditch</v>
          </cell>
        </row>
        <row r="404">
          <cell r="AI404" t="str">
            <v>Reigate &amp; Banstead</v>
          </cell>
        </row>
        <row r="405">
          <cell r="AI405" t="str">
            <v>Ribble Valley</v>
          </cell>
        </row>
        <row r="406">
          <cell r="AI406" t="str">
            <v>Richmond upon Thames</v>
          </cell>
        </row>
        <row r="407">
          <cell r="AI407" t="str">
            <v>Richmondshire</v>
          </cell>
        </row>
        <row r="408">
          <cell r="AI408" t="str">
            <v>Rochdale</v>
          </cell>
        </row>
        <row r="409">
          <cell r="AI409" t="str">
            <v>Rochford</v>
          </cell>
        </row>
        <row r="410">
          <cell r="AI410" t="str">
            <v>Rossendale</v>
          </cell>
        </row>
        <row r="411">
          <cell r="AI411" t="str">
            <v>Rother</v>
          </cell>
        </row>
        <row r="412">
          <cell r="AI412" t="str">
            <v>Rotherham</v>
          </cell>
        </row>
        <row r="413">
          <cell r="AI413" t="str">
            <v>Rugby</v>
          </cell>
        </row>
        <row r="414">
          <cell r="AI414" t="str">
            <v>Runnymede</v>
          </cell>
        </row>
        <row r="415">
          <cell r="AI415" t="str">
            <v>Rushcliffe</v>
          </cell>
        </row>
        <row r="416">
          <cell r="AI416" t="str">
            <v>Rushmoor</v>
          </cell>
        </row>
        <row r="417">
          <cell r="AI417" t="str">
            <v>Rutland UA</v>
          </cell>
        </row>
        <row r="418">
          <cell r="AI418" t="str">
            <v>Ryedale</v>
          </cell>
        </row>
        <row r="419">
          <cell r="AI419" t="str">
            <v>Salford</v>
          </cell>
        </row>
        <row r="420">
          <cell r="AI420" t="str">
            <v>Sandwell</v>
          </cell>
        </row>
        <row r="421">
          <cell r="AI421" t="str">
            <v>Scarborough</v>
          </cell>
        </row>
        <row r="422">
          <cell r="AI422" t="str">
            <v>Sedgemoor</v>
          </cell>
        </row>
        <row r="423">
          <cell r="AI423" t="str">
            <v>Sefton</v>
          </cell>
        </row>
        <row r="424">
          <cell r="AI424" t="str">
            <v>Selby</v>
          </cell>
        </row>
        <row r="425">
          <cell r="AI425" t="str">
            <v>Sevenoaks</v>
          </cell>
        </row>
        <row r="426">
          <cell r="AI426" t="str">
            <v>Sheffield</v>
          </cell>
        </row>
        <row r="427">
          <cell r="AI427" t="str">
            <v>Shepway</v>
          </cell>
        </row>
        <row r="428">
          <cell r="AI428" t="str">
            <v>Shropshire Combined Fire and Rescue Authority</v>
          </cell>
        </row>
        <row r="429">
          <cell r="AI429" t="str">
            <v>Shropshire UA</v>
          </cell>
        </row>
        <row r="430">
          <cell r="AI430" t="str">
            <v>Slough UA</v>
          </cell>
        </row>
        <row r="431">
          <cell r="AI431" t="str">
            <v>Solihull</v>
          </cell>
        </row>
        <row r="432">
          <cell r="AI432" t="str">
            <v>Somerset</v>
          </cell>
        </row>
        <row r="433">
          <cell r="AI433" t="str">
            <v>South Bucks</v>
          </cell>
        </row>
        <row r="434">
          <cell r="AI434" t="str">
            <v>South Cambridgeshire</v>
          </cell>
        </row>
        <row r="435">
          <cell r="AI435" t="str">
            <v>South Derbyshire</v>
          </cell>
        </row>
        <row r="436">
          <cell r="AI436" t="str">
            <v>South Downs National Park Authority</v>
          </cell>
        </row>
        <row r="437">
          <cell r="AI437" t="str">
            <v>South Gloucestershire UA</v>
          </cell>
        </row>
        <row r="438">
          <cell r="AI438" t="str">
            <v>South Hams</v>
          </cell>
        </row>
        <row r="439">
          <cell r="AI439" t="str">
            <v>South Holland</v>
          </cell>
        </row>
        <row r="440">
          <cell r="AI440" t="str">
            <v>South Kesteven</v>
          </cell>
        </row>
        <row r="441">
          <cell r="AI441" t="str">
            <v>South Lakeland</v>
          </cell>
        </row>
        <row r="442">
          <cell r="AI442" t="str">
            <v>South Norfolk</v>
          </cell>
        </row>
        <row r="443">
          <cell r="AI443" t="str">
            <v>South Northamptonshire</v>
          </cell>
        </row>
        <row r="444">
          <cell r="AI444" t="str">
            <v>South Oxfordshire</v>
          </cell>
        </row>
        <row r="445">
          <cell r="AI445" t="str">
            <v>South Ribble</v>
          </cell>
        </row>
        <row r="446">
          <cell r="AI446" t="str">
            <v>South Somerset</v>
          </cell>
        </row>
        <row r="447">
          <cell r="AI447" t="str">
            <v>South Staffordshire</v>
          </cell>
        </row>
        <row r="448">
          <cell r="AI448" t="str">
            <v>South Tyneside</v>
          </cell>
        </row>
        <row r="449">
          <cell r="AI449" t="str">
            <v>South Yorkshire Fire and Rescue Authority</v>
          </cell>
        </row>
        <row r="450">
          <cell r="AI450" t="str">
            <v>South Yorkshire Police and Crime Commissioner and Chief Constable</v>
          </cell>
        </row>
        <row r="451">
          <cell r="AI451" t="str">
            <v>Southampton UA</v>
          </cell>
        </row>
        <row r="452">
          <cell r="AI452" t="str">
            <v>Southend-on-Sea UA</v>
          </cell>
        </row>
        <row r="453">
          <cell r="AI453" t="str">
            <v>Southwark</v>
          </cell>
        </row>
        <row r="454">
          <cell r="AI454" t="str">
            <v>Spelthorne</v>
          </cell>
        </row>
        <row r="455">
          <cell r="AI455" t="str">
            <v>St Albans</v>
          </cell>
        </row>
        <row r="456">
          <cell r="AI456" t="str">
            <v>St Edmundsbury</v>
          </cell>
        </row>
        <row r="457">
          <cell r="AI457" t="str">
            <v>St Helens</v>
          </cell>
        </row>
        <row r="458">
          <cell r="AI458" t="str">
            <v>Stafford</v>
          </cell>
        </row>
        <row r="459">
          <cell r="AI459" t="str">
            <v>Staffordshire</v>
          </cell>
        </row>
        <row r="460">
          <cell r="AI460" t="str">
            <v>Staffordshire Combined Fire and Rescue Authority</v>
          </cell>
        </row>
        <row r="461">
          <cell r="AI461" t="str">
            <v>Staffordshire Moorlands</v>
          </cell>
        </row>
        <row r="462">
          <cell r="AI462" t="str">
            <v>Staffordshire Police and Crime Commissioner and Chief Constable</v>
          </cell>
        </row>
        <row r="463">
          <cell r="AI463" t="str">
            <v>Stevenage</v>
          </cell>
        </row>
        <row r="464">
          <cell r="AI464" t="str">
            <v>Stockport</v>
          </cell>
        </row>
        <row r="465">
          <cell r="AI465" t="str">
            <v>Stockton-on-Tees UA</v>
          </cell>
        </row>
        <row r="466">
          <cell r="AI466" t="str">
            <v>Stoke-on-Trent UA</v>
          </cell>
        </row>
        <row r="467">
          <cell r="AI467" t="str">
            <v>Stratford-on-Avon</v>
          </cell>
        </row>
        <row r="468">
          <cell r="AI468" t="str">
            <v>Stroud</v>
          </cell>
        </row>
        <row r="469">
          <cell r="AI469" t="str">
            <v>Suffolk</v>
          </cell>
        </row>
        <row r="470">
          <cell r="AI470" t="str">
            <v>Suffolk Coastal</v>
          </cell>
        </row>
        <row r="471">
          <cell r="AI471" t="str">
            <v>Suffolk Police and Crime Commissioner and Chief Constable</v>
          </cell>
        </row>
        <row r="472">
          <cell r="AI472" t="str">
            <v>Sunderland</v>
          </cell>
        </row>
        <row r="473">
          <cell r="AI473" t="str">
            <v>Surrey</v>
          </cell>
        </row>
        <row r="474">
          <cell r="AI474" t="str">
            <v>Surrey Heath</v>
          </cell>
        </row>
        <row r="475">
          <cell r="AI475" t="str">
            <v>Surrey Police and Crime Commissioner and Chief Constable</v>
          </cell>
        </row>
        <row r="476">
          <cell r="AI476" t="str">
            <v>Sussex Police and Crime Commissioner and Chief Constable</v>
          </cell>
        </row>
        <row r="477">
          <cell r="AI477" t="str">
            <v>Sutton</v>
          </cell>
        </row>
        <row r="478">
          <cell r="AI478" t="str">
            <v>Swale</v>
          </cell>
        </row>
        <row r="479">
          <cell r="AI479" t="str">
            <v>Swindon UA</v>
          </cell>
        </row>
        <row r="480">
          <cell r="AI480" t="str">
            <v>Tameside</v>
          </cell>
        </row>
        <row r="481">
          <cell r="AI481" t="str">
            <v>Tamworth</v>
          </cell>
        </row>
        <row r="482">
          <cell r="AI482" t="str">
            <v>Tandridge</v>
          </cell>
        </row>
        <row r="483">
          <cell r="AI483" t="str">
            <v>Taunton Deane</v>
          </cell>
        </row>
        <row r="484">
          <cell r="AI484" t="str">
            <v>Teignbridge</v>
          </cell>
        </row>
        <row r="485">
          <cell r="AI485" t="str">
            <v>Telford and the Wrekin UA</v>
          </cell>
        </row>
        <row r="486">
          <cell r="AI486" t="str">
            <v>Tendring</v>
          </cell>
        </row>
        <row r="487">
          <cell r="AI487" t="str">
            <v>Test Valley</v>
          </cell>
        </row>
        <row r="488">
          <cell r="AI488" t="str">
            <v>Tewkesbury</v>
          </cell>
        </row>
        <row r="489">
          <cell r="AI489" t="str">
            <v>Thames Valley Police and Crime Commissioner and Chief Constable</v>
          </cell>
        </row>
        <row r="490">
          <cell r="AI490" t="str">
            <v>Thanet</v>
          </cell>
        </row>
        <row r="491">
          <cell r="AI491" t="str">
            <v>The Barnsley, Doncaster, Rotherham and Sheffield Combined Authority</v>
          </cell>
        </row>
        <row r="492">
          <cell r="AI492" t="str">
            <v>The Broads Authority</v>
          </cell>
        </row>
        <row r="493">
          <cell r="AI493" t="str">
            <v>The Durham, Gateshead, Newcastle, North Tyneside, Northumberland, South Tyneside and Sunderland Combined Authority</v>
          </cell>
        </row>
        <row r="494">
          <cell r="AI494" t="str">
            <v>The Halton, Knowsley, Liverpool, St Helens, Sefton and Wirral Combined Authority</v>
          </cell>
        </row>
        <row r="495">
          <cell r="AI495" t="str">
            <v>The Medway Towns UA</v>
          </cell>
        </row>
        <row r="496">
          <cell r="AI496" t="str">
            <v>The West Yorkshire Combined Authority</v>
          </cell>
        </row>
        <row r="497">
          <cell r="AI497" t="str">
            <v>Three Rivers</v>
          </cell>
        </row>
        <row r="498">
          <cell r="AI498" t="str">
            <v>Thurrock UA</v>
          </cell>
        </row>
        <row r="499">
          <cell r="AI499" t="str">
            <v>Tonbridge &amp; Malling</v>
          </cell>
        </row>
        <row r="500">
          <cell r="AI500" t="str">
            <v>Torbay UA</v>
          </cell>
        </row>
        <row r="501">
          <cell r="AI501" t="str">
            <v>Torridge</v>
          </cell>
        </row>
        <row r="502">
          <cell r="AI502" t="str">
            <v>Tower Hamlets</v>
          </cell>
        </row>
        <row r="503">
          <cell r="AI503" t="str">
            <v>Trafford</v>
          </cell>
        </row>
        <row r="504">
          <cell r="AI504" t="str">
            <v>Tunbridge Wells</v>
          </cell>
        </row>
        <row r="505">
          <cell r="AI505" t="str">
            <v>Tyne and Wear Fire and Rescue Authority</v>
          </cell>
        </row>
        <row r="506">
          <cell r="AI506" t="str">
            <v>Uttlesford</v>
          </cell>
        </row>
        <row r="507">
          <cell r="AI507" t="str">
            <v>Vale of White Horse</v>
          </cell>
        </row>
        <row r="508">
          <cell r="AI508" t="str">
            <v>Wakefield</v>
          </cell>
        </row>
        <row r="509">
          <cell r="AI509" t="str">
            <v>Walsall</v>
          </cell>
        </row>
        <row r="510">
          <cell r="AI510" t="str">
            <v>Waltham Forest</v>
          </cell>
        </row>
        <row r="511">
          <cell r="AI511" t="str">
            <v>Wandsworth</v>
          </cell>
        </row>
        <row r="512">
          <cell r="AI512" t="str">
            <v>Warrington UA</v>
          </cell>
        </row>
        <row r="513">
          <cell r="AI513" t="str">
            <v>Warwick</v>
          </cell>
        </row>
        <row r="514">
          <cell r="AI514" t="str">
            <v>Warwickshire</v>
          </cell>
        </row>
        <row r="515">
          <cell r="AI515" t="str">
            <v>Warwickshire Police and Crime Commissioner and Chief Constable</v>
          </cell>
        </row>
        <row r="516">
          <cell r="AI516" t="str">
            <v>Watford</v>
          </cell>
        </row>
        <row r="517">
          <cell r="AI517" t="str">
            <v>Waveney</v>
          </cell>
        </row>
        <row r="518">
          <cell r="AI518" t="str">
            <v>Waverley</v>
          </cell>
        </row>
        <row r="519">
          <cell r="AI519" t="str">
            <v>Wealden</v>
          </cell>
        </row>
        <row r="520">
          <cell r="AI520" t="str">
            <v>Wellingborough</v>
          </cell>
        </row>
        <row r="521">
          <cell r="AI521" t="str">
            <v>Welwyn Hatfield</v>
          </cell>
        </row>
        <row r="522">
          <cell r="AI522" t="str">
            <v>West Berkshire UA</v>
          </cell>
        </row>
        <row r="523">
          <cell r="AI523" t="str">
            <v>West Devon</v>
          </cell>
        </row>
        <row r="524">
          <cell r="AI524" t="str">
            <v>West Dorset</v>
          </cell>
        </row>
        <row r="525">
          <cell r="AI525" t="str">
            <v>West Lancashire</v>
          </cell>
        </row>
        <row r="526">
          <cell r="AI526" t="str">
            <v>West Lindsey</v>
          </cell>
        </row>
        <row r="527">
          <cell r="AI527" t="str">
            <v>West London Waste Authority</v>
          </cell>
        </row>
        <row r="528">
          <cell r="AI528" t="str">
            <v>West Mercia Police and Crime Commissioner and Chief Constable</v>
          </cell>
        </row>
        <row r="529">
          <cell r="AI529" t="str">
            <v>West Midlands Combined Authority</v>
          </cell>
        </row>
        <row r="530">
          <cell r="AI530" t="str">
            <v>West Midlands Fire and Rescue Authority</v>
          </cell>
        </row>
        <row r="531">
          <cell r="AI531" t="str">
            <v>West Midlands Police and Crime Commissioner and Chief Constable</v>
          </cell>
        </row>
        <row r="532">
          <cell r="AI532" t="str">
            <v>West Oxfordshire</v>
          </cell>
        </row>
        <row r="533">
          <cell r="AI533" t="str">
            <v>West Somerset</v>
          </cell>
        </row>
        <row r="534">
          <cell r="AI534" t="str">
            <v>West Sussex</v>
          </cell>
        </row>
        <row r="535">
          <cell r="AI535" t="str">
            <v>West Yorkshire Fire and Rescue Authority</v>
          </cell>
        </row>
        <row r="536">
          <cell r="AI536" t="str">
            <v>West Yorkshire Police and Crime Commissioner and Chief Constable</v>
          </cell>
        </row>
        <row r="537">
          <cell r="AI537" t="str">
            <v>Western Riverside Waste Authority</v>
          </cell>
        </row>
        <row r="538">
          <cell r="AI538" t="str">
            <v>Westminster</v>
          </cell>
        </row>
        <row r="539">
          <cell r="AI539" t="str">
            <v>Weymouth &amp; Portland</v>
          </cell>
        </row>
        <row r="540">
          <cell r="AI540" t="str">
            <v>Wigan</v>
          </cell>
        </row>
        <row r="541">
          <cell r="AI541" t="str">
            <v>Wiltshire Combined Fire and Rescue Authority</v>
          </cell>
        </row>
        <row r="542">
          <cell r="AI542" t="str">
            <v>Wiltshire Police and Crime Commissioner and Chief Constable</v>
          </cell>
        </row>
        <row r="543">
          <cell r="AI543" t="str">
            <v>Wiltshire UA</v>
          </cell>
        </row>
        <row r="544">
          <cell r="AI544" t="str">
            <v>Winchester</v>
          </cell>
        </row>
        <row r="545">
          <cell r="AI545" t="str">
            <v>Windsor &amp; Maidenhead UA</v>
          </cell>
        </row>
        <row r="546">
          <cell r="AI546" t="str">
            <v>Wirral</v>
          </cell>
        </row>
        <row r="547">
          <cell r="AI547" t="str">
            <v>Woking</v>
          </cell>
        </row>
        <row r="548">
          <cell r="AI548" t="str">
            <v>Wokingham UA</v>
          </cell>
        </row>
        <row r="549">
          <cell r="AI549" t="str">
            <v>Wolverhampton</v>
          </cell>
        </row>
        <row r="550">
          <cell r="AI550" t="str">
            <v>Worcester</v>
          </cell>
        </row>
        <row r="551">
          <cell r="AI551" t="str">
            <v>Worcestershire</v>
          </cell>
        </row>
        <row r="552">
          <cell r="AI552" t="str">
            <v>Worthing</v>
          </cell>
        </row>
        <row r="553">
          <cell r="AI553" t="str">
            <v>Wychavon</v>
          </cell>
        </row>
        <row r="554">
          <cell r="AI554" t="str">
            <v>Wycombe</v>
          </cell>
        </row>
        <row r="555">
          <cell r="AI555" t="str">
            <v>Wyre</v>
          </cell>
        </row>
        <row r="556">
          <cell r="AI556" t="str">
            <v>Wyre Forest</v>
          </cell>
        </row>
        <row r="557">
          <cell r="AI557" t="str">
            <v>York UA</v>
          </cell>
        </row>
        <row r="558">
          <cell r="AI558" t="str">
            <v>Yorkshire Dales National Park Authority</v>
          </cell>
        </row>
        <row r="559">
          <cell r="AI559" t="str">
            <v>=======================================</v>
          </cell>
        </row>
        <row r="560">
          <cell r="AI560" t="str">
            <v>LONDON BOROUGHS</v>
          </cell>
        </row>
        <row r="561">
          <cell r="AI561" t="str">
            <v>METROPOLITAN DISTRICTS</v>
          </cell>
        </row>
        <row r="562">
          <cell r="AI562" t="str">
            <v>UNITARY AUTHORITIES</v>
          </cell>
        </row>
        <row r="563">
          <cell r="AI563" t="str">
            <v>SHIRE COUNTIES</v>
          </cell>
        </row>
        <row r="564">
          <cell r="AI564" t="str">
            <v>SHIRE DISTRICTS</v>
          </cell>
        </row>
        <row r="565">
          <cell r="AI565" t="str">
            <v>OTHER AUTHORITIES</v>
          </cell>
        </row>
        <row r="566">
          <cell r="AI566" t="str">
            <v>=======================================</v>
          </cell>
        </row>
      </sheetData>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ssumptions"/>
      <sheetName val="Summary - 15-16"/>
      <sheetName val="Summary LA - 15-16"/>
      <sheetName val="SP per Dwelling"/>
      <sheetName val="ESG Calculations"/>
      <sheetName val="Coastal authorities"/>
      <sheetName val="ESG only LAs"/>
      <sheetName val="SoS summary"/>
      <sheetName val="Ad hoc results"/>
      <sheetName val="ESSSA"/>
      <sheetName val="CTR 14-15"/>
      <sheetName val="SUFA"/>
      <sheetName val="SFA Adjust"/>
      <sheetName val="ESG"/>
      <sheetName val="Parish CTSG"/>
      <sheetName val="Commons"/>
      <sheetName val="IFCA"/>
      <sheetName val="LLFA"/>
      <sheetName val="ERtFT"/>
      <sheetName val="CommRightToChall"/>
      <sheetName val="CommRightToBid"/>
      <sheetName val="Fire"/>
      <sheetName val="NHB"/>
      <sheetName val="NHB surplus"/>
      <sheetName val="CTSNB"/>
      <sheetName val="LA Social Housing Fraud"/>
      <sheetName val="Local Welfare Provision"/>
      <sheetName val="CT freeze 13-14"/>
      <sheetName val="CT freeze 14-15"/>
      <sheetName val="CT freeze 15-16"/>
      <sheetName val="LR and CV DH"/>
      <sheetName val="Public Health Grant"/>
      <sheetName val="NHS allocations"/>
      <sheetName val="ADSC New Burdens"/>
      <sheetName val="Better Care Fund"/>
      <sheetName val="LA Lookup"/>
      <sheetName val="Exc grants"/>
      <sheetName val="TCA"/>
    </sheetNames>
    <sheetDataSet>
      <sheetData sheetId="0" refreshError="1"/>
      <sheetData sheetId="1" refreshError="1"/>
      <sheetData sheetId="2" refreshError="1"/>
      <sheetData sheetId="3">
        <row r="10">
          <cell r="B10" t="str">
            <v>R570</v>
          </cell>
          <cell r="C10" t="str">
            <v>Greater London Authority</v>
          </cell>
          <cell r="E10">
            <v>786.86311999999998</v>
          </cell>
          <cell r="G10">
            <v>1165.04436998439</v>
          </cell>
          <cell r="H10">
            <v>10.211114339069843</v>
          </cell>
          <cell r="I10">
            <v>0</v>
          </cell>
          <cell r="J10">
            <v>0</v>
          </cell>
          <cell r="K10">
            <v>0</v>
          </cell>
          <cell r="L10">
            <v>0</v>
          </cell>
          <cell r="M10">
            <v>0</v>
          </cell>
          <cell r="N10">
            <v>0</v>
          </cell>
          <cell r="O10">
            <v>0</v>
          </cell>
          <cell r="P10">
            <v>5.3563174266954725</v>
          </cell>
          <cell r="Q10">
            <v>0</v>
          </cell>
          <cell r="R10">
            <v>0</v>
          </cell>
          <cell r="S10">
            <v>0</v>
          </cell>
          <cell r="T10">
            <v>0</v>
          </cell>
          <cell r="U10">
            <v>0</v>
          </cell>
          <cell r="V10">
            <v>835.01499999999999</v>
          </cell>
          <cell r="W10">
            <v>0</v>
          </cell>
          <cell r="X10">
            <v>0</v>
          </cell>
          <cell r="Y10">
            <v>0</v>
          </cell>
          <cell r="Z10">
            <v>0</v>
          </cell>
          <cell r="AB10">
            <v>2802.4899217501552</v>
          </cell>
          <cell r="AD10">
            <v>795.71555164893903</v>
          </cell>
          <cell r="AF10">
            <v>1158.48154033674</v>
          </cell>
          <cell r="AG10">
            <v>10.449590470127941</v>
          </cell>
          <cell r="AH10">
            <v>0</v>
          </cell>
          <cell r="AI10">
            <v>0</v>
          </cell>
          <cell r="AJ10">
            <v>0</v>
          </cell>
          <cell r="AK10">
            <v>0</v>
          </cell>
          <cell r="AL10">
            <v>5.4164078468497445</v>
          </cell>
          <cell r="AM10">
            <v>9.568937</v>
          </cell>
          <cell r="AN10">
            <v>0</v>
          </cell>
          <cell r="AO10">
            <v>0</v>
          </cell>
          <cell r="AP10">
            <v>0</v>
          </cell>
          <cell r="AQ10">
            <v>0</v>
          </cell>
          <cell r="AR10">
            <v>629</v>
          </cell>
          <cell r="AS10">
            <v>0</v>
          </cell>
          <cell r="AT10">
            <v>0</v>
          </cell>
          <cell r="AV10">
            <v>0</v>
          </cell>
          <cell r="AW10">
            <v>0</v>
          </cell>
          <cell r="AY10">
            <v>2608.6320273026568</v>
          </cell>
          <cell r="BA10">
            <v>-193.85789444749844</v>
          </cell>
          <cell r="BC10">
            <v>-6.9173449275576407E-2</v>
          </cell>
          <cell r="BE10">
            <v>0.48608984673774103</v>
          </cell>
          <cell r="BG10">
            <v>2609.1181171493945</v>
          </cell>
          <cell r="BH10">
            <v>-6.8999999999999992E-2</v>
          </cell>
          <cell r="BJ10">
            <v>2704.2838536064369</v>
          </cell>
          <cell r="BK10">
            <v>2517.6882677075928</v>
          </cell>
          <cell r="BL10">
            <v>-6.8999999999999978E-2</v>
          </cell>
        </row>
        <row r="12">
          <cell r="B12" t="str">
            <v>R251</v>
          </cell>
          <cell r="C12" t="str">
            <v>West Somerset</v>
          </cell>
          <cell r="E12">
            <v>1.8232207</v>
          </cell>
          <cell r="G12">
            <v>2.3164006719539998</v>
          </cell>
          <cell r="H12">
            <v>1.1370809537000023E-2</v>
          </cell>
          <cell r="I12">
            <v>-0.110253</v>
          </cell>
          <cell r="J12">
            <v>0</v>
          </cell>
          <cell r="K12">
            <v>0</v>
          </cell>
          <cell r="L12">
            <v>0</v>
          </cell>
          <cell r="M12">
            <v>8.5470000000000008E-3</v>
          </cell>
          <cell r="N12">
            <v>7.8549999999999991E-3</v>
          </cell>
          <cell r="O12">
            <v>0</v>
          </cell>
          <cell r="P12">
            <v>0</v>
          </cell>
          <cell r="Q12">
            <v>0.4436440533333334</v>
          </cell>
          <cell r="R12">
            <v>3.6081920885001613E-3</v>
          </cell>
          <cell r="S12">
            <v>5.9658547803116267E-2</v>
          </cell>
          <cell r="T12">
            <v>0</v>
          </cell>
          <cell r="W12">
            <v>0</v>
          </cell>
          <cell r="X12">
            <v>0</v>
          </cell>
          <cell r="Y12">
            <v>0</v>
          </cell>
          <cell r="Z12">
            <v>0</v>
          </cell>
          <cell r="AB12">
            <v>4.5640519747159507</v>
          </cell>
          <cell r="AD12">
            <v>1.8296680267194396</v>
          </cell>
          <cell r="AF12">
            <v>1.9652970531189999</v>
          </cell>
          <cell r="AG12">
            <v>1.1636369845000097E-2</v>
          </cell>
          <cell r="AH12">
            <v>-0.110253</v>
          </cell>
          <cell r="AI12">
            <v>0</v>
          </cell>
          <cell r="AJ12">
            <v>0</v>
          </cell>
          <cell r="AK12">
            <v>0</v>
          </cell>
          <cell r="AL12">
            <v>0</v>
          </cell>
          <cell r="AM12">
            <v>2.0604000000000001E-2</v>
          </cell>
          <cell r="AN12">
            <v>0.50333173333333336</v>
          </cell>
          <cell r="AO12">
            <v>9.21998306588254E-3</v>
          </cell>
          <cell r="AP12">
            <v>0</v>
          </cell>
          <cell r="AQ12">
            <v>0</v>
          </cell>
          <cell r="AR12">
            <v>0</v>
          </cell>
          <cell r="AS12">
            <v>0</v>
          </cell>
          <cell r="AT12">
            <v>0</v>
          </cell>
          <cell r="AV12">
            <v>0</v>
          </cell>
          <cell r="AW12">
            <v>0</v>
          </cell>
          <cell r="AY12">
            <v>4.2295041660826556</v>
          </cell>
          <cell r="BA12">
            <v>-0.33454780863329514</v>
          </cell>
          <cell r="BC12">
            <v>-7.3300613245999707E-2</v>
          </cell>
          <cell r="BE12">
            <v>1.9628222377893856E-2</v>
          </cell>
          <cell r="BG12">
            <v>4.2491323884605494</v>
          </cell>
          <cell r="BH12">
            <v>-6.9000000000000145E-2</v>
          </cell>
          <cell r="BJ12">
            <v>4.4041164845784833</v>
          </cell>
          <cell r="BK12">
            <v>4.1002324471425666</v>
          </cell>
          <cell r="BL12">
            <v>-6.9000000000000297E-2</v>
          </cell>
          <cell r="BM12">
            <v>0</v>
          </cell>
          <cell r="BN12">
            <v>1</v>
          </cell>
          <cell r="BO12">
            <v>1</v>
          </cell>
        </row>
        <row r="13">
          <cell r="B13" t="str">
            <v>R47</v>
          </cell>
          <cell r="C13" t="str">
            <v>Barrow-in-Furness</v>
          </cell>
          <cell r="E13">
            <v>3.877904</v>
          </cell>
          <cell r="G13">
            <v>7.0766612852900002</v>
          </cell>
          <cell r="H13">
            <v>2.958722155399993E-2</v>
          </cell>
          <cell r="I13">
            <v>-1.7224E-2</v>
          </cell>
          <cell r="J13">
            <v>0</v>
          </cell>
          <cell r="K13">
            <v>0</v>
          </cell>
          <cell r="L13">
            <v>0</v>
          </cell>
          <cell r="M13">
            <v>8.5470000000000008E-3</v>
          </cell>
          <cell r="N13">
            <v>7.8549999999999991E-3</v>
          </cell>
          <cell r="O13">
            <v>0</v>
          </cell>
          <cell r="P13">
            <v>0</v>
          </cell>
          <cell r="Q13">
            <v>0.37285776622222222</v>
          </cell>
          <cell r="R13">
            <v>9.3066922320175147E-3</v>
          </cell>
          <cell r="S13">
            <v>7.7712895657912964E-2</v>
          </cell>
          <cell r="T13">
            <v>0</v>
          </cell>
          <cell r="W13">
            <v>0</v>
          </cell>
          <cell r="X13">
            <v>0</v>
          </cell>
          <cell r="Y13">
            <v>0</v>
          </cell>
          <cell r="Z13">
            <v>0</v>
          </cell>
          <cell r="AB13">
            <v>11.44320786095615</v>
          </cell>
          <cell r="AD13">
            <v>3.8842562679397381</v>
          </cell>
          <cell r="AF13">
            <v>6.1280213524820004</v>
          </cell>
          <cell r="AG13">
            <v>3.0278218235999813E-2</v>
          </cell>
          <cell r="AH13">
            <v>-1.7224E-2</v>
          </cell>
          <cell r="AI13">
            <v>0</v>
          </cell>
          <cell r="AJ13">
            <v>0</v>
          </cell>
          <cell r="AK13">
            <v>0</v>
          </cell>
          <cell r="AL13">
            <v>0</v>
          </cell>
          <cell r="AM13">
            <v>4.7169999999999997E-2</v>
          </cell>
          <cell r="AN13">
            <v>0.55591461955555554</v>
          </cell>
          <cell r="AO13">
            <v>2.3781312822026109E-2</v>
          </cell>
          <cell r="AP13">
            <v>0</v>
          </cell>
          <cell r="AQ13">
            <v>0</v>
          </cell>
          <cell r="AR13">
            <v>0</v>
          </cell>
          <cell r="AS13">
            <v>0</v>
          </cell>
          <cell r="AT13">
            <v>0</v>
          </cell>
          <cell r="AV13">
            <v>0</v>
          </cell>
          <cell r="AW13">
            <v>0</v>
          </cell>
          <cell r="AY13">
            <v>10.652197771035317</v>
          </cell>
          <cell r="BA13">
            <v>-0.79101008992083344</v>
          </cell>
          <cell r="BC13">
            <v>-6.9124855506621868E-2</v>
          </cell>
          <cell r="BE13">
            <v>1.4287475148577755E-3</v>
          </cell>
          <cell r="BG13">
            <v>10.653626518550174</v>
          </cell>
          <cell r="BH13">
            <v>-6.9000000000000117E-2</v>
          </cell>
          <cell r="BJ13">
            <v>11.042210004637729</v>
          </cell>
          <cell r="BK13">
            <v>10.280297514317725</v>
          </cell>
          <cell r="BL13">
            <v>-6.9000000000000047E-2</v>
          </cell>
          <cell r="BM13">
            <v>0</v>
          </cell>
          <cell r="BN13">
            <v>1</v>
          </cell>
          <cell r="BO13">
            <v>0</v>
          </cell>
        </row>
        <row r="14">
          <cell r="B14" t="str">
            <v>R176</v>
          </cell>
          <cell r="C14" t="str">
            <v>Hyndburn</v>
          </cell>
          <cell r="E14">
            <v>4.2796029999999998</v>
          </cell>
          <cell r="G14">
            <v>8.1647243121000006</v>
          </cell>
          <cell r="H14">
            <v>3.404250050899945E-2</v>
          </cell>
          <cell r="I14">
            <v>-2.5019999999999999E-3</v>
          </cell>
          <cell r="J14">
            <v>0</v>
          </cell>
          <cell r="K14">
            <v>0</v>
          </cell>
          <cell r="L14">
            <v>0</v>
          </cell>
          <cell r="M14">
            <v>8.5470000000000008E-3</v>
          </cell>
          <cell r="N14">
            <v>7.8549999999999991E-3</v>
          </cell>
          <cell r="O14">
            <v>0</v>
          </cell>
          <cell r="P14">
            <v>0</v>
          </cell>
          <cell r="Q14">
            <v>0.3467751208888889</v>
          </cell>
          <cell r="R14">
            <v>1.0780759377133726E-2</v>
          </cell>
          <cell r="S14">
            <v>8.571472695804655E-2</v>
          </cell>
          <cell r="T14">
            <v>0</v>
          </cell>
          <cell r="W14">
            <v>0</v>
          </cell>
          <cell r="X14">
            <v>0</v>
          </cell>
          <cell r="Y14">
            <v>0</v>
          </cell>
          <cell r="Z14">
            <v>0</v>
          </cell>
          <cell r="AB14">
            <v>12.935540419833069</v>
          </cell>
          <cell r="AD14">
            <v>4.2619735925014837</v>
          </cell>
          <cell r="AF14">
            <v>7.0682279598820008</v>
          </cell>
          <cell r="AG14">
            <v>3.4837548291999844E-2</v>
          </cell>
          <cell r="AH14">
            <v>-2.5019999999999999E-3</v>
          </cell>
          <cell r="AI14">
            <v>0</v>
          </cell>
          <cell r="AJ14">
            <v>0</v>
          </cell>
          <cell r="AK14">
            <v>0</v>
          </cell>
          <cell r="AL14">
            <v>0</v>
          </cell>
          <cell r="AM14">
            <v>5.3171000000000003E-2</v>
          </cell>
          <cell r="AN14">
            <v>0.57291773422222225</v>
          </cell>
          <cell r="AO14">
            <v>2.7547984269275665E-2</v>
          </cell>
          <cell r="AP14">
            <v>0</v>
          </cell>
          <cell r="AQ14">
            <v>0</v>
          </cell>
          <cell r="AR14">
            <v>0</v>
          </cell>
          <cell r="AS14">
            <v>0</v>
          </cell>
          <cell r="AT14">
            <v>0</v>
          </cell>
          <cell r="AV14">
            <v>0</v>
          </cell>
          <cell r="AW14">
            <v>0</v>
          </cell>
          <cell r="AY14">
            <v>12.016173819166985</v>
          </cell>
          <cell r="BA14">
            <v>-0.91936660066608411</v>
          </cell>
          <cell r="BC14">
            <v>-7.1072917777481495E-2</v>
          </cell>
          <cell r="BE14">
            <v>2.6814311697600957E-2</v>
          </cell>
          <cell r="BG14">
            <v>12.042988130864586</v>
          </cell>
          <cell r="BH14">
            <v>-6.9000000000000103E-2</v>
          </cell>
          <cell r="BJ14">
            <v>12.482247598300775</v>
          </cell>
          <cell r="BK14">
            <v>11.620972514018021</v>
          </cell>
          <cell r="BL14">
            <v>-6.9000000000000047E-2</v>
          </cell>
          <cell r="BM14">
            <v>0</v>
          </cell>
          <cell r="BN14">
            <v>0</v>
          </cell>
          <cell r="BO14">
            <v>0</v>
          </cell>
        </row>
        <row r="15">
          <cell r="B15" t="str">
            <v>R195</v>
          </cell>
          <cell r="C15" t="str">
            <v>East Lindsey</v>
          </cell>
          <cell r="E15">
            <v>4.876099</v>
          </cell>
          <cell r="G15">
            <v>11.768366008613</v>
          </cell>
          <cell r="H15">
            <v>5.8154109991999346E-2</v>
          </cell>
          <cell r="I15">
            <v>-0.24370800000000001</v>
          </cell>
          <cell r="J15">
            <v>0</v>
          </cell>
          <cell r="K15">
            <v>0</v>
          </cell>
          <cell r="L15">
            <v>0</v>
          </cell>
          <cell r="M15">
            <v>8.5470000000000008E-3</v>
          </cell>
          <cell r="N15">
            <v>7.8549999999999991E-3</v>
          </cell>
          <cell r="O15">
            <v>0</v>
          </cell>
          <cell r="P15">
            <v>0</v>
          </cell>
          <cell r="Q15">
            <v>1.3211907351111114</v>
          </cell>
          <cell r="R15">
            <v>1.8396511656673904E-2</v>
          </cell>
          <cell r="S15">
            <v>9.7608089284626526E-2</v>
          </cell>
          <cell r="T15">
            <v>0</v>
          </cell>
          <cell r="W15">
            <v>0</v>
          </cell>
          <cell r="X15">
            <v>0</v>
          </cell>
          <cell r="Y15">
            <v>0</v>
          </cell>
          <cell r="Z15">
            <v>0</v>
          </cell>
          <cell r="AB15">
            <v>17.912508454657413</v>
          </cell>
          <cell r="AD15">
            <v>4.9089493599743221</v>
          </cell>
          <cell r="AF15">
            <v>9.9134433587729998</v>
          </cell>
          <cell r="AG15">
            <v>5.9512273920000532E-2</v>
          </cell>
          <cell r="AH15">
            <v>-0.24370800000000001</v>
          </cell>
          <cell r="AI15">
            <v>0</v>
          </cell>
          <cell r="AJ15">
            <v>0</v>
          </cell>
          <cell r="AK15">
            <v>0</v>
          </cell>
          <cell r="AL15">
            <v>0</v>
          </cell>
          <cell r="AM15">
            <v>5.8282E-2</v>
          </cell>
          <cell r="AN15">
            <v>1.7180296684444447</v>
          </cell>
          <cell r="AO15">
            <v>4.7008452373262989E-2</v>
          </cell>
          <cell r="AP15">
            <v>0</v>
          </cell>
          <cell r="AQ15">
            <v>0</v>
          </cell>
          <cell r="AR15">
            <v>0</v>
          </cell>
          <cell r="AS15">
            <v>0</v>
          </cell>
          <cell r="AT15">
            <v>0</v>
          </cell>
          <cell r="AV15">
            <v>0</v>
          </cell>
          <cell r="AW15">
            <v>0</v>
          </cell>
          <cell r="AY15">
            <v>16.46151711348503</v>
          </cell>
          <cell r="BA15">
            <v>-1.4509913411723829</v>
          </cell>
          <cell r="BC15">
            <v>-8.1004363227257112E-2</v>
          </cell>
          <cell r="BE15">
            <v>0.21502825780101986</v>
          </cell>
          <cell r="BG15">
            <v>16.67654537128605</v>
          </cell>
          <cell r="BH15">
            <v>-6.9000000000000089E-2</v>
          </cell>
          <cell r="BJ15">
            <v>17.284810559200061</v>
          </cell>
          <cell r="BK15">
            <v>16.092158630615256</v>
          </cell>
          <cell r="BL15">
            <v>-6.9000000000000061E-2</v>
          </cell>
          <cell r="BM15">
            <v>0</v>
          </cell>
          <cell r="BN15">
            <v>1</v>
          </cell>
          <cell r="BO15">
            <v>1</v>
          </cell>
        </row>
        <row r="16">
          <cell r="B16" t="str">
            <v>R370</v>
          </cell>
          <cell r="C16" t="str">
            <v>City of London</v>
          </cell>
          <cell r="E16">
            <v>4.9715301199999997</v>
          </cell>
          <cell r="G16">
            <v>32.247126308317</v>
          </cell>
          <cell r="H16">
            <v>0.15764057320300118</v>
          </cell>
          <cell r="I16">
            <v>-1.2423E-2</v>
          </cell>
          <cell r="J16">
            <v>0</v>
          </cell>
          <cell r="K16">
            <v>0</v>
          </cell>
          <cell r="L16">
            <v>1.5432000000000001E-2</v>
          </cell>
          <cell r="M16">
            <v>0</v>
          </cell>
          <cell r="N16">
            <v>7.8549999999999991E-3</v>
          </cell>
          <cell r="O16">
            <v>2.5059999999999999E-2</v>
          </cell>
          <cell r="P16">
            <v>0</v>
          </cell>
          <cell r="Q16">
            <v>0.84487220666666651</v>
          </cell>
          <cell r="R16">
            <v>4.9654022552250078E-2</v>
          </cell>
          <cell r="S16">
            <v>4.9998208925839414E-2</v>
          </cell>
          <cell r="T16">
            <v>0</v>
          </cell>
          <cell r="U16">
            <v>10.743285714285713</v>
          </cell>
          <cell r="W16">
            <v>1.6112000000000001E-2</v>
          </cell>
          <cell r="X16">
            <v>1.6976403415569306</v>
          </cell>
          <cell r="Y16">
            <v>4.415207308091891E-2</v>
          </cell>
          <cell r="Z16">
            <v>0.35562715254237287</v>
          </cell>
          <cell r="AB16">
            <v>51.213562721130693</v>
          </cell>
          <cell r="AD16">
            <v>5.0537816043031389</v>
          </cell>
          <cell r="AF16">
            <v>27.094395736829998</v>
          </cell>
          <cell r="AG16">
            <v>0.16132220017800109</v>
          </cell>
          <cell r="AH16">
            <v>-1.2423E-2</v>
          </cell>
          <cell r="AI16">
            <v>0</v>
          </cell>
          <cell r="AJ16">
            <v>0</v>
          </cell>
          <cell r="AK16">
            <v>1.0288E-2</v>
          </cell>
          <cell r="AL16">
            <v>0</v>
          </cell>
          <cell r="AM16">
            <v>5.2410999999999999E-2</v>
          </cell>
          <cell r="AN16">
            <v>1.2864016733333332</v>
          </cell>
          <cell r="AO16">
            <v>0.12688050853606181</v>
          </cell>
          <cell r="AP16">
            <v>0</v>
          </cell>
          <cell r="AQ16">
            <v>11.039809523809524</v>
          </cell>
          <cell r="AR16">
            <v>0</v>
          </cell>
          <cell r="AS16">
            <v>1.3873E-2</v>
          </cell>
          <cell r="AT16">
            <v>1.6976403415569306</v>
          </cell>
          <cell r="AV16">
            <v>4.415207308091891E-2</v>
          </cell>
          <cell r="AW16">
            <v>0.77500000000000002</v>
          </cell>
          <cell r="AY16">
            <v>47.343532661627897</v>
          </cell>
          <cell r="BA16">
            <v>-3.8700300595027954</v>
          </cell>
          <cell r="BC16">
            <v>-7.5566507266365657E-2</v>
          </cell>
          <cell r="BE16">
            <v>0.33629423174477324</v>
          </cell>
          <cell r="BG16">
            <v>47.67982689337267</v>
          </cell>
          <cell r="BH16">
            <v>-6.9000000000000089E-2</v>
          </cell>
          <cell r="BJ16">
            <v>49.4189148291115</v>
          </cell>
          <cell r="BK16">
            <v>46.009009705902812</v>
          </cell>
          <cell r="BL16">
            <v>-6.8999999999999881E-2</v>
          </cell>
          <cell r="BM16">
            <v>0</v>
          </cell>
          <cell r="BN16">
            <v>0</v>
          </cell>
          <cell r="BO16">
            <v>0</v>
          </cell>
        </row>
        <row r="17">
          <cell r="B17" t="str">
            <v>R54</v>
          </cell>
          <cell r="C17" t="str">
            <v>Chesterfield</v>
          </cell>
          <cell r="E17">
            <v>3.9792369999999999</v>
          </cell>
          <cell r="G17">
            <v>6.4456771227919996</v>
          </cell>
          <cell r="H17">
            <v>3.1894522098000158E-2</v>
          </cell>
          <cell r="I17">
            <v>-6.6140000000000004E-2</v>
          </cell>
          <cell r="J17">
            <v>0</v>
          </cell>
          <cell r="K17">
            <v>0</v>
          </cell>
          <cell r="L17">
            <v>0</v>
          </cell>
          <cell r="M17">
            <v>8.5470000000000008E-3</v>
          </cell>
          <cell r="N17">
            <v>7.8549999999999991E-3</v>
          </cell>
          <cell r="O17">
            <v>0</v>
          </cell>
          <cell r="P17">
            <v>0</v>
          </cell>
          <cell r="Q17">
            <v>0.45198071999999995</v>
          </cell>
          <cell r="R17">
            <v>1.0032456089594757E-2</v>
          </cell>
          <cell r="S17">
            <v>9.3936656469074634E-2</v>
          </cell>
          <cell r="T17">
            <v>0</v>
          </cell>
          <cell r="W17">
            <v>0</v>
          </cell>
          <cell r="X17">
            <v>0</v>
          </cell>
          <cell r="Y17">
            <v>0</v>
          </cell>
          <cell r="Z17">
            <v>0</v>
          </cell>
          <cell r="AB17">
            <v>10.963020477448667</v>
          </cell>
          <cell r="AD17">
            <v>3.9923860660316808</v>
          </cell>
          <cell r="AF17">
            <v>5.4201796767000001</v>
          </cell>
          <cell r="AG17">
            <v>3.2639404779999985E-2</v>
          </cell>
          <cell r="AH17">
            <v>-6.6140000000000004E-2</v>
          </cell>
          <cell r="AI17">
            <v>0</v>
          </cell>
          <cell r="AJ17">
            <v>0</v>
          </cell>
          <cell r="AK17">
            <v>0</v>
          </cell>
          <cell r="AL17">
            <v>0</v>
          </cell>
          <cell r="AM17">
            <v>4.8062000000000001E-2</v>
          </cell>
          <cell r="AN17">
            <v>0.55254850666666655</v>
          </cell>
          <cell r="AO17">
            <v>2.5635851137216888E-2</v>
          </cell>
          <cell r="AP17">
            <v>0</v>
          </cell>
          <cell r="AQ17">
            <v>0</v>
          </cell>
          <cell r="AR17">
            <v>0</v>
          </cell>
          <cell r="AS17">
            <v>0</v>
          </cell>
          <cell r="AT17">
            <v>0</v>
          </cell>
          <cell r="AV17">
            <v>0</v>
          </cell>
          <cell r="AW17">
            <v>0</v>
          </cell>
          <cell r="AY17">
            <v>10.005311505315563</v>
          </cell>
          <cell r="BA17">
            <v>-0.95770897213310491</v>
          </cell>
          <cell r="BC17">
            <v>-8.735813037138325E-2</v>
          </cell>
          <cell r="BE17">
            <v>0.20126055918914609</v>
          </cell>
          <cell r="BG17">
            <v>10.206572064504709</v>
          </cell>
          <cell r="BH17">
            <v>-6.9000000000000075E-2</v>
          </cell>
          <cell r="BJ17">
            <v>10.578849555828747</v>
          </cell>
          <cell r="BK17">
            <v>9.8489089364765601</v>
          </cell>
          <cell r="BL17">
            <v>-6.9000000000000283E-2</v>
          </cell>
          <cell r="BM17">
            <v>0</v>
          </cell>
          <cell r="BN17">
            <v>0</v>
          </cell>
          <cell r="BO17">
            <v>0</v>
          </cell>
        </row>
        <row r="18">
          <cell r="B18" t="str">
            <v>R231</v>
          </cell>
          <cell r="C18" t="str">
            <v>Broxtowe</v>
          </cell>
          <cell r="E18">
            <v>5.2347299999999999</v>
          </cell>
          <cell r="G18">
            <v>5.5889739850569997</v>
          </cell>
          <cell r="H18">
            <v>2.7393822962999345E-2</v>
          </cell>
          <cell r="I18">
            <v>-8.9410000000000003E-2</v>
          </cell>
          <cell r="J18">
            <v>0</v>
          </cell>
          <cell r="K18">
            <v>0</v>
          </cell>
          <cell r="L18">
            <v>0</v>
          </cell>
          <cell r="M18">
            <v>8.5470000000000008E-3</v>
          </cell>
          <cell r="N18">
            <v>7.8549999999999991E-3</v>
          </cell>
          <cell r="O18">
            <v>0</v>
          </cell>
          <cell r="P18">
            <v>0</v>
          </cell>
          <cell r="Q18">
            <v>0.65261200088888893</v>
          </cell>
          <cell r="R18">
            <v>8.6974101539076306E-3</v>
          </cell>
          <cell r="S18">
            <v>7.8520046299537363E-2</v>
          </cell>
          <cell r="T18">
            <v>0</v>
          </cell>
          <cell r="W18">
            <v>0</v>
          </cell>
          <cell r="X18">
            <v>0</v>
          </cell>
          <cell r="Y18">
            <v>0</v>
          </cell>
          <cell r="Z18">
            <v>0</v>
          </cell>
          <cell r="AB18">
            <v>11.51791926536233</v>
          </cell>
          <cell r="AD18">
            <v>5.2747437892487508</v>
          </cell>
          <cell r="AF18">
            <v>4.7168883722909998</v>
          </cell>
          <cell r="AG18">
            <v>2.8033593775000424E-2</v>
          </cell>
          <cell r="AH18">
            <v>-8.9410000000000003E-2</v>
          </cell>
          <cell r="AI18">
            <v>0</v>
          </cell>
          <cell r="AJ18">
            <v>0</v>
          </cell>
          <cell r="AK18">
            <v>0</v>
          </cell>
          <cell r="AL18">
            <v>0</v>
          </cell>
          <cell r="AM18">
            <v>5.9851000000000001E-2</v>
          </cell>
          <cell r="AN18">
            <v>0.69409456088888899</v>
          </cell>
          <cell r="AO18">
            <v>2.2224419423688788E-2</v>
          </cell>
          <cell r="AP18">
            <v>0</v>
          </cell>
          <cell r="AQ18">
            <v>0</v>
          </cell>
          <cell r="AR18">
            <v>0</v>
          </cell>
          <cell r="AS18">
            <v>0</v>
          </cell>
          <cell r="AT18">
            <v>0</v>
          </cell>
          <cell r="AV18">
            <v>0</v>
          </cell>
          <cell r="AW18">
            <v>0</v>
          </cell>
          <cell r="AY18">
            <v>10.706425735627327</v>
          </cell>
          <cell r="BA18">
            <v>-0.81149352973500299</v>
          </cell>
          <cell r="BC18">
            <v>-7.0454872189927187E-2</v>
          </cell>
          <cell r="BE18">
            <v>1.6757100425001781E-2</v>
          </cell>
          <cell r="BG18">
            <v>10.723182836052329</v>
          </cell>
          <cell r="BH18">
            <v>-6.9000000000000034E-2</v>
          </cell>
          <cell r="BJ18">
            <v>11.114303339585289</v>
          </cell>
          <cell r="BK18">
            <v>10.347416409153904</v>
          </cell>
          <cell r="BL18">
            <v>-6.8999999999999978E-2</v>
          </cell>
          <cell r="BM18">
            <v>0</v>
          </cell>
          <cell r="BN18">
            <v>0</v>
          </cell>
          <cell r="BO18">
            <v>0</v>
          </cell>
        </row>
        <row r="19">
          <cell r="B19" t="str">
            <v>R261</v>
          </cell>
          <cell r="C19" t="str">
            <v>Tamworth</v>
          </cell>
          <cell r="E19">
            <v>3.17049</v>
          </cell>
          <cell r="G19">
            <v>4.4224766357560004</v>
          </cell>
          <cell r="H19">
            <v>2.2109110165999271E-2</v>
          </cell>
          <cell r="I19">
            <v>0</v>
          </cell>
          <cell r="J19">
            <v>0</v>
          </cell>
          <cell r="K19">
            <v>0</v>
          </cell>
          <cell r="L19">
            <v>0</v>
          </cell>
          <cell r="M19">
            <v>8.5470000000000008E-3</v>
          </cell>
          <cell r="N19">
            <v>7.8549999999999991E-3</v>
          </cell>
          <cell r="O19">
            <v>0</v>
          </cell>
          <cell r="P19">
            <v>0</v>
          </cell>
          <cell r="Q19">
            <v>0.52816272533333319</v>
          </cell>
          <cell r="R19">
            <v>6.954444284790846E-3</v>
          </cell>
          <cell r="S19">
            <v>7.371391389117822E-2</v>
          </cell>
          <cell r="T19">
            <v>0</v>
          </cell>
          <cell r="W19">
            <v>0</v>
          </cell>
          <cell r="X19">
            <v>0</v>
          </cell>
          <cell r="Y19">
            <v>0</v>
          </cell>
          <cell r="Z19">
            <v>0</v>
          </cell>
          <cell r="AB19">
            <v>8.2403088294313012</v>
          </cell>
          <cell r="AD19">
            <v>3.1814856258423432</v>
          </cell>
          <cell r="AF19">
            <v>3.7272218131139998</v>
          </cell>
          <cell r="AG19">
            <v>2.262545881099999E-2</v>
          </cell>
          <cell r="AH19">
            <v>0</v>
          </cell>
          <cell r="AI19">
            <v>0</v>
          </cell>
          <cell r="AJ19">
            <v>0</v>
          </cell>
          <cell r="AK19">
            <v>0</v>
          </cell>
          <cell r="AL19">
            <v>0</v>
          </cell>
          <cell r="AM19">
            <v>3.6686000000000003E-2</v>
          </cell>
          <cell r="AN19">
            <v>0.66778811199999999</v>
          </cell>
          <cell r="AO19">
            <v>1.7770633315990748E-2</v>
          </cell>
          <cell r="AP19">
            <v>0</v>
          </cell>
          <cell r="AQ19">
            <v>0</v>
          </cell>
          <cell r="AR19">
            <v>0</v>
          </cell>
          <cell r="AS19">
            <v>0</v>
          </cell>
          <cell r="AT19">
            <v>0</v>
          </cell>
          <cell r="AV19">
            <v>0</v>
          </cell>
          <cell r="AW19">
            <v>0</v>
          </cell>
          <cell r="AY19">
            <v>7.6535776430833344</v>
          </cell>
          <cell r="BA19">
            <v>-0.58673118634796673</v>
          </cell>
          <cell r="BC19">
            <v>-7.1202572439079265E-2</v>
          </cell>
          <cell r="BE19">
            <v>1.8149877117206614E-2</v>
          </cell>
          <cell r="BG19">
            <v>7.6717275202005411</v>
          </cell>
          <cell r="BH19">
            <v>-6.9000000000000034E-2</v>
          </cell>
          <cell r="BJ19">
            <v>7.9515483510624669</v>
          </cell>
          <cell r="BK19">
            <v>7.4028915148391565</v>
          </cell>
          <cell r="BL19">
            <v>-6.900000000000002E-2</v>
          </cell>
          <cell r="BM19">
            <v>0</v>
          </cell>
          <cell r="BN19">
            <v>0</v>
          </cell>
          <cell r="BO19">
            <v>0</v>
          </cell>
        </row>
        <row r="20">
          <cell r="B20" t="str">
            <v>R203</v>
          </cell>
          <cell r="C20" t="str">
            <v>Great Yarmouth</v>
          </cell>
          <cell r="E20">
            <v>3.7720060000000002</v>
          </cell>
          <cell r="G20">
            <v>9.1924009220959988</v>
          </cell>
          <cell r="H20">
            <v>3.6311231912000107E-2</v>
          </cell>
          <cell r="I20">
            <v>-5.9485000000000003E-2</v>
          </cell>
          <cell r="J20">
            <v>0</v>
          </cell>
          <cell r="K20">
            <v>0</v>
          </cell>
          <cell r="L20">
            <v>0</v>
          </cell>
          <cell r="M20">
            <v>8.5470000000000008E-3</v>
          </cell>
          <cell r="N20">
            <v>7.8549999999999991E-3</v>
          </cell>
          <cell r="O20">
            <v>0</v>
          </cell>
          <cell r="P20">
            <v>0</v>
          </cell>
          <cell r="Q20">
            <v>0.94858793155555565</v>
          </cell>
          <cell r="R20">
            <v>1.1484872748435571E-2</v>
          </cell>
          <cell r="S20">
            <v>9.6077454880080626E-2</v>
          </cell>
          <cell r="T20">
            <v>0</v>
          </cell>
          <cell r="W20">
            <v>0</v>
          </cell>
          <cell r="X20">
            <v>0</v>
          </cell>
          <cell r="Y20">
            <v>0</v>
          </cell>
          <cell r="Z20">
            <v>0</v>
          </cell>
          <cell r="AB20">
            <v>14.013785413192071</v>
          </cell>
          <cell r="AD20">
            <v>3.7939696349408654</v>
          </cell>
          <cell r="AF20">
            <v>8.0193747498960004</v>
          </cell>
          <cell r="AG20">
            <v>3.715926493000006E-2</v>
          </cell>
          <cell r="AH20">
            <v>-5.9485000000000003E-2</v>
          </cell>
          <cell r="AI20">
            <v>0</v>
          </cell>
          <cell r="AJ20">
            <v>0</v>
          </cell>
          <cell r="AK20">
            <v>0</v>
          </cell>
          <cell r="AL20">
            <v>0</v>
          </cell>
          <cell r="AM20">
            <v>4.7452000000000001E-2</v>
          </cell>
          <cell r="AN20">
            <v>1.0680016915555557</v>
          </cell>
          <cell r="AO20">
            <v>2.9347199277965239E-2</v>
          </cell>
          <cell r="AP20">
            <v>0</v>
          </cell>
          <cell r="AQ20">
            <v>0</v>
          </cell>
          <cell r="AR20">
            <v>0</v>
          </cell>
          <cell r="AS20">
            <v>0</v>
          </cell>
          <cell r="AT20">
            <v>0</v>
          </cell>
          <cell r="AV20">
            <v>0</v>
          </cell>
          <cell r="AW20">
            <v>0</v>
          </cell>
          <cell r="AY20">
            <v>12.935819540600384</v>
          </cell>
          <cell r="BA20">
            <v>-1.0779658725916867</v>
          </cell>
          <cell r="BC20">
            <v>-7.6921819537562539E-2</v>
          </cell>
          <cell r="BE20">
            <v>0.1110146790814337</v>
          </cell>
          <cell r="BG20">
            <v>13.046834219681818</v>
          </cell>
          <cell r="BH20">
            <v>-6.9000000000000006E-2</v>
          </cell>
          <cell r="BJ20">
            <v>13.522708262634499</v>
          </cell>
          <cell r="BK20">
            <v>12.58964139251272</v>
          </cell>
          <cell r="BL20">
            <v>-6.8999999999999909E-2</v>
          </cell>
          <cell r="BM20">
            <v>0</v>
          </cell>
          <cell r="BN20">
            <v>1</v>
          </cell>
          <cell r="BO20">
            <v>0</v>
          </cell>
        </row>
        <row r="21">
          <cell r="B21" t="str">
            <v>R105</v>
          </cell>
          <cell r="C21" t="str">
            <v>Tendring</v>
          </cell>
          <cell r="E21">
            <v>6.4180900000000003</v>
          </cell>
          <cell r="G21">
            <v>9.6867669783460002</v>
          </cell>
          <cell r="H21">
            <v>4.7828965746000408E-2</v>
          </cell>
          <cell r="I21">
            <v>-0.26891399999999999</v>
          </cell>
          <cell r="J21">
            <v>0</v>
          </cell>
          <cell r="K21">
            <v>0</v>
          </cell>
          <cell r="L21">
            <v>0</v>
          </cell>
          <cell r="M21">
            <v>8.5470000000000008E-3</v>
          </cell>
          <cell r="N21">
            <v>7.8549999999999991E-3</v>
          </cell>
          <cell r="O21">
            <v>0</v>
          </cell>
          <cell r="P21">
            <v>0</v>
          </cell>
          <cell r="Q21">
            <v>1.3948044524444445</v>
          </cell>
          <cell r="R21">
            <v>1.514844223810051E-2</v>
          </cell>
          <cell r="S21">
            <v>0.10823904479426949</v>
          </cell>
          <cell r="T21">
            <v>0</v>
          </cell>
          <cell r="W21">
            <v>0</v>
          </cell>
          <cell r="X21">
            <v>0</v>
          </cell>
          <cell r="Y21">
            <v>0</v>
          </cell>
          <cell r="Z21">
            <v>0</v>
          </cell>
          <cell r="AB21">
            <v>17.418365883568814</v>
          </cell>
          <cell r="AD21">
            <v>6.4463977450749956</v>
          </cell>
          <cell r="AF21">
            <v>8.1460885247789996</v>
          </cell>
          <cell r="AG21">
            <v>4.8945990424999967E-2</v>
          </cell>
          <cell r="AH21">
            <v>-0.26891399999999999</v>
          </cell>
          <cell r="AI21">
            <v>0</v>
          </cell>
          <cell r="AJ21">
            <v>0</v>
          </cell>
          <cell r="AK21">
            <v>0</v>
          </cell>
          <cell r="AL21">
            <v>0</v>
          </cell>
          <cell r="AM21">
            <v>7.7085000000000001E-2</v>
          </cell>
          <cell r="AN21">
            <v>1.7385605057777775</v>
          </cell>
          <cell r="AO21">
            <v>3.8708687753883766E-2</v>
          </cell>
          <cell r="AP21">
            <v>0</v>
          </cell>
          <cell r="AQ21">
            <v>0</v>
          </cell>
          <cell r="AR21">
            <v>0</v>
          </cell>
          <cell r="AS21">
            <v>0</v>
          </cell>
          <cell r="AT21">
            <v>0</v>
          </cell>
          <cell r="AV21">
            <v>0</v>
          </cell>
          <cell r="AW21">
            <v>0</v>
          </cell>
          <cell r="AY21">
            <v>16.226872453810657</v>
          </cell>
          <cell r="BA21">
            <v>-1.1914934297581574</v>
          </cell>
          <cell r="BC21">
            <v>-6.8404432294198347E-2</v>
          </cell>
          <cell r="BE21">
            <v>0</v>
          </cell>
          <cell r="BG21">
            <v>16.226872453810657</v>
          </cell>
          <cell r="BH21">
            <v>-6.8404432294198347E-2</v>
          </cell>
          <cell r="BJ21">
            <v>16.807983946549854</v>
          </cell>
          <cell r="BK21">
            <v>15.658243346676112</v>
          </cell>
          <cell r="BL21">
            <v>-6.8404432294198292E-2</v>
          </cell>
          <cell r="BM21">
            <v>0</v>
          </cell>
          <cell r="BN21">
            <v>1</v>
          </cell>
          <cell r="BO21">
            <v>0</v>
          </cell>
        </row>
        <row r="22">
          <cell r="B22" t="str">
            <v>R58</v>
          </cell>
          <cell r="C22" t="str">
            <v>North East Derbyshire</v>
          </cell>
          <cell r="E22">
            <v>5.060244</v>
          </cell>
          <cell r="G22">
            <v>5.350626314266</v>
          </cell>
          <cell r="H22">
            <v>2.6490344446999953E-2</v>
          </cell>
          <cell r="I22">
            <v>-0.38650000000000001</v>
          </cell>
          <cell r="J22">
            <v>0</v>
          </cell>
          <cell r="K22">
            <v>0</v>
          </cell>
          <cell r="L22">
            <v>0</v>
          </cell>
          <cell r="M22">
            <v>8.5470000000000008E-3</v>
          </cell>
          <cell r="N22">
            <v>7.8549999999999991E-3</v>
          </cell>
          <cell r="O22">
            <v>0</v>
          </cell>
          <cell r="P22">
            <v>0</v>
          </cell>
          <cell r="Q22">
            <v>0.58472525866666669</v>
          </cell>
          <cell r="R22">
            <v>8.3325662207800449E-3</v>
          </cell>
          <cell r="S22">
            <v>7.6227234857371498E-2</v>
          </cell>
          <cell r="T22">
            <v>0</v>
          </cell>
          <cell r="W22">
            <v>0</v>
          </cell>
          <cell r="X22">
            <v>0</v>
          </cell>
          <cell r="Y22">
            <v>0</v>
          </cell>
          <cell r="Z22">
            <v>0</v>
          </cell>
          <cell r="AB22">
            <v>10.736547718457818</v>
          </cell>
          <cell r="AD22">
            <v>5.0778859957260387</v>
          </cell>
          <cell r="AF22">
            <v>4.5103387190140003</v>
          </cell>
          <cell r="AG22">
            <v>2.7109014911999928E-2</v>
          </cell>
          <cell r="AH22">
            <v>-0.38650000000000001</v>
          </cell>
          <cell r="AI22">
            <v>0</v>
          </cell>
          <cell r="AJ22">
            <v>0</v>
          </cell>
          <cell r="AK22">
            <v>0</v>
          </cell>
          <cell r="AL22">
            <v>0</v>
          </cell>
          <cell r="AM22">
            <v>5.824E-2</v>
          </cell>
          <cell r="AN22">
            <v>0.69871587199999996</v>
          </cell>
          <cell r="AO22">
            <v>2.1292136772815676E-2</v>
          </cell>
          <cell r="AP22">
            <v>0</v>
          </cell>
          <cell r="AQ22">
            <v>0</v>
          </cell>
          <cell r="AR22">
            <v>0</v>
          </cell>
          <cell r="AS22">
            <v>0</v>
          </cell>
          <cell r="AT22">
            <v>0</v>
          </cell>
          <cell r="AV22">
            <v>0</v>
          </cell>
          <cell r="AW22">
            <v>0</v>
          </cell>
          <cell r="AY22">
            <v>10.007081738424855</v>
          </cell>
          <cell r="BA22">
            <v>-0.72946598003296259</v>
          </cell>
          <cell r="BC22">
            <v>-6.794232179296289E-2</v>
          </cell>
          <cell r="BE22">
            <v>0</v>
          </cell>
          <cell r="BG22">
            <v>10.007081738424855</v>
          </cell>
          <cell r="BH22">
            <v>-6.794232179296289E-2</v>
          </cell>
          <cell r="BJ22">
            <v>10.360312953549661</v>
          </cell>
          <cell r="BK22">
            <v>9.6564092369837891</v>
          </cell>
          <cell r="BL22">
            <v>-6.7942321792962793E-2</v>
          </cell>
          <cell r="BM22">
            <v>0</v>
          </cell>
          <cell r="BN22">
            <v>0</v>
          </cell>
          <cell r="BO22">
            <v>0</v>
          </cell>
        </row>
        <row r="23">
          <cell r="B23" t="str">
            <v>R177</v>
          </cell>
          <cell r="C23" t="str">
            <v>Lancaster</v>
          </cell>
          <cell r="E23">
            <v>7.5994999999999999</v>
          </cell>
          <cell r="G23">
            <v>10.809452507833001</v>
          </cell>
          <cell r="H23">
            <v>5.4237485011000189E-2</v>
          </cell>
          <cell r="I23">
            <v>-7.6628000000000002E-2</v>
          </cell>
          <cell r="J23">
            <v>0</v>
          </cell>
          <cell r="K23">
            <v>0</v>
          </cell>
          <cell r="L23">
            <v>0</v>
          </cell>
          <cell r="M23">
            <v>8.5470000000000008E-3</v>
          </cell>
          <cell r="N23">
            <v>7.8549999999999991E-3</v>
          </cell>
          <cell r="O23">
            <v>0</v>
          </cell>
          <cell r="P23">
            <v>0</v>
          </cell>
          <cell r="Q23">
            <v>1.0278879999999999</v>
          </cell>
          <cell r="R23">
            <v>1.7060459006274942E-2</v>
          </cell>
          <cell r="S23">
            <v>9.3647539819867925E-2</v>
          </cell>
          <cell r="T23">
            <v>0</v>
          </cell>
          <cell r="W23">
            <v>0</v>
          </cell>
          <cell r="X23">
            <v>0</v>
          </cell>
          <cell r="Y23">
            <v>0</v>
          </cell>
          <cell r="Z23">
            <v>0</v>
          </cell>
          <cell r="AB23">
            <v>19.541559991670145</v>
          </cell>
          <cell r="AD23">
            <v>7.7244393632146346</v>
          </cell>
          <cell r="AF23">
            <v>9.0606456711060002</v>
          </cell>
          <cell r="AG23">
            <v>5.5504177866999994E-2</v>
          </cell>
          <cell r="AH23">
            <v>-7.6628000000000002E-2</v>
          </cell>
          <cell r="AI23">
            <v>0</v>
          </cell>
          <cell r="AJ23">
            <v>0</v>
          </cell>
          <cell r="AK23">
            <v>0</v>
          </cell>
          <cell r="AL23">
            <v>0</v>
          </cell>
          <cell r="AM23">
            <v>9.5276E-2</v>
          </cell>
          <cell r="AN23">
            <v>1.3266104533333334</v>
          </cell>
          <cell r="AO23">
            <v>4.3594448210051609E-2</v>
          </cell>
          <cell r="AP23">
            <v>0</v>
          </cell>
          <cell r="AQ23">
            <v>0</v>
          </cell>
          <cell r="AR23">
            <v>0</v>
          </cell>
          <cell r="AS23">
            <v>0</v>
          </cell>
          <cell r="AT23">
            <v>0</v>
          </cell>
          <cell r="AV23">
            <v>0</v>
          </cell>
          <cell r="AW23">
            <v>0</v>
          </cell>
          <cell r="AY23">
            <v>18.229442113731018</v>
          </cell>
          <cell r="BA23">
            <v>-1.3121178779391265</v>
          </cell>
          <cell r="BC23">
            <v>-6.714499141820994E-2</v>
          </cell>
          <cell r="BE23">
            <v>0</v>
          </cell>
          <cell r="BG23">
            <v>18.229442113731018</v>
          </cell>
          <cell r="BH23">
            <v>-6.714499141820994E-2</v>
          </cell>
          <cell r="BJ23">
            <v>18.856776165229824</v>
          </cell>
          <cell r="BK23">
            <v>17.590638091440361</v>
          </cell>
          <cell r="BL23">
            <v>-6.7144991418209982E-2</v>
          </cell>
          <cell r="BM23">
            <v>0</v>
          </cell>
          <cell r="BN23">
            <v>1</v>
          </cell>
          <cell r="BO23">
            <v>0</v>
          </cell>
        </row>
        <row r="24">
          <cell r="B24" t="str">
            <v>R63</v>
          </cell>
          <cell r="C24" t="str">
            <v>North Devon</v>
          </cell>
          <cell r="E24">
            <v>5.1913499999999999</v>
          </cell>
          <cell r="G24">
            <v>5.801179900078</v>
          </cell>
          <cell r="H24">
            <v>2.8275603697000072E-2</v>
          </cell>
          <cell r="I24">
            <v>-0.194354</v>
          </cell>
          <cell r="J24">
            <v>0</v>
          </cell>
          <cell r="K24">
            <v>0</v>
          </cell>
          <cell r="L24">
            <v>0</v>
          </cell>
          <cell r="M24">
            <v>8.5470000000000008E-3</v>
          </cell>
          <cell r="N24">
            <v>7.8549999999999991E-3</v>
          </cell>
          <cell r="O24">
            <v>0</v>
          </cell>
          <cell r="P24">
            <v>0</v>
          </cell>
          <cell r="Q24">
            <v>0.70467956444444446</v>
          </cell>
          <cell r="R24">
            <v>9.015914717341084E-3</v>
          </cell>
          <cell r="S24">
            <v>7.8041006262639351E-2</v>
          </cell>
          <cell r="T24">
            <v>0</v>
          </cell>
          <cell r="W24">
            <v>0</v>
          </cell>
          <cell r="X24">
            <v>0</v>
          </cell>
          <cell r="Y24">
            <v>0</v>
          </cell>
          <cell r="Z24">
            <v>0</v>
          </cell>
          <cell r="AB24">
            <v>11.634589989199425</v>
          </cell>
          <cell r="AD24">
            <v>5.2159867944583906</v>
          </cell>
          <cell r="AF24">
            <v>4.9192723880110005</v>
          </cell>
          <cell r="AG24">
            <v>2.8935968115000054E-2</v>
          </cell>
          <cell r="AH24">
            <v>-0.194354</v>
          </cell>
          <cell r="AI24">
            <v>0</v>
          </cell>
          <cell r="AJ24">
            <v>0</v>
          </cell>
          <cell r="AK24">
            <v>0</v>
          </cell>
          <cell r="AL24">
            <v>0</v>
          </cell>
          <cell r="AM24">
            <v>5.8526000000000002E-2</v>
          </cell>
          <cell r="AN24">
            <v>0.80360169777777779</v>
          </cell>
          <cell r="AO24">
            <v>2.3038291470751399E-2</v>
          </cell>
          <cell r="AP24">
            <v>0</v>
          </cell>
          <cell r="AQ24">
            <v>0</v>
          </cell>
          <cell r="AR24">
            <v>0</v>
          </cell>
          <cell r="AS24">
            <v>0</v>
          </cell>
          <cell r="AT24">
            <v>0</v>
          </cell>
          <cell r="AV24">
            <v>0</v>
          </cell>
          <cell r="AW24">
            <v>0</v>
          </cell>
          <cell r="AY24">
            <v>10.855007139832919</v>
          </cell>
          <cell r="BA24">
            <v>-0.77958284936650557</v>
          </cell>
          <cell r="BC24">
            <v>-6.7005614300994262E-2</v>
          </cell>
          <cell r="BE24">
            <v>0</v>
          </cell>
          <cell r="BG24">
            <v>10.855007139832919</v>
          </cell>
          <cell r="BH24">
            <v>-6.7005614300994262E-2</v>
          </cell>
          <cell r="BJ24">
            <v>11.226885637281546</v>
          </cell>
          <cell r="BK24">
            <v>10.474621268468484</v>
          </cell>
          <cell r="BL24">
            <v>-6.7005614300994498E-2</v>
          </cell>
          <cell r="BM24">
            <v>0</v>
          </cell>
          <cell r="BN24">
            <v>1</v>
          </cell>
          <cell r="BO24">
            <v>1</v>
          </cell>
        </row>
        <row r="25">
          <cell r="B25" t="str">
            <v>R194</v>
          </cell>
          <cell r="C25" t="str">
            <v>Boston</v>
          </cell>
          <cell r="E25">
            <v>2.9274933999999999</v>
          </cell>
          <cell r="G25">
            <v>5.1728734092770008</v>
          </cell>
          <cell r="H25">
            <v>2.5554962168999946E-2</v>
          </cell>
          <cell r="I25">
            <v>-4.3740000000000001E-2</v>
          </cell>
          <cell r="J25">
            <v>0</v>
          </cell>
          <cell r="K25">
            <v>0</v>
          </cell>
          <cell r="L25">
            <v>0</v>
          </cell>
          <cell r="M25">
            <v>8.5470000000000008E-3</v>
          </cell>
          <cell r="N25">
            <v>7.8549999999999991E-3</v>
          </cell>
          <cell r="O25">
            <v>0</v>
          </cell>
          <cell r="P25">
            <v>0</v>
          </cell>
          <cell r="Q25">
            <v>0.85422195733333328</v>
          </cell>
          <cell r="R25">
            <v>8.0978807839529997E-3</v>
          </cell>
          <cell r="S25">
            <v>6.9846878720271469E-2</v>
          </cell>
          <cell r="T25">
            <v>0</v>
          </cell>
          <cell r="W25">
            <v>0</v>
          </cell>
          <cell r="X25">
            <v>0</v>
          </cell>
          <cell r="Y25">
            <v>0</v>
          </cell>
          <cell r="Z25">
            <v>0</v>
          </cell>
          <cell r="AB25">
            <v>9.0307504882835588</v>
          </cell>
          <cell r="AD25">
            <v>2.9556258025307796</v>
          </cell>
          <cell r="AF25">
            <v>4.3559525947209998</v>
          </cell>
          <cell r="AG25">
            <v>2.6151787188999822E-2</v>
          </cell>
          <cell r="AH25">
            <v>-4.3740000000000001E-2</v>
          </cell>
          <cell r="AI25">
            <v>0</v>
          </cell>
          <cell r="AJ25">
            <v>0</v>
          </cell>
          <cell r="AK25">
            <v>0</v>
          </cell>
          <cell r="AL25">
            <v>0</v>
          </cell>
          <cell r="AM25">
            <v>3.4273999999999999E-2</v>
          </cell>
          <cell r="AN25">
            <v>1.0766932106666667</v>
          </cell>
          <cell r="AO25">
            <v>2.0692447038931791E-2</v>
          </cell>
          <cell r="AP25">
            <v>0</v>
          </cell>
          <cell r="AQ25">
            <v>0</v>
          </cell>
          <cell r="AR25">
            <v>0</v>
          </cell>
          <cell r="AS25">
            <v>0</v>
          </cell>
          <cell r="AT25">
            <v>0</v>
          </cell>
          <cell r="AV25">
            <v>0</v>
          </cell>
          <cell r="AW25">
            <v>0</v>
          </cell>
          <cell r="AY25">
            <v>8.4256498421463775</v>
          </cell>
          <cell r="BA25">
            <v>-0.60510064613718129</v>
          </cell>
          <cell r="BC25">
            <v>-6.7004469553470142E-2</v>
          </cell>
          <cell r="BE25">
            <v>0</v>
          </cell>
          <cell r="BG25">
            <v>8.4256498421463775</v>
          </cell>
          <cell r="BH25">
            <v>-6.7004469553470142E-2</v>
          </cell>
          <cell r="BJ25">
            <v>8.7142910102464572</v>
          </cell>
          <cell r="BK25">
            <v>8.1303945635703201</v>
          </cell>
          <cell r="BL25">
            <v>-6.7004469553470128E-2</v>
          </cell>
          <cell r="BM25">
            <v>0</v>
          </cell>
          <cell r="BN25">
            <v>1</v>
          </cell>
          <cell r="BO25">
            <v>1</v>
          </cell>
        </row>
        <row r="26">
          <cell r="B26" t="str">
            <v>R56</v>
          </cell>
          <cell r="C26" t="str">
            <v>Erewash</v>
          </cell>
          <cell r="E26">
            <v>5.2043100000000004</v>
          </cell>
          <cell r="G26">
            <v>6.3936575155729996</v>
          </cell>
          <cell r="H26">
            <v>3.1427469351999464E-2</v>
          </cell>
          <cell r="I26">
            <v>-3.1425000000000002E-2</v>
          </cell>
          <cell r="J26">
            <v>0</v>
          </cell>
          <cell r="K26">
            <v>0</v>
          </cell>
          <cell r="L26">
            <v>0</v>
          </cell>
          <cell r="M26">
            <v>8.5470000000000008E-3</v>
          </cell>
          <cell r="N26">
            <v>7.8549999999999991E-3</v>
          </cell>
          <cell r="O26">
            <v>0</v>
          </cell>
          <cell r="P26">
            <v>0</v>
          </cell>
          <cell r="Q26">
            <v>0.99989224444444458</v>
          </cell>
          <cell r="R26">
            <v>9.9676925674011055E-3</v>
          </cell>
          <cell r="S26">
            <v>8.6742853752987195E-2</v>
          </cell>
          <cell r="T26">
            <v>0</v>
          </cell>
          <cell r="W26">
            <v>0</v>
          </cell>
          <cell r="X26">
            <v>0</v>
          </cell>
          <cell r="Y26">
            <v>0</v>
          </cell>
          <cell r="Z26">
            <v>0</v>
          </cell>
          <cell r="AB26">
            <v>12.710974775689831</v>
          </cell>
          <cell r="AD26">
            <v>5.2475687968987978</v>
          </cell>
          <cell r="AF26">
            <v>5.3901850391639998</v>
          </cell>
          <cell r="AG26">
            <v>3.2161444218999705E-2</v>
          </cell>
          <cell r="AH26">
            <v>-3.1425000000000002E-2</v>
          </cell>
          <cell r="AI26">
            <v>0</v>
          </cell>
          <cell r="AJ26">
            <v>0</v>
          </cell>
          <cell r="AK26">
            <v>0</v>
          </cell>
          <cell r="AL26">
            <v>0</v>
          </cell>
          <cell r="AM26">
            <v>6.1004000000000003E-2</v>
          </cell>
          <cell r="AN26">
            <v>1.1632802977777781</v>
          </cell>
          <cell r="AO26">
            <v>2.5470361450618581E-2</v>
          </cell>
          <cell r="AP26">
            <v>0</v>
          </cell>
          <cell r="AQ26">
            <v>0</v>
          </cell>
          <cell r="AR26">
            <v>0</v>
          </cell>
          <cell r="AS26">
            <v>0</v>
          </cell>
          <cell r="AT26">
            <v>0</v>
          </cell>
          <cell r="AV26">
            <v>0</v>
          </cell>
          <cell r="AW26">
            <v>0</v>
          </cell>
          <cell r="AY26">
            <v>11.888244939510194</v>
          </cell>
          <cell r="BA26">
            <v>-0.82272983617963646</v>
          </cell>
          <cell r="BC26">
            <v>-6.4725943580120626E-2</v>
          </cell>
          <cell r="BE26">
            <v>0</v>
          </cell>
          <cell r="BG26">
            <v>11.888244939510194</v>
          </cell>
          <cell r="BH26">
            <v>-6.4725943580120626E-2</v>
          </cell>
          <cell r="BJ26">
            <v>12.265551280923107</v>
          </cell>
          <cell r="BK26">
            <v>11.471651900735003</v>
          </cell>
          <cell r="BL26">
            <v>-6.4725943580120571E-2</v>
          </cell>
          <cell r="BM26">
            <v>0</v>
          </cell>
          <cell r="BN26">
            <v>0</v>
          </cell>
          <cell r="BO26">
            <v>0</v>
          </cell>
        </row>
        <row r="27">
          <cell r="B27" t="str">
            <v>R288</v>
          </cell>
          <cell r="C27" t="str">
            <v>Crawley</v>
          </cell>
          <cell r="E27">
            <v>6.0420150000000001</v>
          </cell>
          <cell r="G27">
            <v>7.0204644695010003</v>
          </cell>
          <cell r="H27">
            <v>3.4441586295000277E-2</v>
          </cell>
          <cell r="I27">
            <v>0</v>
          </cell>
          <cell r="J27">
            <v>0</v>
          </cell>
          <cell r="K27">
            <v>0</v>
          </cell>
          <cell r="L27">
            <v>0</v>
          </cell>
          <cell r="M27">
            <v>8.5470000000000008E-3</v>
          </cell>
          <cell r="N27">
            <v>7.8549999999999991E-3</v>
          </cell>
          <cell r="O27">
            <v>0</v>
          </cell>
          <cell r="P27">
            <v>0</v>
          </cell>
          <cell r="Q27">
            <v>1.3167763493333335</v>
          </cell>
          <cell r="R27">
            <v>1.0928700680185614E-2</v>
          </cell>
          <cell r="S27">
            <v>8.7633054303615121E-2</v>
          </cell>
          <cell r="T27">
            <v>0.08</v>
          </cell>
          <cell r="W27">
            <v>0</v>
          </cell>
          <cell r="X27">
            <v>0</v>
          </cell>
          <cell r="Y27">
            <v>0</v>
          </cell>
          <cell r="Z27">
            <v>0</v>
          </cell>
          <cell r="AB27">
            <v>14.608661160113133</v>
          </cell>
          <cell r="AD27">
            <v>6.1008467914645363</v>
          </cell>
          <cell r="AF27">
            <v>5.9269093171209999</v>
          </cell>
          <cell r="AG27">
            <v>3.5245954552999698E-2</v>
          </cell>
          <cell r="AH27">
            <v>0</v>
          </cell>
          <cell r="AI27">
            <v>0</v>
          </cell>
          <cell r="AJ27">
            <v>0</v>
          </cell>
          <cell r="AK27">
            <v>0</v>
          </cell>
          <cell r="AL27">
            <v>0</v>
          </cell>
          <cell r="AM27">
            <v>7.1146000000000001E-2</v>
          </cell>
          <cell r="AN27">
            <v>1.5179776293333336</v>
          </cell>
          <cell r="AO27">
            <v>2.7926017443626421E-2</v>
          </cell>
          <cell r="AP27">
            <v>0</v>
          </cell>
          <cell r="AQ27">
            <v>0</v>
          </cell>
          <cell r="AR27">
            <v>0</v>
          </cell>
          <cell r="AS27">
            <v>0</v>
          </cell>
          <cell r="AT27">
            <v>0</v>
          </cell>
          <cell r="AV27">
            <v>0</v>
          </cell>
          <cell r="AW27">
            <v>0</v>
          </cell>
          <cell r="AY27">
            <v>13.680051709915496</v>
          </cell>
          <cell r="BA27">
            <v>-0.92860945019763719</v>
          </cell>
          <cell r="BC27">
            <v>-6.3565677923523398E-2</v>
          </cell>
          <cell r="BE27">
            <v>0</v>
          </cell>
          <cell r="BG27">
            <v>13.680051709915496</v>
          </cell>
          <cell r="BH27">
            <v>-6.3565677923523398E-2</v>
          </cell>
          <cell r="BJ27">
            <v>14.096738115450545</v>
          </cell>
          <cell r="BK27">
            <v>13.200669400631559</v>
          </cell>
          <cell r="BL27">
            <v>-6.3565677923523425E-2</v>
          </cell>
          <cell r="BM27">
            <v>0</v>
          </cell>
          <cell r="BN27">
            <v>0</v>
          </cell>
          <cell r="BO27">
            <v>0</v>
          </cell>
        </row>
        <row r="28">
          <cell r="B28" t="str">
            <v>R398</v>
          </cell>
          <cell r="C28" t="str">
            <v>Newham</v>
          </cell>
          <cell r="E28">
            <v>59.421683999999999</v>
          </cell>
          <cell r="G28">
            <v>219.30312185336101</v>
          </cell>
          <cell r="H28">
            <v>1.053884069596976</v>
          </cell>
          <cell r="I28">
            <v>0</v>
          </cell>
          <cell r="J28">
            <v>0</v>
          </cell>
          <cell r="K28">
            <v>0</v>
          </cell>
          <cell r="L28">
            <v>0.129275</v>
          </cell>
          <cell r="M28">
            <v>8.5470000000000008E-3</v>
          </cell>
          <cell r="N28">
            <v>7.8549999999999991E-3</v>
          </cell>
          <cell r="O28">
            <v>1.2664599999999999</v>
          </cell>
          <cell r="P28">
            <v>0</v>
          </cell>
          <cell r="Q28">
            <v>6.7535983855555557</v>
          </cell>
          <cell r="R28">
            <v>0.33250753788409471</v>
          </cell>
          <cell r="S28">
            <v>0.21067707998342883</v>
          </cell>
          <cell r="T28">
            <v>8.1847000000000003E-2</v>
          </cell>
          <cell r="W28">
            <v>0.26520700000000003</v>
          </cell>
          <cell r="X28">
            <v>26.111907635460831</v>
          </cell>
          <cell r="Y28">
            <v>0.80908316306361394</v>
          </cell>
          <cell r="Z28">
            <v>10.156082911016949</v>
          </cell>
          <cell r="AB28">
            <v>325.91173763592246</v>
          </cell>
          <cell r="AD28">
            <v>59.95114284922203</v>
          </cell>
          <cell r="AF28">
            <v>186.09841803095298</v>
          </cell>
          <cell r="AG28">
            <v>1.078497073346004</v>
          </cell>
          <cell r="AH28">
            <v>0</v>
          </cell>
          <cell r="AI28">
            <v>0</v>
          </cell>
          <cell r="AJ28">
            <v>0</v>
          </cell>
          <cell r="AK28">
            <v>8.6183333333333334E-2</v>
          </cell>
          <cell r="AL28">
            <v>0</v>
          </cell>
          <cell r="AM28">
            <v>0.74651699999999999</v>
          </cell>
          <cell r="AN28">
            <v>8.4476385188888887</v>
          </cell>
          <cell r="AO28">
            <v>0.84965373055955939</v>
          </cell>
          <cell r="AP28">
            <v>0</v>
          </cell>
          <cell r="AQ28">
            <v>0</v>
          </cell>
          <cell r="AR28">
            <v>0</v>
          </cell>
          <cell r="AS28">
            <v>0.19781299999999999</v>
          </cell>
          <cell r="AT28">
            <v>26.111907635460831</v>
          </cell>
          <cell r="AV28">
            <v>0.80908316306361394</v>
          </cell>
          <cell r="AW28">
            <v>21.04</v>
          </cell>
          <cell r="AY28">
            <v>305.41685433482735</v>
          </cell>
          <cell r="BA28">
            <v>-20.494883301095115</v>
          </cell>
          <cell r="BC28">
            <v>-6.288476582574036E-2</v>
          </cell>
          <cell r="BE28">
            <v>0</v>
          </cell>
          <cell r="BG28">
            <v>305.41685433482735</v>
          </cell>
          <cell r="BH28">
            <v>-6.288476582574036E-2</v>
          </cell>
          <cell r="BJ28">
            <v>314.4909970770687</v>
          </cell>
          <cell r="BK28">
            <v>294.71430437157363</v>
          </cell>
          <cell r="BL28">
            <v>-6.2884765825740374E-2</v>
          </cell>
          <cell r="BM28">
            <v>0</v>
          </cell>
          <cell r="BN28">
            <v>0</v>
          </cell>
          <cell r="BO28">
            <v>0</v>
          </cell>
        </row>
        <row r="29">
          <cell r="B29" t="str">
            <v>R173</v>
          </cell>
          <cell r="C29" t="str">
            <v>Burnley</v>
          </cell>
          <cell r="E29">
            <v>5.6255249999999997</v>
          </cell>
          <cell r="G29">
            <v>9.9011044450490004</v>
          </cell>
          <cell r="H29">
            <v>4.0318130140999331E-2</v>
          </cell>
          <cell r="I29">
            <v>-1.2031E-2</v>
          </cell>
          <cell r="J29">
            <v>0</v>
          </cell>
          <cell r="K29">
            <v>0</v>
          </cell>
          <cell r="L29">
            <v>0</v>
          </cell>
          <cell r="M29">
            <v>8.5470000000000008E-3</v>
          </cell>
          <cell r="N29">
            <v>7.8549999999999991E-3</v>
          </cell>
          <cell r="O29">
            <v>0</v>
          </cell>
          <cell r="P29">
            <v>0</v>
          </cell>
          <cell r="Q29">
            <v>0.60352541333333332</v>
          </cell>
          <cell r="R29">
            <v>1.2682111022429346E-2</v>
          </cell>
          <cell r="S29">
            <v>9.6060022272014017E-2</v>
          </cell>
          <cell r="T29">
            <v>0</v>
          </cell>
          <cell r="W29">
            <v>0</v>
          </cell>
          <cell r="X29">
            <v>0</v>
          </cell>
          <cell r="Y29">
            <v>0</v>
          </cell>
          <cell r="Z29">
            <v>0</v>
          </cell>
          <cell r="AB29">
            <v>16.283586121817773</v>
          </cell>
          <cell r="AD29">
            <v>5.65473439325583</v>
          </cell>
          <cell r="AF29">
            <v>8.607939116079999</v>
          </cell>
          <cell r="AG29">
            <v>4.1259742521999869E-2</v>
          </cell>
          <cell r="AH29">
            <v>-1.2031E-2</v>
          </cell>
          <cell r="AI29">
            <v>0</v>
          </cell>
          <cell r="AJ29">
            <v>0</v>
          </cell>
          <cell r="AK29">
            <v>0</v>
          </cell>
          <cell r="AL29">
            <v>0</v>
          </cell>
          <cell r="AM29">
            <v>7.1013999999999994E-2</v>
          </cell>
          <cell r="AN29">
            <v>0.86902376000000003</v>
          </cell>
          <cell r="AO29">
            <v>3.2406492226151239E-2</v>
          </cell>
          <cell r="AP29">
            <v>0</v>
          </cell>
          <cell r="AQ29">
            <v>0</v>
          </cell>
          <cell r="AR29">
            <v>0</v>
          </cell>
          <cell r="AS29">
            <v>0</v>
          </cell>
          <cell r="AT29">
            <v>0</v>
          </cell>
          <cell r="AV29">
            <v>0</v>
          </cell>
          <cell r="AW29">
            <v>0</v>
          </cell>
          <cell r="AY29">
            <v>15.26434650408398</v>
          </cell>
          <cell r="BA29">
            <v>-1.0192396177337937</v>
          </cell>
          <cell r="BC29">
            <v>-6.2593068265727553E-2</v>
          </cell>
          <cell r="BE29">
            <v>0</v>
          </cell>
          <cell r="BG29">
            <v>15.26434650408398</v>
          </cell>
          <cell r="BH29">
            <v>-6.2593068265727553E-2</v>
          </cell>
          <cell r="BJ29">
            <v>15.712969629714685</v>
          </cell>
          <cell r="BK29">
            <v>14.729446649024649</v>
          </cell>
          <cell r="BL29">
            <v>-6.259306826572765E-2</v>
          </cell>
          <cell r="BM29">
            <v>0</v>
          </cell>
          <cell r="BN29">
            <v>0</v>
          </cell>
          <cell r="BO29">
            <v>0</v>
          </cell>
        </row>
        <row r="30">
          <cell r="B30" t="str">
            <v>R230</v>
          </cell>
          <cell r="C30" t="str">
            <v>Bassetlaw</v>
          </cell>
          <cell r="E30">
            <v>4.9470539999999996</v>
          </cell>
          <cell r="G30">
            <v>7.7068825546629993</v>
          </cell>
          <cell r="H30">
            <v>3.8349124366000298E-2</v>
          </cell>
          <cell r="I30">
            <v>-0.116161</v>
          </cell>
          <cell r="J30">
            <v>0</v>
          </cell>
          <cell r="K30">
            <v>0</v>
          </cell>
          <cell r="L30">
            <v>0</v>
          </cell>
          <cell r="M30">
            <v>8.5470000000000008E-3</v>
          </cell>
          <cell r="N30">
            <v>7.8549999999999991E-3</v>
          </cell>
          <cell r="O30">
            <v>0</v>
          </cell>
          <cell r="P30">
            <v>0</v>
          </cell>
          <cell r="Q30">
            <v>1.2460864924444444</v>
          </cell>
          <cell r="R30">
            <v>1.2139288476143656E-2</v>
          </cell>
          <cell r="S30">
            <v>8.6043043219339421E-2</v>
          </cell>
          <cell r="T30">
            <v>0</v>
          </cell>
          <cell r="W30">
            <v>0</v>
          </cell>
          <cell r="X30">
            <v>0</v>
          </cell>
          <cell r="Y30">
            <v>0</v>
          </cell>
          <cell r="Z30">
            <v>0</v>
          </cell>
          <cell r="AB30">
            <v>13.936795503168925</v>
          </cell>
          <cell r="AD30">
            <v>4.9791112779666191</v>
          </cell>
          <cell r="AF30">
            <v>6.4753499992699997</v>
          </cell>
          <cell r="AG30">
            <v>3.9244751474000049E-2</v>
          </cell>
          <cell r="AH30">
            <v>-0.116161</v>
          </cell>
          <cell r="AI30">
            <v>0</v>
          </cell>
          <cell r="AJ30">
            <v>0</v>
          </cell>
          <cell r="AK30">
            <v>0</v>
          </cell>
          <cell r="AL30">
            <v>0</v>
          </cell>
          <cell r="AM30">
            <v>5.7695999999999997E-2</v>
          </cell>
          <cell r="AN30">
            <v>1.601248839111111</v>
          </cell>
          <cell r="AO30">
            <v>3.1019422313636219E-2</v>
          </cell>
          <cell r="AP30">
            <v>0</v>
          </cell>
          <cell r="AQ30">
            <v>0</v>
          </cell>
          <cell r="AR30">
            <v>0</v>
          </cell>
          <cell r="AS30">
            <v>0</v>
          </cell>
          <cell r="AT30">
            <v>0</v>
          </cell>
          <cell r="AV30">
            <v>0</v>
          </cell>
          <cell r="AW30">
            <v>0</v>
          </cell>
          <cell r="AY30">
            <v>13.067509290135366</v>
          </cell>
          <cell r="BA30">
            <v>-0.86928621303355946</v>
          </cell>
          <cell r="BC30">
            <v>-6.237346403166371E-2</v>
          </cell>
          <cell r="BE30">
            <v>0</v>
          </cell>
          <cell r="BG30">
            <v>13.067509290135366</v>
          </cell>
          <cell r="BH30">
            <v>-6.237346403166371E-2</v>
          </cell>
          <cell r="BJ30">
            <v>13.448416266452695</v>
          </cell>
          <cell r="BK30">
            <v>12.609591958174265</v>
          </cell>
          <cell r="BL30">
            <v>-6.2373464031663779E-2</v>
          </cell>
          <cell r="BM30">
            <v>0</v>
          </cell>
          <cell r="BN30">
            <v>0</v>
          </cell>
          <cell r="BO30">
            <v>1</v>
          </cell>
        </row>
        <row r="31">
          <cell r="B31" t="str">
            <v>R214</v>
          </cell>
          <cell r="C31" t="str">
            <v>Wellingborough</v>
          </cell>
          <cell r="E31">
            <v>2.8650859999999998</v>
          </cell>
          <cell r="G31">
            <v>4.5937682466540002</v>
          </cell>
          <cell r="H31">
            <v>2.2883941852000541E-2</v>
          </cell>
          <cell r="I31">
            <v>-5.8673999999999997E-2</v>
          </cell>
          <cell r="J31">
            <v>0</v>
          </cell>
          <cell r="K31">
            <v>0</v>
          </cell>
          <cell r="L31">
            <v>0</v>
          </cell>
          <cell r="M31">
            <v>8.5470000000000008E-3</v>
          </cell>
          <cell r="N31">
            <v>7.8549999999999991E-3</v>
          </cell>
          <cell r="O31">
            <v>0</v>
          </cell>
          <cell r="P31">
            <v>0</v>
          </cell>
          <cell r="Q31">
            <v>0.84818399466666672</v>
          </cell>
          <cell r="R31">
            <v>7.241564122697425E-3</v>
          </cell>
          <cell r="S31">
            <v>7.3555248925678302E-2</v>
          </cell>
          <cell r="T31">
            <v>0</v>
          </cell>
          <cell r="W31">
            <v>0</v>
          </cell>
          <cell r="X31">
            <v>0</v>
          </cell>
          <cell r="Y31">
            <v>0</v>
          </cell>
          <cell r="Z31">
            <v>0</v>
          </cell>
          <cell r="AB31">
            <v>8.3684469962210439</v>
          </cell>
          <cell r="AD31">
            <v>2.8924981509461607</v>
          </cell>
          <cell r="AF31">
            <v>3.8572301731979999</v>
          </cell>
          <cell r="AG31">
            <v>2.3418386353999843E-2</v>
          </cell>
          <cell r="AH31">
            <v>-5.8673999999999997E-2</v>
          </cell>
          <cell r="AI31">
            <v>0</v>
          </cell>
          <cell r="AJ31">
            <v>0</v>
          </cell>
          <cell r="AK31">
            <v>0</v>
          </cell>
          <cell r="AL31">
            <v>0</v>
          </cell>
          <cell r="AM31">
            <v>3.4040000000000001E-2</v>
          </cell>
          <cell r="AN31">
            <v>1.0816095946666668</v>
          </cell>
          <cell r="AO31">
            <v>1.8504308236407193E-2</v>
          </cell>
          <cell r="AP31">
            <v>0</v>
          </cell>
          <cell r="AQ31">
            <v>0</v>
          </cell>
          <cell r="AR31">
            <v>0</v>
          </cell>
          <cell r="AS31">
            <v>0</v>
          </cell>
          <cell r="AT31">
            <v>0</v>
          </cell>
          <cell r="AV31">
            <v>0</v>
          </cell>
          <cell r="AW31">
            <v>0</v>
          </cell>
          <cell r="AY31">
            <v>7.848626613401235</v>
          </cell>
          <cell r="BA31">
            <v>-0.51982038281980891</v>
          </cell>
          <cell r="BC31">
            <v>-6.2116708518862009E-2</v>
          </cell>
          <cell r="BE31">
            <v>0</v>
          </cell>
          <cell r="BG31">
            <v>7.848626613401235</v>
          </cell>
          <cell r="BH31">
            <v>-6.2116708518862009E-2</v>
          </cell>
          <cell r="BJ31">
            <v>8.07519624459845</v>
          </cell>
          <cell r="BK31">
            <v>7.5735916332401194</v>
          </cell>
          <cell r="BL31">
            <v>-6.2116708518861953E-2</v>
          </cell>
          <cell r="BM31">
            <v>0</v>
          </cell>
          <cell r="BN31">
            <v>0</v>
          </cell>
          <cell r="BO31">
            <v>0</v>
          </cell>
        </row>
        <row r="32">
          <cell r="B32" t="str">
            <v>R233</v>
          </cell>
          <cell r="C32" t="str">
            <v>Mansfield</v>
          </cell>
          <cell r="E32">
            <v>4.9770620000000001</v>
          </cell>
          <cell r="G32">
            <v>7.1600912909529999</v>
          </cell>
          <cell r="H32">
            <v>3.5283941682000643E-2</v>
          </cell>
          <cell r="I32">
            <v>-1.3299999999999999E-2</v>
          </cell>
          <cell r="J32">
            <v>0</v>
          </cell>
          <cell r="K32">
            <v>0</v>
          </cell>
          <cell r="L32">
            <v>0</v>
          </cell>
          <cell r="M32">
            <v>8.5470000000000008E-3</v>
          </cell>
          <cell r="N32">
            <v>7.8549999999999991E-3</v>
          </cell>
          <cell r="O32">
            <v>0</v>
          </cell>
          <cell r="P32">
            <v>0</v>
          </cell>
          <cell r="Q32">
            <v>0.86470508800000001</v>
          </cell>
          <cell r="R32">
            <v>1.1178323860093226E-2</v>
          </cell>
          <cell r="S32">
            <v>9.3900446681230834E-2</v>
          </cell>
          <cell r="T32">
            <v>0</v>
          </cell>
          <cell r="W32">
            <v>0</v>
          </cell>
          <cell r="X32">
            <v>0</v>
          </cell>
          <cell r="Y32">
            <v>0</v>
          </cell>
          <cell r="Z32">
            <v>0</v>
          </cell>
          <cell r="AB32">
            <v>13.145323091176325</v>
          </cell>
          <cell r="AD32">
            <v>4.9859765509793732</v>
          </cell>
          <cell r="AF32">
            <v>6.0340136539580005</v>
          </cell>
          <cell r="AG32">
            <v>3.6107982782999988E-2</v>
          </cell>
          <cell r="AH32">
            <v>-1.3299999999999999E-2</v>
          </cell>
          <cell r="AI32">
            <v>0</v>
          </cell>
          <cell r="AJ32">
            <v>0</v>
          </cell>
          <cell r="AK32">
            <v>0</v>
          </cell>
          <cell r="AL32">
            <v>0</v>
          </cell>
          <cell r="AM32">
            <v>5.8804000000000002E-2</v>
          </cell>
          <cell r="AN32">
            <v>1.2011386880000001</v>
          </cell>
          <cell r="AO32">
            <v>2.8563877467469169E-2</v>
          </cell>
          <cell r="AP32">
            <v>0</v>
          </cell>
          <cell r="AQ32">
            <v>0</v>
          </cell>
          <cell r="AR32">
            <v>0</v>
          </cell>
          <cell r="AS32">
            <v>0</v>
          </cell>
          <cell r="AT32">
            <v>0</v>
          </cell>
          <cell r="AV32">
            <v>0</v>
          </cell>
          <cell r="AW32">
            <v>0</v>
          </cell>
          <cell r="AY32">
            <v>12.331304753187844</v>
          </cell>
          <cell r="BA32">
            <v>-0.81401833798848067</v>
          </cell>
          <cell r="BC32">
            <v>-6.1924559201963082E-2</v>
          </cell>
          <cell r="BE32">
            <v>0</v>
          </cell>
          <cell r="BG32">
            <v>12.331304753187844</v>
          </cell>
          <cell r="BH32">
            <v>-6.1924559201963082E-2</v>
          </cell>
          <cell r="BJ32">
            <v>12.684678974227261</v>
          </cell>
          <cell r="BK32">
            <v>11.899185820129828</v>
          </cell>
          <cell r="BL32">
            <v>-6.1924559201963082E-2</v>
          </cell>
          <cell r="BM32">
            <v>0</v>
          </cell>
          <cell r="BN32">
            <v>0</v>
          </cell>
          <cell r="BO32">
            <v>0</v>
          </cell>
        </row>
        <row r="33">
          <cell r="B33" t="str">
            <v>R344</v>
          </cell>
          <cell r="C33" t="str">
            <v>Knowsley</v>
          </cell>
          <cell r="E33">
            <v>38.523809</v>
          </cell>
          <cell r="G33">
            <v>123.76988940894</v>
          </cell>
          <cell r="H33">
            <v>0.58983488663400707</v>
          </cell>
          <cell r="I33">
            <v>-0.33713500000000002</v>
          </cell>
          <cell r="J33">
            <v>0</v>
          </cell>
          <cell r="K33">
            <v>0</v>
          </cell>
          <cell r="L33">
            <v>1.7123000000000013E-2</v>
          </cell>
          <cell r="M33">
            <v>8.5470000000000008E-3</v>
          </cell>
          <cell r="N33">
            <v>7.8549999999999991E-3</v>
          </cell>
          <cell r="O33">
            <v>1.245269</v>
          </cell>
          <cell r="P33">
            <v>0</v>
          </cell>
          <cell r="Q33">
            <v>1.3054987166666667</v>
          </cell>
          <cell r="R33">
            <v>0.18624330920863555</v>
          </cell>
          <cell r="S33">
            <v>0.14338192489673851</v>
          </cell>
          <cell r="T33">
            <v>0</v>
          </cell>
          <cell r="W33">
            <v>0.17646400000000001</v>
          </cell>
          <cell r="X33">
            <v>16.374560275869676</v>
          </cell>
          <cell r="Y33">
            <v>0.79253855000992213</v>
          </cell>
          <cell r="Z33">
            <v>6.6189062457627115</v>
          </cell>
          <cell r="AB33">
            <v>189.42278531798837</v>
          </cell>
          <cell r="AD33">
            <v>38.524919069912798</v>
          </cell>
          <cell r="AF33">
            <v>105.52492037352</v>
          </cell>
          <cell r="AG33">
            <v>0.6036102236889973</v>
          </cell>
          <cell r="AH33">
            <v>-0.33713500000000002</v>
          </cell>
          <cell r="AI33">
            <v>0</v>
          </cell>
          <cell r="AJ33">
            <v>0</v>
          </cell>
          <cell r="AK33">
            <v>1.1415333333333342E-2</v>
          </cell>
          <cell r="AL33">
            <v>0</v>
          </cell>
          <cell r="AM33">
            <v>0.52383000000000002</v>
          </cell>
          <cell r="AN33">
            <v>1.7469535166666668</v>
          </cell>
          <cell r="AO33">
            <v>0.47590597033633197</v>
          </cell>
          <cell r="AP33">
            <v>0</v>
          </cell>
          <cell r="AQ33">
            <v>0</v>
          </cell>
          <cell r="AR33">
            <v>0</v>
          </cell>
          <cell r="AS33">
            <v>0.13162099999999999</v>
          </cell>
          <cell r="AT33">
            <v>16.374560275869676</v>
          </cell>
          <cell r="AV33">
            <v>0.79253855000992213</v>
          </cell>
          <cell r="AW33">
            <v>13.42</v>
          </cell>
          <cell r="AY33">
            <v>177.79313931333772</v>
          </cell>
          <cell r="BA33">
            <v>-11.629646004650652</v>
          </cell>
          <cell r="BC33">
            <v>-6.139518002086021E-2</v>
          </cell>
          <cell r="BE33">
            <v>0</v>
          </cell>
          <cell r="BG33">
            <v>177.79313931333772</v>
          </cell>
          <cell r="BH33">
            <v>-6.139518002086021E-2</v>
          </cell>
          <cell r="BJ33">
            <v>182.7849498636885</v>
          </cell>
          <cell r="BK33">
            <v>171.56283496170346</v>
          </cell>
          <cell r="BL33">
            <v>-6.1395180020860071E-2</v>
          </cell>
          <cell r="BM33">
            <v>0</v>
          </cell>
          <cell r="BN33">
            <v>0</v>
          </cell>
          <cell r="BO33">
            <v>0</v>
          </cell>
        </row>
        <row r="34">
          <cell r="B34" t="str">
            <v>R53</v>
          </cell>
          <cell r="C34" t="str">
            <v>Bolsover</v>
          </cell>
          <cell r="E34">
            <v>3.1390720000000001</v>
          </cell>
          <cell r="G34">
            <v>6.6486959416640001</v>
          </cell>
          <cell r="H34">
            <v>2.766736614200007E-2</v>
          </cell>
          <cell r="I34">
            <v>-0.423703</v>
          </cell>
          <cell r="J34">
            <v>0</v>
          </cell>
          <cell r="K34">
            <v>0</v>
          </cell>
          <cell r="L34">
            <v>0</v>
          </cell>
          <cell r="M34">
            <v>8.5470000000000008E-3</v>
          </cell>
          <cell r="N34">
            <v>7.8549999999999991E-3</v>
          </cell>
          <cell r="O34">
            <v>0</v>
          </cell>
          <cell r="P34">
            <v>0</v>
          </cell>
          <cell r="Q34">
            <v>0.77235544533333333</v>
          </cell>
          <cell r="R34">
            <v>8.7518297667374401E-3</v>
          </cell>
          <cell r="S34">
            <v>7.8080466847447849E-2</v>
          </cell>
          <cell r="T34">
            <v>0</v>
          </cell>
          <cell r="W34">
            <v>0</v>
          </cell>
          <cell r="X34">
            <v>0</v>
          </cell>
          <cell r="Y34">
            <v>0</v>
          </cell>
          <cell r="Z34">
            <v>0</v>
          </cell>
          <cell r="AB34">
            <v>10.267322049753519</v>
          </cell>
          <cell r="AD34">
            <v>3.1590691161865987</v>
          </cell>
          <cell r="AF34">
            <v>5.7546728930510005</v>
          </cell>
          <cell r="AG34">
            <v>2.8313525435999968E-2</v>
          </cell>
          <cell r="AH34">
            <v>-0.423703</v>
          </cell>
          <cell r="AI34">
            <v>0</v>
          </cell>
          <cell r="AJ34">
            <v>0</v>
          </cell>
          <cell r="AK34">
            <v>0</v>
          </cell>
          <cell r="AL34">
            <v>0</v>
          </cell>
          <cell r="AM34">
            <v>3.7019000000000003E-2</v>
          </cell>
          <cell r="AN34">
            <v>1.064413472</v>
          </cell>
          <cell r="AO34">
            <v>2.2363477405203103E-2</v>
          </cell>
          <cell r="AP34">
            <v>0</v>
          </cell>
          <cell r="AQ34">
            <v>0</v>
          </cell>
          <cell r="AR34">
            <v>0</v>
          </cell>
          <cell r="AS34">
            <v>0</v>
          </cell>
          <cell r="AT34">
            <v>0</v>
          </cell>
          <cell r="AV34">
            <v>0</v>
          </cell>
          <cell r="AW34">
            <v>0</v>
          </cell>
          <cell r="AY34">
            <v>9.6421484840788025</v>
          </cell>
          <cell r="BA34">
            <v>-0.62517356567471616</v>
          </cell>
          <cell r="BC34">
            <v>-6.0889642172052477E-2</v>
          </cell>
          <cell r="BE34">
            <v>0</v>
          </cell>
          <cell r="BG34">
            <v>9.6421484840788025</v>
          </cell>
          <cell r="BH34">
            <v>-6.0889642172052477E-2</v>
          </cell>
          <cell r="BJ34">
            <v>9.907530094376245</v>
          </cell>
          <cell r="BK34">
            <v>9.3042641321208333</v>
          </cell>
          <cell r="BL34">
            <v>-6.0889642172052567E-2</v>
          </cell>
          <cell r="BM34">
            <v>0</v>
          </cell>
          <cell r="BN34">
            <v>0</v>
          </cell>
          <cell r="BO34">
            <v>0</v>
          </cell>
        </row>
        <row r="35">
          <cell r="B35" t="str">
            <v>R205</v>
          </cell>
          <cell r="C35" t="str">
            <v>Norwich</v>
          </cell>
          <cell r="E35">
            <v>7.7311157263999997</v>
          </cell>
          <cell r="G35">
            <v>11.312311491203999</v>
          </cell>
          <cell r="H35">
            <v>5.6599389119999483E-2</v>
          </cell>
          <cell r="I35">
            <v>0</v>
          </cell>
          <cell r="J35">
            <v>0</v>
          </cell>
          <cell r="K35">
            <v>0</v>
          </cell>
          <cell r="L35">
            <v>0</v>
          </cell>
          <cell r="M35">
            <v>8.5470000000000008E-3</v>
          </cell>
          <cell r="N35">
            <v>7.8549999999999991E-3</v>
          </cell>
          <cell r="O35">
            <v>0</v>
          </cell>
          <cell r="P35">
            <v>0</v>
          </cell>
          <cell r="Q35">
            <v>2.0384322791111114</v>
          </cell>
          <cell r="R35">
            <v>1.7803398473748282E-2</v>
          </cell>
          <cell r="S35">
            <v>0.12069847546572685</v>
          </cell>
          <cell r="T35">
            <v>0</v>
          </cell>
          <cell r="W35">
            <v>0</v>
          </cell>
          <cell r="X35">
            <v>0</v>
          </cell>
          <cell r="Y35">
            <v>0</v>
          </cell>
          <cell r="Z35">
            <v>0</v>
          </cell>
          <cell r="AB35">
            <v>21.293362759774581</v>
          </cell>
          <cell r="AD35">
            <v>7.8100899330879683</v>
          </cell>
          <cell r="AF35">
            <v>9.5222865119479998</v>
          </cell>
          <cell r="AG35">
            <v>5.7921243216999804E-2</v>
          </cell>
          <cell r="AH35">
            <v>0</v>
          </cell>
          <cell r="AI35">
            <v>0</v>
          </cell>
          <cell r="AJ35">
            <v>0</v>
          </cell>
          <cell r="AK35">
            <v>0</v>
          </cell>
          <cell r="AL35">
            <v>0</v>
          </cell>
          <cell r="AM35">
            <v>9.9801000000000001E-2</v>
          </cell>
          <cell r="AN35">
            <v>2.4634976657777781</v>
          </cell>
          <cell r="AO35">
            <v>4.5492875217558112E-2</v>
          </cell>
          <cell r="AP35">
            <v>0</v>
          </cell>
          <cell r="AQ35">
            <v>0</v>
          </cell>
          <cell r="AR35">
            <v>0</v>
          </cell>
          <cell r="AS35">
            <v>0</v>
          </cell>
          <cell r="AT35">
            <v>0</v>
          </cell>
          <cell r="AV35">
            <v>0</v>
          </cell>
          <cell r="AW35">
            <v>0</v>
          </cell>
          <cell r="AY35">
            <v>19.999089229248302</v>
          </cell>
          <cell r="BA35">
            <v>-1.2942735305262794</v>
          </cell>
          <cell r="BC35">
            <v>-6.0782955943966689E-2</v>
          </cell>
          <cell r="BE35">
            <v>0</v>
          </cell>
          <cell r="BG35">
            <v>19.999089229248302</v>
          </cell>
          <cell r="BH35">
            <v>-6.0782955943966689E-2</v>
          </cell>
          <cell r="BJ35">
            <v>20.547191500436238</v>
          </cell>
          <cell r="BK35">
            <v>19.298272464692975</v>
          </cell>
          <cell r="BL35">
            <v>-6.0782955943966724E-2</v>
          </cell>
          <cell r="BM35">
            <v>0</v>
          </cell>
          <cell r="BN35">
            <v>0</v>
          </cell>
          <cell r="BO35">
            <v>0</v>
          </cell>
        </row>
        <row r="36">
          <cell r="B36" t="str">
            <v>R192</v>
          </cell>
          <cell r="C36" t="str">
            <v>Oadby and Wigston</v>
          </cell>
          <cell r="E36">
            <v>3.335153</v>
          </cell>
          <cell r="G36">
            <v>2.9895758709920002</v>
          </cell>
          <cell r="H36">
            <v>1.4581219254999887E-2</v>
          </cell>
          <cell r="I36">
            <v>0</v>
          </cell>
          <cell r="J36">
            <v>0</v>
          </cell>
          <cell r="K36">
            <v>0</v>
          </cell>
          <cell r="L36">
            <v>0</v>
          </cell>
          <cell r="M36">
            <v>8.5470000000000008E-3</v>
          </cell>
          <cell r="N36">
            <v>7.8549999999999991E-3</v>
          </cell>
          <cell r="O36">
            <v>0</v>
          </cell>
          <cell r="P36">
            <v>0</v>
          </cell>
          <cell r="Q36">
            <v>0.23847851022222225</v>
          </cell>
          <cell r="R36">
            <v>4.6377197394053115E-3</v>
          </cell>
          <cell r="S36">
            <v>6.0273196545939933E-2</v>
          </cell>
          <cell r="T36">
            <v>0</v>
          </cell>
          <cell r="W36">
            <v>0</v>
          </cell>
          <cell r="X36">
            <v>0</v>
          </cell>
          <cell r="Y36">
            <v>0</v>
          </cell>
          <cell r="Z36">
            <v>0</v>
          </cell>
          <cell r="AB36">
            <v>6.6591015167545686</v>
          </cell>
          <cell r="AD36">
            <v>3.366015484720299</v>
          </cell>
          <cell r="AF36">
            <v>2.5277469524359999</v>
          </cell>
          <cell r="AG36">
            <v>1.4921757283999817E-2</v>
          </cell>
          <cell r="AH36">
            <v>0</v>
          </cell>
          <cell r="AI36">
            <v>0</v>
          </cell>
          <cell r="AJ36">
            <v>0</v>
          </cell>
          <cell r="AK36">
            <v>0</v>
          </cell>
          <cell r="AL36">
            <v>0</v>
          </cell>
          <cell r="AM36">
            <v>3.8289999999999998E-2</v>
          </cell>
          <cell r="AN36">
            <v>0.29982901688888891</v>
          </cell>
          <cell r="AO36">
            <v>1.185072646157271E-2</v>
          </cell>
          <cell r="AP36">
            <v>0</v>
          </cell>
          <cell r="AQ36">
            <v>0</v>
          </cell>
          <cell r="AR36">
            <v>0</v>
          </cell>
          <cell r="AS36">
            <v>0</v>
          </cell>
          <cell r="AT36">
            <v>0</v>
          </cell>
          <cell r="AV36">
            <v>0</v>
          </cell>
          <cell r="AW36">
            <v>0</v>
          </cell>
          <cell r="AY36">
            <v>6.2586539377907613</v>
          </cell>
          <cell r="BA36">
            <v>-0.40044757896380734</v>
          </cell>
          <cell r="BC36">
            <v>-6.0135376815665754E-2</v>
          </cell>
          <cell r="BE36">
            <v>0</v>
          </cell>
          <cell r="BG36">
            <v>6.2586539377907613</v>
          </cell>
          <cell r="BH36">
            <v>-6.0135376815665754E-2</v>
          </cell>
          <cell r="BJ36">
            <v>6.4257503912947014</v>
          </cell>
          <cell r="BK36">
            <v>6.0393354701907827</v>
          </cell>
          <cell r="BL36">
            <v>-6.0135376815665782E-2</v>
          </cell>
          <cell r="BM36">
            <v>0</v>
          </cell>
          <cell r="BN36">
            <v>0</v>
          </cell>
          <cell r="BO36">
            <v>0</v>
          </cell>
        </row>
        <row r="37">
          <cell r="B37" t="str">
            <v>R226</v>
          </cell>
          <cell r="C37" t="str">
            <v>Scarborough</v>
          </cell>
          <cell r="E37">
            <v>7.5839701399999999</v>
          </cell>
          <cell r="G37">
            <v>8.2661289563439997</v>
          </cell>
          <cell r="H37">
            <v>4.0522092458999716E-2</v>
          </cell>
          <cell r="I37">
            <v>-0.113258</v>
          </cell>
          <cell r="J37">
            <v>0</v>
          </cell>
          <cell r="K37">
            <v>0</v>
          </cell>
          <cell r="L37">
            <v>0</v>
          </cell>
          <cell r="M37">
            <v>8.5470000000000008E-3</v>
          </cell>
          <cell r="N37">
            <v>7.8549999999999991E-3</v>
          </cell>
          <cell r="O37">
            <v>0</v>
          </cell>
          <cell r="P37">
            <v>0</v>
          </cell>
          <cell r="Q37">
            <v>0.82069140799999996</v>
          </cell>
          <cell r="R37">
            <v>1.2873568806970239E-2</v>
          </cell>
          <cell r="S37">
            <v>9.2665525544075839E-2</v>
          </cell>
          <cell r="T37">
            <v>0</v>
          </cell>
          <cell r="W37">
            <v>0</v>
          </cell>
          <cell r="X37">
            <v>0</v>
          </cell>
          <cell r="Y37">
            <v>0</v>
          </cell>
          <cell r="Z37">
            <v>0</v>
          </cell>
          <cell r="AB37">
            <v>16.719995691154043</v>
          </cell>
          <cell r="AD37">
            <v>7.6180365704744801</v>
          </cell>
          <cell r="AF37">
            <v>6.9688381336129996</v>
          </cell>
          <cell r="AG37">
            <v>4.1468468292000238E-2</v>
          </cell>
          <cell r="AH37">
            <v>-0.113258</v>
          </cell>
          <cell r="AI37">
            <v>0</v>
          </cell>
          <cell r="AJ37">
            <v>0</v>
          </cell>
          <cell r="AK37">
            <v>0</v>
          </cell>
          <cell r="AL37">
            <v>0</v>
          </cell>
          <cell r="AM37">
            <v>8.9929999999999996E-2</v>
          </cell>
          <cell r="AN37">
            <v>1.0864171680000001</v>
          </cell>
          <cell r="AO37">
            <v>3.2895722701691742E-2</v>
          </cell>
          <cell r="AP37">
            <v>0</v>
          </cell>
          <cell r="AQ37">
            <v>0</v>
          </cell>
          <cell r="AR37">
            <v>0</v>
          </cell>
          <cell r="AS37">
            <v>0</v>
          </cell>
          <cell r="AT37">
            <v>0</v>
          </cell>
          <cell r="AV37">
            <v>0</v>
          </cell>
          <cell r="AW37">
            <v>0</v>
          </cell>
          <cell r="AY37">
            <v>15.724328063081174</v>
          </cell>
          <cell r="BA37">
            <v>-0.99566762807286935</v>
          </cell>
          <cell r="BC37">
            <v>-5.9549514632927909E-2</v>
          </cell>
          <cell r="BE37">
            <v>0</v>
          </cell>
          <cell r="BG37">
            <v>15.724328063081174</v>
          </cell>
          <cell r="BH37">
            <v>-5.9549514632927909E-2</v>
          </cell>
          <cell r="BJ37">
            <v>16.134086345516607</v>
          </cell>
          <cell r="BK37">
            <v>15.173309334595343</v>
          </cell>
          <cell r="BL37">
            <v>-5.9549514632927944E-2</v>
          </cell>
          <cell r="BM37">
            <v>0</v>
          </cell>
          <cell r="BN37">
            <v>1</v>
          </cell>
          <cell r="BO37">
            <v>1</v>
          </cell>
        </row>
        <row r="38">
          <cell r="B38" t="str">
            <v>R209</v>
          </cell>
          <cell r="C38" t="str">
            <v>Daventry</v>
          </cell>
          <cell r="E38">
            <v>3.8008692800000001</v>
          </cell>
          <cell r="G38">
            <v>4.0179883330730002</v>
          </cell>
          <cell r="H38">
            <v>2.0023047626000365E-2</v>
          </cell>
          <cell r="I38">
            <v>-0.122117</v>
          </cell>
          <cell r="J38">
            <v>0</v>
          </cell>
          <cell r="K38">
            <v>0</v>
          </cell>
          <cell r="L38">
            <v>0</v>
          </cell>
          <cell r="M38">
            <v>8.5470000000000008E-3</v>
          </cell>
          <cell r="N38">
            <v>7.8549999999999991E-3</v>
          </cell>
          <cell r="O38">
            <v>0</v>
          </cell>
          <cell r="P38">
            <v>0</v>
          </cell>
          <cell r="Q38">
            <v>0.73315916177777785</v>
          </cell>
          <cell r="R38">
            <v>6.3286667007962996E-3</v>
          </cell>
          <cell r="S38">
            <v>6.4296318171237168E-2</v>
          </cell>
          <cell r="T38">
            <v>0</v>
          </cell>
          <cell r="W38">
            <v>0</v>
          </cell>
          <cell r="X38">
            <v>0</v>
          </cell>
          <cell r="Y38">
            <v>0</v>
          </cell>
          <cell r="Z38">
            <v>0</v>
          </cell>
          <cell r="AB38">
            <v>8.5369498073488117</v>
          </cell>
          <cell r="AD38">
            <v>3.82634886643417</v>
          </cell>
          <cell r="AF38">
            <v>3.387451869126</v>
          </cell>
          <cell r="AG38">
            <v>2.0490677187999944E-2</v>
          </cell>
          <cell r="AH38">
            <v>-0.122117</v>
          </cell>
          <cell r="AI38">
            <v>0</v>
          </cell>
          <cell r="AJ38">
            <v>0</v>
          </cell>
          <cell r="AK38">
            <v>0</v>
          </cell>
          <cell r="AL38">
            <v>0</v>
          </cell>
          <cell r="AM38">
            <v>4.1539E-2</v>
          </cell>
          <cell r="AN38">
            <v>0.85887244177777788</v>
          </cell>
          <cell r="AO38">
            <v>1.6171589089429929E-2</v>
          </cell>
          <cell r="AP38">
            <v>0</v>
          </cell>
          <cell r="AQ38">
            <v>0</v>
          </cell>
          <cell r="AR38">
            <v>0</v>
          </cell>
          <cell r="AS38">
            <v>0</v>
          </cell>
          <cell r="AT38">
            <v>0</v>
          </cell>
          <cell r="AV38">
            <v>0</v>
          </cell>
          <cell r="AW38">
            <v>0</v>
          </cell>
          <cell r="AY38">
            <v>8.0287574436153779</v>
          </cell>
          <cell r="BA38">
            <v>-0.50819236373343379</v>
          </cell>
          <cell r="BC38">
            <v>-5.952856408924527E-2</v>
          </cell>
          <cell r="BE38">
            <v>0</v>
          </cell>
          <cell r="BG38">
            <v>8.0287574436153779</v>
          </cell>
          <cell r="BH38">
            <v>-5.952856408924527E-2</v>
          </cell>
          <cell r="BJ38">
            <v>8.2377943070869488</v>
          </cell>
          <cell r="BK38">
            <v>7.7474102407235037</v>
          </cell>
          <cell r="BL38">
            <v>-5.9528564089245249E-2</v>
          </cell>
          <cell r="BM38">
            <v>0</v>
          </cell>
          <cell r="BN38">
            <v>0</v>
          </cell>
          <cell r="BO38">
            <v>1</v>
          </cell>
        </row>
        <row r="39">
          <cell r="B39" t="str">
            <v>R198</v>
          </cell>
          <cell r="C39" t="str">
            <v>South Holland</v>
          </cell>
          <cell r="E39">
            <v>4.1734479999999996</v>
          </cell>
          <cell r="G39">
            <v>6.4188788075380003</v>
          </cell>
          <cell r="H39">
            <v>3.1631854950999842E-2</v>
          </cell>
          <cell r="I39">
            <v>-7.7552999999999997E-2</v>
          </cell>
          <cell r="J39">
            <v>0</v>
          </cell>
          <cell r="K39">
            <v>0</v>
          </cell>
          <cell r="L39">
            <v>0</v>
          </cell>
          <cell r="M39">
            <v>8.5470000000000008E-3</v>
          </cell>
          <cell r="N39">
            <v>7.8549999999999991E-3</v>
          </cell>
          <cell r="O39">
            <v>0</v>
          </cell>
          <cell r="P39">
            <v>0</v>
          </cell>
          <cell r="Q39">
            <v>1.0737285128888892</v>
          </cell>
          <cell r="R39">
            <v>1.0035231276414197E-2</v>
          </cell>
          <cell r="S39">
            <v>7.0976982944403411E-2</v>
          </cell>
          <cell r="T39">
            <v>0</v>
          </cell>
          <cell r="W39">
            <v>0</v>
          </cell>
          <cell r="X39">
            <v>0</v>
          </cell>
          <cell r="Y39">
            <v>0</v>
          </cell>
          <cell r="Z39">
            <v>0</v>
          </cell>
          <cell r="AB39">
            <v>11.717548389598706</v>
          </cell>
          <cell r="AD39">
            <v>4.1989213566275803</v>
          </cell>
          <cell r="AF39">
            <v>5.4093681462629997</v>
          </cell>
          <cell r="AG39">
            <v>3.2370603155999912E-2</v>
          </cell>
          <cell r="AH39">
            <v>-7.7552999999999997E-2</v>
          </cell>
          <cell r="AI39">
            <v>0</v>
          </cell>
          <cell r="AJ39">
            <v>0</v>
          </cell>
          <cell r="AK39">
            <v>0</v>
          </cell>
          <cell r="AL39">
            <v>0</v>
          </cell>
          <cell r="AM39">
            <v>4.7397000000000002E-2</v>
          </cell>
          <cell r="AN39">
            <v>1.3857948595555558</v>
          </cell>
          <cell r="AO39">
            <v>2.5642942548885748E-2</v>
          </cell>
          <cell r="AP39">
            <v>0</v>
          </cell>
          <cell r="AQ39">
            <v>0</v>
          </cell>
          <cell r="AR39">
            <v>0</v>
          </cell>
          <cell r="AS39">
            <v>0</v>
          </cell>
          <cell r="AT39">
            <v>0</v>
          </cell>
          <cell r="AV39">
            <v>0</v>
          </cell>
          <cell r="AW39">
            <v>0</v>
          </cell>
          <cell r="AY39">
            <v>11.021941908151023</v>
          </cell>
          <cell r="BA39">
            <v>-0.69560648144768322</v>
          </cell>
          <cell r="BC39">
            <v>-5.9364506833626637E-2</v>
          </cell>
          <cell r="BE39">
            <v>0</v>
          </cell>
          <cell r="BG39">
            <v>11.021941908151023</v>
          </cell>
          <cell r="BH39">
            <v>-5.9364506833626637E-2</v>
          </cell>
          <cell r="BJ39">
            <v>11.306936973409345</v>
          </cell>
          <cell r="BK39">
            <v>10.635706236183999</v>
          </cell>
          <cell r="BL39">
            <v>-5.9364506833626679E-2</v>
          </cell>
          <cell r="BM39">
            <v>0</v>
          </cell>
          <cell r="BN39">
            <v>1</v>
          </cell>
          <cell r="BO39">
            <v>1</v>
          </cell>
        </row>
        <row r="40">
          <cell r="B40" t="str">
            <v>R178</v>
          </cell>
          <cell r="C40" t="str">
            <v>Pendle</v>
          </cell>
          <cell r="E40">
            <v>5.3320100000000004</v>
          </cell>
          <cell r="G40">
            <v>8.8291858028219998</v>
          </cell>
          <cell r="H40">
            <v>3.8492426261999647E-2</v>
          </cell>
          <cell r="I40">
            <v>-6.9459999999999994E-2</v>
          </cell>
          <cell r="J40">
            <v>0</v>
          </cell>
          <cell r="K40">
            <v>0</v>
          </cell>
          <cell r="L40">
            <v>0</v>
          </cell>
          <cell r="M40">
            <v>8.5470000000000008E-3</v>
          </cell>
          <cell r="N40">
            <v>7.8549999999999991E-3</v>
          </cell>
          <cell r="O40">
            <v>0</v>
          </cell>
          <cell r="P40">
            <v>0</v>
          </cell>
          <cell r="Q40">
            <v>0.71407052533333337</v>
          </cell>
          <cell r="R40">
            <v>1.219253229965229E-2</v>
          </cell>
          <cell r="S40">
            <v>8.8099146468810105E-2</v>
          </cell>
          <cell r="T40">
            <v>0</v>
          </cell>
          <cell r="W40">
            <v>0</v>
          </cell>
          <cell r="X40">
            <v>0</v>
          </cell>
          <cell r="Y40">
            <v>0</v>
          </cell>
          <cell r="Z40">
            <v>0</v>
          </cell>
          <cell r="AB40">
            <v>14.960992433185796</v>
          </cell>
          <cell r="AD40">
            <v>5.3607728014495439</v>
          </cell>
          <cell r="AF40">
            <v>7.5939215247609999</v>
          </cell>
          <cell r="AG40">
            <v>3.9391400123999921E-2</v>
          </cell>
          <cell r="AH40">
            <v>-6.9459999999999994E-2</v>
          </cell>
          <cell r="AI40">
            <v>0</v>
          </cell>
          <cell r="AJ40">
            <v>0</v>
          </cell>
          <cell r="AK40">
            <v>0</v>
          </cell>
          <cell r="AL40">
            <v>0</v>
          </cell>
          <cell r="AM40">
            <v>6.4757999999999996E-2</v>
          </cell>
          <cell r="AN40">
            <v>1.0555289786666668</v>
          </cell>
          <cell r="AO40">
            <v>3.1155475810532084E-2</v>
          </cell>
          <cell r="AP40">
            <v>0</v>
          </cell>
          <cell r="AQ40">
            <v>0</v>
          </cell>
          <cell r="AR40">
            <v>0</v>
          </cell>
          <cell r="AS40">
            <v>0</v>
          </cell>
          <cell r="AT40">
            <v>0</v>
          </cell>
          <cell r="AV40">
            <v>0</v>
          </cell>
          <cell r="AW40">
            <v>0</v>
          </cell>
          <cell r="AY40">
            <v>14.076068180811742</v>
          </cell>
          <cell r="BA40">
            <v>-0.88492425237405392</v>
          </cell>
          <cell r="BC40">
            <v>-5.9148766789772253E-2</v>
          </cell>
          <cell r="BE40">
            <v>0</v>
          </cell>
          <cell r="BG40">
            <v>14.076068180811742</v>
          </cell>
          <cell r="BH40">
            <v>-5.9148766789772253E-2</v>
          </cell>
          <cell r="BJ40">
            <v>14.436722843137266</v>
          </cell>
          <cell r="BK40">
            <v>13.582808490479961</v>
          </cell>
          <cell r="BL40">
            <v>-5.9148766789772364E-2</v>
          </cell>
          <cell r="BM40">
            <v>0</v>
          </cell>
          <cell r="BN40">
            <v>0</v>
          </cell>
          <cell r="BO40">
            <v>0</v>
          </cell>
        </row>
        <row r="41">
          <cell r="B41" t="str">
            <v>R49</v>
          </cell>
          <cell r="C41" t="str">
            <v>Copeland</v>
          </cell>
          <cell r="E41">
            <v>3.6673830000000001</v>
          </cell>
          <cell r="G41">
            <v>4.7597800002070008</v>
          </cell>
          <cell r="H41">
            <v>2.3842425100999886E-2</v>
          </cell>
          <cell r="I41">
            <v>-6.5601999999999994E-2</v>
          </cell>
          <cell r="J41">
            <v>0</v>
          </cell>
          <cell r="K41">
            <v>0</v>
          </cell>
          <cell r="L41">
            <v>0</v>
          </cell>
          <cell r="M41">
            <v>8.5470000000000008E-3</v>
          </cell>
          <cell r="N41">
            <v>7.8549999999999991E-3</v>
          </cell>
          <cell r="O41">
            <v>0</v>
          </cell>
          <cell r="P41">
            <v>0</v>
          </cell>
          <cell r="Q41">
            <v>0.47188796355555557</v>
          </cell>
          <cell r="R41">
            <v>7.5067431461591713E-3</v>
          </cell>
          <cell r="S41">
            <v>7.328036940372934E-2</v>
          </cell>
          <cell r="T41">
            <v>0</v>
          </cell>
          <cell r="W41">
            <v>0</v>
          </cell>
          <cell r="X41">
            <v>0</v>
          </cell>
          <cell r="Y41">
            <v>0</v>
          </cell>
          <cell r="Z41">
            <v>0</v>
          </cell>
          <cell r="AB41">
            <v>8.9544805014134443</v>
          </cell>
          <cell r="AD41">
            <v>3.6890000322190972</v>
          </cell>
          <cell r="AF41">
            <v>3.9958680071439998</v>
          </cell>
          <cell r="AG41">
            <v>2.4399254561000037E-2</v>
          </cell>
          <cell r="AH41">
            <v>-6.5601999999999994E-2</v>
          </cell>
          <cell r="AI41">
            <v>0</v>
          </cell>
          <cell r="AJ41">
            <v>0</v>
          </cell>
          <cell r="AK41">
            <v>0</v>
          </cell>
          <cell r="AL41">
            <v>0</v>
          </cell>
          <cell r="AM41">
            <v>4.3140999999999999E-2</v>
          </cell>
          <cell r="AN41">
            <v>0.72639452355555556</v>
          </cell>
          <cell r="AO41">
            <v>1.9181917977179302E-2</v>
          </cell>
          <cell r="AP41">
            <v>0</v>
          </cell>
          <cell r="AQ41">
            <v>0</v>
          </cell>
          <cell r="AR41">
            <v>0</v>
          </cell>
          <cell r="AS41">
            <v>0</v>
          </cell>
          <cell r="AT41">
            <v>0</v>
          </cell>
          <cell r="AV41">
            <v>0</v>
          </cell>
          <cell r="AW41">
            <v>0</v>
          </cell>
          <cell r="AY41">
            <v>8.4323827354568337</v>
          </cell>
          <cell r="BA41">
            <v>-0.52209776595661062</v>
          </cell>
          <cell r="BC41">
            <v>-5.8305757198778722E-2</v>
          </cell>
          <cell r="BE41">
            <v>0</v>
          </cell>
          <cell r="BG41">
            <v>8.4323827354568337</v>
          </cell>
          <cell r="BH41">
            <v>-5.8305757198778722E-2</v>
          </cell>
          <cell r="BJ41">
            <v>8.6406937093581035</v>
          </cell>
          <cell r="BK41">
            <v>8.1368915199112557</v>
          </cell>
          <cell r="BL41">
            <v>-5.8305757198778674E-2</v>
          </cell>
          <cell r="BM41">
            <v>0</v>
          </cell>
          <cell r="BN41">
            <v>1</v>
          </cell>
          <cell r="BO41">
            <v>1</v>
          </cell>
        </row>
        <row r="42">
          <cell r="B42" t="str">
            <v>R611</v>
          </cell>
          <cell r="C42" t="str">
            <v>Kingston upon Hull</v>
          </cell>
          <cell r="E42">
            <v>60.884090999999998</v>
          </cell>
          <cell r="G42">
            <v>160.11460952171902</v>
          </cell>
          <cell r="H42">
            <v>0.77130183756899828</v>
          </cell>
          <cell r="I42">
            <v>0</v>
          </cell>
          <cell r="J42">
            <v>0</v>
          </cell>
          <cell r="K42">
            <v>2.7449000000000001E-2</v>
          </cell>
          <cell r="L42">
            <v>0.29345399999999999</v>
          </cell>
          <cell r="M42">
            <v>8.5470000000000008E-3</v>
          </cell>
          <cell r="N42">
            <v>7.8549999999999991E-3</v>
          </cell>
          <cell r="O42">
            <v>1.768446</v>
          </cell>
          <cell r="P42">
            <v>0</v>
          </cell>
          <cell r="Q42">
            <v>2.1941833555555554</v>
          </cell>
          <cell r="R42">
            <v>0.24261381918367764</v>
          </cell>
          <cell r="S42">
            <v>0.20426468250597041</v>
          </cell>
          <cell r="T42">
            <v>0.1</v>
          </cell>
          <cell r="W42">
            <v>0.26241399999999998</v>
          </cell>
          <cell r="X42">
            <v>22.559438062807597</v>
          </cell>
          <cell r="Y42">
            <v>1.0683042070477822</v>
          </cell>
          <cell r="Z42">
            <v>9.8110351652542374</v>
          </cell>
          <cell r="AB42">
            <v>260.3180066516428</v>
          </cell>
          <cell r="AD42">
            <v>60.368323130962082</v>
          </cell>
          <cell r="AF42">
            <v>136.07950575473799</v>
          </cell>
          <cell r="AG42">
            <v>0.78931525628000498</v>
          </cell>
          <cell r="AH42">
            <v>0</v>
          </cell>
          <cell r="AI42">
            <v>0</v>
          </cell>
          <cell r="AJ42">
            <v>2.7449000000000001E-2</v>
          </cell>
          <cell r="AK42">
            <v>0.195636</v>
          </cell>
          <cell r="AL42">
            <v>0</v>
          </cell>
          <cell r="AM42">
            <v>0.74614000000000003</v>
          </cell>
          <cell r="AN42">
            <v>2.512722022222222</v>
          </cell>
          <cell r="AO42">
            <v>0.61994906300912045</v>
          </cell>
          <cell r="AP42">
            <v>0</v>
          </cell>
          <cell r="AQ42">
            <v>0</v>
          </cell>
          <cell r="AR42">
            <v>0</v>
          </cell>
          <cell r="AS42">
            <v>0.35283100000000001</v>
          </cell>
          <cell r="AT42">
            <v>22.559438062807597</v>
          </cell>
          <cell r="AV42">
            <v>1.0683042070477822</v>
          </cell>
          <cell r="AW42">
            <v>19.824000000000002</v>
          </cell>
          <cell r="AY42">
            <v>245.14361349706681</v>
          </cell>
          <cell r="BA42">
            <v>-15.174393154575995</v>
          </cell>
          <cell r="BC42">
            <v>-5.8291753804347257E-2</v>
          </cell>
          <cell r="BE42">
            <v>0</v>
          </cell>
          <cell r="BG42">
            <v>245.14361349706681</v>
          </cell>
          <cell r="BH42">
            <v>-5.8291753804347257E-2</v>
          </cell>
          <cell r="BJ42">
            <v>251.19583008220744</v>
          </cell>
          <cell r="BK42">
            <v>236.55318459837676</v>
          </cell>
          <cell r="BL42">
            <v>-5.8291753804347236E-2</v>
          </cell>
          <cell r="BM42">
            <v>0</v>
          </cell>
          <cell r="BN42">
            <v>1</v>
          </cell>
          <cell r="BO42">
            <v>0</v>
          </cell>
        </row>
        <row r="43">
          <cell r="B43" t="str">
            <v>R607</v>
          </cell>
          <cell r="C43" t="str">
            <v>Middlesbrough</v>
          </cell>
          <cell r="E43">
            <v>40.987050000000004</v>
          </cell>
          <cell r="G43">
            <v>90.088391868442997</v>
          </cell>
          <cell r="H43">
            <v>0.43507075856299698</v>
          </cell>
          <cell r="I43">
            <v>-3.4559999999999999E-3</v>
          </cell>
          <cell r="J43">
            <v>0</v>
          </cell>
          <cell r="K43">
            <v>0</v>
          </cell>
          <cell r="L43">
            <v>2.2196000000000007E-2</v>
          </cell>
          <cell r="M43">
            <v>8.5470000000000008E-3</v>
          </cell>
          <cell r="N43">
            <v>7.8549999999999991E-3</v>
          </cell>
          <cell r="O43">
            <v>1.138827</v>
          </cell>
          <cell r="P43">
            <v>0</v>
          </cell>
          <cell r="Q43">
            <v>1.54481749</v>
          </cell>
          <cell r="R43">
            <v>0.13685197313019765</v>
          </cell>
          <cell r="S43">
            <v>0.13847299243292219</v>
          </cell>
          <cell r="T43">
            <v>0</v>
          </cell>
          <cell r="W43">
            <v>0.13689000000000001</v>
          </cell>
          <cell r="X43">
            <v>16.378045835499858</v>
          </cell>
          <cell r="Y43">
            <v>0.66361998730343708</v>
          </cell>
          <cell r="Z43">
            <v>5.1085782203389831</v>
          </cell>
          <cell r="AB43">
            <v>156.7917581257114</v>
          </cell>
          <cell r="AD43">
            <v>40.817042112247556</v>
          </cell>
          <cell r="AF43">
            <v>76.264689224285007</v>
          </cell>
          <cell r="AG43">
            <v>0.44523164676699789</v>
          </cell>
          <cell r="AH43">
            <v>-3.4559999999999999E-3</v>
          </cell>
          <cell r="AI43">
            <v>0</v>
          </cell>
          <cell r="AJ43">
            <v>0</v>
          </cell>
          <cell r="AK43">
            <v>1.4797333333333338E-2</v>
          </cell>
          <cell r="AL43">
            <v>0</v>
          </cell>
          <cell r="AM43">
            <v>0.52793500000000004</v>
          </cell>
          <cell r="AN43">
            <v>1.8205588233333332</v>
          </cell>
          <cell r="AO43">
            <v>0.34969670234976957</v>
          </cell>
          <cell r="AP43">
            <v>0</v>
          </cell>
          <cell r="AQ43">
            <v>0</v>
          </cell>
          <cell r="AR43">
            <v>0</v>
          </cell>
          <cell r="AS43">
            <v>0.102104</v>
          </cell>
          <cell r="AT43">
            <v>16.378045835499858</v>
          </cell>
          <cell r="AV43">
            <v>0.66361998730343708</v>
          </cell>
          <cell r="AW43">
            <v>10.302</v>
          </cell>
          <cell r="AY43">
            <v>147.68226466511928</v>
          </cell>
          <cell r="BA43">
            <v>-9.1094934605921196</v>
          </cell>
          <cell r="BC43">
            <v>-5.8099313187676443E-2</v>
          </cell>
          <cell r="BE43">
            <v>0</v>
          </cell>
          <cell r="BG43">
            <v>147.68226466511928</v>
          </cell>
          <cell r="BH43">
            <v>-5.8099313187676443E-2</v>
          </cell>
          <cell r="BJ43">
            <v>151.29739328844161</v>
          </cell>
          <cell r="BK43">
            <v>142.50711865129742</v>
          </cell>
          <cell r="BL43">
            <v>-5.8099313187676235E-2</v>
          </cell>
          <cell r="BM43">
            <v>0</v>
          </cell>
          <cell r="BN43">
            <v>0</v>
          </cell>
          <cell r="BO43">
            <v>0</v>
          </cell>
        </row>
        <row r="44">
          <cell r="B44" t="str">
            <v>R345</v>
          </cell>
          <cell r="C44" t="str">
            <v>Liverpool</v>
          </cell>
          <cell r="E44">
            <v>124.859938</v>
          </cell>
          <cell r="G44">
            <v>346.60835210975301</v>
          </cell>
          <cell r="H44">
            <v>1.6706519240760207</v>
          </cell>
          <cell r="I44">
            <v>0</v>
          </cell>
          <cell r="J44">
            <v>0</v>
          </cell>
          <cell r="K44">
            <v>5.4095999999999998E-2</v>
          </cell>
          <cell r="L44">
            <v>6.7098000000000019E-2</v>
          </cell>
          <cell r="M44">
            <v>8.5470000000000008E-3</v>
          </cell>
          <cell r="N44">
            <v>7.8549999999999991E-3</v>
          </cell>
          <cell r="O44">
            <v>4.2184210000000002</v>
          </cell>
          <cell r="P44">
            <v>0</v>
          </cell>
          <cell r="Q44">
            <v>5.3944537233333341</v>
          </cell>
          <cell r="R44">
            <v>0.52550535222973882</v>
          </cell>
          <cell r="S44">
            <v>0.34148574653333519</v>
          </cell>
          <cell r="T44">
            <v>0</v>
          </cell>
          <cell r="W44">
            <v>0.53407700000000002</v>
          </cell>
          <cell r="X44">
            <v>41.436496978217406</v>
          </cell>
          <cell r="Y44">
            <v>2.226775540003028</v>
          </cell>
          <cell r="Z44">
            <v>19.844682605932203</v>
          </cell>
          <cell r="AB44">
            <v>547.79843598007812</v>
          </cell>
          <cell r="AD44">
            <v>124.95799512921674</v>
          </cell>
          <cell r="AF44">
            <v>294.24335498761099</v>
          </cell>
          <cell r="AG44">
            <v>1.7096692726210059</v>
          </cell>
          <cell r="AH44">
            <v>0</v>
          </cell>
          <cell r="AI44">
            <v>0</v>
          </cell>
          <cell r="AJ44">
            <v>5.4095999999999998E-2</v>
          </cell>
          <cell r="AK44">
            <v>4.4732000000000008E-2</v>
          </cell>
          <cell r="AL44">
            <v>0</v>
          </cell>
          <cell r="AM44">
            <v>1.7270890000000001</v>
          </cell>
          <cell r="AN44">
            <v>7.7673074566666669</v>
          </cell>
          <cell r="AO44">
            <v>1.3428194313797868</v>
          </cell>
          <cell r="AP44">
            <v>0</v>
          </cell>
          <cell r="AQ44">
            <v>0</v>
          </cell>
          <cell r="AR44">
            <v>0</v>
          </cell>
          <cell r="AS44">
            <v>0.68181999999999998</v>
          </cell>
          <cell r="AT44">
            <v>41.436496978217406</v>
          </cell>
          <cell r="AV44">
            <v>2.226775540003028</v>
          </cell>
          <cell r="AW44">
            <v>39.832000000000001</v>
          </cell>
          <cell r="AY44">
            <v>516.02415579571561</v>
          </cell>
          <cell r="BA44">
            <v>-31.77428018436251</v>
          </cell>
          <cell r="BC44">
            <v>-5.8003597851670481E-2</v>
          </cell>
          <cell r="BE44">
            <v>0</v>
          </cell>
          <cell r="BG44">
            <v>516.02415579571561</v>
          </cell>
          <cell r="BH44">
            <v>-5.8003597851670481E-2</v>
          </cell>
          <cell r="BJ44">
            <v>528.60224543703225</v>
          </cell>
          <cell r="BK44">
            <v>497.94141336921263</v>
          </cell>
          <cell r="BL44">
            <v>-5.800359785167046E-2</v>
          </cell>
          <cell r="BM44">
            <v>1</v>
          </cell>
          <cell r="BN44">
            <v>1</v>
          </cell>
          <cell r="BO44">
            <v>0</v>
          </cell>
        </row>
        <row r="45">
          <cell r="B45" t="str">
            <v>R358</v>
          </cell>
          <cell r="C45" t="str">
            <v>Birmingham</v>
          </cell>
          <cell r="E45">
            <v>261.73010299999999</v>
          </cell>
          <cell r="G45">
            <v>707.07763312365603</v>
          </cell>
          <cell r="H45">
            <v>3.3866738562319281</v>
          </cell>
          <cell r="I45">
            <v>-1.9980000000000001E-2</v>
          </cell>
          <cell r="J45">
            <v>0</v>
          </cell>
          <cell r="K45">
            <v>0</v>
          </cell>
          <cell r="L45">
            <v>0.16474999999999998</v>
          </cell>
          <cell r="M45">
            <v>8.5470000000000008E-3</v>
          </cell>
          <cell r="N45">
            <v>7.8549999999999991E-3</v>
          </cell>
          <cell r="O45">
            <v>7.3658099999999997</v>
          </cell>
          <cell r="P45">
            <v>0</v>
          </cell>
          <cell r="Q45">
            <v>15.08249782888889</v>
          </cell>
          <cell r="R45">
            <v>1.0698326305691375</v>
          </cell>
          <cell r="S45">
            <v>0.60354629709529317</v>
          </cell>
          <cell r="T45">
            <v>7.3499999999999996E-2</v>
          </cell>
          <cell r="W45">
            <v>1.011458</v>
          </cell>
          <cell r="X45">
            <v>80.837885270554906</v>
          </cell>
          <cell r="Y45">
            <v>4.8723459342195108</v>
          </cell>
          <cell r="Z45">
            <v>37.373809703389831</v>
          </cell>
          <cell r="AB45">
            <v>1120.6462676446054</v>
          </cell>
          <cell r="AD45">
            <v>262.88995367080668</v>
          </cell>
          <cell r="AF45">
            <v>602.16655416269009</v>
          </cell>
          <cell r="AG45">
            <v>3.465768150115013</v>
          </cell>
          <cell r="AH45">
            <v>-1.9980000000000001E-2</v>
          </cell>
          <cell r="AI45">
            <v>0</v>
          </cell>
          <cell r="AJ45">
            <v>0</v>
          </cell>
          <cell r="AK45">
            <v>0.10983333333333331</v>
          </cell>
          <cell r="AL45">
            <v>0</v>
          </cell>
          <cell r="AM45">
            <v>3.4563929999999998</v>
          </cell>
          <cell r="AN45">
            <v>19.895096228888892</v>
          </cell>
          <cell r="AO45">
            <v>2.7337343731265094</v>
          </cell>
          <cell r="AP45">
            <v>0</v>
          </cell>
          <cell r="AQ45">
            <v>0</v>
          </cell>
          <cell r="AR45">
            <v>0</v>
          </cell>
          <cell r="AS45">
            <v>0.93036099999999999</v>
          </cell>
          <cell r="AT45">
            <v>80.837885270554906</v>
          </cell>
          <cell r="AV45">
            <v>4.8723459342195108</v>
          </cell>
          <cell r="AW45">
            <v>74.563000000000002</v>
          </cell>
          <cell r="AY45">
            <v>1055.9009451237348</v>
          </cell>
          <cell r="BA45">
            <v>-64.745322520870559</v>
          </cell>
          <cell r="BC45">
            <v>-5.777498608633521E-2</v>
          </cell>
          <cell r="BE45">
            <v>0</v>
          </cell>
          <cell r="BG45">
            <v>1055.9009451237348</v>
          </cell>
          <cell r="BH45">
            <v>-5.777498608633521E-2</v>
          </cell>
          <cell r="BJ45">
            <v>1081.3760947632768</v>
          </cell>
          <cell r="BK45">
            <v>1018.899605934233</v>
          </cell>
          <cell r="BL45">
            <v>-5.7774986086335162E-2</v>
          </cell>
          <cell r="BM45">
            <v>1</v>
          </cell>
          <cell r="BN45">
            <v>0</v>
          </cell>
          <cell r="BO45">
            <v>0</v>
          </cell>
        </row>
        <row r="46">
          <cell r="B46" t="str">
            <v>R379</v>
          </cell>
          <cell r="C46" t="str">
            <v>Southwark</v>
          </cell>
          <cell r="E46">
            <v>76.928299999999993</v>
          </cell>
          <cell r="G46">
            <v>228.415273304712</v>
          </cell>
          <cell r="H46">
            <v>1.0954697869109808</v>
          </cell>
          <cell r="I46">
            <v>0</v>
          </cell>
          <cell r="J46">
            <v>0</v>
          </cell>
          <cell r="K46">
            <v>0</v>
          </cell>
          <cell r="L46">
            <v>0.25542699999999996</v>
          </cell>
          <cell r="M46">
            <v>8.5470000000000008E-3</v>
          </cell>
          <cell r="N46">
            <v>7.8549999999999991E-3</v>
          </cell>
          <cell r="O46">
            <v>1.6269130000000001</v>
          </cell>
          <cell r="P46">
            <v>0</v>
          </cell>
          <cell r="Q46">
            <v>10.845251295555554</v>
          </cell>
          <cell r="R46">
            <v>0.34584451718733228</v>
          </cell>
          <cell r="S46">
            <v>0.20332285641699796</v>
          </cell>
          <cell r="T46">
            <v>0.1</v>
          </cell>
          <cell r="W46">
            <v>0.28367100000000001</v>
          </cell>
          <cell r="X46">
            <v>22.94555142409288</v>
          </cell>
          <cell r="Y46">
            <v>0.84561044872367497</v>
          </cell>
          <cell r="Z46">
            <v>10.377931269067796</v>
          </cell>
          <cell r="AB46">
            <v>354.28496790266729</v>
          </cell>
          <cell r="AD46">
            <v>78.259567743606183</v>
          </cell>
          <cell r="AF46">
            <v>194.34303190063102</v>
          </cell>
          <cell r="AG46">
            <v>1.1210540069869905</v>
          </cell>
          <cell r="AH46">
            <v>0</v>
          </cell>
          <cell r="AI46">
            <v>0</v>
          </cell>
          <cell r="AJ46">
            <v>0</v>
          </cell>
          <cell r="AK46">
            <v>0.17028466666666667</v>
          </cell>
          <cell r="AL46">
            <v>0</v>
          </cell>
          <cell r="AM46">
            <v>0.95717600000000003</v>
          </cell>
          <cell r="AN46">
            <v>13.629346095555555</v>
          </cell>
          <cell r="AO46">
            <v>0.88373360222653341</v>
          </cell>
          <cell r="AP46">
            <v>0</v>
          </cell>
          <cell r="AQ46">
            <v>0</v>
          </cell>
          <cell r="AR46">
            <v>0</v>
          </cell>
          <cell r="AS46">
            <v>0.211585</v>
          </cell>
          <cell r="AT46">
            <v>22.94555142409288</v>
          </cell>
          <cell r="AV46">
            <v>0.84561044872367497</v>
          </cell>
          <cell r="AW46">
            <v>20.478000000000002</v>
          </cell>
          <cell r="AY46">
            <v>333.84494088848948</v>
          </cell>
          <cell r="BA46">
            <v>-20.440027014177815</v>
          </cell>
          <cell r="BC46">
            <v>-5.7693746181727089E-2</v>
          </cell>
          <cell r="BE46">
            <v>0</v>
          </cell>
          <cell r="BG46">
            <v>333.84494088848948</v>
          </cell>
          <cell r="BH46">
            <v>-5.7693746181727089E-2</v>
          </cell>
          <cell r="BJ46">
            <v>341.86996029456998</v>
          </cell>
          <cell r="BK46">
            <v>322.14620157817791</v>
          </cell>
          <cell r="BL46">
            <v>-5.7693746181727179E-2</v>
          </cell>
          <cell r="BM46">
            <v>0</v>
          </cell>
          <cell r="BN46">
            <v>0</v>
          </cell>
          <cell r="BO46">
            <v>0</v>
          </cell>
        </row>
        <row r="47">
          <cell r="B47" t="str">
            <v>R268</v>
          </cell>
          <cell r="C47" t="str">
            <v>Waveney</v>
          </cell>
          <cell r="E47">
            <v>5.0383005000000001</v>
          </cell>
          <cell r="G47">
            <v>7.7427470578359996</v>
          </cell>
          <cell r="H47">
            <v>3.8234143567999826E-2</v>
          </cell>
          <cell r="I47">
            <v>-8.1624000000000002E-2</v>
          </cell>
          <cell r="J47">
            <v>0</v>
          </cell>
          <cell r="K47">
            <v>0</v>
          </cell>
          <cell r="L47">
            <v>0</v>
          </cell>
          <cell r="M47">
            <v>8.5470000000000008E-3</v>
          </cell>
          <cell r="N47">
            <v>7.8549999999999991E-3</v>
          </cell>
          <cell r="O47">
            <v>0</v>
          </cell>
          <cell r="P47">
            <v>0</v>
          </cell>
          <cell r="Q47">
            <v>1.2044669973333333</v>
          </cell>
          <cell r="R47">
            <v>1.210629126333008E-2</v>
          </cell>
          <cell r="S47">
            <v>9.3318756929286248E-2</v>
          </cell>
          <cell r="T47">
            <v>0</v>
          </cell>
          <cell r="W47">
            <v>0</v>
          </cell>
          <cell r="X47">
            <v>0</v>
          </cell>
          <cell r="Y47">
            <v>0</v>
          </cell>
          <cell r="Z47">
            <v>0</v>
          </cell>
          <cell r="AB47">
            <v>14.06395174692995</v>
          </cell>
          <cell r="AD47">
            <v>5.0568506267259155</v>
          </cell>
          <cell r="AF47">
            <v>6.5146791359400007</v>
          </cell>
          <cell r="AG47">
            <v>3.9127085349000057E-2</v>
          </cell>
          <cell r="AH47">
            <v>-8.1624000000000002E-2</v>
          </cell>
          <cell r="AI47">
            <v>0</v>
          </cell>
          <cell r="AJ47">
            <v>0</v>
          </cell>
          <cell r="AK47">
            <v>0</v>
          </cell>
          <cell r="AL47">
            <v>0</v>
          </cell>
          <cell r="AM47">
            <v>6.0007999999999999E-2</v>
          </cell>
          <cell r="AN47">
            <v>1.6396529173333332</v>
          </cell>
          <cell r="AO47">
            <v>3.0935104811712709E-2</v>
          </cell>
          <cell r="AP47">
            <v>0</v>
          </cell>
          <cell r="AQ47">
            <v>0</v>
          </cell>
          <cell r="AR47">
            <v>0</v>
          </cell>
          <cell r="AS47">
            <v>0</v>
          </cell>
          <cell r="AT47">
            <v>0</v>
          </cell>
          <cell r="AV47">
            <v>0</v>
          </cell>
          <cell r="AW47">
            <v>0</v>
          </cell>
          <cell r="AY47">
            <v>13.259628870159961</v>
          </cell>
          <cell r="BA47">
            <v>-0.80432287676998904</v>
          </cell>
          <cell r="BC47">
            <v>-5.7190389390063601E-2</v>
          </cell>
          <cell r="BE47">
            <v>0</v>
          </cell>
          <cell r="BG47">
            <v>13.259628870159961</v>
          </cell>
          <cell r="BH47">
            <v>-5.7190389390063601E-2</v>
          </cell>
          <cell r="BJ47">
            <v>13.571116645932896</v>
          </cell>
          <cell r="BK47">
            <v>12.794979200494021</v>
          </cell>
          <cell r="BL47">
            <v>-5.7190389390063538E-2</v>
          </cell>
          <cell r="BM47">
            <v>0</v>
          </cell>
          <cell r="BN47">
            <v>1</v>
          </cell>
          <cell r="BO47">
            <v>0</v>
          </cell>
        </row>
        <row r="48">
          <cell r="B48" t="str">
            <v>R101</v>
          </cell>
          <cell r="C48" t="str">
            <v>Harlow</v>
          </cell>
          <cell r="E48">
            <v>6.2980669999999996</v>
          </cell>
          <cell r="G48">
            <v>5.899697139573</v>
          </cell>
          <cell r="H48">
            <v>2.9480492360999807E-2</v>
          </cell>
          <cell r="I48">
            <v>0</v>
          </cell>
          <cell r="J48">
            <v>0</v>
          </cell>
          <cell r="K48">
            <v>0</v>
          </cell>
          <cell r="L48">
            <v>0</v>
          </cell>
          <cell r="M48">
            <v>8.5470000000000008E-3</v>
          </cell>
          <cell r="N48">
            <v>7.8549999999999991E-3</v>
          </cell>
          <cell r="O48">
            <v>0</v>
          </cell>
          <cell r="P48">
            <v>0</v>
          </cell>
          <cell r="Q48">
            <v>0.7040016835555557</v>
          </cell>
          <cell r="R48">
            <v>9.2731204500964177E-3</v>
          </cell>
          <cell r="S48">
            <v>8.5792770185241798E-2</v>
          </cell>
          <cell r="T48">
            <v>0</v>
          </cell>
          <cell r="W48">
            <v>0</v>
          </cell>
          <cell r="X48">
            <v>0</v>
          </cell>
          <cell r="Y48">
            <v>0</v>
          </cell>
          <cell r="Z48">
            <v>0</v>
          </cell>
          <cell r="AB48">
            <v>13.042714206124892</v>
          </cell>
          <cell r="AD48">
            <v>6.320388420433769</v>
          </cell>
          <cell r="AF48">
            <v>4.9748801566580001</v>
          </cell>
          <cell r="AG48">
            <v>3.0168996428999586E-2</v>
          </cell>
          <cell r="AH48">
            <v>0</v>
          </cell>
          <cell r="AI48">
            <v>0</v>
          </cell>
          <cell r="AJ48">
            <v>0</v>
          </cell>
          <cell r="AK48">
            <v>0</v>
          </cell>
          <cell r="AL48">
            <v>0</v>
          </cell>
          <cell r="AM48">
            <v>7.5262999999999997E-2</v>
          </cell>
          <cell r="AN48">
            <v>0.88253907022222233</v>
          </cell>
          <cell r="AO48">
            <v>2.3695527128467685E-2</v>
          </cell>
          <cell r="AP48">
            <v>0</v>
          </cell>
          <cell r="AQ48">
            <v>0</v>
          </cell>
          <cell r="AR48">
            <v>0</v>
          </cell>
          <cell r="AS48">
            <v>0</v>
          </cell>
          <cell r="AT48">
            <v>0</v>
          </cell>
          <cell r="AV48">
            <v>0</v>
          </cell>
          <cell r="AW48">
            <v>0</v>
          </cell>
          <cell r="AY48">
            <v>12.306935170871457</v>
          </cell>
          <cell r="BA48">
            <v>-0.7357790352534348</v>
          </cell>
          <cell r="BC48">
            <v>-5.6413030572111368E-2</v>
          </cell>
          <cell r="BE48">
            <v>0</v>
          </cell>
          <cell r="BG48">
            <v>12.306935170871457</v>
          </cell>
          <cell r="BH48">
            <v>-5.6413030572111368E-2</v>
          </cell>
          <cell r="BJ48">
            <v>12.585665754258976</v>
          </cell>
          <cell r="BK48">
            <v>11.87567020729359</v>
          </cell>
          <cell r="BL48">
            <v>-5.6413030572111313E-2</v>
          </cell>
          <cell r="BM48">
            <v>0</v>
          </cell>
          <cell r="BN48">
            <v>0</v>
          </cell>
          <cell r="BO48">
            <v>0</v>
          </cell>
        </row>
        <row r="49">
          <cell r="B49" t="str">
            <v>R373</v>
          </cell>
          <cell r="C49" t="str">
            <v>Hackney</v>
          </cell>
          <cell r="E49">
            <v>60.67</v>
          </cell>
          <cell r="G49">
            <v>217.93796011193902</v>
          </cell>
          <cell r="H49">
            <v>1.0497784289380014</v>
          </cell>
          <cell r="I49">
            <v>0</v>
          </cell>
          <cell r="J49">
            <v>0</v>
          </cell>
          <cell r="K49">
            <v>0</v>
          </cell>
          <cell r="L49">
            <v>7.3104000000000002E-2</v>
          </cell>
          <cell r="M49">
            <v>8.5470000000000008E-3</v>
          </cell>
          <cell r="N49">
            <v>7.8549999999999991E-3</v>
          </cell>
          <cell r="O49">
            <v>1.679824</v>
          </cell>
          <cell r="P49">
            <v>0</v>
          </cell>
          <cell r="Q49">
            <v>13.141188458888889</v>
          </cell>
          <cell r="R49">
            <v>0.33133058079486316</v>
          </cell>
          <cell r="S49">
            <v>0.22428770959718239</v>
          </cell>
          <cell r="T49">
            <v>0.1</v>
          </cell>
          <cell r="W49">
            <v>0.25375500000000001</v>
          </cell>
          <cell r="X49">
            <v>29.817501573638904</v>
          </cell>
          <cell r="Y49">
            <v>0.66968611626463481</v>
          </cell>
          <cell r="Z49">
            <v>9.352317122881356</v>
          </cell>
          <cell r="AB49">
            <v>335.31713510294293</v>
          </cell>
          <cell r="AD49">
            <v>62.811455686759977</v>
          </cell>
          <cell r="AF49">
            <v>184.118592397356</v>
          </cell>
          <cell r="AG49">
            <v>1.0742955472360105</v>
          </cell>
          <cell r="AH49">
            <v>0</v>
          </cell>
          <cell r="AI49">
            <v>0</v>
          </cell>
          <cell r="AJ49">
            <v>0</v>
          </cell>
          <cell r="AK49">
            <v>4.8736000000000002E-2</v>
          </cell>
          <cell r="AL49">
            <v>0</v>
          </cell>
          <cell r="AM49">
            <v>0.88212699999999999</v>
          </cell>
          <cell r="AN49">
            <v>17.390698325555555</v>
          </cell>
          <cell r="AO49">
            <v>0.8466462619531705</v>
          </cell>
          <cell r="AP49">
            <v>0</v>
          </cell>
          <cell r="AQ49">
            <v>0</v>
          </cell>
          <cell r="AR49">
            <v>0</v>
          </cell>
          <cell r="AS49">
            <v>0.18927099999999999</v>
          </cell>
          <cell r="AT49">
            <v>29.817501573638904</v>
          </cell>
          <cell r="AV49">
            <v>0.66968611626463481</v>
          </cell>
          <cell r="AW49">
            <v>18.606000000000002</v>
          </cell>
          <cell r="AY49">
            <v>316.45500990876428</v>
          </cell>
          <cell r="BA49">
            <v>-18.862125194178645</v>
          </cell>
          <cell r="BC49">
            <v>-5.6251599514554905E-2</v>
          </cell>
          <cell r="BE49">
            <v>0</v>
          </cell>
          <cell r="BG49">
            <v>316.45500990876428</v>
          </cell>
          <cell r="BH49">
            <v>-5.6251599514554905E-2</v>
          </cell>
          <cell r="BJ49">
            <v>323.56680652402304</v>
          </cell>
          <cell r="BK49">
            <v>305.36565610723017</v>
          </cell>
          <cell r="BL49">
            <v>-5.6251599514555078E-2</v>
          </cell>
          <cell r="BM49">
            <v>0</v>
          </cell>
          <cell r="BN49">
            <v>0</v>
          </cell>
          <cell r="BO49">
            <v>0</v>
          </cell>
        </row>
        <row r="50">
          <cell r="B50" t="str">
            <v>R201</v>
          </cell>
          <cell r="C50" t="str">
            <v>Breckland</v>
          </cell>
          <cell r="E50">
            <v>2.6784629999999998</v>
          </cell>
          <cell r="G50">
            <v>7.5465949567020001</v>
          </cell>
          <cell r="H50">
            <v>3.7433771932000294E-2</v>
          </cell>
          <cell r="I50">
            <v>-0.30671399999999999</v>
          </cell>
          <cell r="J50">
            <v>0</v>
          </cell>
          <cell r="K50">
            <v>0</v>
          </cell>
          <cell r="L50">
            <v>0</v>
          </cell>
          <cell r="M50">
            <v>8.5470000000000008E-3</v>
          </cell>
          <cell r="N50">
            <v>7.8549999999999991E-3</v>
          </cell>
          <cell r="O50">
            <v>0</v>
          </cell>
          <cell r="P50">
            <v>0</v>
          </cell>
          <cell r="Q50">
            <v>1.6623250524444444</v>
          </cell>
          <cell r="R50">
            <v>1.1841748306944077E-2</v>
          </cell>
          <cell r="S50">
            <v>8.4256868126165313E-2</v>
          </cell>
          <cell r="T50">
            <v>0</v>
          </cell>
          <cell r="W50">
            <v>0</v>
          </cell>
          <cell r="X50">
            <v>0</v>
          </cell>
          <cell r="Y50">
            <v>0</v>
          </cell>
          <cell r="Z50">
            <v>0</v>
          </cell>
          <cell r="AB50">
            <v>11.730603397511553</v>
          </cell>
          <cell r="AD50">
            <v>2.69787937887298</v>
          </cell>
          <cell r="AF50">
            <v>6.3637054068010004</v>
          </cell>
          <cell r="AG50">
            <v>3.8308021382000297E-2</v>
          </cell>
          <cell r="AH50">
            <v>-0.30671399999999999</v>
          </cell>
          <cell r="AI50">
            <v>0</v>
          </cell>
          <cell r="AJ50">
            <v>0</v>
          </cell>
          <cell r="AK50">
            <v>0</v>
          </cell>
          <cell r="AL50">
            <v>0</v>
          </cell>
          <cell r="AM50">
            <v>3.0941E-2</v>
          </cell>
          <cell r="AN50">
            <v>2.2169459591111114</v>
          </cell>
          <cell r="AO50">
            <v>3.0259120407819366E-2</v>
          </cell>
          <cell r="AP50">
            <v>0</v>
          </cell>
          <cell r="AQ50">
            <v>0</v>
          </cell>
          <cell r="AR50">
            <v>0</v>
          </cell>
          <cell r="AS50">
            <v>0</v>
          </cell>
          <cell r="AT50">
            <v>0</v>
          </cell>
          <cell r="AV50">
            <v>0</v>
          </cell>
          <cell r="AW50">
            <v>0</v>
          </cell>
          <cell r="AY50">
            <v>11.071324886574914</v>
          </cell>
          <cell r="BA50">
            <v>-0.65927851093663925</v>
          </cell>
          <cell r="BC50">
            <v>-5.6201585595886221E-2</v>
          </cell>
          <cell r="BE50">
            <v>0</v>
          </cell>
          <cell r="BG50">
            <v>11.071324886574914</v>
          </cell>
          <cell r="BH50">
            <v>-5.6201585595886221E-2</v>
          </cell>
          <cell r="BJ50">
            <v>11.319534502068919</v>
          </cell>
          <cell r="BK50">
            <v>10.683358714845305</v>
          </cell>
          <cell r="BL50">
            <v>-5.6201585595886255E-2</v>
          </cell>
          <cell r="BM50">
            <v>0</v>
          </cell>
          <cell r="BN50">
            <v>0</v>
          </cell>
          <cell r="BO50">
            <v>1</v>
          </cell>
        </row>
        <row r="51">
          <cell r="B51" t="str">
            <v>R118</v>
          </cell>
          <cell r="C51" t="str">
            <v>Gosport</v>
          </cell>
          <cell r="E51">
            <v>5.0284909999999998</v>
          </cell>
          <cell r="G51">
            <v>4.8454777726779996</v>
          </cell>
          <cell r="H51">
            <v>2.3682549633000045E-2</v>
          </cell>
          <cell r="I51">
            <v>0</v>
          </cell>
          <cell r="J51">
            <v>0</v>
          </cell>
          <cell r="K51">
            <v>0</v>
          </cell>
          <cell r="L51">
            <v>0</v>
          </cell>
          <cell r="M51">
            <v>8.5470000000000008E-3</v>
          </cell>
          <cell r="N51">
            <v>7.8549999999999991E-3</v>
          </cell>
          <cell r="O51">
            <v>0</v>
          </cell>
          <cell r="P51">
            <v>0</v>
          </cell>
          <cell r="Q51">
            <v>0.66411892000000006</v>
          </cell>
          <cell r="R51">
            <v>7.5258581645020377E-3</v>
          </cell>
          <cell r="S51">
            <v>7.5791784144668486E-2</v>
          </cell>
          <cell r="T51">
            <v>0</v>
          </cell>
          <cell r="W51">
            <v>0</v>
          </cell>
          <cell r="X51">
            <v>0</v>
          </cell>
          <cell r="Y51">
            <v>0</v>
          </cell>
          <cell r="Z51">
            <v>0</v>
          </cell>
          <cell r="AB51">
            <v>10.661489884620169</v>
          </cell>
          <cell r="AD51">
            <v>5.0400901143462296</v>
          </cell>
          <cell r="AF51">
            <v>4.0950324730369996</v>
          </cell>
          <cell r="AG51">
            <v>2.4235645271999763E-2</v>
          </cell>
          <cell r="AH51">
            <v>0</v>
          </cell>
          <cell r="AI51">
            <v>0</v>
          </cell>
          <cell r="AJ51">
            <v>0</v>
          </cell>
          <cell r="AK51">
            <v>0</v>
          </cell>
          <cell r="AL51">
            <v>0</v>
          </cell>
          <cell r="AM51">
            <v>5.6899999999999999E-2</v>
          </cell>
          <cell r="AN51">
            <v>0.82987625333333337</v>
          </cell>
          <cell r="AO51">
            <v>1.9230762423678414E-2</v>
          </cell>
          <cell r="AP51">
            <v>0</v>
          </cell>
          <cell r="AQ51">
            <v>0</v>
          </cell>
          <cell r="AR51">
            <v>0</v>
          </cell>
          <cell r="AS51">
            <v>0</v>
          </cell>
          <cell r="AT51">
            <v>0</v>
          </cell>
          <cell r="AV51">
            <v>0</v>
          </cell>
          <cell r="AW51">
            <v>0</v>
          </cell>
          <cell r="AY51">
            <v>10.065365248412242</v>
          </cell>
          <cell r="BA51">
            <v>-0.59612463620792688</v>
          </cell>
          <cell r="BC51">
            <v>-5.5913820925522988E-2</v>
          </cell>
          <cell r="BE51">
            <v>0</v>
          </cell>
          <cell r="BG51">
            <v>10.065365248412242</v>
          </cell>
          <cell r="BH51">
            <v>-5.5913820925522988E-2</v>
          </cell>
          <cell r="BJ51">
            <v>10.287885328901124</v>
          </cell>
          <cell r="BK51">
            <v>9.7126503509186293</v>
          </cell>
          <cell r="BL51">
            <v>-5.5913820925523217E-2</v>
          </cell>
          <cell r="BM51">
            <v>0</v>
          </cell>
          <cell r="BN51">
            <v>1</v>
          </cell>
          <cell r="BO51">
            <v>0</v>
          </cell>
        </row>
        <row r="52">
          <cell r="B52" t="str">
            <v>R52</v>
          </cell>
          <cell r="C52" t="str">
            <v>Amber Valley</v>
          </cell>
          <cell r="E52">
            <v>5.5718360000000002</v>
          </cell>
          <cell r="G52">
            <v>6.2068933300280005</v>
          </cell>
          <cell r="H52">
            <v>3.0465190414000302E-2</v>
          </cell>
          <cell r="I52">
            <v>-0.18648999999999999</v>
          </cell>
          <cell r="J52">
            <v>0</v>
          </cell>
          <cell r="K52">
            <v>0</v>
          </cell>
          <cell r="L52">
            <v>0</v>
          </cell>
          <cell r="M52">
            <v>8.5470000000000008E-3</v>
          </cell>
          <cell r="N52">
            <v>7.8549999999999991E-3</v>
          </cell>
          <cell r="O52">
            <v>0</v>
          </cell>
          <cell r="P52">
            <v>0</v>
          </cell>
          <cell r="Q52">
            <v>1.1270535386666667</v>
          </cell>
          <cell r="R52">
            <v>9.6682760963613182E-3</v>
          </cell>
          <cell r="S52">
            <v>8.4248254650415244E-2</v>
          </cell>
          <cell r="T52">
            <v>0</v>
          </cell>
          <cell r="W52">
            <v>0</v>
          </cell>
          <cell r="X52">
            <v>0</v>
          </cell>
          <cell r="Y52">
            <v>0</v>
          </cell>
          <cell r="Z52">
            <v>0</v>
          </cell>
          <cell r="AB52">
            <v>12.860076589855444</v>
          </cell>
          <cell r="AD52">
            <v>5.612749557236925</v>
          </cell>
          <cell r="AF52">
            <v>5.2335855195580008</v>
          </cell>
          <cell r="AG52">
            <v>3.1176691676000134E-2</v>
          </cell>
          <cell r="AH52">
            <v>-0.18648999999999999</v>
          </cell>
          <cell r="AI52">
            <v>0</v>
          </cell>
          <cell r="AJ52">
            <v>0</v>
          </cell>
          <cell r="AK52">
            <v>0</v>
          </cell>
          <cell r="AL52">
            <v>0</v>
          </cell>
          <cell r="AM52">
            <v>6.4235E-2</v>
          </cell>
          <cell r="AN52">
            <v>1.3705834586666668</v>
          </cell>
          <cell r="AO52">
            <v>2.4705265046402285E-2</v>
          </cell>
          <cell r="AP52">
            <v>0</v>
          </cell>
          <cell r="AQ52">
            <v>0</v>
          </cell>
          <cell r="AR52">
            <v>0</v>
          </cell>
          <cell r="AS52">
            <v>0</v>
          </cell>
          <cell r="AT52">
            <v>0</v>
          </cell>
          <cell r="AV52">
            <v>0</v>
          </cell>
          <cell r="AW52">
            <v>0</v>
          </cell>
          <cell r="AY52">
            <v>12.150545492183996</v>
          </cell>
          <cell r="BA52">
            <v>-0.70953109767144795</v>
          </cell>
          <cell r="BC52">
            <v>-5.5173162672386818E-2</v>
          </cell>
          <cell r="BE52">
            <v>0</v>
          </cell>
          <cell r="BG52">
            <v>12.150545492183996</v>
          </cell>
          <cell r="BH52">
            <v>-5.5173162672386818E-2</v>
          </cell>
          <cell r="BJ52">
            <v>12.409428204605206</v>
          </cell>
          <cell r="BK52">
            <v>11.724760803601216</v>
          </cell>
          <cell r="BL52">
            <v>-5.5173162672386984E-2</v>
          </cell>
          <cell r="BM52">
            <v>0</v>
          </cell>
          <cell r="BN52">
            <v>0</v>
          </cell>
          <cell r="BO52">
            <v>0</v>
          </cell>
        </row>
        <row r="53">
          <cell r="B53" t="str">
            <v>R382</v>
          </cell>
          <cell r="C53" t="str">
            <v>Westminster</v>
          </cell>
          <cell r="E53">
            <v>45.649312479999999</v>
          </cell>
          <cell r="G53">
            <v>177.27277563825601</v>
          </cell>
          <cell r="H53">
            <v>0.85450871968397502</v>
          </cell>
          <cell r="I53">
            <v>0</v>
          </cell>
          <cell r="J53">
            <v>0</v>
          </cell>
          <cell r="K53">
            <v>0</v>
          </cell>
          <cell r="L53">
            <v>0.16989399999999996</v>
          </cell>
          <cell r="M53">
            <v>8.5470000000000008E-3</v>
          </cell>
          <cell r="N53">
            <v>7.8549999999999991E-3</v>
          </cell>
          <cell r="O53">
            <v>1.0567599999999999</v>
          </cell>
          <cell r="P53">
            <v>0</v>
          </cell>
          <cell r="Q53">
            <v>8.2498716144444444</v>
          </cell>
          <cell r="R53">
            <v>0.26945672939594484</v>
          </cell>
          <cell r="S53">
            <v>0.14803161485373006</v>
          </cell>
          <cell r="T53">
            <v>0.1</v>
          </cell>
          <cell r="W53">
            <v>0.23897299999999999</v>
          </cell>
          <cell r="X53">
            <v>31.234925351776557</v>
          </cell>
          <cell r="Y53">
            <v>0.90031353859733809</v>
          </cell>
          <cell r="Z53">
            <v>8.9166566970338987</v>
          </cell>
          <cell r="AB53">
            <v>275.07788138404186</v>
          </cell>
          <cell r="AD53">
            <v>45.792482099841656</v>
          </cell>
          <cell r="AF53">
            <v>151.52484800334298</v>
          </cell>
          <cell r="AG53">
            <v>0.8744653989119977</v>
          </cell>
          <cell r="AH53">
            <v>0</v>
          </cell>
          <cell r="AI53">
            <v>0</v>
          </cell>
          <cell r="AJ53">
            <v>0</v>
          </cell>
          <cell r="AK53">
            <v>0.11326266666666665</v>
          </cell>
          <cell r="AL53">
            <v>0</v>
          </cell>
          <cell r="AM53">
            <v>0.49689699999999998</v>
          </cell>
          <cell r="AN53">
            <v>10.14934108111111</v>
          </cell>
          <cell r="AO53">
            <v>0.68854052696828705</v>
          </cell>
          <cell r="AP53">
            <v>0</v>
          </cell>
          <cell r="AQ53">
            <v>0</v>
          </cell>
          <cell r="AR53">
            <v>0</v>
          </cell>
          <cell r="AS53">
            <v>0.17824599999999999</v>
          </cell>
          <cell r="AT53">
            <v>31.234925351776557</v>
          </cell>
          <cell r="AV53">
            <v>0.90031353859733809</v>
          </cell>
          <cell r="AW53">
            <v>17.978000000000002</v>
          </cell>
          <cell r="AY53">
            <v>259.93132166721659</v>
          </cell>
          <cell r="BA53">
            <v>-15.146559716825266</v>
          </cell>
          <cell r="BC53">
            <v>-5.5062804906799628E-2</v>
          </cell>
          <cell r="BE53">
            <v>0</v>
          </cell>
          <cell r="BG53">
            <v>259.93132166721659</v>
          </cell>
          <cell r="BH53">
            <v>-5.5062804906799628E-2</v>
          </cell>
          <cell r="BJ53">
            <v>265.43848287831577</v>
          </cell>
          <cell r="BK53">
            <v>250.82269548083025</v>
          </cell>
          <cell r="BL53">
            <v>-5.506280490679942E-2</v>
          </cell>
          <cell r="BM53">
            <v>0</v>
          </cell>
          <cell r="BN53">
            <v>0</v>
          </cell>
          <cell r="BO53">
            <v>0</v>
          </cell>
        </row>
        <row r="54">
          <cell r="B54" t="str">
            <v>R179</v>
          </cell>
          <cell r="C54" t="str">
            <v>Preston</v>
          </cell>
          <cell r="E54">
            <v>9.6259150000000009</v>
          </cell>
          <cell r="G54">
            <v>10.493142034323</v>
          </cell>
          <cell r="H54">
            <v>5.2562390704998747E-2</v>
          </cell>
          <cell r="I54">
            <v>-2.3980000000000001E-2</v>
          </cell>
          <cell r="J54">
            <v>0</v>
          </cell>
          <cell r="K54">
            <v>0</v>
          </cell>
          <cell r="L54">
            <v>0</v>
          </cell>
          <cell r="M54">
            <v>8.5470000000000008E-3</v>
          </cell>
          <cell r="N54">
            <v>7.8549999999999991E-3</v>
          </cell>
          <cell r="O54">
            <v>0</v>
          </cell>
          <cell r="P54">
            <v>0</v>
          </cell>
          <cell r="Q54">
            <v>0.86132933777777776</v>
          </cell>
          <cell r="R54">
            <v>1.6533556298381481E-2</v>
          </cell>
          <cell r="S54">
            <v>0.10585447494309531</v>
          </cell>
          <cell r="T54">
            <v>0</v>
          </cell>
          <cell r="W54">
            <v>0</v>
          </cell>
          <cell r="X54">
            <v>0</v>
          </cell>
          <cell r="Y54">
            <v>0</v>
          </cell>
          <cell r="Z54">
            <v>0</v>
          </cell>
          <cell r="AB54">
            <v>21.147758794047249</v>
          </cell>
          <cell r="AD54">
            <v>9.6570356489054738</v>
          </cell>
          <cell r="AF54">
            <v>8.8168127761829993</v>
          </cell>
          <cell r="AG54">
            <v>5.3789962462999857E-2</v>
          </cell>
          <cell r="AH54">
            <v>-2.3980000000000001E-2</v>
          </cell>
          <cell r="AI54">
            <v>0</v>
          </cell>
          <cell r="AJ54">
            <v>0</v>
          </cell>
          <cell r="AK54">
            <v>0</v>
          </cell>
          <cell r="AL54">
            <v>0</v>
          </cell>
          <cell r="AM54">
            <v>0.11418499999999999</v>
          </cell>
          <cell r="AN54">
            <v>1.3246709911111112</v>
          </cell>
          <cell r="AO54">
            <v>4.2248058127431383E-2</v>
          </cell>
          <cell r="AP54">
            <v>0</v>
          </cell>
          <cell r="AQ54">
            <v>0</v>
          </cell>
          <cell r="AR54">
            <v>0</v>
          </cell>
          <cell r="AS54">
            <v>0</v>
          </cell>
          <cell r="AT54">
            <v>0</v>
          </cell>
          <cell r="AV54">
            <v>0</v>
          </cell>
          <cell r="AW54">
            <v>0</v>
          </cell>
          <cell r="AY54">
            <v>19.984762436790014</v>
          </cell>
          <cell r="BA54">
            <v>-1.162996357257235</v>
          </cell>
          <cell r="BC54">
            <v>-5.4993834977189147E-2</v>
          </cell>
          <cell r="BE54">
            <v>0</v>
          </cell>
          <cell r="BG54">
            <v>19.984762436790014</v>
          </cell>
          <cell r="BH54">
            <v>-5.4993834977189147E-2</v>
          </cell>
          <cell r="BJ54">
            <v>20.406689852069348</v>
          </cell>
          <cell r="BK54">
            <v>19.284447717913967</v>
          </cell>
          <cell r="BL54">
            <v>-5.4993834977189134E-2</v>
          </cell>
          <cell r="BM54">
            <v>0</v>
          </cell>
          <cell r="BN54">
            <v>0</v>
          </cell>
          <cell r="BO54">
            <v>0</v>
          </cell>
        </row>
        <row r="55">
          <cell r="B55" t="str">
            <v>R238</v>
          </cell>
          <cell r="C55" t="str">
            <v>Oxford</v>
          </cell>
          <cell r="E55">
            <v>11.420559000000001</v>
          </cell>
          <cell r="G55">
            <v>11.915530498844999</v>
          </cell>
          <cell r="H55">
            <v>5.9182723112000152E-2</v>
          </cell>
          <cell r="I55">
            <v>-2.4050999999999999E-2</v>
          </cell>
          <cell r="J55">
            <v>0</v>
          </cell>
          <cell r="K55">
            <v>0</v>
          </cell>
          <cell r="L55">
            <v>0</v>
          </cell>
          <cell r="M55">
            <v>8.5470000000000008E-3</v>
          </cell>
          <cell r="N55">
            <v>7.8549999999999991E-3</v>
          </cell>
          <cell r="O55">
            <v>0</v>
          </cell>
          <cell r="P55">
            <v>0</v>
          </cell>
          <cell r="Q55">
            <v>2.0195024595555555</v>
          </cell>
          <cell r="R55">
            <v>1.861598894833719E-2</v>
          </cell>
          <cell r="S55">
            <v>9.1899797028669947E-2</v>
          </cell>
          <cell r="T55">
            <v>0.1</v>
          </cell>
          <cell r="W55">
            <v>0</v>
          </cell>
          <cell r="X55">
            <v>0</v>
          </cell>
          <cell r="Y55">
            <v>0</v>
          </cell>
          <cell r="Z55">
            <v>0</v>
          </cell>
          <cell r="AB55">
            <v>25.617641467489563</v>
          </cell>
          <cell r="AD55">
            <v>11.504255695862499</v>
          </cell>
          <cell r="AF55">
            <v>10.137881088493002</v>
          </cell>
          <cell r="AG55">
            <v>6.0564909851999957E-2</v>
          </cell>
          <cell r="AH55">
            <v>-2.4050999999999999E-2</v>
          </cell>
          <cell r="AI55">
            <v>0</v>
          </cell>
          <cell r="AJ55">
            <v>0</v>
          </cell>
          <cell r="AK55">
            <v>0</v>
          </cell>
          <cell r="AL55">
            <v>0</v>
          </cell>
          <cell r="AM55">
            <v>0.13197300000000001</v>
          </cell>
          <cell r="AN55">
            <v>2.3543884328888889</v>
          </cell>
          <cell r="AO55">
            <v>4.7569280861006397E-2</v>
          </cell>
          <cell r="AP55">
            <v>0</v>
          </cell>
          <cell r="AQ55">
            <v>0</v>
          </cell>
          <cell r="AR55">
            <v>0</v>
          </cell>
          <cell r="AS55">
            <v>0</v>
          </cell>
          <cell r="AT55">
            <v>0</v>
          </cell>
          <cell r="AV55">
            <v>0</v>
          </cell>
          <cell r="AW55">
            <v>0</v>
          </cell>
          <cell r="AY55">
            <v>24.212581407957394</v>
          </cell>
          <cell r="BA55">
            <v>-1.4050600595321683</v>
          </cell>
          <cell r="BC55">
            <v>-5.4847362170919602E-2</v>
          </cell>
          <cell r="BE55">
            <v>0</v>
          </cell>
          <cell r="BG55">
            <v>24.212581407957394</v>
          </cell>
          <cell r="BH55">
            <v>-5.4847362170919602E-2</v>
          </cell>
          <cell r="BJ55">
            <v>24.719936956899748</v>
          </cell>
          <cell r="BK55">
            <v>23.364113621782366</v>
          </cell>
          <cell r="BL55">
            <v>-5.484736217091965E-2</v>
          </cell>
          <cell r="BM55">
            <v>0</v>
          </cell>
          <cell r="BN55">
            <v>0</v>
          </cell>
          <cell r="BO55">
            <v>0</v>
          </cell>
        </row>
        <row r="56">
          <cell r="B56" t="str">
            <v>R380</v>
          </cell>
          <cell r="C56" t="str">
            <v>Tower Hamlets</v>
          </cell>
          <cell r="E56">
            <v>66.395598890000002</v>
          </cell>
          <cell r="G56">
            <v>218.463333769542</v>
          </cell>
          <cell r="H56">
            <v>1.0543690845890046</v>
          </cell>
          <cell r="I56">
            <v>0</v>
          </cell>
          <cell r="J56">
            <v>0</v>
          </cell>
          <cell r="K56">
            <v>0</v>
          </cell>
          <cell r="L56">
            <v>0.127939</v>
          </cell>
          <cell r="M56">
            <v>8.5470000000000008E-3</v>
          </cell>
          <cell r="N56">
            <v>7.8549999999999991E-3</v>
          </cell>
          <cell r="O56">
            <v>1.7244889999999999</v>
          </cell>
          <cell r="P56">
            <v>0</v>
          </cell>
          <cell r="Q56">
            <v>19.478008581111112</v>
          </cell>
          <cell r="R56">
            <v>0.33280397656206284</v>
          </cell>
          <cell r="S56">
            <v>0.20892154634274665</v>
          </cell>
          <cell r="T56">
            <v>0.1</v>
          </cell>
          <cell r="W56">
            <v>0.26458399999999999</v>
          </cell>
          <cell r="X56">
            <v>32.261008328210025</v>
          </cell>
          <cell r="Y56">
            <v>0.6060265015753884</v>
          </cell>
          <cell r="Z56">
            <v>9.5929473283898314</v>
          </cell>
          <cell r="AB56">
            <v>350.62643200632226</v>
          </cell>
          <cell r="AD56">
            <v>69.148662419187872</v>
          </cell>
          <cell r="AF56">
            <v>184.67893074299801</v>
          </cell>
          <cell r="AG56">
            <v>1.0789934156520069</v>
          </cell>
          <cell r="AH56">
            <v>0</v>
          </cell>
          <cell r="AI56">
            <v>0</v>
          </cell>
          <cell r="AJ56">
            <v>0</v>
          </cell>
          <cell r="AK56">
            <v>8.5292666666666669E-2</v>
          </cell>
          <cell r="AL56">
            <v>0</v>
          </cell>
          <cell r="AM56">
            <v>0.90739599999999998</v>
          </cell>
          <cell r="AN56">
            <v>22.885165914444443</v>
          </cell>
          <cell r="AO56">
            <v>0.85041121783404527</v>
          </cell>
          <cell r="AP56">
            <v>0</v>
          </cell>
          <cell r="AQ56">
            <v>0</v>
          </cell>
          <cell r="AR56">
            <v>0</v>
          </cell>
          <cell r="AS56">
            <v>0.197348</v>
          </cell>
          <cell r="AT56">
            <v>32.261008328210025</v>
          </cell>
          <cell r="AV56">
            <v>0.6060265015753884</v>
          </cell>
          <cell r="AW56">
            <v>18.738</v>
          </cell>
          <cell r="AY56">
            <v>331.43723520656846</v>
          </cell>
          <cell r="BA56">
            <v>-19.189196799753802</v>
          </cell>
          <cell r="BC56">
            <v>-5.4728323503596542E-2</v>
          </cell>
          <cell r="BE56">
            <v>0</v>
          </cell>
          <cell r="BG56">
            <v>331.43723520656846</v>
          </cell>
          <cell r="BH56">
            <v>-5.4728323503596542E-2</v>
          </cell>
          <cell r="BJ56">
            <v>338.33962840094199</v>
          </cell>
          <cell r="BK56">
            <v>319.82286776372865</v>
          </cell>
          <cell r="BL56">
            <v>-5.4728323503596375E-2</v>
          </cell>
          <cell r="BM56">
            <v>0</v>
          </cell>
          <cell r="BN56">
            <v>0</v>
          </cell>
          <cell r="BO56">
            <v>0</v>
          </cell>
        </row>
        <row r="57">
          <cell r="B57" t="str">
            <v>R336</v>
          </cell>
          <cell r="C57" t="str">
            <v>Manchester</v>
          </cell>
          <cell r="E57">
            <v>115.10279800000001</v>
          </cell>
          <cell r="G57">
            <v>352.040375478866</v>
          </cell>
          <cell r="H57">
            <v>1.6901341215770245</v>
          </cell>
          <cell r="I57">
            <v>0</v>
          </cell>
          <cell r="J57">
            <v>0</v>
          </cell>
          <cell r="K57">
            <v>0</v>
          </cell>
          <cell r="L57">
            <v>8.3625000000000005E-2</v>
          </cell>
          <cell r="M57">
            <v>8.5470000000000008E-3</v>
          </cell>
          <cell r="N57">
            <v>7.8549999999999991E-3</v>
          </cell>
          <cell r="O57">
            <v>3.2490760000000001</v>
          </cell>
          <cell r="P57">
            <v>0</v>
          </cell>
          <cell r="Q57">
            <v>8.9631947844444433</v>
          </cell>
          <cell r="R57">
            <v>0.53163349832184537</v>
          </cell>
          <cell r="S57">
            <v>0.35289750591996472</v>
          </cell>
          <cell r="T57">
            <v>8.6388000000000006E-2</v>
          </cell>
          <cell r="W57">
            <v>0.48150999999999999</v>
          </cell>
          <cell r="X57">
            <v>44.11569053389529</v>
          </cell>
          <cell r="Y57">
            <v>1.7417281094045263</v>
          </cell>
          <cell r="Z57">
            <v>18.304781366525422</v>
          </cell>
          <cell r="AB57">
            <v>546.76023439895459</v>
          </cell>
          <cell r="AD57">
            <v>116.74985912152732</v>
          </cell>
          <cell r="AF57">
            <v>299.087049781205</v>
          </cell>
          <cell r="AG57">
            <v>1.7296064683659971</v>
          </cell>
          <cell r="AH57">
            <v>0</v>
          </cell>
          <cell r="AI57">
            <v>0</v>
          </cell>
          <cell r="AJ57">
            <v>0</v>
          </cell>
          <cell r="AK57">
            <v>5.5750000000000001E-2</v>
          </cell>
          <cell r="AL57">
            <v>0</v>
          </cell>
          <cell r="AM57">
            <v>1.546292</v>
          </cell>
          <cell r="AN57">
            <v>12.402099984444444</v>
          </cell>
          <cell r="AO57">
            <v>1.3584786318349271</v>
          </cell>
          <cell r="AP57">
            <v>0</v>
          </cell>
          <cell r="AQ57">
            <v>0</v>
          </cell>
          <cell r="AR57">
            <v>0</v>
          </cell>
          <cell r="AS57">
            <v>0.51001300000000005</v>
          </cell>
          <cell r="AT57">
            <v>44.11569053389529</v>
          </cell>
          <cell r="AV57">
            <v>1.7417281094045263</v>
          </cell>
          <cell r="AW57">
            <v>37.637999999999998</v>
          </cell>
          <cell r="AY57">
            <v>516.93456763067752</v>
          </cell>
          <cell r="BA57">
            <v>-29.825666768277074</v>
          </cell>
          <cell r="BC57">
            <v>-5.4549809755393031E-2</v>
          </cell>
          <cell r="BE57">
            <v>0</v>
          </cell>
          <cell r="BG57">
            <v>516.93456763067752</v>
          </cell>
          <cell r="BH57">
            <v>-5.4549809755393031E-2</v>
          </cell>
          <cell r="BJ57">
            <v>527.60042496630331</v>
          </cell>
          <cell r="BK57">
            <v>498.81992215752689</v>
          </cell>
          <cell r="BL57">
            <v>-5.4549809755393142E-2</v>
          </cell>
          <cell r="BM57">
            <v>1</v>
          </cell>
          <cell r="BN57">
            <v>0</v>
          </cell>
          <cell r="BO57">
            <v>0</v>
          </cell>
        </row>
        <row r="58">
          <cell r="B58" t="str">
            <v>R280</v>
          </cell>
          <cell r="C58" t="str">
            <v>North Warwickshire</v>
          </cell>
          <cell r="E58">
            <v>4.0083900000000003</v>
          </cell>
          <cell r="G58">
            <v>3.7200144781310001</v>
          </cell>
          <cell r="H58">
            <v>1.8168050048999955E-2</v>
          </cell>
          <cell r="I58">
            <v>-0.11183999999999999</v>
          </cell>
          <cell r="J58">
            <v>0</v>
          </cell>
          <cell r="K58">
            <v>0</v>
          </cell>
          <cell r="L58">
            <v>0</v>
          </cell>
          <cell r="M58">
            <v>8.5470000000000008E-3</v>
          </cell>
          <cell r="N58">
            <v>7.8549999999999991E-3</v>
          </cell>
          <cell r="O58">
            <v>0</v>
          </cell>
          <cell r="P58">
            <v>0</v>
          </cell>
          <cell r="Q58">
            <v>0.51449175999999996</v>
          </cell>
          <cell r="R58">
            <v>5.7755096490097121E-3</v>
          </cell>
          <cell r="S58">
            <v>6.4581100424490917E-2</v>
          </cell>
          <cell r="T58">
            <v>0</v>
          </cell>
          <cell r="W58">
            <v>0</v>
          </cell>
          <cell r="X58">
            <v>0</v>
          </cell>
          <cell r="Y58">
            <v>0</v>
          </cell>
          <cell r="Z58">
            <v>0</v>
          </cell>
          <cell r="AB58">
            <v>8.2359828982534999</v>
          </cell>
          <cell r="AD58">
            <v>4.0357170556175541</v>
          </cell>
          <cell r="AF58">
            <v>3.1436539355449997</v>
          </cell>
          <cell r="AG58">
            <v>1.8592356949999927E-2</v>
          </cell>
          <cell r="AH58">
            <v>-0.11183999999999999</v>
          </cell>
          <cell r="AI58">
            <v>0</v>
          </cell>
          <cell r="AJ58">
            <v>0</v>
          </cell>
          <cell r="AK58">
            <v>0</v>
          </cell>
          <cell r="AL58">
            <v>0</v>
          </cell>
          <cell r="AM58">
            <v>4.5714999999999999E-2</v>
          </cell>
          <cell r="AN58">
            <v>0.64195682666666665</v>
          </cell>
          <cell r="AO58">
            <v>1.4758111501443245E-2</v>
          </cell>
          <cell r="AP58">
            <v>0</v>
          </cell>
          <cell r="AQ58">
            <v>0</v>
          </cell>
          <cell r="AR58">
            <v>0</v>
          </cell>
          <cell r="AS58">
            <v>0</v>
          </cell>
          <cell r="AT58">
            <v>0</v>
          </cell>
          <cell r="AV58">
            <v>0</v>
          </cell>
          <cell r="AW58">
            <v>0</v>
          </cell>
          <cell r="AY58">
            <v>7.7885532862806635</v>
          </cell>
          <cell r="BA58">
            <v>-0.44742961197283648</v>
          </cell>
          <cell r="BC58">
            <v>-5.4326194881696169E-2</v>
          </cell>
          <cell r="BE58">
            <v>0</v>
          </cell>
          <cell r="BG58">
            <v>7.7885532862806635</v>
          </cell>
          <cell r="BH58">
            <v>-5.4326194881696169E-2</v>
          </cell>
          <cell r="BJ58">
            <v>7.9473740110424913</v>
          </cell>
          <cell r="BK58">
            <v>7.5156234217208695</v>
          </cell>
          <cell r="BL58">
            <v>-5.4326194881696176E-2</v>
          </cell>
          <cell r="BM58">
            <v>0</v>
          </cell>
          <cell r="BN58">
            <v>0</v>
          </cell>
          <cell r="BO58">
            <v>0</v>
          </cell>
        </row>
        <row r="59">
          <cell r="B59" t="str">
            <v>R69</v>
          </cell>
          <cell r="C59" t="str">
            <v>Torridge</v>
          </cell>
          <cell r="E59">
            <v>3.1743202000000004</v>
          </cell>
          <cell r="G59">
            <v>4.5846948476689997</v>
          </cell>
          <cell r="H59">
            <v>2.2506494993000292E-2</v>
          </cell>
          <cell r="I59">
            <v>-0.119683</v>
          </cell>
          <cell r="J59">
            <v>0</v>
          </cell>
          <cell r="K59">
            <v>0</v>
          </cell>
          <cell r="L59">
            <v>0</v>
          </cell>
          <cell r="M59">
            <v>8.5470000000000008E-3</v>
          </cell>
          <cell r="N59">
            <v>7.8549999999999991E-3</v>
          </cell>
          <cell r="O59">
            <v>0</v>
          </cell>
          <cell r="P59">
            <v>0</v>
          </cell>
          <cell r="Q59">
            <v>1.2614173075555557</v>
          </cell>
          <cell r="R59">
            <v>7.1969473679860561E-3</v>
          </cell>
          <cell r="S59">
            <v>6.8637853326522516E-2</v>
          </cell>
          <cell r="T59">
            <v>0</v>
          </cell>
          <cell r="W59">
            <v>0</v>
          </cell>
          <cell r="X59">
            <v>0</v>
          </cell>
          <cell r="Y59">
            <v>0</v>
          </cell>
          <cell r="Z59">
            <v>0</v>
          </cell>
          <cell r="AB59">
            <v>9.0154926509120639</v>
          </cell>
          <cell r="AD59">
            <v>3.2073473988906254</v>
          </cell>
          <cell r="AF59">
            <v>3.89161465835</v>
          </cell>
          <cell r="AG59">
            <v>2.3032124387999998E-2</v>
          </cell>
          <cell r="AH59">
            <v>-0.119683</v>
          </cell>
          <cell r="AI59">
            <v>0</v>
          </cell>
          <cell r="AJ59">
            <v>0</v>
          </cell>
          <cell r="AK59">
            <v>0</v>
          </cell>
          <cell r="AL59">
            <v>0</v>
          </cell>
          <cell r="AM59">
            <v>3.6179999999999997E-2</v>
          </cell>
          <cell r="AN59">
            <v>1.4746808808888892</v>
          </cell>
          <cell r="AO59">
            <v>1.83902994162547E-2</v>
          </cell>
          <cell r="AP59">
            <v>0</v>
          </cell>
          <cell r="AQ59">
            <v>0</v>
          </cell>
          <cell r="AR59">
            <v>0</v>
          </cell>
          <cell r="AS59">
            <v>0</v>
          </cell>
          <cell r="AT59">
            <v>0</v>
          </cell>
          <cell r="AV59">
            <v>0</v>
          </cell>
          <cell r="AW59">
            <v>0</v>
          </cell>
          <cell r="AY59">
            <v>8.5315623619337693</v>
          </cell>
          <cell r="BA59">
            <v>-0.4839302889782946</v>
          </cell>
          <cell r="BC59">
            <v>-5.3677631130822023E-2</v>
          </cell>
          <cell r="BE59">
            <v>0</v>
          </cell>
          <cell r="BG59">
            <v>8.5315623619337693</v>
          </cell>
          <cell r="BH59">
            <v>-5.3677631130822023E-2</v>
          </cell>
          <cell r="BJ59">
            <v>8.6995678446341724</v>
          </cell>
          <cell r="BK59">
            <v>8.232595650872339</v>
          </cell>
          <cell r="BL59">
            <v>-5.3677631130822009E-2</v>
          </cell>
          <cell r="BM59">
            <v>0</v>
          </cell>
          <cell r="BN59">
            <v>1</v>
          </cell>
          <cell r="BO59">
            <v>1</v>
          </cell>
        </row>
        <row r="60">
          <cell r="B60" t="str">
            <v>R661</v>
          </cell>
          <cell r="C60" t="str">
            <v>Nottingham</v>
          </cell>
          <cell r="E60">
            <v>85.835277000000005</v>
          </cell>
          <cell r="G60">
            <v>189.277554482065</v>
          </cell>
          <cell r="H60">
            <v>0.91308988295897842</v>
          </cell>
          <cell r="I60">
            <v>0</v>
          </cell>
          <cell r="J60">
            <v>0</v>
          </cell>
          <cell r="K60">
            <v>0</v>
          </cell>
          <cell r="L60">
            <v>7.9485E-2</v>
          </cell>
          <cell r="M60">
            <v>8.5470000000000008E-3</v>
          </cell>
          <cell r="N60">
            <v>7.8549999999999991E-3</v>
          </cell>
          <cell r="O60">
            <v>2.1806019999999999</v>
          </cell>
          <cell r="P60">
            <v>0</v>
          </cell>
          <cell r="Q60">
            <v>4.1838731488888889</v>
          </cell>
          <cell r="R60">
            <v>0.28721340073705443</v>
          </cell>
          <cell r="S60">
            <v>0.2297720358755804</v>
          </cell>
          <cell r="T60">
            <v>0</v>
          </cell>
          <cell r="W60">
            <v>0.279947</v>
          </cell>
          <cell r="X60">
            <v>27.839162487546108</v>
          </cell>
          <cell r="Y60">
            <v>1.2427456174169504</v>
          </cell>
          <cell r="Z60">
            <v>10.53181047881356</v>
          </cell>
          <cell r="AB60">
            <v>322.89693453430215</v>
          </cell>
          <cell r="AD60">
            <v>86.102355614622454</v>
          </cell>
          <cell r="AF60">
            <v>160.62907792188798</v>
          </cell>
          <cell r="AG60">
            <v>0.93441469975799318</v>
          </cell>
          <cell r="AH60">
            <v>0</v>
          </cell>
          <cell r="AI60">
            <v>0</v>
          </cell>
          <cell r="AJ60">
            <v>0</v>
          </cell>
          <cell r="AK60">
            <v>5.2990000000000002E-2</v>
          </cell>
          <cell r="AL60">
            <v>0</v>
          </cell>
          <cell r="AM60">
            <v>1.098149</v>
          </cell>
          <cell r="AN60">
            <v>5.1805319488888886</v>
          </cell>
          <cell r="AO60">
            <v>0.73391400073462554</v>
          </cell>
          <cell r="AP60">
            <v>0</v>
          </cell>
          <cell r="AQ60">
            <v>0</v>
          </cell>
          <cell r="AR60">
            <v>0</v>
          </cell>
          <cell r="AS60">
            <v>0.34721600000000002</v>
          </cell>
          <cell r="AT60">
            <v>27.839162487546108</v>
          </cell>
          <cell r="AV60">
            <v>1.2427456174169504</v>
          </cell>
          <cell r="AW60">
            <v>21.420999999999999</v>
          </cell>
          <cell r="AY60">
            <v>305.58155729085502</v>
          </cell>
          <cell r="BA60">
            <v>-17.315377243447131</v>
          </cell>
          <cell r="BC60">
            <v>-5.3625090211587859E-2</v>
          </cell>
          <cell r="BE60">
            <v>0</v>
          </cell>
          <cell r="BG60">
            <v>305.58155729085502</v>
          </cell>
          <cell r="BH60">
            <v>-5.3625090211587859E-2</v>
          </cell>
          <cell r="BJ60">
            <v>311.58184001418692</v>
          </cell>
          <cell r="BK60">
            <v>294.87323573513362</v>
          </cell>
          <cell r="BL60">
            <v>-5.3625090211587845E-2</v>
          </cell>
          <cell r="BM60">
            <v>1</v>
          </cell>
          <cell r="BN60">
            <v>0</v>
          </cell>
          <cell r="BO60">
            <v>0</v>
          </cell>
        </row>
        <row r="61">
          <cell r="B61" t="str">
            <v>R383</v>
          </cell>
          <cell r="C61" t="str">
            <v>Barking and Dagenham</v>
          </cell>
          <cell r="E61">
            <v>41.186683000000002</v>
          </cell>
          <cell r="G61">
            <v>114.237858303343</v>
          </cell>
          <cell r="H61">
            <v>0.5455063498560041</v>
          </cell>
          <cell r="I61">
            <v>0</v>
          </cell>
          <cell r="J61">
            <v>0</v>
          </cell>
          <cell r="K61">
            <v>0</v>
          </cell>
          <cell r="L61">
            <v>4.1359000000000007E-2</v>
          </cell>
          <cell r="M61">
            <v>8.5470000000000008E-3</v>
          </cell>
          <cell r="N61">
            <v>7.8549999999999991E-3</v>
          </cell>
          <cell r="O61">
            <v>0.91498599999999997</v>
          </cell>
          <cell r="P61">
            <v>0</v>
          </cell>
          <cell r="Q61">
            <v>3.0614764577777778</v>
          </cell>
          <cell r="R61">
            <v>0.17232448577531354</v>
          </cell>
          <cell r="S61">
            <v>0.15450966934022434</v>
          </cell>
          <cell r="T61">
            <v>0.1</v>
          </cell>
          <cell r="W61">
            <v>0.164906</v>
          </cell>
          <cell r="X61">
            <v>14.213237298989963</v>
          </cell>
          <cell r="Y61">
            <v>0.74761412225486634</v>
          </cell>
          <cell r="Z61">
            <v>6.3084354555084738</v>
          </cell>
          <cell r="AB61">
            <v>181.86529814284563</v>
          </cell>
          <cell r="AD61">
            <v>41.462371336008786</v>
          </cell>
          <cell r="AF61">
            <v>97.299554261629993</v>
          </cell>
          <cell r="AG61">
            <v>0.55824641322900359</v>
          </cell>
          <cell r="AH61">
            <v>0</v>
          </cell>
          <cell r="AI61">
            <v>0</v>
          </cell>
          <cell r="AJ61">
            <v>0</v>
          </cell>
          <cell r="AK61">
            <v>2.7572666666666672E-2</v>
          </cell>
          <cell r="AL61">
            <v>0</v>
          </cell>
          <cell r="AM61">
            <v>0.54511399999999999</v>
          </cell>
          <cell r="AN61">
            <v>3.6580171244444442</v>
          </cell>
          <cell r="AO61">
            <v>0.44033931723012709</v>
          </cell>
          <cell r="AP61">
            <v>0</v>
          </cell>
          <cell r="AQ61">
            <v>0</v>
          </cell>
          <cell r="AR61">
            <v>0</v>
          </cell>
          <cell r="AS61">
            <v>0.123</v>
          </cell>
          <cell r="AT61">
            <v>14.213237298989963</v>
          </cell>
          <cell r="AV61">
            <v>0.74761412225486634</v>
          </cell>
          <cell r="AW61">
            <v>13.055</v>
          </cell>
          <cell r="AY61">
            <v>172.13006654045384</v>
          </cell>
          <cell r="BA61">
            <v>-9.7352316023917922</v>
          </cell>
          <cell r="BC61">
            <v>-5.3529902085802425E-2</v>
          </cell>
          <cell r="BE61">
            <v>0</v>
          </cell>
          <cell r="BG61">
            <v>172.13006654045384</v>
          </cell>
          <cell r="BH61">
            <v>-5.3529902085802425E-2</v>
          </cell>
          <cell r="BJ61">
            <v>175.49229543415433</v>
          </cell>
          <cell r="BK61">
            <v>166.09821004275133</v>
          </cell>
          <cell r="BL61">
            <v>-5.3529902085802439E-2</v>
          </cell>
          <cell r="BM61">
            <v>0</v>
          </cell>
          <cell r="BN61">
            <v>0</v>
          </cell>
          <cell r="BO61">
            <v>0</v>
          </cell>
        </row>
        <row r="62">
          <cell r="B62" t="str">
            <v>R266</v>
          </cell>
          <cell r="C62" t="str">
            <v>St Edmundsbury</v>
          </cell>
          <cell r="E62">
            <v>6.0847199999999999</v>
          </cell>
          <cell r="G62">
            <v>4.9101315697589998</v>
          </cell>
          <cell r="H62">
            <v>2.3821632566999644E-2</v>
          </cell>
          <cell r="I62">
            <v>-0.165545</v>
          </cell>
          <cell r="J62">
            <v>0</v>
          </cell>
          <cell r="K62">
            <v>0</v>
          </cell>
          <cell r="L62">
            <v>0</v>
          </cell>
          <cell r="M62">
            <v>8.5470000000000008E-3</v>
          </cell>
          <cell r="N62">
            <v>7.8549999999999991E-3</v>
          </cell>
          <cell r="O62">
            <v>0</v>
          </cell>
          <cell r="P62">
            <v>0</v>
          </cell>
          <cell r="Q62">
            <v>0.87179417422222227</v>
          </cell>
          <cell r="R62">
            <v>7.6066595899527438E-3</v>
          </cell>
          <cell r="S62">
            <v>7.3476327756061291E-2</v>
          </cell>
          <cell r="T62">
            <v>0</v>
          </cell>
          <cell r="W62">
            <v>0</v>
          </cell>
          <cell r="X62">
            <v>0</v>
          </cell>
          <cell r="Y62">
            <v>0</v>
          </cell>
          <cell r="Z62">
            <v>0</v>
          </cell>
          <cell r="AB62">
            <v>11.822407363894236</v>
          </cell>
          <cell r="AD62">
            <v>6.0809090511581338</v>
          </cell>
          <cell r="AF62">
            <v>4.1612962534919999</v>
          </cell>
          <cell r="AG62">
            <v>2.4377976427000014E-2</v>
          </cell>
          <cell r="AH62">
            <v>-0.165545</v>
          </cell>
          <cell r="AI62">
            <v>0</v>
          </cell>
          <cell r="AJ62">
            <v>0</v>
          </cell>
          <cell r="AK62">
            <v>0</v>
          </cell>
          <cell r="AL62">
            <v>0</v>
          </cell>
          <cell r="AM62">
            <v>6.5966999999999998E-2</v>
          </cell>
          <cell r="AN62">
            <v>1.0050907075555555</v>
          </cell>
          <cell r="AO62">
            <v>1.9437233630333145E-2</v>
          </cell>
          <cell r="AP62">
            <v>0</v>
          </cell>
          <cell r="AQ62">
            <v>0</v>
          </cell>
          <cell r="AR62">
            <v>0</v>
          </cell>
          <cell r="AS62">
            <v>0</v>
          </cell>
          <cell r="AT62">
            <v>0</v>
          </cell>
          <cell r="AV62">
            <v>0</v>
          </cell>
          <cell r="AW62">
            <v>0</v>
          </cell>
          <cell r="AY62">
            <v>11.191533222263024</v>
          </cell>
          <cell r="BA62">
            <v>-0.63087414163121203</v>
          </cell>
          <cell r="BC62">
            <v>-5.3362578552140633E-2</v>
          </cell>
          <cell r="BE62">
            <v>0</v>
          </cell>
          <cell r="BG62">
            <v>11.191533222263024</v>
          </cell>
          <cell r="BH62">
            <v>-5.3362578552140633E-2</v>
          </cell>
          <cell r="BJ62">
            <v>11.408121434017877</v>
          </cell>
          <cell r="BK62">
            <v>10.799354657862738</v>
          </cell>
          <cell r="BL62">
            <v>-5.3362578552140737E-2</v>
          </cell>
          <cell r="BM62">
            <v>0</v>
          </cell>
          <cell r="BN62">
            <v>0</v>
          </cell>
          <cell r="BO62">
            <v>1</v>
          </cell>
        </row>
        <row r="63">
          <cell r="B63" t="str">
            <v>R284</v>
          </cell>
          <cell r="C63" t="str">
            <v>Warwick</v>
          </cell>
          <cell r="E63">
            <v>7.319191</v>
          </cell>
          <cell r="G63">
            <v>6.6630509499260002</v>
          </cell>
          <cell r="H63">
            <v>3.258798846099991E-2</v>
          </cell>
          <cell r="I63">
            <v>-0.10474600000000001</v>
          </cell>
          <cell r="J63">
            <v>0</v>
          </cell>
          <cell r="K63">
            <v>0</v>
          </cell>
          <cell r="L63">
            <v>0</v>
          </cell>
          <cell r="M63">
            <v>8.5470000000000008E-3</v>
          </cell>
          <cell r="N63">
            <v>7.8549999999999991E-3</v>
          </cell>
          <cell r="O63">
            <v>0</v>
          </cell>
          <cell r="P63">
            <v>0</v>
          </cell>
          <cell r="Q63">
            <v>1.2217647795555557</v>
          </cell>
          <cell r="R63">
            <v>1.035784038446734E-2</v>
          </cell>
          <cell r="S63">
            <v>7.9624515752985597E-2</v>
          </cell>
          <cell r="T63">
            <v>0</v>
          </cell>
          <cell r="W63">
            <v>0</v>
          </cell>
          <cell r="X63">
            <v>0</v>
          </cell>
          <cell r="Y63">
            <v>0</v>
          </cell>
          <cell r="Z63">
            <v>0</v>
          </cell>
          <cell r="AB63">
            <v>15.238233074080007</v>
          </cell>
          <cell r="AD63">
            <v>7.3497261373091778</v>
          </cell>
          <cell r="AF63">
            <v>5.6235420253060004</v>
          </cell>
          <cell r="AG63">
            <v>3.3349066746999972E-2</v>
          </cell>
          <cell r="AH63">
            <v>-0.10474600000000001</v>
          </cell>
          <cell r="AI63">
            <v>0</v>
          </cell>
          <cell r="AJ63">
            <v>0</v>
          </cell>
          <cell r="AK63">
            <v>0</v>
          </cell>
          <cell r="AL63">
            <v>0</v>
          </cell>
          <cell r="AM63">
            <v>7.8741000000000005E-2</v>
          </cell>
          <cell r="AN63">
            <v>1.4341953928888889</v>
          </cell>
          <cell r="AO63">
            <v>2.6467302904485845E-2</v>
          </cell>
          <cell r="AP63">
            <v>0</v>
          </cell>
          <cell r="AQ63">
            <v>0</v>
          </cell>
          <cell r="AR63">
            <v>0</v>
          </cell>
          <cell r="AS63">
            <v>0</v>
          </cell>
          <cell r="AT63">
            <v>0</v>
          </cell>
          <cell r="AV63">
            <v>0</v>
          </cell>
          <cell r="AW63">
            <v>0</v>
          </cell>
          <cell r="AY63">
            <v>14.441274925155552</v>
          </cell>
          <cell r="BA63">
            <v>-0.79695814892445505</v>
          </cell>
          <cell r="BC63">
            <v>-5.2299905445078683E-2</v>
          </cell>
          <cell r="BE63">
            <v>0</v>
          </cell>
          <cell r="BG63">
            <v>14.441274925155552</v>
          </cell>
          <cell r="BH63">
            <v>-5.2299905445078683E-2</v>
          </cell>
          <cell r="BJ63">
            <v>14.704248297168338</v>
          </cell>
          <cell r="BK63">
            <v>13.935217501585475</v>
          </cell>
          <cell r="BL63">
            <v>-5.2299905445078634E-2</v>
          </cell>
          <cell r="BM63">
            <v>0</v>
          </cell>
          <cell r="BN63">
            <v>0</v>
          </cell>
          <cell r="BO63">
            <v>0</v>
          </cell>
        </row>
        <row r="64">
          <cell r="B64" t="str">
            <v>R648</v>
          </cell>
          <cell r="C64" t="str">
            <v>Huntingdonshire</v>
          </cell>
          <cell r="E64">
            <v>7.6388049999999996</v>
          </cell>
          <cell r="G64">
            <v>8.7276544134940011</v>
          </cell>
          <cell r="H64">
            <v>4.3334913039000708E-2</v>
          </cell>
          <cell r="I64">
            <v>-0.36598599999999998</v>
          </cell>
          <cell r="J64">
            <v>0</v>
          </cell>
          <cell r="K64">
            <v>0</v>
          </cell>
          <cell r="L64">
            <v>0</v>
          </cell>
          <cell r="M64">
            <v>8.5470000000000008E-3</v>
          </cell>
          <cell r="N64">
            <v>7.8549999999999991E-3</v>
          </cell>
          <cell r="O64">
            <v>0</v>
          </cell>
          <cell r="P64">
            <v>0</v>
          </cell>
          <cell r="Q64">
            <v>3.3442392035555555</v>
          </cell>
          <cell r="R64">
            <v>1.3641758621356628E-2</v>
          </cell>
          <cell r="S64">
            <v>8.3136255320205188E-2</v>
          </cell>
          <cell r="T64">
            <v>0.17882400000000001</v>
          </cell>
          <cell r="W64">
            <v>0</v>
          </cell>
          <cell r="X64">
            <v>0</v>
          </cell>
          <cell r="Y64">
            <v>0</v>
          </cell>
          <cell r="Z64">
            <v>0</v>
          </cell>
          <cell r="AB64">
            <v>19.680051544030118</v>
          </cell>
          <cell r="AD64">
            <v>7.7371756401718628</v>
          </cell>
          <cell r="AF64">
            <v>7.336413617561</v>
          </cell>
          <cell r="AG64">
            <v>4.4346981071999761E-2</v>
          </cell>
          <cell r="AH64">
            <v>-0.36598599999999998</v>
          </cell>
          <cell r="AI64">
            <v>0</v>
          </cell>
          <cell r="AJ64">
            <v>0</v>
          </cell>
          <cell r="AK64">
            <v>0</v>
          </cell>
          <cell r="AL64">
            <v>0</v>
          </cell>
          <cell r="AM64">
            <v>8.3350999999999995E-2</v>
          </cell>
          <cell r="AN64">
            <v>3.7826486968888888</v>
          </cell>
          <cell r="AO64">
            <v>3.485867170947865E-2</v>
          </cell>
          <cell r="AP64">
            <v>0</v>
          </cell>
          <cell r="AQ64">
            <v>0</v>
          </cell>
          <cell r="AR64">
            <v>0</v>
          </cell>
          <cell r="AS64">
            <v>0</v>
          </cell>
          <cell r="AT64">
            <v>0</v>
          </cell>
          <cell r="AV64">
            <v>0</v>
          </cell>
          <cell r="AW64">
            <v>0</v>
          </cell>
          <cell r="AY64">
            <v>18.65280860740323</v>
          </cell>
          <cell r="BA64">
            <v>-1.0272429366268874</v>
          </cell>
          <cell r="BC64">
            <v>-5.2197166980413642E-2</v>
          </cell>
          <cell r="BE64">
            <v>0</v>
          </cell>
          <cell r="BG64">
            <v>18.65280860740323</v>
          </cell>
          <cell r="BH64">
            <v>-5.2197166980413642E-2</v>
          </cell>
          <cell r="BJ64">
            <v>18.990414636505424</v>
          </cell>
          <cell r="BK64">
            <v>17.999168792696459</v>
          </cell>
          <cell r="BL64">
            <v>-5.2197166980413656E-2</v>
          </cell>
          <cell r="BM64">
            <v>0</v>
          </cell>
          <cell r="BN64">
            <v>0</v>
          </cell>
          <cell r="BO64">
            <v>1</v>
          </cell>
        </row>
        <row r="65">
          <cell r="B65" t="str">
            <v>R628</v>
          </cell>
          <cell r="C65" t="str">
            <v>Leicester</v>
          </cell>
          <cell r="E65">
            <v>82.177899999999994</v>
          </cell>
          <cell r="G65">
            <v>198.89249703465302</v>
          </cell>
          <cell r="H65">
            <v>0.95797832642000913</v>
          </cell>
          <cell r="I65">
            <v>0</v>
          </cell>
          <cell r="J65">
            <v>0</v>
          </cell>
          <cell r="K65">
            <v>0</v>
          </cell>
          <cell r="L65">
            <v>9.8014000000000018E-2</v>
          </cell>
          <cell r="M65">
            <v>8.5470000000000008E-3</v>
          </cell>
          <cell r="N65">
            <v>7.8549999999999991E-3</v>
          </cell>
          <cell r="O65">
            <v>1.918045</v>
          </cell>
          <cell r="P65">
            <v>0</v>
          </cell>
          <cell r="Q65">
            <v>5.9222578255555547</v>
          </cell>
          <cell r="R65">
            <v>0.30133310870985736</v>
          </cell>
          <cell r="S65">
            <v>0.21358788598963782</v>
          </cell>
          <cell r="T65">
            <v>6.5585000000000004E-2</v>
          </cell>
          <cell r="W65">
            <v>0.28422999999999998</v>
          </cell>
          <cell r="X65">
            <v>21.994623040083706</v>
          </cell>
          <cell r="Y65">
            <v>1.276746843220421</v>
          </cell>
          <cell r="Z65">
            <v>10.605609135593221</v>
          </cell>
          <cell r="AB65">
            <v>324.72480920022537</v>
          </cell>
          <cell r="AD65">
            <v>82.790713700365117</v>
          </cell>
          <cell r="AF65">
            <v>169.298054934996</v>
          </cell>
          <cell r="AG65">
            <v>0.98035149327901006</v>
          </cell>
          <cell r="AH65">
            <v>0</v>
          </cell>
          <cell r="AI65">
            <v>0</v>
          </cell>
          <cell r="AJ65">
            <v>0</v>
          </cell>
          <cell r="AK65">
            <v>6.5342666666666688E-2</v>
          </cell>
          <cell r="AL65">
            <v>0</v>
          </cell>
          <cell r="AM65">
            <v>1.0450900000000001</v>
          </cell>
          <cell r="AN65">
            <v>7.976696892222221</v>
          </cell>
          <cell r="AO65">
            <v>0.76999397242442646</v>
          </cell>
          <cell r="AP65">
            <v>0</v>
          </cell>
          <cell r="AQ65">
            <v>0</v>
          </cell>
          <cell r="AR65">
            <v>0</v>
          </cell>
          <cell r="AS65">
            <v>0.26660299999999998</v>
          </cell>
          <cell r="AT65">
            <v>21.994623040083706</v>
          </cell>
          <cell r="AV65">
            <v>1.276746843220421</v>
          </cell>
          <cell r="AW65">
            <v>21.384</v>
          </cell>
          <cell r="AY65">
            <v>307.84821654325754</v>
          </cell>
          <cell r="BA65">
            <v>-16.87659265696783</v>
          </cell>
          <cell r="BC65">
            <v>-5.1971984211904548E-2</v>
          </cell>
          <cell r="BE65">
            <v>0</v>
          </cell>
          <cell r="BG65">
            <v>307.84821654325754</v>
          </cell>
          <cell r="BH65">
            <v>-5.1971984211904548E-2</v>
          </cell>
          <cell r="BJ65">
            <v>313.34566150275288</v>
          </cell>
          <cell r="BK65">
            <v>297.06046573026299</v>
          </cell>
          <cell r="BL65">
            <v>-5.1971984211904632E-2</v>
          </cell>
          <cell r="BM65">
            <v>0</v>
          </cell>
          <cell r="BN65">
            <v>0</v>
          </cell>
          <cell r="BO65">
            <v>0</v>
          </cell>
        </row>
        <row r="66">
          <cell r="B66" t="str">
            <v>R46</v>
          </cell>
          <cell r="C66" t="str">
            <v>Allerdale</v>
          </cell>
          <cell r="E66">
            <v>4.3860340000000004</v>
          </cell>
          <cell r="G66">
            <v>6.9259817779740001</v>
          </cell>
          <cell r="H66">
            <v>3.4561436435000037E-2</v>
          </cell>
          <cell r="I66">
            <v>-0.19165499999999999</v>
          </cell>
          <cell r="J66">
            <v>0</v>
          </cell>
          <cell r="K66">
            <v>0</v>
          </cell>
          <cell r="L66">
            <v>0</v>
          </cell>
          <cell r="M66">
            <v>8.5470000000000008E-3</v>
          </cell>
          <cell r="N66">
            <v>7.8549999999999991E-3</v>
          </cell>
          <cell r="O66">
            <v>0</v>
          </cell>
          <cell r="P66">
            <v>0</v>
          </cell>
          <cell r="Q66">
            <v>0.79145514488888891</v>
          </cell>
          <cell r="R66">
            <v>1.0918025071068661E-2</v>
          </cell>
          <cell r="S66">
            <v>7.945290291578265E-2</v>
          </cell>
          <cell r="T66">
            <v>0</v>
          </cell>
          <cell r="W66">
            <v>0</v>
          </cell>
          <cell r="X66">
            <v>0</v>
          </cell>
          <cell r="Y66">
            <v>0</v>
          </cell>
          <cell r="Z66">
            <v>0</v>
          </cell>
          <cell r="AB66">
            <v>12.05315028728474</v>
          </cell>
          <cell r="AD66">
            <v>4.4163837640461709</v>
          </cell>
          <cell r="AF66">
            <v>5.8276258116620001</v>
          </cell>
          <cell r="AG66">
            <v>3.536860374099994E-2</v>
          </cell>
          <cell r="AH66">
            <v>-0.19165499999999999</v>
          </cell>
          <cell r="AI66">
            <v>0</v>
          </cell>
          <cell r="AJ66">
            <v>0</v>
          </cell>
          <cell r="AK66">
            <v>0</v>
          </cell>
          <cell r="AL66">
            <v>0</v>
          </cell>
          <cell r="AM66">
            <v>5.0998000000000002E-2</v>
          </cell>
          <cell r="AN66">
            <v>1.2609881582222222</v>
          </cell>
          <cell r="AO66">
            <v>2.7898738148937539E-2</v>
          </cell>
          <cell r="AP66">
            <v>0</v>
          </cell>
          <cell r="AQ66">
            <v>0</v>
          </cell>
          <cell r="AR66">
            <v>0</v>
          </cell>
          <cell r="AS66">
            <v>0</v>
          </cell>
          <cell r="AT66">
            <v>0</v>
          </cell>
          <cell r="AV66">
            <v>0</v>
          </cell>
          <cell r="AW66">
            <v>0</v>
          </cell>
          <cell r="AY66">
            <v>11.427608075820331</v>
          </cell>
          <cell r="BA66">
            <v>-0.6255422114644098</v>
          </cell>
          <cell r="BC66">
            <v>-5.1898648615069091E-2</v>
          </cell>
          <cell r="BE66">
            <v>0</v>
          </cell>
          <cell r="BG66">
            <v>11.427608075820331</v>
          </cell>
          <cell r="BH66">
            <v>-5.1898648615069091E-2</v>
          </cell>
          <cell r="BJ66">
            <v>11.630778563742432</v>
          </cell>
          <cell r="BK66">
            <v>11.027156873943087</v>
          </cell>
          <cell r="BL66">
            <v>-5.189864861506898E-2</v>
          </cell>
          <cell r="BM66">
            <v>0</v>
          </cell>
          <cell r="BN66">
            <v>1</v>
          </cell>
          <cell r="BO66">
            <v>1</v>
          </cell>
        </row>
        <row r="67">
          <cell r="B67" t="str">
            <v>R253</v>
          </cell>
          <cell r="C67" t="str">
            <v>Cannock Chase</v>
          </cell>
          <cell r="E67">
            <v>5.307067</v>
          </cell>
          <cell r="G67">
            <v>5.8082436564490001</v>
          </cell>
          <cell r="H67">
            <v>2.8793933221000247E-2</v>
          </cell>
          <cell r="I67">
            <v>-9.1116000000000003E-2</v>
          </cell>
          <cell r="J67">
            <v>0</v>
          </cell>
          <cell r="K67">
            <v>0</v>
          </cell>
          <cell r="L67">
            <v>0</v>
          </cell>
          <cell r="M67">
            <v>8.5470000000000008E-3</v>
          </cell>
          <cell r="N67">
            <v>7.8549999999999991E-3</v>
          </cell>
          <cell r="O67">
            <v>0</v>
          </cell>
          <cell r="P67">
            <v>0</v>
          </cell>
          <cell r="Q67">
            <v>1.0062649022222221</v>
          </cell>
          <cell r="R67">
            <v>9.0571625371922183E-3</v>
          </cell>
          <cell r="S67">
            <v>8.3113404717197401E-2</v>
          </cell>
          <cell r="T67">
            <v>0</v>
          </cell>
          <cell r="W67">
            <v>0</v>
          </cell>
          <cell r="X67">
            <v>0</v>
          </cell>
          <cell r="Y67">
            <v>0</v>
          </cell>
          <cell r="Z67">
            <v>0</v>
          </cell>
          <cell r="AB67">
            <v>12.167826059146613</v>
          </cell>
          <cell r="AD67">
            <v>5.3195316108219552</v>
          </cell>
          <cell r="AF67">
            <v>4.8886534010520002</v>
          </cell>
          <cell r="AG67">
            <v>2.9466402998999691E-2</v>
          </cell>
          <cell r="AH67">
            <v>-9.1116000000000003E-2</v>
          </cell>
          <cell r="AI67">
            <v>0</v>
          </cell>
          <cell r="AJ67">
            <v>0</v>
          </cell>
          <cell r="AK67">
            <v>0</v>
          </cell>
          <cell r="AL67">
            <v>0</v>
          </cell>
          <cell r="AM67">
            <v>6.1303000000000003E-2</v>
          </cell>
          <cell r="AN67">
            <v>1.3078297022222223</v>
          </cell>
          <cell r="AO67">
            <v>2.314369167983232E-2</v>
          </cell>
          <cell r="AP67">
            <v>0</v>
          </cell>
          <cell r="AQ67">
            <v>0</v>
          </cell>
          <cell r="AR67">
            <v>0</v>
          </cell>
          <cell r="AS67">
            <v>0</v>
          </cell>
          <cell r="AT67">
            <v>0</v>
          </cell>
          <cell r="AV67">
            <v>0</v>
          </cell>
          <cell r="AW67">
            <v>0</v>
          </cell>
          <cell r="AY67">
            <v>11.538811808775009</v>
          </cell>
          <cell r="BA67">
            <v>-0.62901425037160408</v>
          </cell>
          <cell r="BC67">
            <v>-5.1694875264819473E-2</v>
          </cell>
          <cell r="BE67">
            <v>0</v>
          </cell>
          <cell r="BG67">
            <v>11.538811808775009</v>
          </cell>
          <cell r="BH67">
            <v>-5.1694875264819473E-2</v>
          </cell>
          <cell r="BJ67">
            <v>11.741435817436409</v>
          </cell>
          <cell r="BK67">
            <v>11.134463757424149</v>
          </cell>
          <cell r="BL67">
            <v>-5.169487526481964E-2</v>
          </cell>
          <cell r="BM67">
            <v>0</v>
          </cell>
          <cell r="BN67">
            <v>0</v>
          </cell>
          <cell r="BO67">
            <v>0</v>
          </cell>
        </row>
        <row r="68">
          <cell r="B68" t="str">
            <v>R89</v>
          </cell>
          <cell r="C68" t="str">
            <v>Hastings</v>
          </cell>
          <cell r="E68">
            <v>5.5974329999999997</v>
          </cell>
          <cell r="G68">
            <v>8.331587817122001</v>
          </cell>
          <cell r="H68">
            <v>3.6111144101999698E-2</v>
          </cell>
          <cell r="I68">
            <v>0</v>
          </cell>
          <cell r="J68">
            <v>0</v>
          </cell>
          <cell r="K68">
            <v>0</v>
          </cell>
          <cell r="L68">
            <v>0</v>
          </cell>
          <cell r="M68">
            <v>8.5470000000000008E-3</v>
          </cell>
          <cell r="N68">
            <v>7.8549999999999991E-3</v>
          </cell>
          <cell r="O68">
            <v>0</v>
          </cell>
          <cell r="P68">
            <v>0</v>
          </cell>
          <cell r="Q68">
            <v>0.88631455288888894</v>
          </cell>
          <cell r="R68">
            <v>1.1454162433074778E-2</v>
          </cell>
          <cell r="S68">
            <v>0.10106041246401744</v>
          </cell>
          <cell r="T68">
            <v>0</v>
          </cell>
          <cell r="W68">
            <v>0</v>
          </cell>
          <cell r="X68">
            <v>0</v>
          </cell>
          <cell r="Y68">
            <v>0</v>
          </cell>
          <cell r="Z68">
            <v>0</v>
          </cell>
          <cell r="AB68">
            <v>14.980363089009982</v>
          </cell>
          <cell r="AD68">
            <v>5.6118265257506375</v>
          </cell>
          <cell r="AF68">
            <v>7.1892032115179996</v>
          </cell>
          <cell r="AG68">
            <v>3.6954504155999983E-2</v>
          </cell>
          <cell r="AH68">
            <v>0</v>
          </cell>
          <cell r="AI68">
            <v>0</v>
          </cell>
          <cell r="AJ68">
            <v>0</v>
          </cell>
          <cell r="AK68">
            <v>0</v>
          </cell>
          <cell r="AL68">
            <v>0</v>
          </cell>
          <cell r="AM68">
            <v>6.9738999999999995E-2</v>
          </cell>
          <cell r="AN68">
            <v>1.268983672888889</v>
          </cell>
          <cell r="AO68">
            <v>2.9268725465975892E-2</v>
          </cell>
          <cell r="AP68">
            <v>0</v>
          </cell>
          <cell r="AQ68">
            <v>0</v>
          </cell>
          <cell r="AR68">
            <v>0</v>
          </cell>
          <cell r="AS68">
            <v>0</v>
          </cell>
          <cell r="AT68">
            <v>0</v>
          </cell>
          <cell r="AV68">
            <v>0</v>
          </cell>
          <cell r="AW68">
            <v>0</v>
          </cell>
          <cell r="AY68">
            <v>14.205975639779503</v>
          </cell>
          <cell r="BA68">
            <v>-0.77438744923047942</v>
          </cell>
          <cell r="BC68">
            <v>-5.1693503330275885E-2</v>
          </cell>
          <cell r="BE68">
            <v>0</v>
          </cell>
          <cell r="BG68">
            <v>14.205975639779503</v>
          </cell>
          <cell r="BH68">
            <v>-5.1693503330275885E-2</v>
          </cell>
          <cell r="BJ68">
            <v>14.455414704033021</v>
          </cell>
          <cell r="BK68">
            <v>13.708163675889573</v>
          </cell>
          <cell r="BL68">
            <v>-5.1693503330275802E-2</v>
          </cell>
          <cell r="BM68">
            <v>0</v>
          </cell>
          <cell r="BN68">
            <v>1</v>
          </cell>
          <cell r="BO68">
            <v>0</v>
          </cell>
        </row>
        <row r="69">
          <cell r="B69" t="str">
            <v>R377</v>
          </cell>
          <cell r="C69" t="str">
            <v>Lambeth</v>
          </cell>
          <cell r="E69">
            <v>85.284248000000005</v>
          </cell>
          <cell r="G69">
            <v>220.24130972395798</v>
          </cell>
          <cell r="H69">
            <v>1.054426005320996</v>
          </cell>
          <cell r="I69">
            <v>0</v>
          </cell>
          <cell r="J69">
            <v>0</v>
          </cell>
          <cell r="K69">
            <v>0</v>
          </cell>
          <cell r="L69">
            <v>0.14087600000000003</v>
          </cell>
          <cell r="M69">
            <v>8.5470000000000008E-3</v>
          </cell>
          <cell r="N69">
            <v>7.8549999999999991E-3</v>
          </cell>
          <cell r="O69">
            <v>1.8963049999999999</v>
          </cell>
          <cell r="P69">
            <v>0</v>
          </cell>
          <cell r="Q69">
            <v>8.2999986388888889</v>
          </cell>
          <cell r="R69">
            <v>0.33303162987338519</v>
          </cell>
          <cell r="S69">
            <v>0.20749582387547857</v>
          </cell>
          <cell r="T69">
            <v>0.1046</v>
          </cell>
          <cell r="W69">
            <v>0.27252199999999999</v>
          </cell>
          <cell r="X69">
            <v>26.437378513372611</v>
          </cell>
          <cell r="Y69">
            <v>0.92112249240304434</v>
          </cell>
          <cell r="Z69">
            <v>10.528785792372883</v>
          </cell>
          <cell r="AB69">
            <v>355.73850162006534</v>
          </cell>
          <cell r="AD69">
            <v>86.736807034216042</v>
          </cell>
          <cell r="AF69">
            <v>187.55010632368902</v>
          </cell>
          <cell r="AG69">
            <v>1.0790516657419951</v>
          </cell>
          <cell r="AH69">
            <v>0</v>
          </cell>
          <cell r="AI69">
            <v>0</v>
          </cell>
          <cell r="AJ69">
            <v>0</v>
          </cell>
          <cell r="AK69">
            <v>9.3917333333333353E-2</v>
          </cell>
          <cell r="AL69">
            <v>0</v>
          </cell>
          <cell r="AM69">
            <v>1.05183</v>
          </cell>
          <cell r="AN69">
            <v>10.257513705555555</v>
          </cell>
          <cell r="AO69">
            <v>0.85099293843644153</v>
          </cell>
          <cell r="AP69">
            <v>0</v>
          </cell>
          <cell r="AQ69">
            <v>0</v>
          </cell>
          <cell r="AR69">
            <v>0</v>
          </cell>
          <cell r="AS69">
            <v>0.37542300000000001</v>
          </cell>
          <cell r="AT69">
            <v>26.437378513372611</v>
          </cell>
          <cell r="AV69">
            <v>0.92112249240304434</v>
          </cell>
          <cell r="AW69">
            <v>22.007000000000001</v>
          </cell>
          <cell r="AY69">
            <v>337.36114300674802</v>
          </cell>
          <cell r="BA69">
            <v>-18.377358613317313</v>
          </cell>
          <cell r="BC69">
            <v>-5.1659740313812416E-2</v>
          </cell>
          <cell r="BE69">
            <v>0</v>
          </cell>
          <cell r="BG69">
            <v>337.36114300674802</v>
          </cell>
          <cell r="BH69">
            <v>-5.1659740313812416E-2</v>
          </cell>
          <cell r="BJ69">
            <v>343.27255865259627</v>
          </cell>
          <cell r="BK69">
            <v>325.53918741574518</v>
          </cell>
          <cell r="BL69">
            <v>-5.1659740313812513E-2</v>
          </cell>
          <cell r="BM69">
            <v>0</v>
          </cell>
          <cell r="BN69">
            <v>0</v>
          </cell>
          <cell r="BO69">
            <v>0</v>
          </cell>
        </row>
        <row r="70">
          <cell r="B70" t="str">
            <v>R57</v>
          </cell>
          <cell r="C70" t="str">
            <v>High Peak</v>
          </cell>
          <cell r="E70">
            <v>5.0560900000000002</v>
          </cell>
          <cell r="G70">
            <v>4.5961149150609995</v>
          </cell>
          <cell r="H70">
            <v>2.2385257354000584E-2</v>
          </cell>
          <cell r="I70">
            <v>-6.2299E-2</v>
          </cell>
          <cell r="J70">
            <v>0</v>
          </cell>
          <cell r="K70">
            <v>0</v>
          </cell>
          <cell r="L70">
            <v>0</v>
          </cell>
          <cell r="M70">
            <v>8.5470000000000008E-3</v>
          </cell>
          <cell r="N70">
            <v>7.8549999999999991E-3</v>
          </cell>
          <cell r="O70">
            <v>0</v>
          </cell>
          <cell r="P70">
            <v>0</v>
          </cell>
          <cell r="Q70">
            <v>0.45095659999999999</v>
          </cell>
          <cell r="R70">
            <v>7.1183701211766726E-3</v>
          </cell>
          <cell r="S70">
            <v>7.4884356642540437E-2</v>
          </cell>
          <cell r="T70">
            <v>0</v>
          </cell>
          <cell r="W70">
            <v>0</v>
          </cell>
          <cell r="X70">
            <v>0</v>
          </cell>
          <cell r="Y70">
            <v>0</v>
          </cell>
          <cell r="Z70">
            <v>0</v>
          </cell>
          <cell r="AB70">
            <v>10.161652499178716</v>
          </cell>
          <cell r="AD70">
            <v>5.1203226456719442</v>
          </cell>
          <cell r="AF70">
            <v>3.894432960004</v>
          </cell>
          <cell r="AG70">
            <v>2.2908055296000093E-2</v>
          </cell>
          <cell r="AH70">
            <v>-6.2299E-2</v>
          </cell>
          <cell r="AI70">
            <v>0</v>
          </cell>
          <cell r="AJ70">
            <v>0</v>
          </cell>
          <cell r="AK70">
            <v>0</v>
          </cell>
          <cell r="AL70">
            <v>0</v>
          </cell>
          <cell r="AM70">
            <v>5.9881999999999998E-2</v>
          </cell>
          <cell r="AN70">
            <v>0.58355969333333335</v>
          </cell>
          <cell r="AO70">
            <v>1.8189511634679766E-2</v>
          </cell>
          <cell r="AP70">
            <v>0</v>
          </cell>
          <cell r="AQ70">
            <v>0</v>
          </cell>
          <cell r="AR70">
            <v>0</v>
          </cell>
          <cell r="AS70">
            <v>0</v>
          </cell>
          <cell r="AT70">
            <v>0</v>
          </cell>
          <cell r="AV70">
            <v>0</v>
          </cell>
          <cell r="AW70">
            <v>0</v>
          </cell>
          <cell r="AY70">
            <v>9.6369958659399568</v>
          </cell>
          <cell r="BA70">
            <v>-0.52465663323875944</v>
          </cell>
          <cell r="BC70">
            <v>-5.163103474372531E-2</v>
          </cell>
          <cell r="BE70">
            <v>0</v>
          </cell>
          <cell r="BG70">
            <v>9.6369958659399568</v>
          </cell>
          <cell r="BH70">
            <v>-5.163103474372531E-2</v>
          </cell>
          <cell r="BJ70">
            <v>9.8055634620542165</v>
          </cell>
          <cell r="BK70">
            <v>9.2992920742630911</v>
          </cell>
          <cell r="BL70">
            <v>-5.1631034743725379E-2</v>
          </cell>
          <cell r="BM70">
            <v>0</v>
          </cell>
          <cell r="BN70">
            <v>0</v>
          </cell>
          <cell r="BO70">
            <v>0</v>
          </cell>
        </row>
        <row r="71">
          <cell r="B71" t="str">
            <v>R361</v>
          </cell>
          <cell r="C71" t="str">
            <v>Sandwell</v>
          </cell>
          <cell r="E71">
            <v>78.626238999999998</v>
          </cell>
          <cell r="G71">
            <v>202.50340752188302</v>
          </cell>
          <cell r="H71">
            <v>0.96208619079300761</v>
          </cell>
          <cell r="I71">
            <v>0</v>
          </cell>
          <cell r="J71">
            <v>0</v>
          </cell>
          <cell r="K71">
            <v>0</v>
          </cell>
          <cell r="L71">
            <v>5.4630000000000012E-2</v>
          </cell>
          <cell r="M71">
            <v>8.5470000000000008E-3</v>
          </cell>
          <cell r="N71">
            <v>7.8549999999999991E-3</v>
          </cell>
          <cell r="O71">
            <v>1.5928</v>
          </cell>
          <cell r="P71">
            <v>0</v>
          </cell>
          <cell r="Q71">
            <v>3.9384732244444445</v>
          </cell>
          <cell r="R71">
            <v>0.30403675607420794</v>
          </cell>
          <cell r="S71">
            <v>0.20569612364900089</v>
          </cell>
          <cell r="T71">
            <v>0</v>
          </cell>
          <cell r="W71">
            <v>0.33375100000000002</v>
          </cell>
          <cell r="X71">
            <v>21.80462109229671</v>
          </cell>
          <cell r="Y71">
            <v>1.5420406192570244</v>
          </cell>
          <cell r="Z71">
            <v>11.915051970338981</v>
          </cell>
          <cell r="AB71">
            <v>323.79923549873644</v>
          </cell>
          <cell r="AD71">
            <v>79.366621406188372</v>
          </cell>
          <cell r="AF71">
            <v>173.16769434349899</v>
          </cell>
          <cell r="AG71">
            <v>0.98455529503598804</v>
          </cell>
          <cell r="AH71">
            <v>0</v>
          </cell>
          <cell r="AI71">
            <v>0</v>
          </cell>
          <cell r="AJ71">
            <v>0</v>
          </cell>
          <cell r="AK71">
            <v>3.6420000000000008E-2</v>
          </cell>
          <cell r="AL71">
            <v>0</v>
          </cell>
          <cell r="AM71">
            <v>1.0535559999999999</v>
          </cell>
          <cell r="AN71">
            <v>5.241244957777778</v>
          </cell>
          <cell r="AO71">
            <v>0.77690257992203693</v>
          </cell>
          <cell r="AP71">
            <v>0</v>
          </cell>
          <cell r="AQ71">
            <v>0</v>
          </cell>
          <cell r="AR71">
            <v>0</v>
          </cell>
          <cell r="AS71">
            <v>0.24893899999999999</v>
          </cell>
          <cell r="AT71">
            <v>21.80462109229671</v>
          </cell>
          <cell r="AV71">
            <v>1.5420406192570244</v>
          </cell>
          <cell r="AW71">
            <v>22.861000000000001</v>
          </cell>
          <cell r="AY71">
            <v>307.08359529397688</v>
          </cell>
          <cell r="BA71">
            <v>-16.715640204759552</v>
          </cell>
          <cell r="BC71">
            <v>-5.1623470262408266E-2</v>
          </cell>
          <cell r="BE71">
            <v>0</v>
          </cell>
          <cell r="BG71">
            <v>307.08359529397688</v>
          </cell>
          <cell r="BH71">
            <v>-5.1623470262408266E-2</v>
          </cell>
          <cell r="BJ71">
            <v>312.45252215661884</v>
          </cell>
          <cell r="BK71">
            <v>296.32263867065211</v>
          </cell>
          <cell r="BL71">
            <v>-5.1623470262408447E-2</v>
          </cell>
          <cell r="BM71">
            <v>0</v>
          </cell>
          <cell r="BN71">
            <v>0</v>
          </cell>
          <cell r="BO71">
            <v>0</v>
          </cell>
        </row>
        <row r="72">
          <cell r="B72" t="str">
            <v>R951</v>
          </cell>
          <cell r="C72" t="str">
            <v>Cleveland Fire Authority</v>
          </cell>
          <cell r="E72">
            <v>9.6410350000000005</v>
          </cell>
          <cell r="G72">
            <v>18.922516831597999</v>
          </cell>
          <cell r="H72">
            <v>8.854101728099957E-2</v>
          </cell>
          <cell r="I72">
            <v>0</v>
          </cell>
          <cell r="J72">
            <v>0</v>
          </cell>
          <cell r="K72">
            <v>0</v>
          </cell>
          <cell r="L72">
            <v>0</v>
          </cell>
          <cell r="M72">
            <v>0</v>
          </cell>
          <cell r="N72">
            <v>0</v>
          </cell>
          <cell r="O72">
            <v>0</v>
          </cell>
          <cell r="P72">
            <v>0.18921958909651329</v>
          </cell>
          <cell r="Q72">
            <v>0</v>
          </cell>
          <cell r="R72">
            <v>0</v>
          </cell>
          <cell r="S72">
            <v>0</v>
          </cell>
          <cell r="T72">
            <v>0</v>
          </cell>
          <cell r="W72">
            <v>0</v>
          </cell>
          <cell r="X72">
            <v>0</v>
          </cell>
          <cell r="Y72">
            <v>0</v>
          </cell>
          <cell r="Z72">
            <v>0</v>
          </cell>
          <cell r="AB72">
            <v>28.84131243797551</v>
          </cell>
          <cell r="AD72">
            <v>9.6848337816223484</v>
          </cell>
          <cell r="AF72">
            <v>17.265611686462002</v>
          </cell>
          <cell r="AG72">
            <v>9.0608854202998801E-2</v>
          </cell>
          <cell r="AH72">
            <v>0</v>
          </cell>
          <cell r="AI72">
            <v>0</v>
          </cell>
          <cell r="AJ72">
            <v>0</v>
          </cell>
          <cell r="AK72">
            <v>0</v>
          </cell>
          <cell r="AL72">
            <v>0.19360196986392944</v>
          </cell>
          <cell r="AM72">
            <v>0.11995599999999999</v>
          </cell>
          <cell r="AN72">
            <v>0</v>
          </cell>
          <cell r="AO72">
            <v>0</v>
          </cell>
          <cell r="AP72">
            <v>0</v>
          </cell>
          <cell r="AQ72">
            <v>0</v>
          </cell>
          <cell r="AR72">
            <v>0</v>
          </cell>
          <cell r="AS72">
            <v>0</v>
          </cell>
          <cell r="AT72">
            <v>0</v>
          </cell>
          <cell r="AV72">
            <v>0</v>
          </cell>
          <cell r="AW72">
            <v>0</v>
          </cell>
          <cell r="AY72">
            <v>27.354612292151277</v>
          </cell>
          <cell r="BA72">
            <v>-1.4867001458242335</v>
          </cell>
          <cell r="BC72">
            <v>-5.1547589903248904E-2</v>
          </cell>
          <cell r="BE72">
            <v>0</v>
          </cell>
          <cell r="BG72">
            <v>27.354612292151277</v>
          </cell>
          <cell r="BH72">
            <v>-5.1547589903248904E-2</v>
          </cell>
          <cell r="BJ72">
            <v>27.830642650135825</v>
          </cell>
          <cell r="BK72">
            <v>26.396040096062755</v>
          </cell>
          <cell r="BL72">
            <v>-5.1547589903248911E-2</v>
          </cell>
          <cell r="BM72">
            <v>0</v>
          </cell>
          <cell r="BN72">
            <v>0</v>
          </cell>
          <cell r="BO72">
            <v>0</v>
          </cell>
        </row>
        <row r="73">
          <cell r="B73" t="str">
            <v>R142</v>
          </cell>
          <cell r="C73" t="str">
            <v>Stevenage</v>
          </cell>
          <cell r="E73">
            <v>4.6796129999999998</v>
          </cell>
          <cell r="G73">
            <v>4.9670203517699996</v>
          </cell>
          <cell r="H73">
            <v>2.4320796202000231E-2</v>
          </cell>
          <cell r="I73">
            <v>0</v>
          </cell>
          <cell r="J73">
            <v>0</v>
          </cell>
          <cell r="K73">
            <v>0</v>
          </cell>
          <cell r="L73">
            <v>0</v>
          </cell>
          <cell r="M73">
            <v>8.5470000000000008E-3</v>
          </cell>
          <cell r="N73">
            <v>7.8549999999999991E-3</v>
          </cell>
          <cell r="O73">
            <v>0</v>
          </cell>
          <cell r="P73">
            <v>0</v>
          </cell>
          <cell r="Q73">
            <v>1.0210652933333333</v>
          </cell>
          <cell r="R73">
            <v>7.7247003702521858E-3</v>
          </cell>
          <cell r="S73">
            <v>7.998543500818045E-2</v>
          </cell>
          <cell r="T73">
            <v>0</v>
          </cell>
          <cell r="W73">
            <v>0</v>
          </cell>
          <cell r="X73">
            <v>0</v>
          </cell>
          <cell r="Y73">
            <v>0</v>
          </cell>
          <cell r="Z73">
            <v>0</v>
          </cell>
          <cell r="AB73">
            <v>10.796131576683765</v>
          </cell>
          <cell r="AD73">
            <v>4.7111243350661125</v>
          </cell>
          <cell r="AF73">
            <v>4.1927784855940002</v>
          </cell>
          <cell r="AG73">
            <v>2.4888797811999916E-2</v>
          </cell>
          <cell r="AH73">
            <v>0</v>
          </cell>
          <cell r="AI73">
            <v>0</v>
          </cell>
          <cell r="AJ73">
            <v>0</v>
          </cell>
          <cell r="AK73">
            <v>0</v>
          </cell>
          <cell r="AL73">
            <v>0</v>
          </cell>
          <cell r="AM73">
            <v>5.5911000000000002E-2</v>
          </cell>
          <cell r="AN73">
            <v>1.2394891866666666</v>
          </cell>
          <cell r="AO73">
            <v>1.9738862248973792E-2</v>
          </cell>
          <cell r="AP73">
            <v>0</v>
          </cell>
          <cell r="AQ73">
            <v>0</v>
          </cell>
          <cell r="AR73">
            <v>0</v>
          </cell>
          <cell r="AS73">
            <v>0</v>
          </cell>
          <cell r="AT73">
            <v>0</v>
          </cell>
          <cell r="AV73">
            <v>0</v>
          </cell>
          <cell r="AW73">
            <v>0</v>
          </cell>
          <cell r="AY73">
            <v>10.243930667387753</v>
          </cell>
          <cell r="BA73">
            <v>-0.55220090929601184</v>
          </cell>
          <cell r="BC73">
            <v>-5.1148034402303089E-2</v>
          </cell>
          <cell r="BE73">
            <v>0</v>
          </cell>
          <cell r="BG73">
            <v>10.243930667387753</v>
          </cell>
          <cell r="BH73">
            <v>-5.1148034402303089E-2</v>
          </cell>
          <cell r="BJ73">
            <v>10.417808848355726</v>
          </cell>
          <cell r="BK73">
            <v>9.8849584029834112</v>
          </cell>
          <cell r="BL73">
            <v>-5.1148034402302957E-2</v>
          </cell>
          <cell r="BM73">
            <v>0</v>
          </cell>
          <cell r="BN73">
            <v>0</v>
          </cell>
          <cell r="BO73">
            <v>0</v>
          </cell>
        </row>
        <row r="74">
          <cell r="B74" t="str">
            <v>R305</v>
          </cell>
          <cell r="C74" t="str">
            <v>West Midlands Fire</v>
          </cell>
          <cell r="E74">
            <v>34.71</v>
          </cell>
          <cell r="G74">
            <v>68.155017255849998</v>
          </cell>
          <cell r="H74">
            <v>0.31891467896100878</v>
          </cell>
          <cell r="I74">
            <v>0</v>
          </cell>
          <cell r="J74">
            <v>0</v>
          </cell>
          <cell r="K74">
            <v>0</v>
          </cell>
          <cell r="L74">
            <v>0</v>
          </cell>
          <cell r="M74">
            <v>0</v>
          </cell>
          <cell r="N74">
            <v>0</v>
          </cell>
          <cell r="O74">
            <v>0</v>
          </cell>
          <cell r="P74">
            <v>1.2404730174379373</v>
          </cell>
          <cell r="Q74">
            <v>0</v>
          </cell>
          <cell r="R74">
            <v>0</v>
          </cell>
          <cell r="S74">
            <v>0</v>
          </cell>
          <cell r="T74">
            <v>0</v>
          </cell>
          <cell r="W74">
            <v>0</v>
          </cell>
          <cell r="X74">
            <v>0</v>
          </cell>
          <cell r="Y74">
            <v>0</v>
          </cell>
          <cell r="Z74">
            <v>0</v>
          </cell>
          <cell r="AB74">
            <v>104.42440495224895</v>
          </cell>
          <cell r="AD74">
            <v>34.923188728944545</v>
          </cell>
          <cell r="AF74">
            <v>62.185177967900003</v>
          </cell>
          <cell r="AG74">
            <v>0.32636279248300193</v>
          </cell>
          <cell r="AH74">
            <v>0</v>
          </cell>
          <cell r="AI74">
            <v>0</v>
          </cell>
          <cell r="AJ74">
            <v>0</v>
          </cell>
          <cell r="AK74">
            <v>0</v>
          </cell>
          <cell r="AL74">
            <v>1.247757573888356</v>
          </cell>
          <cell r="AM74">
            <v>0.44435200000000002</v>
          </cell>
          <cell r="AN74">
            <v>0</v>
          </cell>
          <cell r="AO74">
            <v>0</v>
          </cell>
          <cell r="AP74">
            <v>0</v>
          </cell>
          <cell r="AQ74">
            <v>0</v>
          </cell>
          <cell r="AR74">
            <v>0</v>
          </cell>
          <cell r="AS74">
            <v>0</v>
          </cell>
          <cell r="AT74">
            <v>0</v>
          </cell>
          <cell r="AV74">
            <v>0</v>
          </cell>
          <cell r="AW74">
            <v>0</v>
          </cell>
          <cell r="AY74">
            <v>99.126839063215883</v>
          </cell>
          <cell r="BA74">
            <v>-5.2975658890330664</v>
          </cell>
          <cell r="BC74">
            <v>-5.0731109183294175E-2</v>
          </cell>
          <cell r="BE74">
            <v>0</v>
          </cell>
          <cell r="BG74">
            <v>99.126839063215883</v>
          </cell>
          <cell r="BH74">
            <v>-5.0731109183294175E-2</v>
          </cell>
          <cell r="BJ74">
            <v>100.76511963278438</v>
          </cell>
          <cell r="BK74">
            <v>95.653193346825901</v>
          </cell>
          <cell r="BL74">
            <v>-5.0731109183294092E-2</v>
          </cell>
          <cell r="BM74">
            <v>0</v>
          </cell>
          <cell r="BN74">
            <v>0</v>
          </cell>
          <cell r="BO74">
            <v>0</v>
          </cell>
        </row>
        <row r="75">
          <cell r="B75" t="str">
            <v>R371</v>
          </cell>
          <cell r="C75" t="str">
            <v>Camden</v>
          </cell>
          <cell r="E75">
            <v>85.182054466000011</v>
          </cell>
          <cell r="G75">
            <v>180.057087265869</v>
          </cell>
          <cell r="H75">
            <v>0.86494837501102684</v>
          </cell>
          <cell r="I75">
            <v>0</v>
          </cell>
          <cell r="J75">
            <v>0</v>
          </cell>
          <cell r="K75">
            <v>0</v>
          </cell>
          <cell r="L75">
            <v>8.5826999999999987E-2</v>
          </cell>
          <cell r="M75">
            <v>8.5470000000000008E-3</v>
          </cell>
          <cell r="N75">
            <v>7.8549999999999991E-3</v>
          </cell>
          <cell r="O75">
            <v>1.0223500000000001</v>
          </cell>
          <cell r="P75">
            <v>0</v>
          </cell>
          <cell r="Q75">
            <v>5.2737726711111108</v>
          </cell>
          <cell r="R75">
            <v>0.27345961434899191</v>
          </cell>
          <cell r="S75">
            <v>0.15854032084228339</v>
          </cell>
          <cell r="T75">
            <v>0.1</v>
          </cell>
          <cell r="W75">
            <v>0.23221800000000001</v>
          </cell>
          <cell r="X75">
            <v>26.367561487623984</v>
          </cell>
          <cell r="Y75">
            <v>0.9171161173775495</v>
          </cell>
          <cell r="Z75">
            <v>8.8322548389830509</v>
          </cell>
          <cell r="AB75">
            <v>309.38359215716702</v>
          </cell>
          <cell r="AD75">
            <v>86.38422946026823</v>
          </cell>
          <cell r="AF75">
            <v>152.69303578148799</v>
          </cell>
          <cell r="AG75">
            <v>0.88514886784599722</v>
          </cell>
          <cell r="AH75">
            <v>0</v>
          </cell>
          <cell r="AI75">
            <v>0</v>
          </cell>
          <cell r="AJ75">
            <v>0</v>
          </cell>
          <cell r="AK75">
            <v>5.7217999999999991E-2</v>
          </cell>
          <cell r="AL75">
            <v>0</v>
          </cell>
          <cell r="AM75">
            <v>1.04583</v>
          </cell>
          <cell r="AN75">
            <v>6.3317672044444437</v>
          </cell>
          <cell r="AO75">
            <v>0.69876906540985073</v>
          </cell>
          <cell r="AP75">
            <v>0</v>
          </cell>
          <cell r="AQ75">
            <v>0</v>
          </cell>
          <cell r="AR75">
            <v>0</v>
          </cell>
          <cell r="AS75">
            <v>0.173207</v>
          </cell>
          <cell r="AT75">
            <v>26.367561487623984</v>
          </cell>
          <cell r="AV75">
            <v>0.9171161173775495</v>
          </cell>
          <cell r="AW75">
            <v>18.170000000000002</v>
          </cell>
          <cell r="AY75">
            <v>293.72388298445804</v>
          </cell>
          <cell r="BA75">
            <v>-15.659709172708972</v>
          </cell>
          <cell r="BC75">
            <v>-5.0615836035525219E-2</v>
          </cell>
          <cell r="BE75">
            <v>0</v>
          </cell>
          <cell r="BG75">
            <v>293.72388298445804</v>
          </cell>
          <cell r="BH75">
            <v>-5.0615836035525219E-2</v>
          </cell>
          <cell r="BJ75">
            <v>298.54203804554311</v>
          </cell>
          <cell r="BK75">
            <v>283.43108319811836</v>
          </cell>
          <cell r="BL75">
            <v>-5.0615836035525247E-2</v>
          </cell>
          <cell r="BM75">
            <v>0</v>
          </cell>
          <cell r="BN75">
            <v>0</v>
          </cell>
          <cell r="BO75">
            <v>0</v>
          </cell>
        </row>
        <row r="76">
          <cell r="B76" t="str">
            <v>R48</v>
          </cell>
          <cell r="C76" t="str">
            <v>Carlisle</v>
          </cell>
          <cell r="E76">
            <v>5.9990940000000004</v>
          </cell>
          <cell r="G76">
            <v>6.4511570357299997</v>
          </cell>
          <cell r="H76">
            <v>3.1532019164000641E-2</v>
          </cell>
          <cell r="I76">
            <v>-5.3884000000000001E-2</v>
          </cell>
          <cell r="J76">
            <v>0</v>
          </cell>
          <cell r="K76">
            <v>0</v>
          </cell>
          <cell r="L76">
            <v>0</v>
          </cell>
          <cell r="M76">
            <v>8.5470000000000008E-3</v>
          </cell>
          <cell r="N76">
            <v>7.8549999999999991E-3</v>
          </cell>
          <cell r="O76">
            <v>0</v>
          </cell>
          <cell r="P76">
            <v>0</v>
          </cell>
          <cell r="Q76">
            <v>1.3096785573333334</v>
          </cell>
          <cell r="R76">
            <v>1.0038448912536442E-2</v>
          </cell>
          <cell r="S76">
            <v>8.2707456541842223E-2</v>
          </cell>
          <cell r="T76">
            <v>0</v>
          </cell>
          <cell r="W76">
            <v>0</v>
          </cell>
          <cell r="X76">
            <v>0</v>
          </cell>
          <cell r="Y76">
            <v>0</v>
          </cell>
          <cell r="Z76">
            <v>0</v>
          </cell>
          <cell r="AB76">
            <v>13.846725517681712</v>
          </cell>
          <cell r="AD76">
            <v>6.0436942410549888</v>
          </cell>
          <cell r="AF76">
            <v>5.4517095905900002</v>
          </cell>
          <cell r="AG76">
            <v>3.2268435746999925E-2</v>
          </cell>
          <cell r="AH76">
            <v>-5.3884000000000001E-2</v>
          </cell>
          <cell r="AI76">
            <v>0</v>
          </cell>
          <cell r="AJ76">
            <v>0</v>
          </cell>
          <cell r="AK76">
            <v>0</v>
          </cell>
          <cell r="AL76">
            <v>0</v>
          </cell>
          <cell r="AM76">
            <v>6.9393999999999997E-2</v>
          </cell>
          <cell r="AN76">
            <v>1.5786996773333335</v>
          </cell>
          <cell r="AO76">
            <v>2.5651164547557552E-2</v>
          </cell>
          <cell r="AP76">
            <v>0</v>
          </cell>
          <cell r="AQ76">
            <v>0</v>
          </cell>
          <cell r="AR76">
            <v>0</v>
          </cell>
          <cell r="AS76">
            <v>0</v>
          </cell>
          <cell r="AT76">
            <v>0</v>
          </cell>
          <cell r="AV76">
            <v>0</v>
          </cell>
          <cell r="AW76">
            <v>0</v>
          </cell>
          <cell r="AY76">
            <v>13.14753310927288</v>
          </cell>
          <cell r="BA76">
            <v>-0.69919240840883212</v>
          </cell>
          <cell r="BC76">
            <v>-5.0495144683556523E-2</v>
          </cell>
          <cell r="BE76">
            <v>0</v>
          </cell>
          <cell r="BG76">
            <v>13.14753310927288</v>
          </cell>
          <cell r="BH76">
            <v>-5.0495144683556523E-2</v>
          </cell>
          <cell r="BJ76">
            <v>13.361502552488107</v>
          </cell>
          <cell r="BK76">
            <v>12.686811547910509</v>
          </cell>
          <cell r="BL76">
            <v>-5.049514468355662E-2</v>
          </cell>
          <cell r="BM76">
            <v>0</v>
          </cell>
          <cell r="BN76">
            <v>0</v>
          </cell>
          <cell r="BO76">
            <v>1</v>
          </cell>
        </row>
        <row r="77">
          <cell r="B77" t="str">
            <v>R606</v>
          </cell>
          <cell r="C77" t="str">
            <v>Hartlepool</v>
          </cell>
          <cell r="E77">
            <v>31.070665000000002</v>
          </cell>
          <cell r="G77">
            <v>56.733432456997996</v>
          </cell>
          <cell r="H77">
            <v>0.26936400152899326</v>
          </cell>
          <cell r="I77">
            <v>-6.2839999999999997E-3</v>
          </cell>
          <cell r="J77">
            <v>0</v>
          </cell>
          <cell r="K77">
            <v>6.777E-3</v>
          </cell>
          <cell r="L77">
            <v>1.8286999999999998E-2</v>
          </cell>
          <cell r="M77">
            <v>8.5470000000000008E-3</v>
          </cell>
          <cell r="N77">
            <v>7.8549999999999991E-3</v>
          </cell>
          <cell r="O77">
            <v>0.63536300000000001</v>
          </cell>
          <cell r="P77">
            <v>0</v>
          </cell>
          <cell r="Q77">
            <v>1.3325595655555555</v>
          </cell>
          <cell r="R77">
            <v>8.5283759274357149E-2</v>
          </cell>
          <cell r="S77">
            <v>0.10570117265638074</v>
          </cell>
          <cell r="T77">
            <v>0</v>
          </cell>
          <cell r="W77">
            <v>9.0507000000000004E-2</v>
          </cell>
          <cell r="X77">
            <v>8.485920973134375</v>
          </cell>
          <cell r="Y77">
            <v>0.47385573503399292</v>
          </cell>
          <cell r="Z77">
            <v>3.2707668305084741</v>
          </cell>
          <cell r="AB77">
            <v>102.58860149469014</v>
          </cell>
          <cell r="AD77">
            <v>31.319611238144283</v>
          </cell>
          <cell r="AF77">
            <v>48.310752366406</v>
          </cell>
          <cell r="AG77">
            <v>0.27565488054499776</v>
          </cell>
          <cell r="AH77">
            <v>-6.2839999999999997E-3</v>
          </cell>
          <cell r="AI77">
            <v>0</v>
          </cell>
          <cell r="AJ77">
            <v>6.777E-3</v>
          </cell>
          <cell r="AK77">
            <v>1.2191333333333332E-2</v>
          </cell>
          <cell r="AL77">
            <v>0</v>
          </cell>
          <cell r="AM77">
            <v>0.41109000000000001</v>
          </cell>
          <cell r="AN77">
            <v>1.4772336988888888</v>
          </cell>
          <cell r="AO77">
            <v>0.2179248767853787</v>
          </cell>
          <cell r="AP77">
            <v>0</v>
          </cell>
          <cell r="AQ77">
            <v>0</v>
          </cell>
          <cell r="AR77">
            <v>0</v>
          </cell>
          <cell r="AS77">
            <v>6.7507999999999999E-2</v>
          </cell>
          <cell r="AT77">
            <v>8.485920973134375</v>
          </cell>
          <cell r="AV77">
            <v>0.47385573503399292</v>
          </cell>
          <cell r="AW77">
            <v>6.3650000000000002</v>
          </cell>
          <cell r="AY77">
            <v>97.417236102271247</v>
          </cell>
          <cell r="BA77">
            <v>-5.1713653924188918</v>
          </cell>
          <cell r="BC77">
            <v>-5.0408771706343572E-2</v>
          </cell>
          <cell r="BE77">
            <v>0</v>
          </cell>
          <cell r="BG77">
            <v>97.417236102271247</v>
          </cell>
          <cell r="BH77">
            <v>-5.0408771706343572E-2</v>
          </cell>
          <cell r="BJ77">
            <v>98.993647196740497</v>
          </cell>
          <cell r="BK77">
            <v>94.003499034821701</v>
          </cell>
          <cell r="BL77">
            <v>-5.0408771706343433E-2</v>
          </cell>
          <cell r="BM77">
            <v>0</v>
          </cell>
          <cell r="BN77">
            <v>1</v>
          </cell>
          <cell r="BO77">
            <v>0</v>
          </cell>
        </row>
        <row r="78">
          <cell r="B78" t="str">
            <v>R256</v>
          </cell>
          <cell r="C78" t="str">
            <v>Newcastle-under-Lyme</v>
          </cell>
          <cell r="E78">
            <v>6.1731400000000001</v>
          </cell>
          <cell r="G78">
            <v>7.1925632027380004</v>
          </cell>
          <cell r="H78">
            <v>3.5321708862000145E-2</v>
          </cell>
          <cell r="I78">
            <v>-4.3364E-2</v>
          </cell>
          <cell r="J78">
            <v>0</v>
          </cell>
          <cell r="K78">
            <v>0</v>
          </cell>
          <cell r="L78">
            <v>0</v>
          </cell>
          <cell r="M78">
            <v>8.5470000000000008E-3</v>
          </cell>
          <cell r="N78">
            <v>7.8549999999999991E-3</v>
          </cell>
          <cell r="O78">
            <v>0</v>
          </cell>
          <cell r="P78">
            <v>0</v>
          </cell>
          <cell r="Q78">
            <v>1.2952625742222224</v>
          </cell>
          <cell r="R78">
            <v>1.1205144341423013E-2</v>
          </cell>
          <cell r="S78">
            <v>8.5660151303558543E-2</v>
          </cell>
          <cell r="T78">
            <v>0</v>
          </cell>
          <cell r="W78">
            <v>0</v>
          </cell>
          <cell r="X78">
            <v>0</v>
          </cell>
          <cell r="Y78">
            <v>0</v>
          </cell>
          <cell r="Z78">
            <v>0</v>
          </cell>
          <cell r="AB78">
            <v>14.766190781467204</v>
          </cell>
          <cell r="AD78">
            <v>6.2032758276640738</v>
          </cell>
          <cell r="AF78">
            <v>6.0680009353240001</v>
          </cell>
          <cell r="AG78">
            <v>3.6146631998999978E-2</v>
          </cell>
          <cell r="AH78">
            <v>-4.3364E-2</v>
          </cell>
          <cell r="AI78">
            <v>0</v>
          </cell>
          <cell r="AJ78">
            <v>0</v>
          </cell>
          <cell r="AK78">
            <v>0</v>
          </cell>
          <cell r="AL78">
            <v>0</v>
          </cell>
          <cell r="AM78">
            <v>7.0216000000000001E-2</v>
          </cell>
          <cell r="AN78">
            <v>1.6592524408888891</v>
          </cell>
          <cell r="AO78">
            <v>2.8632411619092524E-2</v>
          </cell>
          <cell r="AP78">
            <v>0</v>
          </cell>
          <cell r="AQ78">
            <v>0</v>
          </cell>
          <cell r="AR78">
            <v>0</v>
          </cell>
          <cell r="AS78">
            <v>0</v>
          </cell>
          <cell r="AT78">
            <v>0</v>
          </cell>
          <cell r="AV78">
            <v>0</v>
          </cell>
          <cell r="AW78">
            <v>0</v>
          </cell>
          <cell r="AY78">
            <v>14.022160247495053</v>
          </cell>
          <cell r="BA78">
            <v>-0.74403053397215047</v>
          </cell>
          <cell r="BC78">
            <v>-5.0387438777099551E-2</v>
          </cell>
          <cell r="BE78">
            <v>0</v>
          </cell>
          <cell r="BG78">
            <v>14.022160247495053</v>
          </cell>
          <cell r="BH78">
            <v>-5.0387438777099551E-2</v>
          </cell>
          <cell r="BJ78">
            <v>14.24874751544386</v>
          </cell>
          <cell r="BK78">
            <v>13.530789622359084</v>
          </cell>
          <cell r="BL78">
            <v>-5.0387438777099502E-2</v>
          </cell>
          <cell r="BM78">
            <v>0</v>
          </cell>
          <cell r="BN78">
            <v>0</v>
          </cell>
          <cell r="BO78">
            <v>0</v>
          </cell>
        </row>
        <row r="79">
          <cell r="B79" t="str">
            <v>R364</v>
          </cell>
          <cell r="C79" t="str">
            <v>Wolverhampton</v>
          </cell>
          <cell r="E79">
            <v>76.587000000000003</v>
          </cell>
          <cell r="G79">
            <v>157.91479308317102</v>
          </cell>
          <cell r="H79">
            <v>0.75327124687999492</v>
          </cell>
          <cell r="I79">
            <v>0</v>
          </cell>
          <cell r="J79">
            <v>0</v>
          </cell>
          <cell r="K79">
            <v>0</v>
          </cell>
          <cell r="L79">
            <v>4.7411999999999982E-2</v>
          </cell>
          <cell r="M79">
            <v>8.5470000000000008E-3</v>
          </cell>
          <cell r="N79">
            <v>7.8549999999999991E-3</v>
          </cell>
          <cell r="O79">
            <v>1.587175</v>
          </cell>
          <cell r="P79">
            <v>0</v>
          </cell>
          <cell r="Q79">
            <v>2.3275765133333337</v>
          </cell>
          <cell r="R79">
            <v>0.23823648781262338</v>
          </cell>
          <cell r="S79">
            <v>0.18329683950154355</v>
          </cell>
          <cell r="T79">
            <v>9.7000000000000003E-2</v>
          </cell>
          <cell r="W79">
            <v>0.24860199999999999</v>
          </cell>
          <cell r="X79">
            <v>19.295996712738752</v>
          </cell>
          <cell r="Y79">
            <v>1.3309135400477021</v>
          </cell>
          <cell r="Z79">
            <v>9.0931898008474583</v>
          </cell>
          <cell r="AB79">
            <v>269.72086522433244</v>
          </cell>
          <cell r="AD79">
            <v>76.976568770960881</v>
          </cell>
          <cell r="AF79">
            <v>135.005256332301</v>
          </cell>
          <cell r="AG79">
            <v>0.77086356899400055</v>
          </cell>
          <cell r="AH79">
            <v>0</v>
          </cell>
          <cell r="AI79">
            <v>0</v>
          </cell>
          <cell r="AJ79">
            <v>0</v>
          </cell>
          <cell r="AK79">
            <v>3.160799999999999E-2</v>
          </cell>
          <cell r="AL79">
            <v>0</v>
          </cell>
          <cell r="AM79">
            <v>0.97873699999999997</v>
          </cell>
          <cell r="AN79">
            <v>3.0725213133333336</v>
          </cell>
          <cell r="AO79">
            <v>0.60876370476738306</v>
          </cell>
          <cell r="AP79">
            <v>0</v>
          </cell>
          <cell r="AQ79">
            <v>0</v>
          </cell>
          <cell r="AR79">
            <v>0</v>
          </cell>
          <cell r="AS79">
            <v>0.18542800000000001</v>
          </cell>
          <cell r="AT79">
            <v>19.295996712738752</v>
          </cell>
          <cell r="AV79">
            <v>1.3309135400477021</v>
          </cell>
          <cell r="AW79">
            <v>17.939</v>
          </cell>
          <cell r="AY79">
            <v>256.19565694314304</v>
          </cell>
          <cell r="BA79">
            <v>-13.525208281189407</v>
          </cell>
          <cell r="BC79">
            <v>-5.0145205747950609E-2</v>
          </cell>
          <cell r="BE79">
            <v>0</v>
          </cell>
          <cell r="BG79">
            <v>256.19565694314304</v>
          </cell>
          <cell r="BH79">
            <v>-5.0145205747950609E-2</v>
          </cell>
          <cell r="BJ79">
            <v>260.26918960386797</v>
          </cell>
          <cell r="BK79">
            <v>247.21793754132963</v>
          </cell>
          <cell r="BL79">
            <v>-5.0145205747950651E-2</v>
          </cell>
          <cell r="BM79">
            <v>0</v>
          </cell>
          <cell r="BN79">
            <v>0</v>
          </cell>
          <cell r="BO79">
            <v>0</v>
          </cell>
        </row>
        <row r="80">
          <cell r="B80" t="str">
            <v>R378</v>
          </cell>
          <cell r="C80" t="str">
            <v>Lewisham</v>
          </cell>
          <cell r="E80">
            <v>78.403550999999993</v>
          </cell>
          <cell r="G80">
            <v>187.41825545404899</v>
          </cell>
          <cell r="H80">
            <v>0.89961479576098924</v>
          </cell>
          <cell r="I80">
            <v>0</v>
          </cell>
          <cell r="J80">
            <v>0</v>
          </cell>
          <cell r="K80">
            <v>0</v>
          </cell>
          <cell r="L80">
            <v>0.11761000000000002</v>
          </cell>
          <cell r="M80">
            <v>8.5470000000000008E-3</v>
          </cell>
          <cell r="N80">
            <v>7.8549999999999991E-3</v>
          </cell>
          <cell r="O80">
            <v>1.8274319999999999</v>
          </cell>
          <cell r="P80">
            <v>0</v>
          </cell>
          <cell r="Q80">
            <v>6.4427798322222225</v>
          </cell>
          <cell r="R80">
            <v>0.28297479762529532</v>
          </cell>
          <cell r="S80">
            <v>0.20120083518576912</v>
          </cell>
          <cell r="T80">
            <v>0.1</v>
          </cell>
          <cell r="W80">
            <v>0.24705099999999999</v>
          </cell>
          <cell r="X80">
            <v>20.088115963869225</v>
          </cell>
          <cell r="Y80">
            <v>1.0237581530220925</v>
          </cell>
          <cell r="Z80">
            <v>9.4943978411016943</v>
          </cell>
          <cell r="AB80">
            <v>306.56314367283636</v>
          </cell>
          <cell r="AD80">
            <v>79.178445365502483</v>
          </cell>
          <cell r="AF80">
            <v>159.24248360751798</v>
          </cell>
          <cell r="AG80">
            <v>0.92062490776398775</v>
          </cell>
          <cell r="AH80">
            <v>0</v>
          </cell>
          <cell r="AI80">
            <v>0</v>
          </cell>
          <cell r="AJ80">
            <v>0</v>
          </cell>
          <cell r="AK80">
            <v>7.840666666666668E-2</v>
          </cell>
          <cell r="AL80">
            <v>0</v>
          </cell>
          <cell r="AM80">
            <v>0.97800299999999996</v>
          </cell>
          <cell r="AN80">
            <v>9.0717683655555543</v>
          </cell>
          <cell r="AO80">
            <v>0.72308313365358257</v>
          </cell>
          <cell r="AP80">
            <v>0</v>
          </cell>
          <cell r="AQ80">
            <v>0</v>
          </cell>
          <cell r="AR80">
            <v>0</v>
          </cell>
          <cell r="AS80">
            <v>0.18427099999999999</v>
          </cell>
          <cell r="AT80">
            <v>20.088115963869225</v>
          </cell>
          <cell r="AV80">
            <v>1.0237581530220925</v>
          </cell>
          <cell r="AW80">
            <v>19.739999999999998</v>
          </cell>
          <cell r="AY80">
            <v>291.22896016355156</v>
          </cell>
          <cell r="BA80">
            <v>-15.334183509284799</v>
          </cell>
          <cell r="BC80">
            <v>-5.0019657697826229E-2</v>
          </cell>
          <cell r="BE80">
            <v>0</v>
          </cell>
          <cell r="BG80">
            <v>291.22896016355156</v>
          </cell>
          <cell r="BH80">
            <v>-5.0019657697826229E-2</v>
          </cell>
          <cell r="BJ80">
            <v>295.82042494110033</v>
          </cell>
          <cell r="BK80">
            <v>281.02358854552097</v>
          </cell>
          <cell r="BL80">
            <v>-5.001965769782632E-2</v>
          </cell>
          <cell r="BM80">
            <v>0</v>
          </cell>
          <cell r="BN80">
            <v>0</v>
          </cell>
          <cell r="BO80">
            <v>0</v>
          </cell>
        </row>
        <row r="81">
          <cell r="B81" t="str">
            <v>R391</v>
          </cell>
          <cell r="C81" t="str">
            <v>Haringey</v>
          </cell>
          <cell r="E81">
            <v>79.457213120000006</v>
          </cell>
          <cell r="G81">
            <v>162.253098947788</v>
          </cell>
          <cell r="H81">
            <v>0.77515699046200515</v>
          </cell>
          <cell r="I81">
            <v>0</v>
          </cell>
          <cell r="J81">
            <v>0</v>
          </cell>
          <cell r="K81">
            <v>0</v>
          </cell>
          <cell r="L81">
            <v>7.5247999999999982E-2</v>
          </cell>
          <cell r="M81">
            <v>8.5470000000000008E-3</v>
          </cell>
          <cell r="N81">
            <v>7.8549999999999991E-3</v>
          </cell>
          <cell r="O81">
            <v>1.3352120000000001</v>
          </cell>
          <cell r="P81">
            <v>0</v>
          </cell>
          <cell r="Q81">
            <v>5.0810737122222225</v>
          </cell>
          <cell r="R81">
            <v>0.24520000923353441</v>
          </cell>
          <cell r="S81">
            <v>0.20367299499846625</v>
          </cell>
          <cell r="T81">
            <v>0.1</v>
          </cell>
          <cell r="W81">
            <v>0.207374</v>
          </cell>
          <cell r="X81">
            <v>18.189355368775512</v>
          </cell>
          <cell r="Y81">
            <v>0.7788170974833607</v>
          </cell>
          <cell r="Z81">
            <v>7.9464411991525425</v>
          </cell>
          <cell r="AB81">
            <v>276.66426544011563</v>
          </cell>
          <cell r="AD81">
            <v>79.846831715687898</v>
          </cell>
          <cell r="AF81">
            <v>137.81722522103101</v>
          </cell>
          <cell r="AG81">
            <v>0.79326044459100065</v>
          </cell>
          <cell r="AH81">
            <v>0</v>
          </cell>
          <cell r="AI81">
            <v>0</v>
          </cell>
          <cell r="AJ81">
            <v>0</v>
          </cell>
          <cell r="AK81">
            <v>5.0165333333333319E-2</v>
          </cell>
          <cell r="AL81">
            <v>0</v>
          </cell>
          <cell r="AM81">
            <v>1.0373870000000001</v>
          </cell>
          <cell r="AN81">
            <v>7.0673759788888892</v>
          </cell>
          <cell r="AO81">
            <v>0.62655753281338322</v>
          </cell>
          <cell r="AP81">
            <v>0</v>
          </cell>
          <cell r="AQ81">
            <v>0</v>
          </cell>
          <cell r="AR81">
            <v>0</v>
          </cell>
          <cell r="AS81">
            <v>0.15467600000000001</v>
          </cell>
          <cell r="AT81">
            <v>18.189355368775512</v>
          </cell>
          <cell r="AV81">
            <v>0.7788170974833607</v>
          </cell>
          <cell r="AW81">
            <v>16.472999999999999</v>
          </cell>
          <cell r="AY81">
            <v>262.83465169260438</v>
          </cell>
          <cell r="BA81">
            <v>-13.829613747511246</v>
          </cell>
          <cell r="BC81">
            <v>-4.998698955758233E-2</v>
          </cell>
          <cell r="BE81">
            <v>0</v>
          </cell>
          <cell r="BG81">
            <v>262.83465169260438</v>
          </cell>
          <cell r="BH81">
            <v>-4.998698955758233E-2</v>
          </cell>
          <cell r="BJ81">
            <v>266.96927617579172</v>
          </cell>
          <cell r="BK81">
            <v>253.62428575539712</v>
          </cell>
          <cell r="BL81">
            <v>-4.9986989557582261E-2</v>
          </cell>
          <cell r="BM81">
            <v>0</v>
          </cell>
          <cell r="BN81">
            <v>0</v>
          </cell>
          <cell r="BO81">
            <v>0</v>
          </cell>
        </row>
        <row r="82">
          <cell r="B82" t="str">
            <v>R160</v>
          </cell>
          <cell r="C82" t="str">
            <v>Dover</v>
          </cell>
          <cell r="E82">
            <v>5.8739499999999998</v>
          </cell>
          <cell r="G82">
            <v>7.0668471535130006</v>
          </cell>
          <cell r="H82">
            <v>3.5028602487999945E-2</v>
          </cell>
          <cell r="I82">
            <v>-0.28460999999999997</v>
          </cell>
          <cell r="J82">
            <v>0</v>
          </cell>
          <cell r="K82">
            <v>0</v>
          </cell>
          <cell r="L82">
            <v>0</v>
          </cell>
          <cell r="M82">
            <v>8.5470000000000008E-3</v>
          </cell>
          <cell r="N82">
            <v>7.8549999999999991E-3</v>
          </cell>
          <cell r="O82">
            <v>0</v>
          </cell>
          <cell r="P82">
            <v>0</v>
          </cell>
          <cell r="Q82">
            <v>1.2958969111111112</v>
          </cell>
          <cell r="R82">
            <v>1.1018284433441022E-2</v>
          </cell>
          <cell r="S82">
            <v>8.8543677286552019E-2</v>
          </cell>
          <cell r="T82">
            <v>0</v>
          </cell>
          <cell r="W82">
            <v>0</v>
          </cell>
          <cell r="X82">
            <v>0</v>
          </cell>
          <cell r="Y82">
            <v>0</v>
          </cell>
          <cell r="Z82">
            <v>0</v>
          </cell>
          <cell r="AB82">
            <v>14.103076628832101</v>
          </cell>
          <cell r="AD82">
            <v>5.9102035393631995</v>
          </cell>
          <cell r="AF82">
            <v>5.9556032034050004</v>
          </cell>
          <cell r="AG82">
            <v>3.5846680253000002E-2</v>
          </cell>
          <cell r="AH82">
            <v>-0.28460999999999997</v>
          </cell>
          <cell r="AI82">
            <v>0</v>
          </cell>
          <cell r="AJ82">
            <v>0</v>
          </cell>
          <cell r="AK82">
            <v>0</v>
          </cell>
          <cell r="AL82">
            <v>0</v>
          </cell>
          <cell r="AM82">
            <v>6.9185999999999998E-2</v>
          </cell>
          <cell r="AN82">
            <v>1.6923264577777777</v>
          </cell>
          <cell r="AO82">
            <v>2.815493005906769E-2</v>
          </cell>
          <cell r="AP82">
            <v>0</v>
          </cell>
          <cell r="AQ82">
            <v>0</v>
          </cell>
          <cell r="AR82">
            <v>0</v>
          </cell>
          <cell r="AS82">
            <v>0</v>
          </cell>
          <cell r="AT82">
            <v>0</v>
          </cell>
          <cell r="AV82">
            <v>0</v>
          </cell>
          <cell r="AW82">
            <v>0</v>
          </cell>
          <cell r="AY82">
            <v>13.406710810858044</v>
          </cell>
          <cell r="BA82">
            <v>-0.69636581797405661</v>
          </cell>
          <cell r="BC82">
            <v>-4.9376872600296141E-2</v>
          </cell>
          <cell r="BE82">
            <v>0</v>
          </cell>
          <cell r="BG82">
            <v>13.406710810858044</v>
          </cell>
          <cell r="BH82">
            <v>-4.9376872600296141E-2</v>
          </cell>
          <cell r="BJ82">
            <v>13.608870496742883</v>
          </cell>
          <cell r="BK82">
            <v>12.93690703199128</v>
          </cell>
          <cell r="BL82">
            <v>-4.9376872600296155E-2</v>
          </cell>
          <cell r="BM82">
            <v>0</v>
          </cell>
          <cell r="BN82">
            <v>1</v>
          </cell>
          <cell r="BO82">
            <v>0</v>
          </cell>
        </row>
        <row r="83">
          <cell r="B83" t="str">
            <v>R75</v>
          </cell>
          <cell r="C83" t="str">
            <v>Purbeck</v>
          </cell>
          <cell r="E83">
            <v>3.09534135</v>
          </cell>
          <cell r="G83">
            <v>2.192964390652</v>
          </cell>
          <cell r="H83">
            <v>1.0926676878000145E-2</v>
          </cell>
          <cell r="I83">
            <v>-0.11201999999999999</v>
          </cell>
          <cell r="J83">
            <v>0</v>
          </cell>
          <cell r="K83">
            <v>0</v>
          </cell>
          <cell r="L83">
            <v>0</v>
          </cell>
          <cell r="M83">
            <v>8.5470000000000008E-3</v>
          </cell>
          <cell r="N83">
            <v>7.8549999999999991E-3</v>
          </cell>
          <cell r="O83">
            <v>0</v>
          </cell>
          <cell r="P83">
            <v>0</v>
          </cell>
          <cell r="Q83">
            <v>0.34554986666666671</v>
          </cell>
          <cell r="R83">
            <v>3.4463532396990606E-3</v>
          </cell>
          <cell r="S83">
            <v>5.9198696259128381E-2</v>
          </cell>
          <cell r="T83">
            <v>0</v>
          </cell>
          <cell r="W83">
            <v>0</v>
          </cell>
          <cell r="X83">
            <v>0</v>
          </cell>
          <cell r="Y83">
            <v>0</v>
          </cell>
          <cell r="Z83">
            <v>0</v>
          </cell>
          <cell r="AB83">
            <v>5.6118093336954935</v>
          </cell>
          <cell r="AD83">
            <v>3.1132749726697875</v>
          </cell>
          <cell r="AF83">
            <v>1.852918057358</v>
          </cell>
          <cell r="AG83">
            <v>1.1181864659999962E-2</v>
          </cell>
          <cell r="AH83">
            <v>-0.11201999999999999</v>
          </cell>
          <cell r="AI83">
            <v>0</v>
          </cell>
          <cell r="AJ83">
            <v>0</v>
          </cell>
          <cell r="AK83">
            <v>0</v>
          </cell>
          <cell r="AL83">
            <v>0</v>
          </cell>
          <cell r="AM83">
            <v>3.4521999999999997E-2</v>
          </cell>
          <cell r="AN83">
            <v>0.42746880000000004</v>
          </cell>
          <cell r="AO83">
            <v>8.8064376091138222E-3</v>
          </cell>
          <cell r="AP83">
            <v>0</v>
          </cell>
          <cell r="AQ83">
            <v>0</v>
          </cell>
          <cell r="AR83">
            <v>0</v>
          </cell>
          <cell r="AS83">
            <v>0</v>
          </cell>
          <cell r="AT83">
            <v>0</v>
          </cell>
          <cell r="AV83">
            <v>0</v>
          </cell>
          <cell r="AW83">
            <v>0</v>
          </cell>
          <cell r="AY83">
            <v>5.3361521322969008</v>
          </cell>
          <cell r="BA83">
            <v>-0.27565720139859273</v>
          </cell>
          <cell r="BC83">
            <v>-4.912091359616217E-2</v>
          </cell>
          <cell r="BE83">
            <v>0</v>
          </cell>
          <cell r="BG83">
            <v>5.3361521322969008</v>
          </cell>
          <cell r="BH83">
            <v>-4.912091359616217E-2</v>
          </cell>
          <cell r="BJ83">
            <v>5.4151578754485783</v>
          </cell>
          <cell r="BK83">
            <v>5.1491603733390914</v>
          </cell>
          <cell r="BL83">
            <v>-4.9120913596162205E-2</v>
          </cell>
          <cell r="BM83">
            <v>0</v>
          </cell>
          <cell r="BN83">
            <v>1</v>
          </cell>
          <cell r="BO83">
            <v>1</v>
          </cell>
        </row>
        <row r="84">
          <cell r="B84" t="str">
            <v>R24</v>
          </cell>
          <cell r="C84" t="str">
            <v>Fenland</v>
          </cell>
          <cell r="E84">
            <v>6.6341739999999998</v>
          </cell>
          <cell r="G84">
            <v>7.0604336086680002</v>
          </cell>
          <cell r="H84">
            <v>3.4998935790999795E-2</v>
          </cell>
          <cell r="I84">
            <v>-0.117261</v>
          </cell>
          <cell r="J84">
            <v>0</v>
          </cell>
          <cell r="K84">
            <v>0</v>
          </cell>
          <cell r="L84">
            <v>0</v>
          </cell>
          <cell r="M84">
            <v>8.5470000000000008E-3</v>
          </cell>
          <cell r="N84">
            <v>7.8549999999999991E-3</v>
          </cell>
          <cell r="O84">
            <v>0</v>
          </cell>
          <cell r="P84">
            <v>0</v>
          </cell>
          <cell r="Q84">
            <v>1.2164843111111112</v>
          </cell>
          <cell r="R84">
            <v>1.1011912065432169E-2</v>
          </cell>
          <cell r="S84">
            <v>8.0532354568246589E-2</v>
          </cell>
          <cell r="T84">
            <v>0</v>
          </cell>
          <cell r="W84">
            <v>0</v>
          </cell>
          <cell r="X84">
            <v>0</v>
          </cell>
          <cell r="Y84">
            <v>0</v>
          </cell>
          <cell r="Z84">
            <v>0</v>
          </cell>
          <cell r="AB84">
            <v>14.936776122203792</v>
          </cell>
          <cell r="AD84">
            <v>6.6668822147758613</v>
          </cell>
          <cell r="AF84">
            <v>5.9405823125469999</v>
          </cell>
          <cell r="AG84">
            <v>3.5816320704000072E-2</v>
          </cell>
          <cell r="AH84">
            <v>-0.117261</v>
          </cell>
          <cell r="AI84">
            <v>0</v>
          </cell>
          <cell r="AJ84">
            <v>0</v>
          </cell>
          <cell r="AK84">
            <v>0</v>
          </cell>
          <cell r="AL84">
            <v>0</v>
          </cell>
          <cell r="AM84">
            <v>7.7127000000000001E-2</v>
          </cell>
          <cell r="AN84">
            <v>1.5725826577777779</v>
          </cell>
          <cell r="AO84">
            <v>2.8138646800391288E-2</v>
          </cell>
          <cell r="AP84">
            <v>0</v>
          </cell>
          <cell r="AQ84">
            <v>0</v>
          </cell>
          <cell r="AR84">
            <v>0</v>
          </cell>
          <cell r="AS84">
            <v>0</v>
          </cell>
          <cell r="AT84">
            <v>0</v>
          </cell>
          <cell r="AV84">
            <v>0</v>
          </cell>
          <cell r="AW84">
            <v>0</v>
          </cell>
          <cell r="AY84">
            <v>14.203868152605033</v>
          </cell>
          <cell r="BA84">
            <v>-0.73290796959875948</v>
          </cell>
          <cell r="BC84">
            <v>-4.9067346501182295E-2</v>
          </cell>
          <cell r="BE84">
            <v>0</v>
          </cell>
          <cell r="BG84">
            <v>14.203868152605033</v>
          </cell>
          <cell r="BH84">
            <v>-4.9067346501182295E-2</v>
          </cell>
          <cell r="BJ84">
            <v>14.413355130634789</v>
          </cell>
          <cell r="BK84">
            <v>13.706130040195339</v>
          </cell>
          <cell r="BL84">
            <v>-4.9067346501182295E-2</v>
          </cell>
          <cell r="BM84">
            <v>0</v>
          </cell>
          <cell r="BN84">
            <v>0</v>
          </cell>
          <cell r="BO84">
            <v>0</v>
          </cell>
        </row>
        <row r="85">
          <cell r="B85" t="str">
            <v>R166</v>
          </cell>
          <cell r="C85" t="str">
            <v>Shepway</v>
          </cell>
          <cell r="E85">
            <v>8.3820929999999993</v>
          </cell>
          <cell r="G85">
            <v>7.2514950668439999</v>
          </cell>
          <cell r="H85">
            <v>3.5288913983000443E-2</v>
          </cell>
          <cell r="I85">
            <v>-0.22642699999999999</v>
          </cell>
          <cell r="J85">
            <v>0</v>
          </cell>
          <cell r="K85">
            <v>0</v>
          </cell>
          <cell r="L85">
            <v>0</v>
          </cell>
          <cell r="M85">
            <v>8.5470000000000008E-3</v>
          </cell>
          <cell r="N85">
            <v>7.8549999999999991E-3</v>
          </cell>
          <cell r="O85">
            <v>0</v>
          </cell>
          <cell r="P85">
            <v>0</v>
          </cell>
          <cell r="Q85">
            <v>1.2903529982222224</v>
          </cell>
          <cell r="R85">
            <v>1.1234240987357626E-2</v>
          </cell>
          <cell r="S85">
            <v>9.0920772577120237E-2</v>
          </cell>
          <cell r="T85">
            <v>0</v>
          </cell>
          <cell r="W85">
            <v>0</v>
          </cell>
          <cell r="X85">
            <v>0</v>
          </cell>
          <cell r="Y85">
            <v>0</v>
          </cell>
          <cell r="Z85">
            <v>0</v>
          </cell>
          <cell r="AB85">
            <v>16.851359992613698</v>
          </cell>
          <cell r="AD85">
            <v>8.408662642253363</v>
          </cell>
          <cell r="AF85">
            <v>6.1360014997150003</v>
          </cell>
          <cell r="AG85">
            <v>3.6113071210000201E-2</v>
          </cell>
          <cell r="AH85">
            <v>-0.22642699999999999</v>
          </cell>
          <cell r="AI85">
            <v>0</v>
          </cell>
          <cell r="AJ85">
            <v>0</v>
          </cell>
          <cell r="AK85">
            <v>0</v>
          </cell>
          <cell r="AL85">
            <v>0</v>
          </cell>
          <cell r="AM85">
            <v>9.7588999999999995E-2</v>
          </cell>
          <cell r="AN85">
            <v>1.5439326248888889</v>
          </cell>
          <cell r="AO85">
            <v>2.8706762035093415E-2</v>
          </cell>
          <cell r="AP85">
            <v>0</v>
          </cell>
          <cell r="AQ85">
            <v>0</v>
          </cell>
          <cell r="AR85">
            <v>0</v>
          </cell>
          <cell r="AS85">
            <v>0</v>
          </cell>
          <cell r="AT85">
            <v>0</v>
          </cell>
          <cell r="AV85">
            <v>0</v>
          </cell>
          <cell r="AW85">
            <v>0</v>
          </cell>
          <cell r="AY85">
            <v>16.024578600102345</v>
          </cell>
          <cell r="BA85">
            <v>-0.82678139251135363</v>
          </cell>
          <cell r="BC85">
            <v>-4.9063184981731393E-2</v>
          </cell>
          <cell r="BE85">
            <v>0</v>
          </cell>
          <cell r="BG85">
            <v>16.024578600102345</v>
          </cell>
          <cell r="BH85">
            <v>-4.9063184981731393E-2</v>
          </cell>
          <cell r="BJ85">
            <v>16.260847322111228</v>
          </cell>
          <cell r="BK85">
            <v>15.463038361986793</v>
          </cell>
          <cell r="BL85">
            <v>-4.90631849817314E-2</v>
          </cell>
          <cell r="BM85">
            <v>0</v>
          </cell>
          <cell r="BN85">
            <v>1</v>
          </cell>
          <cell r="BO85">
            <v>0</v>
          </cell>
        </row>
        <row r="86">
          <cell r="B86" t="str">
            <v>R302</v>
          </cell>
          <cell r="C86" t="str">
            <v xml:space="preserve">Merseyside Fire </v>
          </cell>
          <cell r="E86">
            <v>23.430405</v>
          </cell>
          <cell r="G86">
            <v>40.692585657453996</v>
          </cell>
          <cell r="H86">
            <v>0.19037326561199874</v>
          </cell>
          <cell r="I86">
            <v>0</v>
          </cell>
          <cell r="J86">
            <v>0</v>
          </cell>
          <cell r="K86">
            <v>0</v>
          </cell>
          <cell r="L86">
            <v>0</v>
          </cell>
          <cell r="M86">
            <v>0</v>
          </cell>
          <cell r="N86">
            <v>0</v>
          </cell>
          <cell r="O86">
            <v>0</v>
          </cell>
          <cell r="P86">
            <v>1.2481875280666179</v>
          </cell>
          <cell r="Q86">
            <v>0</v>
          </cell>
          <cell r="R86">
            <v>0</v>
          </cell>
          <cell r="S86">
            <v>0</v>
          </cell>
          <cell r="T86">
            <v>0</v>
          </cell>
          <cell r="W86">
            <v>0</v>
          </cell>
          <cell r="X86">
            <v>0</v>
          </cell>
          <cell r="Y86">
            <v>0</v>
          </cell>
          <cell r="Z86">
            <v>0</v>
          </cell>
          <cell r="AB86">
            <v>65.561551451132615</v>
          </cell>
          <cell r="AD86">
            <v>23.467253869967681</v>
          </cell>
          <cell r="AF86">
            <v>37.137548560006998</v>
          </cell>
          <cell r="AG86">
            <v>0.19481935037099943</v>
          </cell>
          <cell r="AH86">
            <v>0</v>
          </cell>
          <cell r="AI86">
            <v>0</v>
          </cell>
          <cell r="AJ86">
            <v>0</v>
          </cell>
          <cell r="AK86">
            <v>0</v>
          </cell>
          <cell r="AL86">
            <v>1.2563433408082785</v>
          </cell>
          <cell r="AM86">
            <v>0.29810199999999998</v>
          </cell>
          <cell r="AN86">
            <v>0</v>
          </cell>
          <cell r="AO86">
            <v>0</v>
          </cell>
          <cell r="AP86">
            <v>0</v>
          </cell>
          <cell r="AQ86">
            <v>0</v>
          </cell>
          <cell r="AR86">
            <v>0</v>
          </cell>
          <cell r="AS86">
            <v>0</v>
          </cell>
          <cell r="AT86">
            <v>0</v>
          </cell>
          <cell r="AV86">
            <v>0</v>
          </cell>
          <cell r="AW86">
            <v>0</v>
          </cell>
          <cell r="AY86">
            <v>62.35406712115396</v>
          </cell>
          <cell r="BA86">
            <v>-3.2074843299786551</v>
          </cell>
          <cell r="BC86">
            <v>-4.8923252409141145E-2</v>
          </cell>
          <cell r="BE86">
            <v>0</v>
          </cell>
          <cell r="BG86">
            <v>62.35406712115396</v>
          </cell>
          <cell r="BH86">
            <v>-4.8923252409141145E-2</v>
          </cell>
          <cell r="BJ86">
            <v>63.264115110880965</v>
          </cell>
          <cell r="BK86">
            <v>60.169028838870375</v>
          </cell>
          <cell r="BL86">
            <v>-4.8923252409141152E-2</v>
          </cell>
          <cell r="BM86">
            <v>0</v>
          </cell>
          <cell r="BN86">
            <v>0</v>
          </cell>
          <cell r="BO86">
            <v>0</v>
          </cell>
        </row>
        <row r="87">
          <cell r="B87" t="str">
            <v>R354</v>
          </cell>
          <cell r="C87" t="str">
            <v>Newcastle upon Tyne</v>
          </cell>
          <cell r="E87">
            <v>84.464340000000007</v>
          </cell>
          <cell r="G87">
            <v>179.93213053944902</v>
          </cell>
          <cell r="H87">
            <v>0.85459837173700337</v>
          </cell>
          <cell r="I87">
            <v>-1.6028000000000001E-2</v>
          </cell>
          <cell r="J87">
            <v>0</v>
          </cell>
          <cell r="K87">
            <v>0</v>
          </cell>
          <cell r="L87">
            <v>2.9875999999999986E-2</v>
          </cell>
          <cell r="M87">
            <v>8.5470000000000008E-3</v>
          </cell>
          <cell r="N87">
            <v>7.8549999999999991E-3</v>
          </cell>
          <cell r="O87">
            <v>1.507601</v>
          </cell>
          <cell r="P87">
            <v>0</v>
          </cell>
          <cell r="Q87">
            <v>3.6288326299999998</v>
          </cell>
          <cell r="R87">
            <v>0.27023835202630225</v>
          </cell>
          <cell r="S87">
            <v>0.18756595508114132</v>
          </cell>
          <cell r="T87">
            <v>0</v>
          </cell>
          <cell r="W87">
            <v>0.27106200000000003</v>
          </cell>
          <cell r="X87">
            <v>21.301486976793665</v>
          </cell>
          <cell r="Y87">
            <v>1.2854992216234715</v>
          </cell>
          <cell r="Z87">
            <v>10.002633627118643</v>
          </cell>
          <cell r="AB87">
            <v>303.73623867382923</v>
          </cell>
          <cell r="AD87">
            <v>84.598969508085077</v>
          </cell>
          <cell r="AF87">
            <v>153.80055243355</v>
          </cell>
          <cell r="AG87">
            <v>0.87455714475099744</v>
          </cell>
          <cell r="AH87">
            <v>-1.6028000000000001E-2</v>
          </cell>
          <cell r="AI87">
            <v>0</v>
          </cell>
          <cell r="AJ87">
            <v>0</v>
          </cell>
          <cell r="AK87">
            <v>1.9917333333333325E-2</v>
          </cell>
          <cell r="AL87">
            <v>0</v>
          </cell>
          <cell r="AM87">
            <v>1.050319</v>
          </cell>
          <cell r="AN87">
            <v>5.1555192966666672</v>
          </cell>
          <cell r="AO87">
            <v>0.69053780073837656</v>
          </cell>
          <cell r="AP87">
            <v>0</v>
          </cell>
          <cell r="AQ87">
            <v>0</v>
          </cell>
          <cell r="AR87">
            <v>0</v>
          </cell>
          <cell r="AS87">
            <v>0.20218</v>
          </cell>
          <cell r="AT87">
            <v>21.301486976793665</v>
          </cell>
          <cell r="AV87">
            <v>1.2854992216234715</v>
          </cell>
          <cell r="AW87">
            <v>19.927</v>
          </cell>
          <cell r="AY87">
            <v>288.89051071554161</v>
          </cell>
          <cell r="BA87">
            <v>-14.845727958287625</v>
          </cell>
          <cell r="BC87">
            <v>-4.8877038917407176E-2</v>
          </cell>
          <cell r="BE87">
            <v>0</v>
          </cell>
          <cell r="BG87">
            <v>288.89051071554161</v>
          </cell>
          <cell r="BH87">
            <v>-4.8877038917407176E-2</v>
          </cell>
          <cell r="BJ87">
            <v>293.09258157397045</v>
          </cell>
          <cell r="BK87">
            <v>278.76708405797621</v>
          </cell>
          <cell r="BL87">
            <v>-4.8877038917407016E-2</v>
          </cell>
          <cell r="BM87">
            <v>1</v>
          </cell>
          <cell r="BN87">
            <v>0</v>
          </cell>
          <cell r="BO87">
            <v>0</v>
          </cell>
        </row>
        <row r="88">
          <cell r="B88" t="str">
            <v>R182</v>
          </cell>
          <cell r="C88" t="str">
            <v>South Ribble</v>
          </cell>
          <cell r="E88">
            <v>6.9934190000000003</v>
          </cell>
          <cell r="G88">
            <v>4.5922053438649995</v>
          </cell>
          <cell r="H88">
            <v>2.2184196556999349E-2</v>
          </cell>
          <cell r="I88">
            <v>-2.2686000000000001E-2</v>
          </cell>
          <cell r="J88">
            <v>0</v>
          </cell>
          <cell r="K88">
            <v>0</v>
          </cell>
          <cell r="L88">
            <v>0</v>
          </cell>
          <cell r="M88">
            <v>8.5470000000000008E-3</v>
          </cell>
          <cell r="N88">
            <v>7.8549999999999991E-3</v>
          </cell>
          <cell r="O88">
            <v>0</v>
          </cell>
          <cell r="P88">
            <v>0</v>
          </cell>
          <cell r="Q88">
            <v>0.62524425422222241</v>
          </cell>
          <cell r="R88">
            <v>7.0827529290104531E-3</v>
          </cell>
          <cell r="S88">
            <v>7.2665926317472151E-2</v>
          </cell>
          <cell r="T88">
            <v>0</v>
          </cell>
          <cell r="W88">
            <v>0</v>
          </cell>
          <cell r="X88">
            <v>0</v>
          </cell>
          <cell r="Y88">
            <v>0</v>
          </cell>
          <cell r="Z88">
            <v>0</v>
          </cell>
          <cell r="AB88">
            <v>12.306517473890702</v>
          </cell>
          <cell r="AD88">
            <v>6.9882459327682058</v>
          </cell>
          <cell r="AF88">
            <v>3.8941120085820002</v>
          </cell>
          <cell r="AG88">
            <v>2.2702298811000308E-2</v>
          </cell>
          <cell r="AH88">
            <v>-2.2686000000000001E-2</v>
          </cell>
          <cell r="AI88">
            <v>0</v>
          </cell>
          <cell r="AJ88">
            <v>0</v>
          </cell>
          <cell r="AK88">
            <v>0</v>
          </cell>
          <cell r="AL88">
            <v>0</v>
          </cell>
          <cell r="AM88">
            <v>7.7036999999999994E-2</v>
          </cell>
          <cell r="AN88">
            <v>0.73881438755555562</v>
          </cell>
          <cell r="AO88">
            <v>1.8098499321429189E-2</v>
          </cell>
          <cell r="AP88">
            <v>0</v>
          </cell>
          <cell r="AQ88">
            <v>0</v>
          </cell>
          <cell r="AR88">
            <v>0</v>
          </cell>
          <cell r="AS88">
            <v>0</v>
          </cell>
          <cell r="AT88">
            <v>0</v>
          </cell>
          <cell r="AV88">
            <v>0</v>
          </cell>
          <cell r="AW88">
            <v>0</v>
          </cell>
          <cell r="AY88">
            <v>11.71632412703819</v>
          </cell>
          <cell r="BA88">
            <v>-0.59019334685251224</v>
          </cell>
          <cell r="BC88">
            <v>-4.795778725416483E-2</v>
          </cell>
          <cell r="BE88">
            <v>0</v>
          </cell>
          <cell r="BG88">
            <v>11.71632412703819</v>
          </cell>
          <cell r="BH88">
            <v>-4.795778725416483E-2</v>
          </cell>
          <cell r="BJ88">
            <v>11.875267147431718</v>
          </cell>
          <cell r="BK88">
            <v>11.305755611988817</v>
          </cell>
          <cell r="BL88">
            <v>-4.7957787254164649E-2</v>
          </cell>
          <cell r="BM88">
            <v>0</v>
          </cell>
          <cell r="BN88">
            <v>0</v>
          </cell>
          <cell r="BO88">
            <v>0</v>
          </cell>
        </row>
        <row r="89">
          <cell r="B89" t="str">
            <v>R372</v>
          </cell>
          <cell r="C89" t="str">
            <v>Greenwich</v>
          </cell>
          <cell r="E89">
            <v>66.784080000000003</v>
          </cell>
          <cell r="G89">
            <v>165.10447199561102</v>
          </cell>
          <cell r="H89">
            <v>0.78931464112401006</v>
          </cell>
          <cell r="I89">
            <v>0</v>
          </cell>
          <cell r="J89">
            <v>0</v>
          </cell>
          <cell r="K89">
            <v>0</v>
          </cell>
          <cell r="L89">
            <v>0.11317500000000003</v>
          </cell>
          <cell r="M89">
            <v>8.5470000000000008E-3</v>
          </cell>
          <cell r="N89">
            <v>7.8549999999999991E-3</v>
          </cell>
          <cell r="O89">
            <v>1.305979</v>
          </cell>
          <cell r="P89">
            <v>0</v>
          </cell>
          <cell r="Q89">
            <v>7.3428397288888876</v>
          </cell>
          <cell r="R89">
            <v>0.2493781493922152</v>
          </cell>
          <cell r="S89">
            <v>0.16677865467854569</v>
          </cell>
          <cell r="T89">
            <v>0.1</v>
          </cell>
          <cell r="W89">
            <v>0.24026</v>
          </cell>
          <cell r="X89">
            <v>19.061079909034419</v>
          </cell>
          <cell r="Y89">
            <v>0.99473353077054627</v>
          </cell>
          <cell r="Z89">
            <v>8.9491297860169485</v>
          </cell>
          <cell r="AB89">
            <v>271.21762239551657</v>
          </cell>
          <cell r="AD89">
            <v>67.632478802417978</v>
          </cell>
          <cell r="AF89">
            <v>140.33290477233498</v>
          </cell>
          <cell r="AG89">
            <v>0.80774874102300409</v>
          </cell>
          <cell r="AH89">
            <v>0</v>
          </cell>
          <cell r="AI89">
            <v>0</v>
          </cell>
          <cell r="AJ89">
            <v>0</v>
          </cell>
          <cell r="AK89">
            <v>7.5450000000000017E-2</v>
          </cell>
          <cell r="AL89">
            <v>0</v>
          </cell>
          <cell r="AM89">
            <v>0.82983300000000004</v>
          </cell>
          <cell r="AN89">
            <v>9.5018101288888879</v>
          </cell>
          <cell r="AO89">
            <v>0.63723389941611952</v>
          </cell>
          <cell r="AP89">
            <v>0</v>
          </cell>
          <cell r="AQ89">
            <v>0</v>
          </cell>
          <cell r="AR89">
            <v>0</v>
          </cell>
          <cell r="AS89">
            <v>0.44849299999999998</v>
          </cell>
          <cell r="AT89">
            <v>19.061079909034419</v>
          </cell>
          <cell r="AV89">
            <v>0.99473353077054627</v>
          </cell>
          <cell r="AW89">
            <v>18.010000000000002</v>
          </cell>
          <cell r="AY89">
            <v>258.33176578388594</v>
          </cell>
          <cell r="BA89">
            <v>-12.885856611630629</v>
          </cell>
          <cell r="BC89">
            <v>-4.751113330253736E-2</v>
          </cell>
          <cell r="BE89">
            <v>0</v>
          </cell>
          <cell r="BG89">
            <v>258.33176578388594</v>
          </cell>
          <cell r="BH89">
            <v>-4.751113330253736E-2</v>
          </cell>
          <cell r="BJ89">
            <v>261.71349676065341</v>
          </cell>
          <cell r="BK89">
            <v>249.27919192898486</v>
          </cell>
          <cell r="BL89">
            <v>-4.7511133302537249E-2</v>
          </cell>
          <cell r="BM89">
            <v>0</v>
          </cell>
          <cell r="BN89">
            <v>0</v>
          </cell>
          <cell r="BO89">
            <v>0</v>
          </cell>
        </row>
        <row r="90">
          <cell r="B90" t="str">
            <v>R301</v>
          </cell>
          <cell r="C90" t="str">
            <v>Greater Manchester Fire</v>
          </cell>
          <cell r="E90">
            <v>39.042338999999998</v>
          </cell>
          <cell r="G90">
            <v>65.210440976800001</v>
          </cell>
          <cell r="H90">
            <v>0.30288569717300684</v>
          </cell>
          <cell r="I90">
            <v>0</v>
          </cell>
          <cell r="J90">
            <v>0</v>
          </cell>
          <cell r="K90">
            <v>0</v>
          </cell>
          <cell r="L90">
            <v>0</v>
          </cell>
          <cell r="M90">
            <v>0</v>
          </cell>
          <cell r="N90">
            <v>0</v>
          </cell>
          <cell r="O90">
            <v>0</v>
          </cell>
          <cell r="P90">
            <v>0.33792266257859671</v>
          </cell>
          <cell r="Q90">
            <v>0</v>
          </cell>
          <cell r="R90">
            <v>0</v>
          </cell>
          <cell r="S90">
            <v>0</v>
          </cell>
          <cell r="T90">
            <v>0</v>
          </cell>
          <cell r="W90">
            <v>0</v>
          </cell>
          <cell r="X90">
            <v>0</v>
          </cell>
          <cell r="Y90">
            <v>0</v>
          </cell>
          <cell r="Z90">
            <v>0</v>
          </cell>
          <cell r="AB90">
            <v>104.8935883365516</v>
          </cell>
          <cell r="AD90">
            <v>39.234908175738092</v>
          </cell>
          <cell r="AF90">
            <v>59.552321870370996</v>
          </cell>
          <cell r="AG90">
            <v>0.30995946080200004</v>
          </cell>
          <cell r="AH90">
            <v>0</v>
          </cell>
          <cell r="AI90">
            <v>0</v>
          </cell>
          <cell r="AJ90">
            <v>0</v>
          </cell>
          <cell r="AK90">
            <v>0</v>
          </cell>
          <cell r="AL90">
            <v>0.34528035058239487</v>
          </cell>
          <cell r="AM90">
            <v>0.47239999999999999</v>
          </cell>
          <cell r="AN90">
            <v>0</v>
          </cell>
          <cell r="AO90">
            <v>0</v>
          </cell>
          <cell r="AP90">
            <v>0</v>
          </cell>
          <cell r="AQ90">
            <v>0</v>
          </cell>
          <cell r="AR90">
            <v>0</v>
          </cell>
          <cell r="AS90">
            <v>0</v>
          </cell>
          <cell r="AT90">
            <v>0</v>
          </cell>
          <cell r="AV90">
            <v>0</v>
          </cell>
          <cell r="AW90">
            <v>0</v>
          </cell>
          <cell r="AY90">
            <v>99.914869857493485</v>
          </cell>
          <cell r="BA90">
            <v>-4.9787184790581165</v>
          </cell>
          <cell r="BC90">
            <v>-4.7464469068251088E-2</v>
          </cell>
          <cell r="BE90">
            <v>0</v>
          </cell>
          <cell r="BG90">
            <v>99.914869857493485</v>
          </cell>
          <cell r="BH90">
            <v>-4.7464469068251088E-2</v>
          </cell>
          <cell r="BJ90">
            <v>101.2178616893045</v>
          </cell>
          <cell r="BK90">
            <v>96.413609623997999</v>
          </cell>
          <cell r="BL90">
            <v>-4.7464469068250983E-2</v>
          </cell>
          <cell r="BM90">
            <v>0</v>
          </cell>
          <cell r="BN90">
            <v>0</v>
          </cell>
          <cell r="BO90">
            <v>0</v>
          </cell>
        </row>
        <row r="91">
          <cell r="B91" t="str">
            <v>R659</v>
          </cell>
          <cell r="C91" t="str">
            <v>Blackburn with Darwen</v>
          </cell>
          <cell r="E91">
            <v>39.774356900000001</v>
          </cell>
          <cell r="G91">
            <v>88.531031308544996</v>
          </cell>
          <cell r="H91">
            <v>0.42134529976698754</v>
          </cell>
          <cell r="I91">
            <v>-3.9483999999999998E-2</v>
          </cell>
          <cell r="J91">
            <v>6.1300000000000005E-4</v>
          </cell>
          <cell r="K91">
            <v>0</v>
          </cell>
          <cell r="L91">
            <v>3.1502000000000002E-2</v>
          </cell>
          <cell r="M91">
            <v>8.5470000000000008E-3</v>
          </cell>
          <cell r="N91">
            <v>7.8549999999999991E-3</v>
          </cell>
          <cell r="O91">
            <v>0.770092</v>
          </cell>
          <cell r="P91">
            <v>0</v>
          </cell>
          <cell r="Q91">
            <v>0.8970599555555554</v>
          </cell>
          <cell r="R91">
            <v>0.13320317761904713</v>
          </cell>
          <cell r="S91">
            <v>0.11826964400450241</v>
          </cell>
          <cell r="T91">
            <v>0</v>
          </cell>
          <cell r="W91">
            <v>0.13806099999999999</v>
          </cell>
          <cell r="X91">
            <v>13.133537092036867</v>
          </cell>
          <cell r="Y91">
            <v>0.66681354224018607</v>
          </cell>
          <cell r="Z91">
            <v>5.2518258135593214</v>
          </cell>
          <cell r="AB91">
            <v>149.84462873332745</v>
          </cell>
          <cell r="AD91">
            <v>39.765344681671941</v>
          </cell>
          <cell r="AF91">
            <v>75.653935460190993</v>
          </cell>
          <cell r="AG91">
            <v>0.43118563585600256</v>
          </cell>
          <cell r="AH91">
            <v>-3.9483999999999998E-2</v>
          </cell>
          <cell r="AI91">
            <v>6.1300000000000005E-4</v>
          </cell>
          <cell r="AJ91">
            <v>0</v>
          </cell>
          <cell r="AK91">
            <v>2.1001333333333334E-2</v>
          </cell>
          <cell r="AL91">
            <v>0</v>
          </cell>
          <cell r="AM91">
            <v>0.497859</v>
          </cell>
          <cell r="AN91">
            <v>1.4123156888888886</v>
          </cell>
          <cell r="AO91">
            <v>0.34037296569758374</v>
          </cell>
          <cell r="AP91">
            <v>0</v>
          </cell>
          <cell r="AQ91">
            <v>0</v>
          </cell>
          <cell r="AR91">
            <v>0</v>
          </cell>
          <cell r="AS91">
            <v>0.102977</v>
          </cell>
          <cell r="AT91">
            <v>13.133537092036867</v>
          </cell>
          <cell r="AV91">
            <v>0.66681354224018607</v>
          </cell>
          <cell r="AW91">
            <v>10.805999999999999</v>
          </cell>
          <cell r="AY91">
            <v>142.7924713999158</v>
          </cell>
          <cell r="BA91">
            <v>-7.0521573334116567</v>
          </cell>
          <cell r="BC91">
            <v>-4.7063130610854938E-2</v>
          </cell>
          <cell r="BE91">
            <v>0</v>
          </cell>
          <cell r="BG91">
            <v>142.7924713999158</v>
          </cell>
          <cell r="BH91">
            <v>-4.7063130610854938E-2</v>
          </cell>
          <cell r="BJ91">
            <v>144.59370821934203</v>
          </cell>
          <cell r="BK91">
            <v>137.78867564390731</v>
          </cell>
          <cell r="BL91">
            <v>-4.7063130610854799E-2</v>
          </cell>
          <cell r="BM91">
            <v>0</v>
          </cell>
          <cell r="BN91">
            <v>0</v>
          </cell>
          <cell r="BO91">
            <v>0</v>
          </cell>
        </row>
        <row r="92">
          <cell r="B92" t="str">
            <v>R660</v>
          </cell>
          <cell r="C92" t="str">
            <v>Blackpool</v>
          </cell>
          <cell r="E92">
            <v>45.350749999999998</v>
          </cell>
          <cell r="G92">
            <v>96.173718992317006</v>
          </cell>
          <cell r="H92">
            <v>0.45670932457800212</v>
          </cell>
          <cell r="I92">
            <v>0</v>
          </cell>
          <cell r="J92">
            <v>0</v>
          </cell>
          <cell r="K92">
            <v>0</v>
          </cell>
          <cell r="L92">
            <v>2.3346999999999993E-2</v>
          </cell>
          <cell r="M92">
            <v>8.5470000000000008E-3</v>
          </cell>
          <cell r="N92">
            <v>7.8549999999999991E-3</v>
          </cell>
          <cell r="O92">
            <v>1.12422</v>
          </cell>
          <cell r="P92">
            <v>0</v>
          </cell>
          <cell r="Q92">
            <v>1.4207202555555556</v>
          </cell>
          <cell r="R92">
            <v>0.14447108691297852</v>
          </cell>
          <cell r="S92">
            <v>0.14562645662177937</v>
          </cell>
          <cell r="T92">
            <v>0</v>
          </cell>
          <cell r="W92">
            <v>0.163212</v>
          </cell>
          <cell r="X92">
            <v>17.945705225695662</v>
          </cell>
          <cell r="Y92">
            <v>0.94230422921422519</v>
          </cell>
          <cell r="Z92">
            <v>6.1265970169491526</v>
          </cell>
          <cell r="AB92">
            <v>170.03378358784434</v>
          </cell>
          <cell r="AD92">
            <v>45.63694652730711</v>
          </cell>
          <cell r="AF92">
            <v>82.104303249460997</v>
          </cell>
          <cell r="AG92">
            <v>0.46737557207299768</v>
          </cell>
          <cell r="AH92">
            <v>0</v>
          </cell>
          <cell r="AI92">
            <v>0</v>
          </cell>
          <cell r="AJ92">
            <v>0</v>
          </cell>
          <cell r="AK92">
            <v>1.5564666666666662E-2</v>
          </cell>
          <cell r="AL92">
            <v>0</v>
          </cell>
          <cell r="AM92">
            <v>0.61663500000000004</v>
          </cell>
          <cell r="AN92">
            <v>1.4459202555555557</v>
          </cell>
          <cell r="AO92">
            <v>0.36916576007487334</v>
          </cell>
          <cell r="AP92">
            <v>0</v>
          </cell>
          <cell r="AQ92">
            <v>0</v>
          </cell>
          <cell r="AR92">
            <v>0</v>
          </cell>
          <cell r="AS92">
            <v>0.121737</v>
          </cell>
          <cell r="AT92">
            <v>17.945705225695662</v>
          </cell>
          <cell r="AV92">
            <v>0.94230422921422519</v>
          </cell>
          <cell r="AW92">
            <v>12.432</v>
          </cell>
          <cell r="AY92">
            <v>162.09765748604809</v>
          </cell>
          <cell r="BA92">
            <v>-7.9361261017962477</v>
          </cell>
          <cell r="BC92">
            <v>-4.6673819368938628E-2</v>
          </cell>
          <cell r="BE92">
            <v>0</v>
          </cell>
          <cell r="BG92">
            <v>162.09765748604809</v>
          </cell>
          <cell r="BH92">
            <v>-4.6673819368938628E-2</v>
          </cell>
          <cell r="BJ92">
            <v>164.07538594717278</v>
          </cell>
          <cell r="BK92">
            <v>156.41736102058553</v>
          </cell>
          <cell r="BL92">
            <v>-4.6673819368938697E-2</v>
          </cell>
          <cell r="BM92">
            <v>0</v>
          </cell>
          <cell r="BN92">
            <v>1</v>
          </cell>
          <cell r="BO92">
            <v>0</v>
          </cell>
        </row>
        <row r="93">
          <cell r="B93" t="str">
            <v>R375</v>
          </cell>
          <cell r="C93" t="str">
            <v>Islington</v>
          </cell>
          <cell r="E93">
            <v>66.891565999999997</v>
          </cell>
          <cell r="G93">
            <v>168.33698998154603</v>
          </cell>
          <cell r="H93">
            <v>0.80602137365698812</v>
          </cell>
          <cell r="I93">
            <v>0</v>
          </cell>
          <cell r="J93">
            <v>0</v>
          </cell>
          <cell r="K93">
            <v>0</v>
          </cell>
          <cell r="L93">
            <v>8.3696999999999994E-2</v>
          </cell>
          <cell r="M93">
            <v>8.5470000000000008E-3</v>
          </cell>
          <cell r="N93">
            <v>7.8549999999999991E-3</v>
          </cell>
          <cell r="O93">
            <v>1.443897</v>
          </cell>
          <cell r="P93">
            <v>0</v>
          </cell>
          <cell r="Q93">
            <v>12.006796047777778</v>
          </cell>
          <cell r="R93">
            <v>0.25471013489085387</v>
          </cell>
          <cell r="S93">
            <v>0.17747795634064559</v>
          </cell>
          <cell r="T93">
            <v>0.1</v>
          </cell>
          <cell r="W93">
            <v>0.232242</v>
          </cell>
          <cell r="X93">
            <v>25.429198506661482</v>
          </cell>
          <cell r="Y93">
            <v>0.67345807442072414</v>
          </cell>
          <cell r="Z93">
            <v>8.5480428432203386</v>
          </cell>
          <cell r="AB93">
            <v>285.00049891851489</v>
          </cell>
          <cell r="AD93">
            <v>67.72451295561163</v>
          </cell>
          <cell r="AF93">
            <v>143.23895268436598</v>
          </cell>
          <cell r="AG93">
            <v>0.82484565202200411</v>
          </cell>
          <cell r="AH93">
            <v>0</v>
          </cell>
          <cell r="AI93">
            <v>0</v>
          </cell>
          <cell r="AJ93">
            <v>0</v>
          </cell>
          <cell r="AK93">
            <v>5.5798E-2</v>
          </cell>
          <cell r="AL93">
            <v>0</v>
          </cell>
          <cell r="AM93">
            <v>0.87296200000000002</v>
          </cell>
          <cell r="AN93">
            <v>14.811975647777777</v>
          </cell>
          <cell r="AO93">
            <v>0.65085867736562575</v>
          </cell>
          <cell r="AP93">
            <v>0</v>
          </cell>
          <cell r="AQ93">
            <v>0</v>
          </cell>
          <cell r="AR93">
            <v>0</v>
          </cell>
          <cell r="AS93">
            <v>0.44965899999999998</v>
          </cell>
          <cell r="AT93">
            <v>25.429198506661482</v>
          </cell>
          <cell r="AV93">
            <v>0.67345807442072414</v>
          </cell>
          <cell r="AW93">
            <v>16.981000000000002</v>
          </cell>
          <cell r="AY93">
            <v>271.71322119822526</v>
          </cell>
          <cell r="BA93">
            <v>-13.287277720289637</v>
          </cell>
          <cell r="BC93">
            <v>-4.6621945472764353E-2</v>
          </cell>
          <cell r="BE93">
            <v>0</v>
          </cell>
          <cell r="BG93">
            <v>271.71322119822526</v>
          </cell>
          <cell r="BH93">
            <v>-4.6621945472764353E-2</v>
          </cell>
          <cell r="BJ93">
            <v>275.01338774264087</v>
          </cell>
          <cell r="BK93">
            <v>262.19172857502326</v>
          </cell>
          <cell r="BL93">
            <v>-4.6621945472764381E-2</v>
          </cell>
          <cell r="BM93">
            <v>0</v>
          </cell>
          <cell r="BN93">
            <v>0</v>
          </cell>
          <cell r="BO93">
            <v>0</v>
          </cell>
        </row>
        <row r="94">
          <cell r="B94" t="str">
            <v>R88</v>
          </cell>
          <cell r="C94" t="str">
            <v>Eastbourne</v>
          </cell>
          <cell r="E94">
            <v>7.2024499999999998</v>
          </cell>
          <cell r="G94">
            <v>7.0736541917810003</v>
          </cell>
          <cell r="H94">
            <v>3.4529128548000006E-2</v>
          </cell>
          <cell r="I94">
            <v>0</v>
          </cell>
          <cell r="J94">
            <v>0</v>
          </cell>
          <cell r="K94">
            <v>0</v>
          </cell>
          <cell r="L94">
            <v>0</v>
          </cell>
          <cell r="M94">
            <v>8.5470000000000008E-3</v>
          </cell>
          <cell r="N94">
            <v>7.8549999999999991E-3</v>
          </cell>
          <cell r="O94">
            <v>0</v>
          </cell>
          <cell r="P94">
            <v>0</v>
          </cell>
          <cell r="Q94">
            <v>0.89671128088888896</v>
          </cell>
          <cell r="R94">
            <v>1.097161043862388E-2</v>
          </cell>
          <cell r="S94">
            <v>8.8794416949938462E-2</v>
          </cell>
          <cell r="T94">
            <v>0</v>
          </cell>
          <cell r="W94">
            <v>0</v>
          </cell>
          <cell r="X94">
            <v>0</v>
          </cell>
          <cell r="Y94">
            <v>0</v>
          </cell>
          <cell r="Z94">
            <v>0</v>
          </cell>
          <cell r="AB94">
            <v>15.32351262860645</v>
          </cell>
          <cell r="AD94">
            <v>7.2376341789758341</v>
          </cell>
          <cell r="AF94">
            <v>5.9876696101959999</v>
          </cell>
          <cell r="AG94">
            <v>3.5335541315999815E-2</v>
          </cell>
          <cell r="AH94">
            <v>0</v>
          </cell>
          <cell r="AI94">
            <v>0</v>
          </cell>
          <cell r="AJ94">
            <v>0</v>
          </cell>
          <cell r="AK94">
            <v>0</v>
          </cell>
          <cell r="AL94">
            <v>0</v>
          </cell>
          <cell r="AM94">
            <v>8.5432999999999995E-2</v>
          </cell>
          <cell r="AN94">
            <v>1.2367464808888888</v>
          </cell>
          <cell r="AO94">
            <v>2.8035664390479071E-2</v>
          </cell>
          <cell r="AP94">
            <v>0</v>
          </cell>
          <cell r="AQ94">
            <v>0</v>
          </cell>
          <cell r="AR94">
            <v>0</v>
          </cell>
          <cell r="AS94">
            <v>0</v>
          </cell>
          <cell r="AT94">
            <v>0</v>
          </cell>
          <cell r="AV94">
            <v>0</v>
          </cell>
          <cell r="AW94">
            <v>0</v>
          </cell>
          <cell r="AY94">
            <v>14.610854475767201</v>
          </cell>
          <cell r="BA94">
            <v>-0.71265815283924816</v>
          </cell>
          <cell r="BC94">
            <v>-4.650749277348027E-2</v>
          </cell>
          <cell r="BE94">
            <v>0</v>
          </cell>
          <cell r="BG94">
            <v>14.610854475767201</v>
          </cell>
          <cell r="BH94">
            <v>-4.650749277348027E-2</v>
          </cell>
          <cell r="BJ94">
            <v>14.786539448532974</v>
          </cell>
          <cell r="BK94">
            <v>14.098854571985546</v>
          </cell>
          <cell r="BL94">
            <v>-4.6507492773480222E-2</v>
          </cell>
          <cell r="BM94">
            <v>0</v>
          </cell>
          <cell r="BN94">
            <v>1</v>
          </cell>
          <cell r="BO94">
            <v>0</v>
          </cell>
        </row>
        <row r="95">
          <cell r="B95" t="str">
            <v>R234</v>
          </cell>
          <cell r="C95" t="str">
            <v>Newark and Sherwood</v>
          </cell>
          <cell r="E95">
            <v>5.823798</v>
          </cell>
          <cell r="G95">
            <v>7.0687067066039999</v>
          </cell>
          <cell r="H95">
            <v>3.477069046400022E-2</v>
          </cell>
          <cell r="I95">
            <v>-0.28089700000000001</v>
          </cell>
          <cell r="J95">
            <v>0</v>
          </cell>
          <cell r="K95">
            <v>0</v>
          </cell>
          <cell r="L95">
            <v>0</v>
          </cell>
          <cell r="M95">
            <v>8.5470000000000008E-3</v>
          </cell>
          <cell r="N95">
            <v>7.8549999999999991E-3</v>
          </cell>
          <cell r="O95">
            <v>0</v>
          </cell>
          <cell r="P95">
            <v>0</v>
          </cell>
          <cell r="Q95">
            <v>1.5585303635555556</v>
          </cell>
          <cell r="R95">
            <v>1.1026469380739014E-2</v>
          </cell>
          <cell r="S95">
            <v>8.1190126005976429E-2</v>
          </cell>
          <cell r="T95">
            <v>0</v>
          </cell>
          <cell r="W95">
            <v>0</v>
          </cell>
          <cell r="X95">
            <v>0</v>
          </cell>
          <cell r="Y95">
            <v>0</v>
          </cell>
          <cell r="Z95">
            <v>0</v>
          </cell>
          <cell r="AB95">
            <v>14.313527356010272</v>
          </cell>
          <cell r="AD95">
            <v>5.8746211238422328</v>
          </cell>
          <cell r="AF95">
            <v>5.95590579914</v>
          </cell>
          <cell r="AG95">
            <v>3.5582744806999807E-2</v>
          </cell>
          <cell r="AH95">
            <v>-0.28089700000000001</v>
          </cell>
          <cell r="AI95">
            <v>0</v>
          </cell>
          <cell r="AJ95">
            <v>0</v>
          </cell>
          <cell r="AK95">
            <v>0</v>
          </cell>
          <cell r="AL95">
            <v>0</v>
          </cell>
          <cell r="AM95">
            <v>6.5351000000000006E-2</v>
          </cell>
          <cell r="AN95">
            <v>1.9720025768888891</v>
          </cell>
          <cell r="AO95">
            <v>2.8175844986441746E-2</v>
          </cell>
          <cell r="AP95">
            <v>0</v>
          </cell>
          <cell r="AQ95">
            <v>0</v>
          </cell>
          <cell r="AR95">
            <v>0</v>
          </cell>
          <cell r="AS95">
            <v>0</v>
          </cell>
          <cell r="AT95">
            <v>0</v>
          </cell>
          <cell r="AV95">
            <v>0</v>
          </cell>
          <cell r="AW95">
            <v>0</v>
          </cell>
          <cell r="AY95">
            <v>13.650742089664563</v>
          </cell>
          <cell r="BA95">
            <v>-0.66278526634570945</v>
          </cell>
          <cell r="BC95">
            <v>-4.6304817104877008E-2</v>
          </cell>
          <cell r="BE95">
            <v>0</v>
          </cell>
          <cell r="BG95">
            <v>13.650742089664563</v>
          </cell>
          <cell r="BH95">
            <v>-4.6304817104877008E-2</v>
          </cell>
          <cell r="BJ95">
            <v>13.811946518201774</v>
          </cell>
          <cell r="BK95">
            <v>13.172386860814097</v>
          </cell>
          <cell r="BL95">
            <v>-4.6304817104877084E-2</v>
          </cell>
          <cell r="BM95">
            <v>0</v>
          </cell>
          <cell r="BN95">
            <v>0</v>
          </cell>
          <cell r="BO95">
            <v>1</v>
          </cell>
        </row>
        <row r="96">
          <cell r="B96" t="str">
            <v>R386</v>
          </cell>
          <cell r="C96" t="str">
            <v>Brent</v>
          </cell>
          <cell r="E96">
            <v>83.873343000000006</v>
          </cell>
          <cell r="G96">
            <v>175.08298182821</v>
          </cell>
          <cell r="H96">
            <v>0.83501937968498463</v>
          </cell>
          <cell r="I96">
            <v>0</v>
          </cell>
          <cell r="J96">
            <v>0</v>
          </cell>
          <cell r="K96">
            <v>0</v>
          </cell>
          <cell r="L96">
            <v>8.2640999999999992E-2</v>
          </cell>
          <cell r="M96">
            <v>8.5470000000000008E-3</v>
          </cell>
          <cell r="N96">
            <v>7.8549999999999991E-3</v>
          </cell>
          <cell r="O96">
            <v>1.021209</v>
          </cell>
          <cell r="P96">
            <v>0</v>
          </cell>
          <cell r="Q96">
            <v>6.1981116966666674</v>
          </cell>
          <cell r="R96">
            <v>0.26406469865115806</v>
          </cell>
          <cell r="S96">
            <v>0.20456293457637181</v>
          </cell>
          <cell r="T96">
            <v>0.1</v>
          </cell>
          <cell r="W96">
            <v>0.242563</v>
          </cell>
          <cell r="X96">
            <v>18.848206145916652</v>
          </cell>
          <cell r="Y96">
            <v>1.138863475276455</v>
          </cell>
          <cell r="Z96">
            <v>9.4298114724576276</v>
          </cell>
          <cell r="AB96">
            <v>297.33777963144001</v>
          </cell>
          <cell r="AD96">
            <v>84.641984261719159</v>
          </cell>
          <cell r="AF96">
            <v>149.338607861707</v>
          </cell>
          <cell r="AG96">
            <v>0.85452089385999741</v>
          </cell>
          <cell r="AH96">
            <v>0</v>
          </cell>
          <cell r="AI96">
            <v>0</v>
          </cell>
          <cell r="AJ96">
            <v>0</v>
          </cell>
          <cell r="AK96">
            <v>5.509399999999999E-2</v>
          </cell>
          <cell r="AL96">
            <v>0</v>
          </cell>
          <cell r="AM96">
            <v>1.065712</v>
          </cell>
          <cell r="AN96">
            <v>7.1073418300000002</v>
          </cell>
          <cell r="AO96">
            <v>0.67476231590349944</v>
          </cell>
          <cell r="AP96">
            <v>0</v>
          </cell>
          <cell r="AQ96">
            <v>0</v>
          </cell>
          <cell r="AR96">
            <v>0</v>
          </cell>
          <cell r="AS96">
            <v>0.180924</v>
          </cell>
          <cell r="AT96">
            <v>18.848206145916652</v>
          </cell>
          <cell r="AV96">
            <v>1.138863475276455</v>
          </cell>
          <cell r="AW96">
            <v>19.832000000000001</v>
          </cell>
          <cell r="AY96">
            <v>283.73801678438275</v>
          </cell>
          <cell r="BA96">
            <v>-13.599762847057264</v>
          </cell>
          <cell r="BC96">
            <v>-4.573842874563272E-2</v>
          </cell>
          <cell r="BE96">
            <v>0</v>
          </cell>
          <cell r="BG96">
            <v>283.73801678438275</v>
          </cell>
          <cell r="BH96">
            <v>-4.573842874563272E-2</v>
          </cell>
          <cell r="BJ96">
            <v>286.91834011033325</v>
          </cell>
          <cell r="BK96">
            <v>273.79514605538157</v>
          </cell>
          <cell r="BL96">
            <v>-4.5738428745632685E-2</v>
          </cell>
          <cell r="BM96">
            <v>0</v>
          </cell>
          <cell r="BN96">
            <v>0</v>
          </cell>
          <cell r="BO96">
            <v>0</v>
          </cell>
        </row>
        <row r="97">
          <cell r="B97" t="str">
            <v>R170</v>
          </cell>
          <cell r="C97" t="str">
            <v>Tunbridge Wells</v>
          </cell>
          <cell r="E97">
            <v>6.6121230000000004</v>
          </cell>
          <cell r="G97">
            <v>4.491499838787</v>
          </cell>
          <cell r="H97">
            <v>2.2451145649000071E-2</v>
          </cell>
          <cell r="I97">
            <v>-0.140739</v>
          </cell>
          <cell r="J97">
            <v>0</v>
          </cell>
          <cell r="K97">
            <v>0</v>
          </cell>
          <cell r="L97">
            <v>0</v>
          </cell>
          <cell r="M97">
            <v>8.5470000000000008E-3</v>
          </cell>
          <cell r="N97">
            <v>7.8549999999999991E-3</v>
          </cell>
          <cell r="O97">
            <v>0</v>
          </cell>
          <cell r="P97">
            <v>0</v>
          </cell>
          <cell r="Q97">
            <v>1.0839938640000002</v>
          </cell>
          <cell r="R97">
            <v>7.0620319122220391E-3</v>
          </cell>
          <cell r="S97">
            <v>7.430204992089641E-2</v>
          </cell>
          <cell r="T97">
            <v>0</v>
          </cell>
          <cell r="W97">
            <v>0</v>
          </cell>
          <cell r="X97">
            <v>0</v>
          </cell>
          <cell r="Y97">
            <v>0</v>
          </cell>
          <cell r="Z97">
            <v>0</v>
          </cell>
          <cell r="AB97">
            <v>12.167094930269119</v>
          </cell>
          <cell r="AD97">
            <v>6.6714785424958576</v>
          </cell>
          <cell r="AF97">
            <v>3.7852847335640001</v>
          </cell>
          <cell r="AG97">
            <v>2.2975482383999973E-2</v>
          </cell>
          <cell r="AH97">
            <v>-0.140739</v>
          </cell>
          <cell r="AI97">
            <v>0</v>
          </cell>
          <cell r="AJ97">
            <v>0</v>
          </cell>
          <cell r="AK97">
            <v>0</v>
          </cell>
          <cell r="AL97">
            <v>0</v>
          </cell>
          <cell r="AM97">
            <v>7.3588000000000001E-2</v>
          </cell>
          <cell r="AN97">
            <v>1.1803474640000005</v>
          </cell>
          <cell r="AO97">
            <v>1.804555108053427E-2</v>
          </cell>
          <cell r="AP97">
            <v>0</v>
          </cell>
          <cell r="AQ97">
            <v>0</v>
          </cell>
          <cell r="AR97">
            <v>0</v>
          </cell>
          <cell r="AS97">
            <v>0</v>
          </cell>
          <cell r="AT97">
            <v>0</v>
          </cell>
          <cell r="AV97">
            <v>0</v>
          </cell>
          <cell r="AW97">
            <v>0</v>
          </cell>
          <cell r="AY97">
            <v>11.610980773524394</v>
          </cell>
          <cell r="BA97">
            <v>-0.55611415674472475</v>
          </cell>
          <cell r="BC97">
            <v>-4.5706404029217537E-2</v>
          </cell>
          <cell r="BE97">
            <v>0</v>
          </cell>
          <cell r="BG97">
            <v>11.610980773524394</v>
          </cell>
          <cell r="BH97">
            <v>-4.5706404029217537E-2</v>
          </cell>
          <cell r="BJ97">
            <v>11.740730309094356</v>
          </cell>
          <cell r="BK97">
            <v>11.20410374598881</v>
          </cell>
          <cell r="BL97">
            <v>-4.5706404029217496E-2</v>
          </cell>
          <cell r="BM97">
            <v>0</v>
          </cell>
          <cell r="BN97">
            <v>0</v>
          </cell>
          <cell r="BO97">
            <v>0</v>
          </cell>
        </row>
        <row r="98">
          <cell r="B98" t="str">
            <v>R181</v>
          </cell>
          <cell r="C98" t="str">
            <v>Rossendale</v>
          </cell>
          <cell r="E98">
            <v>4.6174549999999996</v>
          </cell>
          <cell r="G98">
            <v>4.2304475297049997</v>
          </cell>
          <cell r="H98">
            <v>2.0606352888999507E-2</v>
          </cell>
          <cell r="I98">
            <v>-8.3289999999999996E-3</v>
          </cell>
          <cell r="J98">
            <v>0</v>
          </cell>
          <cell r="K98">
            <v>0</v>
          </cell>
          <cell r="L98">
            <v>0</v>
          </cell>
          <cell r="M98">
            <v>8.5470000000000008E-3</v>
          </cell>
          <cell r="N98">
            <v>7.8549999999999991E-3</v>
          </cell>
          <cell r="O98">
            <v>0</v>
          </cell>
          <cell r="P98">
            <v>0</v>
          </cell>
          <cell r="Q98">
            <v>0.53839017688888891</v>
          </cell>
          <cell r="R98">
            <v>6.5561768092525577E-3</v>
          </cell>
          <cell r="S98">
            <v>7.3477205698483053E-2</v>
          </cell>
          <cell r="T98">
            <v>0</v>
          </cell>
          <cell r="W98">
            <v>0</v>
          </cell>
          <cell r="X98">
            <v>0</v>
          </cell>
          <cell r="Y98">
            <v>0</v>
          </cell>
          <cell r="Z98">
            <v>0</v>
          </cell>
          <cell r="AB98">
            <v>9.4950054419906227</v>
          </cell>
          <cell r="AD98">
            <v>4.6114075173812559</v>
          </cell>
          <cell r="AF98">
            <v>3.5810571584319999</v>
          </cell>
          <cell r="AG98">
            <v>2.1087605292999884E-2</v>
          </cell>
          <cell r="AH98">
            <v>-8.3289999999999996E-3</v>
          </cell>
          <cell r="AI98">
            <v>0</v>
          </cell>
          <cell r="AJ98">
            <v>0</v>
          </cell>
          <cell r="AK98">
            <v>0</v>
          </cell>
          <cell r="AL98">
            <v>0</v>
          </cell>
          <cell r="AM98">
            <v>5.4454000000000002E-2</v>
          </cell>
          <cell r="AN98">
            <v>0.78658409688888897</v>
          </cell>
          <cell r="AO98">
            <v>1.6752943766740292E-2</v>
          </cell>
          <cell r="AP98">
            <v>0</v>
          </cell>
          <cell r="AQ98">
            <v>0</v>
          </cell>
          <cell r="AR98">
            <v>0</v>
          </cell>
          <cell r="AS98">
            <v>0</v>
          </cell>
          <cell r="AT98">
            <v>0</v>
          </cell>
          <cell r="AV98">
            <v>0</v>
          </cell>
          <cell r="AW98">
            <v>0</v>
          </cell>
          <cell r="AY98">
            <v>9.0630143217618837</v>
          </cell>
          <cell r="BA98">
            <v>-0.43199112022873898</v>
          </cell>
          <cell r="BC98">
            <v>-4.5496669050689061E-2</v>
          </cell>
          <cell r="BE98">
            <v>0</v>
          </cell>
          <cell r="BG98">
            <v>9.0630143217618837</v>
          </cell>
          <cell r="BH98">
            <v>-4.5496669050689061E-2</v>
          </cell>
          <cell r="BJ98">
            <v>9.1622773403749083</v>
          </cell>
          <cell r="BK98">
            <v>8.7454242404692426</v>
          </cell>
          <cell r="BL98">
            <v>-4.5496669050689158E-2</v>
          </cell>
          <cell r="BM98">
            <v>0</v>
          </cell>
          <cell r="BN98">
            <v>0</v>
          </cell>
          <cell r="BO98">
            <v>0</v>
          </cell>
        </row>
        <row r="99">
          <cell r="B99" t="str">
            <v>R304</v>
          </cell>
          <cell r="C99" t="str">
            <v>Tyne and Wear Fire</v>
          </cell>
          <cell r="E99">
            <v>19.538108999999999</v>
          </cell>
          <cell r="G99">
            <v>31.902971216941999</v>
          </cell>
          <cell r="H99">
            <v>0.14697051285700127</v>
          </cell>
          <cell r="I99">
            <v>0</v>
          </cell>
          <cell r="J99">
            <v>0</v>
          </cell>
          <cell r="K99">
            <v>0</v>
          </cell>
          <cell r="L99">
            <v>0</v>
          </cell>
          <cell r="M99">
            <v>0</v>
          </cell>
          <cell r="N99">
            <v>0</v>
          </cell>
          <cell r="O99">
            <v>0</v>
          </cell>
          <cell r="P99">
            <v>1.1635492889496841</v>
          </cell>
          <cell r="Q99">
            <v>0</v>
          </cell>
          <cell r="R99">
            <v>0</v>
          </cell>
          <cell r="S99">
            <v>0</v>
          </cell>
          <cell r="T99">
            <v>0</v>
          </cell>
          <cell r="W99">
            <v>0</v>
          </cell>
          <cell r="X99">
            <v>0</v>
          </cell>
          <cell r="Y99">
            <v>0</v>
          </cell>
          <cell r="Z99">
            <v>0</v>
          </cell>
          <cell r="AB99">
            <v>52.751600018748682</v>
          </cell>
          <cell r="AD99">
            <v>19.62814110185532</v>
          </cell>
          <cell r="AF99">
            <v>29.164089570966002</v>
          </cell>
          <cell r="AG99">
            <v>0.15040294521700032</v>
          </cell>
          <cell r="AH99">
            <v>0</v>
          </cell>
          <cell r="AI99">
            <v>0</v>
          </cell>
          <cell r="AJ99">
            <v>0</v>
          </cell>
          <cell r="AK99">
            <v>0</v>
          </cell>
          <cell r="AL99">
            <v>1.1690440152636676</v>
          </cell>
          <cell r="AM99">
            <v>0.24313199999999999</v>
          </cell>
          <cell r="AN99">
            <v>0</v>
          </cell>
          <cell r="AO99">
            <v>0</v>
          </cell>
          <cell r="AP99">
            <v>0</v>
          </cell>
          <cell r="AQ99">
            <v>0</v>
          </cell>
          <cell r="AR99">
            <v>0</v>
          </cell>
          <cell r="AS99">
            <v>0</v>
          </cell>
          <cell r="AT99">
            <v>0</v>
          </cell>
          <cell r="AV99">
            <v>0</v>
          </cell>
          <cell r="AW99">
            <v>0</v>
          </cell>
          <cell r="AY99">
            <v>50.35480963330199</v>
          </cell>
          <cell r="BA99">
            <v>-2.3967903854466925</v>
          </cell>
          <cell r="BC99">
            <v>-4.5435406406532479E-2</v>
          </cell>
          <cell r="BE99">
            <v>0</v>
          </cell>
          <cell r="BG99">
            <v>50.35480963330199</v>
          </cell>
          <cell r="BH99">
            <v>-4.5435406406532479E-2</v>
          </cell>
          <cell r="BJ99">
            <v>50.903055556224388</v>
          </cell>
          <cell r="BK99">
            <v>48.590254539693035</v>
          </cell>
          <cell r="BL99">
            <v>-4.543540640653241E-2</v>
          </cell>
          <cell r="BM99">
            <v>0</v>
          </cell>
          <cell r="BN99">
            <v>0</v>
          </cell>
          <cell r="BO99">
            <v>0</v>
          </cell>
        </row>
        <row r="100">
          <cell r="B100" t="str">
            <v>R229</v>
          </cell>
          <cell r="C100" t="str">
            <v>Ashfield</v>
          </cell>
          <cell r="E100">
            <v>5.1574720000000003</v>
          </cell>
          <cell r="G100">
            <v>7.3810772987240005</v>
          </cell>
          <cell r="H100">
            <v>3.6732270975999536E-2</v>
          </cell>
          <cell r="I100">
            <v>-3.3363999999999998E-2</v>
          </cell>
          <cell r="J100">
            <v>0</v>
          </cell>
          <cell r="K100">
            <v>0</v>
          </cell>
          <cell r="L100">
            <v>0</v>
          </cell>
          <cell r="M100">
            <v>8.5470000000000008E-3</v>
          </cell>
          <cell r="N100">
            <v>7.8549999999999991E-3</v>
          </cell>
          <cell r="O100">
            <v>0</v>
          </cell>
          <cell r="P100">
            <v>0</v>
          </cell>
          <cell r="Q100">
            <v>1.8628938844444447</v>
          </cell>
          <cell r="R100">
            <v>1.1637404787176267E-2</v>
          </cell>
          <cell r="S100">
            <v>9.7096556886138247E-2</v>
          </cell>
          <cell r="T100">
            <v>0</v>
          </cell>
          <cell r="W100">
            <v>0</v>
          </cell>
          <cell r="X100">
            <v>0</v>
          </cell>
          <cell r="Y100">
            <v>0</v>
          </cell>
          <cell r="Z100">
            <v>0</v>
          </cell>
          <cell r="AB100">
            <v>14.529947415817757</v>
          </cell>
          <cell r="AD100">
            <v>5.2223674612710438</v>
          </cell>
          <cell r="AF100">
            <v>6.1957427123239999</v>
          </cell>
          <cell r="AG100">
            <v>3.759013717699982E-2</v>
          </cell>
          <cell r="AH100">
            <v>-3.3363999999999998E-2</v>
          </cell>
          <cell r="AI100">
            <v>0</v>
          </cell>
          <cell r="AJ100">
            <v>0</v>
          </cell>
          <cell r="AK100">
            <v>0</v>
          </cell>
          <cell r="AL100">
            <v>0</v>
          </cell>
          <cell r="AM100">
            <v>6.3548999999999994E-2</v>
          </cell>
          <cell r="AN100">
            <v>2.3557923377777779</v>
          </cell>
          <cell r="AO100">
            <v>2.9736963120826038E-2</v>
          </cell>
          <cell r="AP100">
            <v>0</v>
          </cell>
          <cell r="AQ100">
            <v>0</v>
          </cell>
          <cell r="AR100">
            <v>0</v>
          </cell>
          <cell r="AS100">
            <v>0</v>
          </cell>
          <cell r="AT100">
            <v>0</v>
          </cell>
          <cell r="AV100">
            <v>0</v>
          </cell>
          <cell r="AW100">
            <v>0</v>
          </cell>
          <cell r="AY100">
            <v>13.871414611670646</v>
          </cell>
          <cell r="BA100">
            <v>-0.6585328041471108</v>
          </cell>
          <cell r="BC100">
            <v>-4.5322449235446739E-2</v>
          </cell>
          <cell r="BE100">
            <v>0</v>
          </cell>
          <cell r="BG100">
            <v>13.871414611670646</v>
          </cell>
          <cell r="BH100">
            <v>-4.5322449235446739E-2</v>
          </cell>
          <cell r="BJ100">
            <v>14.020782692345238</v>
          </cell>
          <cell r="BK100">
            <v>13.385326480530193</v>
          </cell>
          <cell r="BL100">
            <v>-4.532244923544658E-2</v>
          </cell>
          <cell r="BM100">
            <v>0</v>
          </cell>
          <cell r="BN100">
            <v>0</v>
          </cell>
          <cell r="BO100">
            <v>0</v>
          </cell>
        </row>
        <row r="101">
          <cell r="B101" t="str">
            <v>R95</v>
          </cell>
          <cell r="C101" t="str">
            <v>Braintree</v>
          </cell>
          <cell r="E101">
            <v>7.8143019999999996</v>
          </cell>
          <cell r="G101">
            <v>6.7630263757969997</v>
          </cell>
          <cell r="H101">
            <v>3.2966728937000034E-2</v>
          </cell>
          <cell r="I101">
            <v>-0.190524</v>
          </cell>
          <cell r="J101">
            <v>0</v>
          </cell>
          <cell r="K101">
            <v>0</v>
          </cell>
          <cell r="L101">
            <v>0</v>
          </cell>
          <cell r="M101">
            <v>8.5470000000000008E-3</v>
          </cell>
          <cell r="N101">
            <v>7.8549999999999991E-3</v>
          </cell>
          <cell r="O101">
            <v>0</v>
          </cell>
          <cell r="P101">
            <v>0</v>
          </cell>
          <cell r="Q101">
            <v>1.8544621315555556</v>
          </cell>
          <cell r="R101">
            <v>1.0496259527334004E-2</v>
          </cell>
          <cell r="S101">
            <v>8.7075504410233026E-2</v>
          </cell>
          <cell r="T101">
            <v>0</v>
          </cell>
          <cell r="W101">
            <v>0</v>
          </cell>
          <cell r="X101">
            <v>0</v>
          </cell>
          <cell r="Y101">
            <v>0</v>
          </cell>
          <cell r="Z101">
            <v>0</v>
          </cell>
          <cell r="AB101">
            <v>16.388207000227119</v>
          </cell>
          <cell r="AD101">
            <v>7.8552600361560705</v>
          </cell>
          <cell r="AF101">
            <v>5.7158775074400001</v>
          </cell>
          <cell r="AG101">
            <v>3.3736652541999708E-2</v>
          </cell>
          <cell r="AH101">
            <v>-0.190524</v>
          </cell>
          <cell r="AI101">
            <v>0</v>
          </cell>
          <cell r="AJ101">
            <v>0</v>
          </cell>
          <cell r="AK101">
            <v>0</v>
          </cell>
          <cell r="AL101">
            <v>0</v>
          </cell>
          <cell r="AM101">
            <v>8.7083999999999995E-2</v>
          </cell>
          <cell r="AN101">
            <v>2.121331144888889</v>
          </cell>
          <cell r="AO101">
            <v>2.6821004182555855E-2</v>
          </cell>
          <cell r="AP101">
            <v>0</v>
          </cell>
          <cell r="AQ101">
            <v>0</v>
          </cell>
          <cell r="AR101">
            <v>0</v>
          </cell>
          <cell r="AS101">
            <v>0</v>
          </cell>
          <cell r="AT101">
            <v>0</v>
          </cell>
          <cell r="AV101">
            <v>0</v>
          </cell>
          <cell r="AW101">
            <v>0</v>
          </cell>
          <cell r="AY101">
            <v>15.649586345209515</v>
          </cell>
          <cell r="BA101">
            <v>-0.73862065501760377</v>
          </cell>
          <cell r="BC101">
            <v>-4.5070254177736919E-2</v>
          </cell>
          <cell r="BE101">
            <v>0</v>
          </cell>
          <cell r="BG101">
            <v>15.649586345209515</v>
          </cell>
          <cell r="BH101">
            <v>-4.5070254177736919E-2</v>
          </cell>
          <cell r="BJ101">
            <v>15.81392433789641</v>
          </cell>
          <cell r="BK101">
            <v>15.10118674843992</v>
          </cell>
          <cell r="BL101">
            <v>-4.5070254177736815E-2</v>
          </cell>
          <cell r="BM101">
            <v>0</v>
          </cell>
          <cell r="BN101">
            <v>0</v>
          </cell>
          <cell r="BO101">
            <v>1</v>
          </cell>
        </row>
        <row r="102">
          <cell r="B102" t="str">
            <v>R207</v>
          </cell>
          <cell r="C102" t="str">
            <v>King's Lynn and West Norfolk</v>
          </cell>
          <cell r="E102">
            <v>5.7281060000000004</v>
          </cell>
          <cell r="G102">
            <v>10.530089886501999</v>
          </cell>
          <cell r="H102">
            <v>5.1916098417000844E-2</v>
          </cell>
          <cell r="I102">
            <v>-0.21368000000000001</v>
          </cell>
          <cell r="J102">
            <v>0</v>
          </cell>
          <cell r="K102">
            <v>0</v>
          </cell>
          <cell r="L102">
            <v>0</v>
          </cell>
          <cell r="M102">
            <v>8.5470000000000008E-3</v>
          </cell>
          <cell r="N102">
            <v>7.8549999999999991E-3</v>
          </cell>
          <cell r="O102">
            <v>0</v>
          </cell>
          <cell r="P102">
            <v>0</v>
          </cell>
          <cell r="Q102">
            <v>2.3519945004444445</v>
          </cell>
          <cell r="R102">
            <v>1.648498420494713E-2</v>
          </cell>
          <cell r="S102">
            <v>9.3507596717989319E-2</v>
          </cell>
          <cell r="T102">
            <v>0</v>
          </cell>
          <cell r="W102">
            <v>0</v>
          </cell>
          <cell r="X102">
            <v>0</v>
          </cell>
          <cell r="Y102">
            <v>0</v>
          </cell>
          <cell r="Z102">
            <v>0</v>
          </cell>
          <cell r="AB102">
            <v>18.574821066286379</v>
          </cell>
          <cell r="AD102">
            <v>5.8056385047048202</v>
          </cell>
          <cell r="AF102">
            <v>8.878284316525999</v>
          </cell>
          <cell r="AG102">
            <v>5.3128576299999841E-2</v>
          </cell>
          <cell r="AH102">
            <v>-0.21368000000000001</v>
          </cell>
          <cell r="AI102">
            <v>0</v>
          </cell>
          <cell r="AJ102">
            <v>0</v>
          </cell>
          <cell r="AK102">
            <v>0</v>
          </cell>
          <cell r="AL102">
            <v>0</v>
          </cell>
          <cell r="AM102">
            <v>6.6011E-2</v>
          </cell>
          <cell r="AN102">
            <v>3.1081876737777776</v>
          </cell>
          <cell r="AO102">
            <v>4.2123942263321355E-2</v>
          </cell>
          <cell r="AP102">
            <v>0</v>
          </cell>
          <cell r="AQ102">
            <v>0</v>
          </cell>
          <cell r="AR102">
            <v>0</v>
          </cell>
          <cell r="AS102">
            <v>0</v>
          </cell>
          <cell r="AT102">
            <v>0</v>
          </cell>
          <cell r="AV102">
            <v>0</v>
          </cell>
          <cell r="AW102">
            <v>0</v>
          </cell>
          <cell r="AY102">
            <v>17.739694013571917</v>
          </cell>
          <cell r="BA102">
            <v>-0.83512705271446208</v>
          </cell>
          <cell r="BC102">
            <v>-4.496016676199547E-2</v>
          </cell>
          <cell r="BE102">
            <v>0</v>
          </cell>
          <cell r="BG102">
            <v>17.739694013571917</v>
          </cell>
          <cell r="BH102">
            <v>-4.496016676199547E-2</v>
          </cell>
          <cell r="BJ102">
            <v>17.923914124842714</v>
          </cell>
          <cell r="BK102">
            <v>17.118051956762098</v>
          </cell>
          <cell r="BL102">
            <v>-4.4960166761995525E-2</v>
          </cell>
          <cell r="BM102">
            <v>0</v>
          </cell>
          <cell r="BN102">
            <v>1</v>
          </cell>
          <cell r="BO102">
            <v>1</v>
          </cell>
        </row>
        <row r="103">
          <cell r="B103" t="str">
            <v>R337</v>
          </cell>
          <cell r="C103" t="str">
            <v>Oldham</v>
          </cell>
          <cell r="E103">
            <v>72.245352980000007</v>
          </cell>
          <cell r="G103">
            <v>128.104505413147</v>
          </cell>
          <cell r="H103">
            <v>0.6125699120940119</v>
          </cell>
          <cell r="I103">
            <v>-5.8817000000000001E-2</v>
          </cell>
          <cell r="J103">
            <v>0</v>
          </cell>
          <cell r="K103">
            <v>0</v>
          </cell>
          <cell r="L103">
            <v>3.8873999999999992E-2</v>
          </cell>
          <cell r="M103">
            <v>8.5470000000000008E-3</v>
          </cell>
          <cell r="N103">
            <v>7.8549999999999991E-3</v>
          </cell>
          <cell r="O103">
            <v>1.0224489999999999</v>
          </cell>
          <cell r="P103">
            <v>0</v>
          </cell>
          <cell r="Q103">
            <v>1.4297740066666669</v>
          </cell>
          <cell r="R103">
            <v>0.19268452200079925</v>
          </cell>
          <cell r="S103">
            <v>0.15740907770300736</v>
          </cell>
          <cell r="T103">
            <v>0</v>
          </cell>
          <cell r="W103">
            <v>0.202707</v>
          </cell>
          <cell r="X103">
            <v>14.914948714141101</v>
          </cell>
          <cell r="Y103">
            <v>1.0932937578870501</v>
          </cell>
          <cell r="Z103">
            <v>7.7517129576271175</v>
          </cell>
          <cell r="AB103">
            <v>227.72386634126673</v>
          </cell>
          <cell r="AD103">
            <v>72.065599811921359</v>
          </cell>
          <cell r="AF103">
            <v>109.14592884707599</v>
          </cell>
          <cell r="AG103">
            <v>0.62687621577399966</v>
          </cell>
          <cell r="AH103">
            <v>-5.8817000000000001E-2</v>
          </cell>
          <cell r="AI103">
            <v>0</v>
          </cell>
          <cell r="AJ103">
            <v>0</v>
          </cell>
          <cell r="AK103">
            <v>2.5915999999999995E-2</v>
          </cell>
          <cell r="AL103">
            <v>0</v>
          </cell>
          <cell r="AM103">
            <v>0.86411400000000005</v>
          </cell>
          <cell r="AN103">
            <v>2.1513168066666668</v>
          </cell>
          <cell r="AO103">
            <v>0.49236514751173044</v>
          </cell>
          <cell r="AP103">
            <v>0</v>
          </cell>
          <cell r="AQ103">
            <v>0</v>
          </cell>
          <cell r="AR103">
            <v>0</v>
          </cell>
          <cell r="AS103">
            <v>0.151195</v>
          </cell>
          <cell r="AT103">
            <v>14.914948714141101</v>
          </cell>
          <cell r="AV103">
            <v>1.0932937578870501</v>
          </cell>
          <cell r="AW103">
            <v>16.036000000000001</v>
          </cell>
          <cell r="AY103">
            <v>217.50873730097786</v>
          </cell>
          <cell r="BA103">
            <v>-10.215129040288872</v>
          </cell>
          <cell r="BC103">
            <v>-4.4857525056159427E-2</v>
          </cell>
          <cell r="BE103">
            <v>0</v>
          </cell>
          <cell r="BG103">
            <v>217.50873730097786</v>
          </cell>
          <cell r="BH103">
            <v>-4.4857525056159427E-2</v>
          </cell>
          <cell r="BJ103">
            <v>219.74386778273663</v>
          </cell>
          <cell r="BK103">
            <v>209.88670172773516</v>
          </cell>
          <cell r="BL103">
            <v>-4.4857525056159329E-2</v>
          </cell>
          <cell r="BM103">
            <v>0</v>
          </cell>
          <cell r="BN103">
            <v>0</v>
          </cell>
          <cell r="BO103">
            <v>0</v>
          </cell>
        </row>
        <row r="104">
          <cell r="B104" t="str">
            <v>R210</v>
          </cell>
          <cell r="C104" t="str">
            <v>East Northamptonshire</v>
          </cell>
          <cell r="E104">
            <v>3.5058950000000002</v>
          </cell>
          <cell r="G104">
            <v>4.6237578178519998</v>
          </cell>
          <cell r="H104">
            <v>2.2784279103999959E-2</v>
          </cell>
          <cell r="I104">
            <v>-0.20643700000000001</v>
          </cell>
          <cell r="J104">
            <v>0</v>
          </cell>
          <cell r="K104">
            <v>0</v>
          </cell>
          <cell r="L104">
            <v>0</v>
          </cell>
          <cell r="M104">
            <v>8.5470000000000008E-3</v>
          </cell>
          <cell r="N104">
            <v>7.8549999999999991E-3</v>
          </cell>
          <cell r="O104">
            <v>0</v>
          </cell>
          <cell r="P104">
            <v>0</v>
          </cell>
          <cell r="Q104">
            <v>1.5248168355555558</v>
          </cell>
          <cell r="R104">
            <v>7.2255448278811347E-3</v>
          </cell>
          <cell r="S104">
            <v>6.8473359052948435E-2</v>
          </cell>
          <cell r="T104">
            <v>0</v>
          </cell>
          <cell r="W104">
            <v>0</v>
          </cell>
          <cell r="X104">
            <v>0</v>
          </cell>
          <cell r="Y104">
            <v>0</v>
          </cell>
          <cell r="Z104">
            <v>0</v>
          </cell>
          <cell r="AB104">
            <v>9.5629178363923852</v>
          </cell>
          <cell r="AD104">
            <v>3.5360789663699408</v>
          </cell>
          <cell r="AF104">
            <v>3.8927519841900002</v>
          </cell>
          <cell r="AG104">
            <v>2.3316396026000382E-2</v>
          </cell>
          <cell r="AH104">
            <v>-0.20643700000000001</v>
          </cell>
          <cell r="AI104">
            <v>0</v>
          </cell>
          <cell r="AJ104">
            <v>0</v>
          </cell>
          <cell r="AK104">
            <v>0</v>
          </cell>
          <cell r="AL104">
            <v>0</v>
          </cell>
          <cell r="AM104">
            <v>3.9052999999999997E-2</v>
          </cell>
          <cell r="AN104">
            <v>1.8316633422222226</v>
          </cell>
          <cell r="AO104">
            <v>1.8463374266343816E-2</v>
          </cell>
          <cell r="AP104">
            <v>0</v>
          </cell>
          <cell r="AQ104">
            <v>0</v>
          </cell>
          <cell r="AR104">
            <v>0</v>
          </cell>
          <cell r="AS104">
            <v>0</v>
          </cell>
          <cell r="AT104">
            <v>0</v>
          </cell>
          <cell r="AV104">
            <v>0</v>
          </cell>
          <cell r="AW104">
            <v>0</v>
          </cell>
          <cell r="AY104">
            <v>9.1348900630745096</v>
          </cell>
          <cell r="BA104">
            <v>-0.42802777331787567</v>
          </cell>
          <cell r="BC104">
            <v>-4.4759118570378655E-2</v>
          </cell>
          <cell r="BE104">
            <v>0</v>
          </cell>
          <cell r="BG104">
            <v>9.1348900630745096</v>
          </cell>
          <cell r="BH104">
            <v>-4.4759118570378655E-2</v>
          </cell>
          <cell r="BJ104">
            <v>9.2278099191774547</v>
          </cell>
          <cell r="BK104">
            <v>8.8147812808600747</v>
          </cell>
          <cell r="BL104">
            <v>-4.4759118570378661E-2</v>
          </cell>
          <cell r="BM104">
            <v>0</v>
          </cell>
          <cell r="BN104">
            <v>0</v>
          </cell>
          <cell r="BO104">
            <v>1</v>
          </cell>
        </row>
        <row r="105">
          <cell r="B105" t="str">
            <v>R281</v>
          </cell>
          <cell r="C105" t="str">
            <v>Nuneaton and Bedworth</v>
          </cell>
          <cell r="E105">
            <v>7.1317620000000002</v>
          </cell>
          <cell r="G105">
            <v>7.0476283643399995</v>
          </cell>
          <cell r="H105">
            <v>3.4902925589000808E-2</v>
          </cell>
          <cell r="I105">
            <v>0</v>
          </cell>
          <cell r="J105">
            <v>0</v>
          </cell>
          <cell r="K105">
            <v>0</v>
          </cell>
          <cell r="L105">
            <v>0</v>
          </cell>
          <cell r="M105">
            <v>8.5470000000000008E-3</v>
          </cell>
          <cell r="N105">
            <v>7.8549999999999991E-3</v>
          </cell>
          <cell r="O105">
            <v>0</v>
          </cell>
          <cell r="P105">
            <v>0</v>
          </cell>
          <cell r="Q105">
            <v>1.2802322666666666</v>
          </cell>
          <cell r="R105">
            <v>1.1087630157636209E-2</v>
          </cell>
          <cell r="S105">
            <v>9.2762551607614749E-2</v>
          </cell>
          <cell r="T105">
            <v>0</v>
          </cell>
          <cell r="W105">
            <v>0</v>
          </cell>
          <cell r="X105">
            <v>0</v>
          </cell>
          <cell r="Y105">
            <v>0</v>
          </cell>
          <cell r="Z105">
            <v>0</v>
          </cell>
          <cell r="AB105">
            <v>15.614777738360919</v>
          </cell>
          <cell r="AD105">
            <v>7.1711889530170323</v>
          </cell>
          <cell r="AF105">
            <v>5.9339941943119996</v>
          </cell>
          <cell r="AG105">
            <v>3.5718068224000282E-2</v>
          </cell>
          <cell r="AH105">
            <v>0</v>
          </cell>
          <cell r="AI105">
            <v>0</v>
          </cell>
          <cell r="AJ105">
            <v>0</v>
          </cell>
          <cell r="AK105">
            <v>0</v>
          </cell>
          <cell r="AL105">
            <v>0</v>
          </cell>
          <cell r="AM105">
            <v>8.3307999999999993E-2</v>
          </cell>
          <cell r="AN105">
            <v>1.6687590933333332</v>
          </cell>
          <cell r="AO105">
            <v>2.8332128608116323E-2</v>
          </cell>
          <cell r="AP105">
            <v>0</v>
          </cell>
          <cell r="AQ105">
            <v>0</v>
          </cell>
          <cell r="AR105">
            <v>0</v>
          </cell>
          <cell r="AS105">
            <v>0</v>
          </cell>
          <cell r="AT105">
            <v>0</v>
          </cell>
          <cell r="AV105">
            <v>0</v>
          </cell>
          <cell r="AW105">
            <v>0</v>
          </cell>
          <cell r="AY105">
            <v>14.921300437494484</v>
          </cell>
          <cell r="BA105">
            <v>-0.69347730086643544</v>
          </cell>
          <cell r="BC105">
            <v>-4.4411602424718831E-2</v>
          </cell>
          <cell r="BE105">
            <v>0</v>
          </cell>
          <cell r="BG105">
            <v>14.921300437494484</v>
          </cell>
          <cell r="BH105">
            <v>-4.4411602424718831E-2</v>
          </cell>
          <cell r="BJ105">
            <v>15.067597919899757</v>
          </cell>
          <cell r="BK105">
            <v>14.398421751585651</v>
          </cell>
          <cell r="BL105">
            <v>-4.4411602424718664E-2</v>
          </cell>
          <cell r="BM105">
            <v>0</v>
          </cell>
          <cell r="BN105">
            <v>0</v>
          </cell>
          <cell r="BO105">
            <v>0</v>
          </cell>
        </row>
        <row r="106">
          <cell r="B106" t="str">
            <v>R303</v>
          </cell>
          <cell r="C106" t="str">
            <v xml:space="preserve">South Yorkshire Fire </v>
          </cell>
          <cell r="E106">
            <v>21.160229999999999</v>
          </cell>
          <cell r="G106">
            <v>31.679703806178999</v>
          </cell>
          <cell r="H106">
            <v>0.14819190003799648</v>
          </cell>
          <cell r="I106">
            <v>0</v>
          </cell>
          <cell r="J106">
            <v>0</v>
          </cell>
          <cell r="K106">
            <v>0</v>
          </cell>
          <cell r="L106">
            <v>0</v>
          </cell>
          <cell r="M106">
            <v>0</v>
          </cell>
          <cell r="N106">
            <v>0</v>
          </cell>
          <cell r="O106">
            <v>0</v>
          </cell>
          <cell r="P106">
            <v>0.22525330881023664</v>
          </cell>
          <cell r="Q106">
            <v>0</v>
          </cell>
          <cell r="R106">
            <v>0</v>
          </cell>
          <cell r="S106">
            <v>0</v>
          </cell>
          <cell r="T106">
            <v>0</v>
          </cell>
          <cell r="W106">
            <v>0</v>
          </cell>
          <cell r="X106">
            <v>0</v>
          </cell>
          <cell r="Y106">
            <v>0</v>
          </cell>
          <cell r="Z106">
            <v>0</v>
          </cell>
          <cell r="AB106">
            <v>53.213379015027229</v>
          </cell>
          <cell r="AD106">
            <v>21.296898103977497</v>
          </cell>
          <cell r="AF106">
            <v>28.916049078095998</v>
          </cell>
          <cell r="AG106">
            <v>0.15165285736399889</v>
          </cell>
          <cell r="AH106">
            <v>0</v>
          </cell>
          <cell r="AI106">
            <v>0</v>
          </cell>
          <cell r="AJ106">
            <v>0</v>
          </cell>
          <cell r="AK106">
            <v>0</v>
          </cell>
          <cell r="AL106">
            <v>0.23026212990006967</v>
          </cell>
          <cell r="AM106">
            <v>0.256743</v>
          </cell>
          <cell r="AN106">
            <v>0</v>
          </cell>
          <cell r="AO106">
            <v>0</v>
          </cell>
          <cell r="AP106">
            <v>0</v>
          </cell>
          <cell r="AQ106">
            <v>0</v>
          </cell>
          <cell r="AR106">
            <v>0</v>
          </cell>
          <cell r="AS106">
            <v>0</v>
          </cell>
          <cell r="AT106">
            <v>0</v>
          </cell>
          <cell r="AV106">
            <v>0</v>
          </cell>
          <cell r="AW106">
            <v>0</v>
          </cell>
          <cell r="AY106">
            <v>50.85160516933756</v>
          </cell>
          <cell r="BA106">
            <v>-2.3617738456896689</v>
          </cell>
          <cell r="BC106">
            <v>-4.4383083529101093E-2</v>
          </cell>
          <cell r="BE106">
            <v>0</v>
          </cell>
          <cell r="BG106">
            <v>50.85160516933756</v>
          </cell>
          <cell r="BH106">
            <v>-4.4383083529101093E-2</v>
          </cell>
          <cell r="BJ106">
            <v>51.348652692499115</v>
          </cell>
          <cell r="BK106">
            <v>49.069641150941131</v>
          </cell>
          <cell r="BL106">
            <v>-4.4383083529100989E-2</v>
          </cell>
          <cell r="BM106">
            <v>0</v>
          </cell>
          <cell r="BN106">
            <v>0</v>
          </cell>
          <cell r="BO106">
            <v>0</v>
          </cell>
        </row>
        <row r="107">
          <cell r="B107" t="str">
            <v>R952</v>
          </cell>
          <cell r="C107" t="str">
            <v>Humberside Fire Authority</v>
          </cell>
          <cell r="E107">
            <v>19.069274</v>
          </cell>
          <cell r="G107">
            <v>26.291103216818001</v>
          </cell>
          <cell r="H107">
            <v>0.12086318937500194</v>
          </cell>
          <cell r="I107">
            <v>0</v>
          </cell>
          <cell r="J107">
            <v>0</v>
          </cell>
          <cell r="K107">
            <v>0</v>
          </cell>
          <cell r="L107">
            <v>0</v>
          </cell>
          <cell r="M107">
            <v>0</v>
          </cell>
          <cell r="N107">
            <v>0</v>
          </cell>
          <cell r="O107">
            <v>0</v>
          </cell>
          <cell r="P107">
            <v>0.19298305607761873</v>
          </cell>
          <cell r="Q107">
            <v>0</v>
          </cell>
          <cell r="R107">
            <v>0</v>
          </cell>
          <cell r="S107">
            <v>0</v>
          </cell>
          <cell r="T107">
            <v>0</v>
          </cell>
          <cell r="W107">
            <v>0</v>
          </cell>
          <cell r="X107">
            <v>0</v>
          </cell>
          <cell r="Y107">
            <v>0</v>
          </cell>
          <cell r="Z107">
            <v>0</v>
          </cell>
          <cell r="AB107">
            <v>45.674223462270618</v>
          </cell>
          <cell r="AD107">
            <v>19.071359866938575</v>
          </cell>
          <cell r="AF107">
            <v>24.044255836864</v>
          </cell>
          <cell r="AG107">
            <v>0.12368589655700139</v>
          </cell>
          <cell r="AH107">
            <v>0</v>
          </cell>
          <cell r="AI107">
            <v>0</v>
          </cell>
          <cell r="AJ107">
            <v>0</v>
          </cell>
          <cell r="AK107">
            <v>0</v>
          </cell>
          <cell r="AL107">
            <v>0.19729792956298009</v>
          </cell>
          <cell r="AM107">
            <v>0.22172</v>
          </cell>
          <cell r="AN107">
            <v>0</v>
          </cell>
          <cell r="AO107">
            <v>0</v>
          </cell>
          <cell r="AP107">
            <v>0</v>
          </cell>
          <cell r="AQ107">
            <v>0</v>
          </cell>
          <cell r="AR107">
            <v>0</v>
          </cell>
          <cell r="AS107">
            <v>0</v>
          </cell>
          <cell r="AT107">
            <v>0</v>
          </cell>
          <cell r="AV107">
            <v>0</v>
          </cell>
          <cell r="AW107">
            <v>0</v>
          </cell>
          <cell r="AY107">
            <v>43.658319529922551</v>
          </cell>
          <cell r="BA107">
            <v>-2.015903932348067</v>
          </cell>
          <cell r="BC107">
            <v>-4.4136578129528856E-2</v>
          </cell>
          <cell r="BE107">
            <v>0</v>
          </cell>
          <cell r="BG107">
            <v>43.658319529922551</v>
          </cell>
          <cell r="BH107">
            <v>-4.4136578129528856E-2</v>
          </cell>
          <cell r="BJ107">
            <v>44.073687500683306</v>
          </cell>
          <cell r="BK107">
            <v>42.128425748852948</v>
          </cell>
          <cell r="BL107">
            <v>-4.4136578129529085E-2</v>
          </cell>
          <cell r="BM107">
            <v>0</v>
          </cell>
          <cell r="BN107">
            <v>0</v>
          </cell>
          <cell r="BO107">
            <v>0</v>
          </cell>
        </row>
        <row r="108">
          <cell r="B108" t="str">
            <v>R168</v>
          </cell>
          <cell r="C108" t="str">
            <v>Thanet</v>
          </cell>
          <cell r="E108">
            <v>8.2270000000000003</v>
          </cell>
          <cell r="G108">
            <v>9.7358075347179991</v>
          </cell>
          <cell r="H108">
            <v>4.7781035393999888E-2</v>
          </cell>
          <cell r="I108">
            <v>-0.16097600000000001</v>
          </cell>
          <cell r="J108">
            <v>0</v>
          </cell>
          <cell r="K108">
            <v>0</v>
          </cell>
          <cell r="L108">
            <v>0</v>
          </cell>
          <cell r="M108">
            <v>8.5470000000000008E-3</v>
          </cell>
          <cell r="N108">
            <v>7.8549999999999991E-3</v>
          </cell>
          <cell r="O108">
            <v>0</v>
          </cell>
          <cell r="P108">
            <v>0</v>
          </cell>
          <cell r="Q108">
            <v>2.0095999555555553</v>
          </cell>
          <cell r="R108">
            <v>1.5159822805726626E-2</v>
          </cell>
          <cell r="S108">
            <v>0.11950925553458745</v>
          </cell>
          <cell r="T108">
            <v>0</v>
          </cell>
          <cell r="W108">
            <v>0</v>
          </cell>
          <cell r="X108">
            <v>0</v>
          </cell>
          <cell r="Y108">
            <v>0</v>
          </cell>
          <cell r="Z108">
            <v>0</v>
          </cell>
          <cell r="AB108">
            <v>20.010283604007867</v>
          </cell>
          <cell r="AD108">
            <v>8.3167422942480957</v>
          </cell>
          <cell r="AF108">
            <v>8.2101480083649996</v>
          </cell>
          <cell r="AG108">
            <v>4.8896940678999759E-2</v>
          </cell>
          <cell r="AH108">
            <v>-0.16097600000000001</v>
          </cell>
          <cell r="AI108">
            <v>0</v>
          </cell>
          <cell r="AJ108">
            <v>0</v>
          </cell>
          <cell r="AK108">
            <v>0</v>
          </cell>
          <cell r="AL108">
            <v>0</v>
          </cell>
          <cell r="AM108">
            <v>0.104097</v>
          </cell>
          <cell r="AN108">
            <v>2.5712734488888884</v>
          </cell>
          <cell r="AO108">
            <v>3.8737768423155051E-2</v>
          </cell>
          <cell r="AP108">
            <v>0</v>
          </cell>
          <cell r="AQ108">
            <v>0</v>
          </cell>
          <cell r="AR108">
            <v>0</v>
          </cell>
          <cell r="AS108">
            <v>0</v>
          </cell>
          <cell r="AT108">
            <v>0</v>
          </cell>
          <cell r="AV108">
            <v>0</v>
          </cell>
          <cell r="AW108">
            <v>0</v>
          </cell>
          <cell r="AY108">
            <v>19.128919460604138</v>
          </cell>
          <cell r="BA108">
            <v>-0.88136414340372937</v>
          </cell>
          <cell r="BC108">
            <v>-4.4045559815414144E-2</v>
          </cell>
          <cell r="BE108">
            <v>0</v>
          </cell>
          <cell r="BG108">
            <v>19.128919460604138</v>
          </cell>
          <cell r="BH108">
            <v>-4.4045559815414144E-2</v>
          </cell>
          <cell r="BJ108">
            <v>19.309074561313757</v>
          </cell>
          <cell r="BK108">
            <v>18.45859556274312</v>
          </cell>
          <cell r="BL108">
            <v>-4.4045559815414144E-2</v>
          </cell>
          <cell r="BM108">
            <v>0</v>
          </cell>
          <cell r="BN108">
            <v>1</v>
          </cell>
          <cell r="BO108">
            <v>0</v>
          </cell>
        </row>
        <row r="109">
          <cell r="B109" t="str">
            <v>R374</v>
          </cell>
          <cell r="C109" t="str">
            <v>Hammersmith and Fulham</v>
          </cell>
          <cell r="E109">
            <v>51.369</v>
          </cell>
          <cell r="G109">
            <v>121.773462123136</v>
          </cell>
          <cell r="H109">
            <v>0.58480858005899194</v>
          </cell>
          <cell r="I109">
            <v>0</v>
          </cell>
          <cell r="J109">
            <v>0</v>
          </cell>
          <cell r="K109">
            <v>0</v>
          </cell>
          <cell r="L109">
            <v>0.17224900000000001</v>
          </cell>
          <cell r="M109">
            <v>8.5470000000000008E-3</v>
          </cell>
          <cell r="N109">
            <v>7.8549999999999991E-3</v>
          </cell>
          <cell r="O109">
            <v>0.70258100000000001</v>
          </cell>
          <cell r="P109">
            <v>0</v>
          </cell>
          <cell r="Q109">
            <v>4.6376632566666665</v>
          </cell>
          <cell r="R109">
            <v>0.18480317198142238</v>
          </cell>
          <cell r="S109">
            <v>0.13002425746050372</v>
          </cell>
          <cell r="T109">
            <v>0</v>
          </cell>
          <cell r="W109">
            <v>0.16586799999999999</v>
          </cell>
          <cell r="X109">
            <v>20.85510433433948</v>
          </cell>
          <cell r="Y109">
            <v>0.60329782289226608</v>
          </cell>
          <cell r="Z109">
            <v>6.3492450699152538</v>
          </cell>
          <cell r="AB109">
            <v>207.54450861645054</v>
          </cell>
          <cell r="AD109">
            <v>51.882711215171831</v>
          </cell>
          <cell r="AF109">
            <v>103.50742486183699</v>
          </cell>
          <cell r="AG109">
            <v>0.59846652991100402</v>
          </cell>
          <cell r="AH109">
            <v>0</v>
          </cell>
          <cell r="AI109">
            <v>0</v>
          </cell>
          <cell r="AJ109">
            <v>0</v>
          </cell>
          <cell r="AK109">
            <v>0.11483266666666667</v>
          </cell>
          <cell r="AL109">
            <v>0</v>
          </cell>
          <cell r="AM109">
            <v>0.61790500000000004</v>
          </cell>
          <cell r="AN109">
            <v>6.3125571233333329</v>
          </cell>
          <cell r="AO109">
            <v>0.47222599972452006</v>
          </cell>
          <cell r="AP109">
            <v>0</v>
          </cell>
          <cell r="AQ109">
            <v>0</v>
          </cell>
          <cell r="AR109">
            <v>0</v>
          </cell>
          <cell r="AS109">
            <v>0.32256600000000002</v>
          </cell>
          <cell r="AT109">
            <v>20.85510433433948</v>
          </cell>
          <cell r="AV109">
            <v>0.60329782289226608</v>
          </cell>
          <cell r="AW109">
            <v>13.148</v>
          </cell>
          <cell r="AY109">
            <v>198.43509155387611</v>
          </cell>
          <cell r="BA109">
            <v>-9.1094170625744368</v>
          </cell>
          <cell r="BC109">
            <v>-4.3891390445839049E-2</v>
          </cell>
          <cell r="BE109">
            <v>0</v>
          </cell>
          <cell r="BG109">
            <v>198.43509155387611</v>
          </cell>
          <cell r="BH109">
            <v>-4.3891390445839049E-2</v>
          </cell>
          <cell r="BJ109">
            <v>200.27164386933563</v>
          </cell>
          <cell r="BK109">
            <v>191.48144295303658</v>
          </cell>
          <cell r="BL109">
            <v>-4.3891390445839139E-2</v>
          </cell>
          <cell r="BM109">
            <v>0</v>
          </cell>
          <cell r="BN109">
            <v>0</v>
          </cell>
          <cell r="BO109">
            <v>0</v>
          </cell>
        </row>
        <row r="110">
          <cell r="B110" t="str">
            <v>R202</v>
          </cell>
          <cell r="C110" t="str">
            <v>Broadland</v>
          </cell>
          <cell r="E110">
            <v>4.8448160099999997</v>
          </cell>
          <cell r="G110">
            <v>5.5359197320430003</v>
          </cell>
          <cell r="H110">
            <v>2.7186512990000657E-2</v>
          </cell>
          <cell r="I110">
            <v>-0.22273200000000001</v>
          </cell>
          <cell r="J110">
            <v>0</v>
          </cell>
          <cell r="K110">
            <v>0</v>
          </cell>
          <cell r="L110">
            <v>0</v>
          </cell>
          <cell r="M110">
            <v>8.5470000000000008E-3</v>
          </cell>
          <cell r="N110">
            <v>7.8549999999999991E-3</v>
          </cell>
          <cell r="O110">
            <v>0</v>
          </cell>
          <cell r="P110">
            <v>0</v>
          </cell>
          <cell r="Q110">
            <v>1.118783096</v>
          </cell>
          <cell r="R110">
            <v>8.6241222799709888E-3</v>
          </cell>
          <cell r="S110">
            <v>7.0960167306036243E-2</v>
          </cell>
          <cell r="T110">
            <v>0</v>
          </cell>
          <cell r="W110">
            <v>0</v>
          </cell>
          <cell r="X110">
            <v>0</v>
          </cell>
          <cell r="Y110">
            <v>0</v>
          </cell>
          <cell r="Z110">
            <v>0</v>
          </cell>
          <cell r="AB110">
            <v>11.399959640619008</v>
          </cell>
          <cell r="AD110">
            <v>4.8734970512924454</v>
          </cell>
          <cell r="AF110">
            <v>4.6719317708119998</v>
          </cell>
          <cell r="AG110">
            <v>2.7821442168000154E-2</v>
          </cell>
          <cell r="AH110">
            <v>-0.22273200000000001</v>
          </cell>
          <cell r="AI110">
            <v>0</v>
          </cell>
          <cell r="AJ110">
            <v>0</v>
          </cell>
          <cell r="AK110">
            <v>0</v>
          </cell>
          <cell r="AL110">
            <v>0</v>
          </cell>
          <cell r="AM110">
            <v>5.2825999999999998E-2</v>
          </cell>
          <cell r="AN110">
            <v>1.4791622960000002</v>
          </cell>
          <cell r="AO110">
            <v>2.2037147532376802E-2</v>
          </cell>
          <cell r="AP110">
            <v>0</v>
          </cell>
          <cell r="AQ110">
            <v>0</v>
          </cell>
          <cell r="AR110">
            <v>0</v>
          </cell>
          <cell r="AS110">
            <v>0</v>
          </cell>
          <cell r="AT110">
            <v>0</v>
          </cell>
          <cell r="AV110">
            <v>0</v>
          </cell>
          <cell r="AW110">
            <v>0</v>
          </cell>
          <cell r="AY110">
            <v>10.90454370780482</v>
          </cell>
          <cell r="BA110">
            <v>-0.49541593281418805</v>
          </cell>
          <cell r="BC110">
            <v>-4.3457691819274495E-2</v>
          </cell>
          <cell r="BE110">
            <v>0</v>
          </cell>
          <cell r="BG110">
            <v>10.90454370780482</v>
          </cell>
          <cell r="BH110">
            <v>-4.3457691819274495E-2</v>
          </cell>
          <cell r="BJ110">
            <v>11.000477307207756</v>
          </cell>
          <cell r="BK110">
            <v>10.5224219545262</v>
          </cell>
          <cell r="BL110">
            <v>-4.3457691819274412E-2</v>
          </cell>
          <cell r="BM110">
            <v>0</v>
          </cell>
          <cell r="BN110">
            <v>0</v>
          </cell>
          <cell r="BO110">
            <v>0</v>
          </cell>
        </row>
        <row r="111">
          <cell r="B111" t="str">
            <v>R630</v>
          </cell>
          <cell r="C111" t="str">
            <v>Stoke-on-Trent</v>
          </cell>
          <cell r="E111">
            <v>68.009540000000001</v>
          </cell>
          <cell r="G111">
            <v>145.55356003739101</v>
          </cell>
          <cell r="H111">
            <v>0.68891949663299323</v>
          </cell>
          <cell r="I111">
            <v>0</v>
          </cell>
          <cell r="J111">
            <v>0</v>
          </cell>
          <cell r="K111">
            <v>0</v>
          </cell>
          <cell r="L111">
            <v>3.7568999999999991E-2</v>
          </cell>
          <cell r="M111">
            <v>8.5470000000000008E-3</v>
          </cell>
          <cell r="N111">
            <v>7.8549999999999991E-3</v>
          </cell>
          <cell r="O111">
            <v>1.2728550000000001</v>
          </cell>
          <cell r="P111">
            <v>0</v>
          </cell>
          <cell r="Q111">
            <v>2.3580265222222216</v>
          </cell>
          <cell r="R111">
            <v>0.21785163753776896</v>
          </cell>
          <cell r="S111">
            <v>0.17850494422044216</v>
          </cell>
          <cell r="T111">
            <v>6.1170000000000002E-2</v>
          </cell>
          <cell r="W111">
            <v>0.24055000000000001</v>
          </cell>
          <cell r="X111">
            <v>20.241823892356464</v>
          </cell>
          <cell r="Y111">
            <v>1.2431643902855232</v>
          </cell>
          <cell r="Z111">
            <v>9.0438334703389831</v>
          </cell>
          <cell r="AB111">
            <v>249.16377039098541</v>
          </cell>
          <cell r="AD111">
            <v>68.222555440376553</v>
          </cell>
          <cell r="AF111">
            <v>125.017473002724</v>
          </cell>
          <cell r="AG111">
            <v>0.70500891162899881</v>
          </cell>
          <cell r="AH111">
            <v>0</v>
          </cell>
          <cell r="AI111">
            <v>0</v>
          </cell>
          <cell r="AJ111">
            <v>0</v>
          </cell>
          <cell r="AK111">
            <v>2.5045999999999995E-2</v>
          </cell>
          <cell r="AL111">
            <v>0</v>
          </cell>
          <cell r="AM111">
            <v>0.84929200000000005</v>
          </cell>
          <cell r="AN111">
            <v>2.9471413222222216</v>
          </cell>
          <cell r="AO111">
            <v>0.55667446735296522</v>
          </cell>
          <cell r="AP111">
            <v>0</v>
          </cell>
          <cell r="AQ111">
            <v>0</v>
          </cell>
          <cell r="AR111">
            <v>0</v>
          </cell>
          <cell r="AS111">
            <v>0.179422</v>
          </cell>
          <cell r="AT111">
            <v>20.241823892356464</v>
          </cell>
          <cell r="AV111">
            <v>1.2431643902855232</v>
          </cell>
          <cell r="AW111">
            <v>18.382000000000001</v>
          </cell>
          <cell r="AY111">
            <v>238.3696014269467</v>
          </cell>
          <cell r="BA111">
            <v>-10.794168964038704</v>
          </cell>
          <cell r="BC111">
            <v>-4.3321583017870521E-2</v>
          </cell>
          <cell r="BE111">
            <v>0</v>
          </cell>
          <cell r="BG111">
            <v>238.3696014269467</v>
          </cell>
          <cell r="BH111">
            <v>-4.3321583017870521E-2</v>
          </cell>
          <cell r="BJ111">
            <v>240.43246540963452</v>
          </cell>
          <cell r="BK111">
            <v>230.01655039919976</v>
          </cell>
          <cell r="BL111">
            <v>-4.3321583017870501E-2</v>
          </cell>
          <cell r="BM111">
            <v>0</v>
          </cell>
          <cell r="BN111">
            <v>0</v>
          </cell>
          <cell r="BO111">
            <v>0</v>
          </cell>
        </row>
        <row r="112">
          <cell r="B112" t="str">
            <v>R264</v>
          </cell>
          <cell r="C112" t="str">
            <v>Ipswich</v>
          </cell>
          <cell r="E112">
            <v>11.359209999999999</v>
          </cell>
          <cell r="G112">
            <v>8.2400432672180006</v>
          </cell>
          <cell r="H112">
            <v>4.1194895413000136E-2</v>
          </cell>
          <cell r="I112">
            <v>0</v>
          </cell>
          <cell r="J112">
            <v>0</v>
          </cell>
          <cell r="K112">
            <v>0</v>
          </cell>
          <cell r="L112">
            <v>0</v>
          </cell>
          <cell r="M112">
            <v>8.5470000000000008E-3</v>
          </cell>
          <cell r="N112">
            <v>7.8549999999999991E-3</v>
          </cell>
          <cell r="O112">
            <v>0</v>
          </cell>
          <cell r="P112">
            <v>0</v>
          </cell>
          <cell r="Q112">
            <v>1.5352352293333333</v>
          </cell>
          <cell r="R112">
            <v>1.2957898477716367E-2</v>
          </cell>
          <cell r="S112">
            <v>0.10724114813868786</v>
          </cell>
          <cell r="T112">
            <v>0</v>
          </cell>
          <cell r="W112">
            <v>0</v>
          </cell>
          <cell r="X112">
            <v>0</v>
          </cell>
          <cell r="Y112">
            <v>0</v>
          </cell>
          <cell r="Z112">
            <v>0</v>
          </cell>
          <cell r="AB112">
            <v>21.312284438580736</v>
          </cell>
          <cell r="AD112">
            <v>11.421636478800687</v>
          </cell>
          <cell r="AF112">
            <v>6.9425900488099996</v>
          </cell>
          <cell r="AG112">
            <v>4.2156984265000093E-2</v>
          </cell>
          <cell r="AH112">
            <v>0</v>
          </cell>
          <cell r="AI112">
            <v>0</v>
          </cell>
          <cell r="AJ112">
            <v>0</v>
          </cell>
          <cell r="AK112">
            <v>0</v>
          </cell>
          <cell r="AL112">
            <v>0</v>
          </cell>
          <cell r="AM112">
            <v>0.13560900000000001</v>
          </cell>
          <cell r="AN112">
            <v>1.8163631226666668</v>
          </cell>
          <cell r="AO112">
            <v>3.3111209604040653E-2</v>
          </cell>
          <cell r="AP112">
            <v>0</v>
          </cell>
          <cell r="AQ112">
            <v>0</v>
          </cell>
          <cell r="AR112">
            <v>0</v>
          </cell>
          <cell r="AS112">
            <v>0</v>
          </cell>
          <cell r="AT112">
            <v>0</v>
          </cell>
          <cell r="AV112">
            <v>0</v>
          </cell>
          <cell r="AW112">
            <v>0</v>
          </cell>
          <cell r="AY112">
            <v>20.39146684414639</v>
          </cell>
          <cell r="BA112">
            <v>-0.92081759443434663</v>
          </cell>
          <cell r="BC112">
            <v>-4.3205954626216847E-2</v>
          </cell>
          <cell r="BE112">
            <v>0</v>
          </cell>
          <cell r="BG112">
            <v>20.39146684414639</v>
          </cell>
          <cell r="BH112">
            <v>-4.3205954626216847E-2</v>
          </cell>
          <cell r="BJ112">
            <v>20.56545011756149</v>
          </cell>
          <cell r="BK112">
            <v>19.676900212914401</v>
          </cell>
          <cell r="BL112">
            <v>-4.3205954626216916E-2</v>
          </cell>
          <cell r="BM112">
            <v>0</v>
          </cell>
          <cell r="BN112">
            <v>0</v>
          </cell>
          <cell r="BO112">
            <v>0</v>
          </cell>
        </row>
        <row r="113">
          <cell r="B113" t="str">
            <v>R167</v>
          </cell>
          <cell r="C113" t="str">
            <v>Swale</v>
          </cell>
          <cell r="E113">
            <v>6.6895920000000002</v>
          </cell>
          <cell r="G113">
            <v>8.2485741295890005</v>
          </cell>
          <cell r="H113">
            <v>4.0562193051999436E-2</v>
          </cell>
          <cell r="I113">
            <v>-0.116089</v>
          </cell>
          <cell r="J113">
            <v>0</v>
          </cell>
          <cell r="K113">
            <v>0</v>
          </cell>
          <cell r="L113">
            <v>0</v>
          </cell>
          <cell r="M113">
            <v>8.5470000000000008E-3</v>
          </cell>
          <cell r="N113">
            <v>7.8549999999999991E-3</v>
          </cell>
          <cell r="O113">
            <v>0</v>
          </cell>
          <cell r="P113">
            <v>0</v>
          </cell>
          <cell r="Q113">
            <v>2.2686866862222224</v>
          </cell>
          <cell r="R113">
            <v>1.2865067393658386E-2</v>
          </cell>
          <cell r="S113">
            <v>0.10032005774657292</v>
          </cell>
          <cell r="T113">
            <v>0</v>
          </cell>
          <cell r="W113">
            <v>0</v>
          </cell>
          <cell r="X113">
            <v>0</v>
          </cell>
          <cell r="Y113">
            <v>0</v>
          </cell>
          <cell r="Z113">
            <v>0</v>
          </cell>
          <cell r="AB113">
            <v>17.260913134003449</v>
          </cell>
          <cell r="AD113">
            <v>6.7580142011216271</v>
          </cell>
          <cell r="AF113">
            <v>6.9487658392340004</v>
          </cell>
          <cell r="AG113">
            <v>4.1509505417000034E-2</v>
          </cell>
          <cell r="AH113">
            <v>-0.116089</v>
          </cell>
          <cell r="AI113">
            <v>0</v>
          </cell>
          <cell r="AJ113">
            <v>0</v>
          </cell>
          <cell r="AK113">
            <v>0</v>
          </cell>
          <cell r="AL113">
            <v>0</v>
          </cell>
          <cell r="AM113">
            <v>7.9557000000000003E-2</v>
          </cell>
          <cell r="AN113">
            <v>2.7743994328888886</v>
          </cell>
          <cell r="AO113">
            <v>3.2873999111359291E-2</v>
          </cell>
          <cell r="AP113">
            <v>0</v>
          </cell>
          <cell r="AQ113">
            <v>0</v>
          </cell>
          <cell r="AR113">
            <v>0</v>
          </cell>
          <cell r="AS113">
            <v>0</v>
          </cell>
          <cell r="AT113">
            <v>0</v>
          </cell>
          <cell r="AV113">
            <v>0</v>
          </cell>
          <cell r="AW113">
            <v>0</v>
          </cell>
          <cell r="AY113">
            <v>16.519030977772875</v>
          </cell>
          <cell r="BA113">
            <v>-0.74188215623057374</v>
          </cell>
          <cell r="BC113">
            <v>-4.2980469832102311E-2</v>
          </cell>
          <cell r="BE113">
            <v>0</v>
          </cell>
          <cell r="BG113">
            <v>16.519030977772875</v>
          </cell>
          <cell r="BH113">
            <v>-4.2980469832102311E-2</v>
          </cell>
          <cell r="BJ113">
            <v>16.656048724570663</v>
          </cell>
          <cell r="BK113">
            <v>15.94016392484223</v>
          </cell>
          <cell r="BL113">
            <v>-4.29804698321022E-2</v>
          </cell>
          <cell r="BM113">
            <v>0</v>
          </cell>
          <cell r="BN113">
            <v>1</v>
          </cell>
          <cell r="BO113">
            <v>0</v>
          </cell>
        </row>
        <row r="114">
          <cell r="B114" t="str">
            <v>R306</v>
          </cell>
          <cell r="C114" t="str">
            <v>West Yorkshire Fire</v>
          </cell>
          <cell r="E114">
            <v>34.220230000000001</v>
          </cell>
          <cell r="G114">
            <v>50.391690312156001</v>
          </cell>
          <cell r="H114">
            <v>0.23386224542599918</v>
          </cell>
          <cell r="I114">
            <v>0</v>
          </cell>
          <cell r="J114">
            <v>0</v>
          </cell>
          <cell r="K114">
            <v>0</v>
          </cell>
          <cell r="L114">
            <v>0</v>
          </cell>
          <cell r="M114">
            <v>0</v>
          </cell>
          <cell r="N114">
            <v>0</v>
          </cell>
          <cell r="O114">
            <v>0</v>
          </cell>
          <cell r="P114">
            <v>1.5046452997947146</v>
          </cell>
          <cell r="Q114">
            <v>0</v>
          </cell>
          <cell r="R114">
            <v>0</v>
          </cell>
          <cell r="S114">
            <v>0</v>
          </cell>
          <cell r="T114">
            <v>0</v>
          </cell>
          <cell r="W114">
            <v>0</v>
          </cell>
          <cell r="X114">
            <v>0</v>
          </cell>
          <cell r="Y114">
            <v>0</v>
          </cell>
          <cell r="Z114">
            <v>0</v>
          </cell>
          <cell r="AB114">
            <v>86.350427857376715</v>
          </cell>
          <cell r="AD114">
            <v>34.455524854778176</v>
          </cell>
          <cell r="AF114">
            <v>46.029046964557999</v>
          </cell>
          <cell r="AG114">
            <v>0.23932399638099969</v>
          </cell>
          <cell r="AH114">
            <v>0</v>
          </cell>
          <cell r="AI114">
            <v>0</v>
          </cell>
          <cell r="AJ114">
            <v>0</v>
          </cell>
          <cell r="AK114">
            <v>0</v>
          </cell>
          <cell r="AL114">
            <v>1.5176067984933028</v>
          </cell>
          <cell r="AM114">
            <v>0.40181</v>
          </cell>
          <cell r="AN114">
            <v>0</v>
          </cell>
          <cell r="AO114">
            <v>0</v>
          </cell>
          <cell r="AP114">
            <v>0</v>
          </cell>
          <cell r="AQ114">
            <v>0</v>
          </cell>
          <cell r="AR114">
            <v>0</v>
          </cell>
          <cell r="AS114">
            <v>0</v>
          </cell>
          <cell r="AT114">
            <v>0</v>
          </cell>
          <cell r="AV114">
            <v>0</v>
          </cell>
          <cell r="AW114">
            <v>0</v>
          </cell>
          <cell r="AY114">
            <v>82.643312614210473</v>
          </cell>
          <cell r="BA114">
            <v>-3.7071152431662426</v>
          </cell>
          <cell r="BC114">
            <v>-4.2931058191040018E-2</v>
          </cell>
          <cell r="BE114">
            <v>0</v>
          </cell>
          <cell r="BG114">
            <v>82.643312614210473</v>
          </cell>
          <cell r="BH114">
            <v>-4.2931058191040018E-2</v>
          </cell>
          <cell r="BJ114">
            <v>83.32449868753875</v>
          </cell>
          <cell r="BK114">
            <v>79.747289785644782</v>
          </cell>
          <cell r="BL114">
            <v>-4.2931058191040074E-2</v>
          </cell>
          <cell r="BM114">
            <v>0</v>
          </cell>
          <cell r="BN114">
            <v>0</v>
          </cell>
          <cell r="BO114">
            <v>0</v>
          </cell>
        </row>
        <row r="115">
          <cell r="B115" t="str">
            <v>R120</v>
          </cell>
          <cell r="C115" t="str">
            <v>Havant</v>
          </cell>
          <cell r="E115">
            <v>7.326066</v>
          </cell>
          <cell r="G115">
            <v>6.4936906733440001</v>
          </cell>
          <cell r="H115">
            <v>3.1651589800000192E-2</v>
          </cell>
          <cell r="I115">
            <v>0</v>
          </cell>
          <cell r="J115">
            <v>0</v>
          </cell>
          <cell r="K115">
            <v>0</v>
          </cell>
          <cell r="L115">
            <v>0</v>
          </cell>
          <cell r="M115">
            <v>8.5470000000000008E-3</v>
          </cell>
          <cell r="N115">
            <v>7.8549999999999991E-3</v>
          </cell>
          <cell r="O115">
            <v>0</v>
          </cell>
          <cell r="P115">
            <v>0</v>
          </cell>
          <cell r="Q115">
            <v>0.78362605155555554</v>
          </cell>
          <cell r="R115">
            <v>1.0069226068995645E-2</v>
          </cell>
          <cell r="S115">
            <v>8.8549712251192639E-2</v>
          </cell>
          <cell r="T115">
            <v>0</v>
          </cell>
          <cell r="W115">
            <v>0</v>
          </cell>
          <cell r="X115">
            <v>0</v>
          </cell>
          <cell r="Y115">
            <v>0</v>
          </cell>
          <cell r="Z115">
            <v>0</v>
          </cell>
          <cell r="AB115">
            <v>14.750055253019744</v>
          </cell>
          <cell r="AD115">
            <v>7.3695254113867028</v>
          </cell>
          <cell r="AF115">
            <v>5.491385817187</v>
          </cell>
          <cell r="AG115">
            <v>3.2390798903999853E-2</v>
          </cell>
          <cell r="AH115">
            <v>0</v>
          </cell>
          <cell r="AI115">
            <v>0</v>
          </cell>
          <cell r="AJ115">
            <v>0</v>
          </cell>
          <cell r="AK115">
            <v>0</v>
          </cell>
          <cell r="AL115">
            <v>0</v>
          </cell>
          <cell r="AM115">
            <v>8.5238999999999995E-2</v>
          </cell>
          <cell r="AN115">
            <v>1.1150752248888889</v>
          </cell>
          <cell r="AO115">
            <v>2.5729809158046634E-2</v>
          </cell>
          <cell r="AP115">
            <v>0</v>
          </cell>
          <cell r="AQ115">
            <v>0</v>
          </cell>
          <cell r="AR115">
            <v>0</v>
          </cell>
          <cell r="AS115">
            <v>0</v>
          </cell>
          <cell r="AT115">
            <v>0</v>
          </cell>
          <cell r="AV115">
            <v>0</v>
          </cell>
          <cell r="AW115">
            <v>0</v>
          </cell>
          <cell r="AY115">
            <v>14.119346061524638</v>
          </cell>
          <cell r="BA115">
            <v>-0.63070919149510551</v>
          </cell>
          <cell r="BC115">
            <v>-4.2759785009346449E-2</v>
          </cell>
          <cell r="BE115">
            <v>0</v>
          </cell>
          <cell r="BG115">
            <v>14.119346061524638</v>
          </cell>
          <cell r="BH115">
            <v>-4.2759785009346449E-2</v>
          </cell>
          <cell r="BJ115">
            <v>14.233177415187219</v>
          </cell>
          <cell r="BK115">
            <v>13.624569808913929</v>
          </cell>
          <cell r="BL115">
            <v>-4.2759785009346414E-2</v>
          </cell>
          <cell r="BM115">
            <v>0</v>
          </cell>
          <cell r="BN115">
            <v>1</v>
          </cell>
          <cell r="BO115">
            <v>0</v>
          </cell>
        </row>
        <row r="116">
          <cell r="B116" t="str">
            <v>R110</v>
          </cell>
          <cell r="C116" t="str">
            <v>Forest of Dean</v>
          </cell>
          <cell r="E116">
            <v>4.3006700000000002</v>
          </cell>
          <cell r="G116">
            <v>5.001189509114</v>
          </cell>
          <cell r="H116">
            <v>2.4507369358999654E-2</v>
          </cell>
          <cell r="I116">
            <v>-0.19970299999999999</v>
          </cell>
          <cell r="J116">
            <v>0</v>
          </cell>
          <cell r="K116">
            <v>0</v>
          </cell>
          <cell r="L116">
            <v>0</v>
          </cell>
          <cell r="M116">
            <v>8.5470000000000008E-3</v>
          </cell>
          <cell r="N116">
            <v>7.8549999999999991E-3</v>
          </cell>
          <cell r="O116">
            <v>0</v>
          </cell>
          <cell r="P116">
            <v>0</v>
          </cell>
          <cell r="Q116">
            <v>1.1307721706666667</v>
          </cell>
          <cell r="R116">
            <v>7.7859248850981827E-3</v>
          </cell>
          <cell r="S116">
            <v>7.1186767110860152E-2</v>
          </cell>
          <cell r="T116">
            <v>0</v>
          </cell>
          <cell r="W116">
            <v>0</v>
          </cell>
          <cell r="X116">
            <v>0</v>
          </cell>
          <cell r="Y116">
            <v>0</v>
          </cell>
          <cell r="Z116">
            <v>0</v>
          </cell>
          <cell r="AB116">
            <v>10.352810741135626</v>
          </cell>
          <cell r="AD116">
            <v>4.3417499352006175</v>
          </cell>
          <cell r="AF116">
            <v>4.2216737873539998</v>
          </cell>
          <cell r="AG116">
            <v>2.5079728304000105E-2</v>
          </cell>
          <cell r="AH116">
            <v>-0.19970299999999999</v>
          </cell>
          <cell r="AI116">
            <v>0</v>
          </cell>
          <cell r="AJ116">
            <v>0</v>
          </cell>
          <cell r="AK116">
            <v>0</v>
          </cell>
          <cell r="AL116">
            <v>0</v>
          </cell>
          <cell r="AM116">
            <v>4.9918999999999998E-2</v>
          </cell>
          <cell r="AN116">
            <v>1.4519360106666668</v>
          </cell>
          <cell r="AO116">
            <v>1.9895308739695857E-2</v>
          </cell>
          <cell r="AP116">
            <v>0</v>
          </cell>
          <cell r="AQ116">
            <v>0</v>
          </cell>
          <cell r="AR116">
            <v>0</v>
          </cell>
          <cell r="AS116">
            <v>0</v>
          </cell>
          <cell r="AT116">
            <v>0</v>
          </cell>
          <cell r="AV116">
            <v>0</v>
          </cell>
          <cell r="AW116">
            <v>0</v>
          </cell>
          <cell r="AY116">
            <v>9.9105507702649795</v>
          </cell>
          <cell r="BA116">
            <v>-0.44225997087064606</v>
          </cell>
          <cell r="BC116">
            <v>-4.2718830849807793E-2</v>
          </cell>
          <cell r="BE116">
            <v>0</v>
          </cell>
          <cell r="BG116">
            <v>9.9105507702649795</v>
          </cell>
          <cell r="BH116">
            <v>-4.2718830849807793E-2</v>
          </cell>
          <cell r="BJ116">
            <v>9.9900230539320827</v>
          </cell>
          <cell r="BK116">
            <v>9.5632609489054765</v>
          </cell>
          <cell r="BL116">
            <v>-4.2718830849807918E-2</v>
          </cell>
          <cell r="BM116">
            <v>0</v>
          </cell>
          <cell r="BN116">
            <v>0</v>
          </cell>
          <cell r="BO116">
            <v>1</v>
          </cell>
        </row>
        <row r="117">
          <cell r="B117" t="str">
            <v>R357</v>
          </cell>
          <cell r="C117" t="str">
            <v>Sunderland</v>
          </cell>
          <cell r="E117">
            <v>76.564391999999998</v>
          </cell>
          <cell r="G117">
            <v>171.40793610861002</v>
          </cell>
          <cell r="H117">
            <v>0.8118417015129924</v>
          </cell>
          <cell r="I117">
            <v>-1.1845E-2</v>
          </cell>
          <cell r="J117">
            <v>0</v>
          </cell>
          <cell r="K117">
            <v>1.3781E-2</v>
          </cell>
          <cell r="L117">
            <v>3.7276999999999991E-2</v>
          </cell>
          <cell r="M117">
            <v>8.5470000000000008E-3</v>
          </cell>
          <cell r="N117">
            <v>7.8549999999999991E-3</v>
          </cell>
          <cell r="O117">
            <v>1.4351879999999999</v>
          </cell>
          <cell r="P117">
            <v>0</v>
          </cell>
          <cell r="Q117">
            <v>2.2255490044444444</v>
          </cell>
          <cell r="R117">
            <v>0.25669720907100557</v>
          </cell>
          <cell r="S117">
            <v>0.17967161422939493</v>
          </cell>
          <cell r="T117">
            <v>0</v>
          </cell>
          <cell r="W117">
            <v>0.28315299999999999</v>
          </cell>
          <cell r="X117">
            <v>21.233940713224051</v>
          </cell>
          <cell r="Y117">
            <v>1.4220598133805669</v>
          </cell>
          <cell r="Z117">
            <v>10.835727273305084</v>
          </cell>
          <cell r="AB117">
            <v>286.71177143777754</v>
          </cell>
          <cell r="AD117">
            <v>76.798583865462291</v>
          </cell>
          <cell r="AF117">
            <v>147.14115796469798</v>
          </cell>
          <cell r="AG117">
            <v>0.83080191110099855</v>
          </cell>
          <cell r="AH117">
            <v>-1.1845E-2</v>
          </cell>
          <cell r="AI117">
            <v>0</v>
          </cell>
          <cell r="AJ117">
            <v>1.3781E-2</v>
          </cell>
          <cell r="AK117">
            <v>2.4851333333333329E-2</v>
          </cell>
          <cell r="AL117">
            <v>0</v>
          </cell>
          <cell r="AM117">
            <v>0.96738900000000005</v>
          </cell>
          <cell r="AN117">
            <v>2.7472790044444446</v>
          </cell>
          <cell r="AO117">
            <v>0.65593623139886092</v>
          </cell>
          <cell r="AP117">
            <v>0</v>
          </cell>
          <cell r="AQ117">
            <v>0</v>
          </cell>
          <cell r="AR117">
            <v>0</v>
          </cell>
          <cell r="AS117">
            <v>0.211198</v>
          </cell>
          <cell r="AT117">
            <v>21.233940713224051</v>
          </cell>
          <cell r="AV117">
            <v>1.4220598133805669</v>
          </cell>
          <cell r="AW117">
            <v>22.431999999999999</v>
          </cell>
          <cell r="AY117">
            <v>274.46713383704252</v>
          </cell>
          <cell r="BA117">
            <v>-12.244637600735018</v>
          </cell>
          <cell r="BC117">
            <v>-4.2707132460350905E-2</v>
          </cell>
          <cell r="BE117">
            <v>0</v>
          </cell>
          <cell r="BG117">
            <v>274.46713383704252</v>
          </cell>
          <cell r="BH117">
            <v>-4.2707132460350905E-2</v>
          </cell>
          <cell r="BJ117">
            <v>276.66469310757589</v>
          </cell>
          <cell r="BK117">
            <v>264.84913741192833</v>
          </cell>
          <cell r="BL117">
            <v>-4.270713246035085E-2</v>
          </cell>
          <cell r="BM117">
            <v>0</v>
          </cell>
          <cell r="BN117">
            <v>1</v>
          </cell>
          <cell r="BO117">
            <v>0</v>
          </cell>
        </row>
        <row r="118">
          <cell r="B118" t="str">
            <v>R224</v>
          </cell>
          <cell r="C118" t="str">
            <v>Richmondshire</v>
          </cell>
          <cell r="E118">
            <v>3.7078319999999998</v>
          </cell>
          <cell r="G118">
            <v>2.8887511689889998</v>
          </cell>
          <cell r="H118">
            <v>1.4221769103999716E-2</v>
          </cell>
          <cell r="I118">
            <v>-3.8316999999999997E-2</v>
          </cell>
          <cell r="J118">
            <v>0</v>
          </cell>
          <cell r="K118">
            <v>0</v>
          </cell>
          <cell r="L118">
            <v>0</v>
          </cell>
          <cell r="M118">
            <v>8.5470000000000008E-3</v>
          </cell>
          <cell r="N118">
            <v>7.8549999999999991E-3</v>
          </cell>
          <cell r="O118">
            <v>0</v>
          </cell>
          <cell r="P118">
            <v>0</v>
          </cell>
          <cell r="Q118">
            <v>0.5436198968888889</v>
          </cell>
          <cell r="R118">
            <v>4.5238056799745633E-3</v>
          </cell>
          <cell r="S118">
            <v>5.8043574234012144E-2</v>
          </cell>
          <cell r="T118">
            <v>0</v>
          </cell>
          <cell r="W118">
            <v>0</v>
          </cell>
          <cell r="X118">
            <v>0</v>
          </cell>
          <cell r="Y118">
            <v>0</v>
          </cell>
          <cell r="Z118">
            <v>0</v>
          </cell>
          <cell r="AB118">
            <v>7.1950772148958748</v>
          </cell>
          <cell r="AD118">
            <v>3.7373664806828768</v>
          </cell>
          <cell r="AF118">
            <v>2.4606646608689999</v>
          </cell>
          <cell r="AG118">
            <v>1.4553912331999978E-2</v>
          </cell>
          <cell r="AH118">
            <v>-3.8316999999999997E-2</v>
          </cell>
          <cell r="AI118">
            <v>0</v>
          </cell>
          <cell r="AJ118">
            <v>0</v>
          </cell>
          <cell r="AK118">
            <v>0</v>
          </cell>
          <cell r="AL118">
            <v>0</v>
          </cell>
          <cell r="AM118">
            <v>4.0405000000000003E-2</v>
          </cell>
          <cell r="AN118">
            <v>0.66179035022222232</v>
          </cell>
          <cell r="AO118">
            <v>1.1559642818253151E-2</v>
          </cell>
          <cell r="AP118">
            <v>0</v>
          </cell>
          <cell r="AQ118">
            <v>0</v>
          </cell>
          <cell r="AR118">
            <v>0</v>
          </cell>
          <cell r="AS118">
            <v>0</v>
          </cell>
          <cell r="AT118">
            <v>0</v>
          </cell>
          <cell r="AV118">
            <v>0</v>
          </cell>
          <cell r="AW118">
            <v>0</v>
          </cell>
          <cell r="AY118">
            <v>6.8880230469243511</v>
          </cell>
          <cell r="BA118">
            <v>-0.30705416797152374</v>
          </cell>
          <cell r="BC118">
            <v>-4.2675590379465764E-2</v>
          </cell>
          <cell r="BE118">
            <v>0</v>
          </cell>
          <cell r="BG118">
            <v>6.8880230469243511</v>
          </cell>
          <cell r="BH118">
            <v>-4.2675590379465764E-2</v>
          </cell>
          <cell r="BJ118">
            <v>6.9429441964034817</v>
          </cell>
          <cell r="BK118">
            <v>6.6466499538502779</v>
          </cell>
          <cell r="BL118">
            <v>-4.2675590379465722E-2</v>
          </cell>
          <cell r="BM118">
            <v>0</v>
          </cell>
          <cell r="BN118">
            <v>0</v>
          </cell>
          <cell r="BO118">
            <v>1</v>
          </cell>
        </row>
        <row r="119">
          <cell r="B119" t="str">
            <v>R285</v>
          </cell>
          <cell r="C119" t="str">
            <v>Adur</v>
          </cell>
          <cell r="E119">
            <v>5.3485399999999998</v>
          </cell>
          <cell r="G119">
            <v>3.4719437142639999</v>
          </cell>
          <cell r="H119">
            <v>1.6707327759999783E-2</v>
          </cell>
          <cell r="I119">
            <v>-3.9646000000000001E-2</v>
          </cell>
          <cell r="J119">
            <v>0</v>
          </cell>
          <cell r="K119">
            <v>0</v>
          </cell>
          <cell r="L119">
            <v>0</v>
          </cell>
          <cell r="M119">
            <v>8.5470000000000008E-3</v>
          </cell>
          <cell r="N119">
            <v>7.8549999999999991E-3</v>
          </cell>
          <cell r="O119">
            <v>0</v>
          </cell>
          <cell r="P119">
            <v>0</v>
          </cell>
          <cell r="Q119">
            <v>0.56560105244444436</v>
          </cell>
          <cell r="R119">
            <v>5.3413254141626201E-3</v>
          </cell>
          <cell r="S119">
            <v>6.7347122595480646E-2</v>
          </cell>
          <cell r="T119">
            <v>0</v>
          </cell>
          <cell r="W119">
            <v>0</v>
          </cell>
          <cell r="X119">
            <v>0</v>
          </cell>
          <cell r="Y119">
            <v>0</v>
          </cell>
          <cell r="Z119">
            <v>0</v>
          </cell>
          <cell r="AB119">
            <v>9.4522365424780865</v>
          </cell>
          <cell r="AD119">
            <v>5.3740686675479772</v>
          </cell>
          <cell r="AF119">
            <v>2.9497541222290002</v>
          </cell>
          <cell r="AG119">
            <v>1.7097520128000063E-2</v>
          </cell>
          <cell r="AH119">
            <v>-3.9646000000000001E-2</v>
          </cell>
          <cell r="AI119">
            <v>0</v>
          </cell>
          <cell r="AJ119">
            <v>0</v>
          </cell>
          <cell r="AK119">
            <v>0</v>
          </cell>
          <cell r="AL119">
            <v>0</v>
          </cell>
          <cell r="AM119">
            <v>6.2546000000000004E-2</v>
          </cell>
          <cell r="AN119">
            <v>0.67253001244444433</v>
          </cell>
          <cell r="AO119">
            <v>1.3648644157528256E-2</v>
          </cell>
          <cell r="AP119">
            <v>0</v>
          </cell>
          <cell r="AQ119">
            <v>0</v>
          </cell>
          <cell r="AR119">
            <v>0</v>
          </cell>
          <cell r="AS119">
            <v>0</v>
          </cell>
          <cell r="AT119">
            <v>0</v>
          </cell>
          <cell r="AV119">
            <v>0</v>
          </cell>
          <cell r="AW119">
            <v>0</v>
          </cell>
          <cell r="AY119">
            <v>9.0499989665069513</v>
          </cell>
          <cell r="BA119">
            <v>-0.40223757597113519</v>
          </cell>
          <cell r="BC119">
            <v>-4.25547513716453E-2</v>
          </cell>
          <cell r="BE119">
            <v>0</v>
          </cell>
          <cell r="BG119">
            <v>9.0499989665069513</v>
          </cell>
          <cell r="BH119">
            <v>-4.25547513716453E-2</v>
          </cell>
          <cell r="BJ119">
            <v>9.1210071672011761</v>
          </cell>
          <cell r="BK119">
            <v>8.7328649749419345</v>
          </cell>
          <cell r="BL119">
            <v>-4.2554751371645383E-2</v>
          </cell>
          <cell r="BM119">
            <v>0</v>
          </cell>
          <cell r="BN119">
            <v>1</v>
          </cell>
          <cell r="BO119">
            <v>0</v>
          </cell>
        </row>
        <row r="120">
          <cell r="B120" t="str">
            <v>R188</v>
          </cell>
          <cell r="C120" t="str">
            <v>Hinckley and Bosworth</v>
          </cell>
          <cell r="E120">
            <v>3.89196784</v>
          </cell>
          <cell r="G120">
            <v>4.9835406515749998</v>
          </cell>
          <cell r="H120">
            <v>2.456981818199996E-2</v>
          </cell>
          <cell r="I120">
            <v>-0.143067</v>
          </cell>
          <cell r="J120">
            <v>0</v>
          </cell>
          <cell r="K120">
            <v>0</v>
          </cell>
          <cell r="L120">
            <v>0</v>
          </cell>
          <cell r="M120">
            <v>8.5470000000000008E-3</v>
          </cell>
          <cell r="N120">
            <v>7.8549999999999991E-3</v>
          </cell>
          <cell r="O120">
            <v>0</v>
          </cell>
          <cell r="P120">
            <v>0</v>
          </cell>
          <cell r="Q120">
            <v>1.3941048666666667</v>
          </cell>
          <cell r="R120">
            <v>7.7859640729420268E-3</v>
          </cell>
          <cell r="S120">
            <v>7.1445036651008417E-2</v>
          </cell>
          <cell r="T120">
            <v>0</v>
          </cell>
          <cell r="W120">
            <v>0</v>
          </cell>
          <cell r="X120">
            <v>0</v>
          </cell>
          <cell r="Y120">
            <v>0</v>
          </cell>
          <cell r="Z120">
            <v>0</v>
          </cell>
          <cell r="AB120">
            <v>10.246749177147615</v>
          </cell>
          <cell r="AD120">
            <v>3.9087912564117442</v>
          </cell>
          <cell r="AF120">
            <v>4.1938387202729999</v>
          </cell>
          <cell r="AG120">
            <v>2.5143635592000092E-2</v>
          </cell>
          <cell r="AH120">
            <v>-0.143067</v>
          </cell>
          <cell r="AI120">
            <v>0</v>
          </cell>
          <cell r="AJ120">
            <v>0</v>
          </cell>
          <cell r="AK120">
            <v>0</v>
          </cell>
          <cell r="AL120">
            <v>0</v>
          </cell>
          <cell r="AM120">
            <v>4.2299999999999997E-2</v>
          </cell>
          <cell r="AN120">
            <v>1.7649512666666667</v>
          </cell>
          <cell r="AO120">
            <v>1.9895408876065477E-2</v>
          </cell>
          <cell r="AP120">
            <v>0</v>
          </cell>
          <cell r="AQ120">
            <v>0</v>
          </cell>
          <cell r="AR120">
            <v>0</v>
          </cell>
          <cell r="AS120">
            <v>0</v>
          </cell>
          <cell r="AT120">
            <v>0</v>
          </cell>
          <cell r="AV120">
            <v>0</v>
          </cell>
          <cell r="AW120">
            <v>0</v>
          </cell>
          <cell r="AY120">
            <v>9.811853287819476</v>
          </cell>
          <cell r="BA120">
            <v>-0.43489588932813916</v>
          </cell>
          <cell r="BC120">
            <v>-4.2442327982229487E-2</v>
          </cell>
          <cell r="BE120">
            <v>0</v>
          </cell>
          <cell r="BG120">
            <v>9.811853287819476</v>
          </cell>
          <cell r="BH120">
            <v>-4.2442327982229487E-2</v>
          </cell>
          <cell r="BJ120">
            <v>9.8876781453010079</v>
          </cell>
          <cell r="BK120">
            <v>9.4680220664754202</v>
          </cell>
          <cell r="BL120">
            <v>-4.2442327982229459E-2</v>
          </cell>
          <cell r="BM120">
            <v>0</v>
          </cell>
          <cell r="BN120">
            <v>0</v>
          </cell>
          <cell r="BO120">
            <v>0</v>
          </cell>
        </row>
        <row r="121">
          <cell r="B121" t="str">
            <v>R259</v>
          </cell>
          <cell r="C121" t="str">
            <v>Staffordshire Moorlands</v>
          </cell>
          <cell r="E121">
            <v>4.78871965</v>
          </cell>
          <cell r="G121">
            <v>5.0619129510859997</v>
          </cell>
          <cell r="H121">
            <v>2.479339603799954E-2</v>
          </cell>
          <cell r="I121">
            <v>-9.9413000000000001E-2</v>
          </cell>
          <cell r="J121">
            <v>0</v>
          </cell>
          <cell r="K121">
            <v>0</v>
          </cell>
          <cell r="L121">
            <v>0</v>
          </cell>
          <cell r="M121">
            <v>8.5470000000000008E-3</v>
          </cell>
          <cell r="N121">
            <v>7.8549999999999991E-3</v>
          </cell>
          <cell r="O121">
            <v>0</v>
          </cell>
          <cell r="P121">
            <v>0</v>
          </cell>
          <cell r="Q121">
            <v>0.73271272088888906</v>
          </cell>
          <cell r="R121">
            <v>7.8791846823548835E-3</v>
          </cell>
          <cell r="S121">
            <v>6.8109861286644161E-2</v>
          </cell>
          <cell r="T121">
            <v>0</v>
          </cell>
          <cell r="W121">
            <v>0</v>
          </cell>
          <cell r="X121">
            <v>0</v>
          </cell>
          <cell r="Y121">
            <v>0</v>
          </cell>
          <cell r="Z121">
            <v>0</v>
          </cell>
          <cell r="AB121">
            <v>10.601116763981887</v>
          </cell>
          <cell r="AD121">
            <v>4.8354205630377933</v>
          </cell>
          <cell r="AF121">
            <v>4.2723274801470001</v>
          </cell>
          <cell r="AG121">
            <v>2.5372435010999908E-2</v>
          </cell>
          <cell r="AH121">
            <v>-9.9413000000000001E-2</v>
          </cell>
          <cell r="AI121">
            <v>0</v>
          </cell>
          <cell r="AJ121">
            <v>0</v>
          </cell>
          <cell r="AK121">
            <v>0</v>
          </cell>
          <cell r="AL121">
            <v>0</v>
          </cell>
          <cell r="AM121">
            <v>5.4797999999999999E-2</v>
          </cell>
          <cell r="AN121">
            <v>1.0428828542222224</v>
          </cell>
          <cell r="AO121">
            <v>2.0133614719628268E-2</v>
          </cell>
          <cell r="AP121">
            <v>0</v>
          </cell>
          <cell r="AQ121">
            <v>0</v>
          </cell>
          <cell r="AR121">
            <v>0</v>
          </cell>
          <cell r="AS121">
            <v>0</v>
          </cell>
          <cell r="AT121">
            <v>0</v>
          </cell>
          <cell r="AV121">
            <v>0</v>
          </cell>
          <cell r="AW121">
            <v>0</v>
          </cell>
          <cell r="AY121">
            <v>10.151521947137644</v>
          </cell>
          <cell r="BA121">
            <v>-0.44959481684424318</v>
          </cell>
          <cell r="BC121">
            <v>-4.2410137238727177E-2</v>
          </cell>
          <cell r="BE121">
            <v>0</v>
          </cell>
          <cell r="BG121">
            <v>10.151521947137644</v>
          </cell>
          <cell r="BH121">
            <v>-4.2410137238727177E-2</v>
          </cell>
          <cell r="BJ121">
            <v>10.229627829358725</v>
          </cell>
          <cell r="BK121">
            <v>9.7957879092145195</v>
          </cell>
          <cell r="BL121">
            <v>-4.2410137238727059E-2</v>
          </cell>
          <cell r="BM121">
            <v>0</v>
          </cell>
          <cell r="BN121">
            <v>0</v>
          </cell>
          <cell r="BO121">
            <v>1</v>
          </cell>
        </row>
        <row r="122">
          <cell r="B122" t="str">
            <v>R352</v>
          </cell>
          <cell r="C122" t="str">
            <v>Sheffield</v>
          </cell>
          <cell r="E122">
            <v>164.37633500000001</v>
          </cell>
          <cell r="G122">
            <v>288.36389234937297</v>
          </cell>
          <cell r="H122">
            <v>1.3687425512079596</v>
          </cell>
          <cell r="I122">
            <v>-8.5227999999999998E-2</v>
          </cell>
          <cell r="J122">
            <v>0</v>
          </cell>
          <cell r="K122">
            <v>0</v>
          </cell>
          <cell r="L122">
            <v>8.6479E-2</v>
          </cell>
          <cell r="M122">
            <v>8.5470000000000008E-3</v>
          </cell>
          <cell r="N122">
            <v>7.8549999999999991E-3</v>
          </cell>
          <cell r="O122">
            <v>2.4722409999999999</v>
          </cell>
          <cell r="P122">
            <v>0</v>
          </cell>
          <cell r="Q122">
            <v>5.9539658688888881</v>
          </cell>
          <cell r="R122">
            <v>0.43314194007661605</v>
          </cell>
          <cell r="S122">
            <v>0.27006296919720274</v>
          </cell>
          <cell r="T122">
            <v>0</v>
          </cell>
          <cell r="W122">
            <v>0.488591</v>
          </cell>
          <cell r="X122">
            <v>30.747852339476871</v>
          </cell>
          <cell r="Y122">
            <v>2.594742532927127</v>
          </cell>
          <cell r="Z122">
            <v>18.476196008474577</v>
          </cell>
          <cell r="AB122">
            <v>515.56341655962228</v>
          </cell>
          <cell r="AD122">
            <v>164.67069299019471</v>
          </cell>
          <cell r="AF122">
            <v>246.00367598256702</v>
          </cell>
          <cell r="AG122">
            <v>1.4007089377550035</v>
          </cell>
          <cell r="AH122">
            <v>-8.5227999999999998E-2</v>
          </cell>
          <cell r="AI122">
            <v>0</v>
          </cell>
          <cell r="AJ122">
            <v>0</v>
          </cell>
          <cell r="AK122">
            <v>5.7652666666666665E-2</v>
          </cell>
          <cell r="AL122">
            <v>0</v>
          </cell>
          <cell r="AM122">
            <v>1.971997</v>
          </cell>
          <cell r="AN122">
            <v>7.3129124022222216</v>
          </cell>
          <cell r="AO122">
            <v>1.1068039768054416</v>
          </cell>
          <cell r="AP122">
            <v>0</v>
          </cell>
          <cell r="AQ122">
            <v>0</v>
          </cell>
          <cell r="AR122">
            <v>0</v>
          </cell>
          <cell r="AS122">
            <v>0.364431</v>
          </cell>
          <cell r="AT122">
            <v>30.747852339476871</v>
          </cell>
          <cell r="AV122">
            <v>2.594742532927127</v>
          </cell>
          <cell r="AW122">
            <v>37.783000000000001</v>
          </cell>
          <cell r="AY122">
            <v>493.92924182861509</v>
          </cell>
          <cell r="BA122">
            <v>-21.634174731007192</v>
          </cell>
          <cell r="BC122">
            <v>-4.1962199093514056E-2</v>
          </cell>
          <cell r="BE122">
            <v>0</v>
          </cell>
          <cell r="BG122">
            <v>493.92924182861509</v>
          </cell>
          <cell r="BH122">
            <v>-4.1962199093514056E-2</v>
          </cell>
          <cell r="BJ122">
            <v>497.49681955739544</v>
          </cell>
          <cell r="BK122">
            <v>476.62075896673798</v>
          </cell>
          <cell r="BL122">
            <v>-4.1962199093514042E-2</v>
          </cell>
          <cell r="BM122">
            <v>1</v>
          </cell>
          <cell r="BN122">
            <v>0</v>
          </cell>
          <cell r="BO122">
            <v>0</v>
          </cell>
        </row>
        <row r="123">
          <cell r="B123" t="str">
            <v>R390</v>
          </cell>
          <cell r="C123" t="str">
            <v>Enfield</v>
          </cell>
          <cell r="E123">
            <v>97.597999999999999</v>
          </cell>
          <cell r="G123">
            <v>147.74847338347399</v>
          </cell>
          <cell r="H123">
            <v>0.70117523798799519</v>
          </cell>
          <cell r="I123">
            <v>0</v>
          </cell>
          <cell r="J123">
            <v>0</v>
          </cell>
          <cell r="K123">
            <v>0</v>
          </cell>
          <cell r="L123">
            <v>8.5893999999999998E-2</v>
          </cell>
          <cell r="M123">
            <v>8.5470000000000008E-3</v>
          </cell>
          <cell r="N123">
            <v>7.8549999999999991E-3</v>
          </cell>
          <cell r="O123">
            <v>1.0870580000000001</v>
          </cell>
          <cell r="P123">
            <v>0</v>
          </cell>
          <cell r="Q123">
            <v>3.3611229144444446</v>
          </cell>
          <cell r="R123">
            <v>0.22219230191643463</v>
          </cell>
          <cell r="S123">
            <v>0.21813348663561744</v>
          </cell>
          <cell r="T123">
            <v>0.1</v>
          </cell>
          <cell r="W123">
            <v>0.234544</v>
          </cell>
          <cell r="X123">
            <v>14.257385553023525</v>
          </cell>
          <cell r="Y123">
            <v>1.4070689142337764</v>
          </cell>
          <cell r="Z123">
            <v>8.9604456800847458</v>
          </cell>
          <cell r="AB123">
            <v>275.99789547180058</v>
          </cell>
          <cell r="AD123">
            <v>97.757022840393674</v>
          </cell>
          <cell r="AF123">
            <v>126.053301686259</v>
          </cell>
          <cell r="AG123">
            <v>0.71755088048900662</v>
          </cell>
          <cell r="AH123">
            <v>0</v>
          </cell>
          <cell r="AI123">
            <v>0</v>
          </cell>
          <cell r="AJ123">
            <v>0</v>
          </cell>
          <cell r="AK123">
            <v>5.726266666666667E-2</v>
          </cell>
          <cell r="AL123">
            <v>0</v>
          </cell>
          <cell r="AM123">
            <v>1.2138070000000001</v>
          </cell>
          <cell r="AN123">
            <v>3.7272263811111115</v>
          </cell>
          <cell r="AO123">
            <v>0.56776613073572413</v>
          </cell>
          <cell r="AP123">
            <v>0</v>
          </cell>
          <cell r="AQ123">
            <v>0</v>
          </cell>
          <cell r="AR123">
            <v>0</v>
          </cell>
          <cell r="AS123">
            <v>0.17494199999999999</v>
          </cell>
          <cell r="AT123">
            <v>14.257385553023525</v>
          </cell>
          <cell r="AV123">
            <v>1.4070689142337764</v>
          </cell>
          <cell r="AW123">
            <v>18.518000000000001</v>
          </cell>
          <cell r="AY123">
            <v>264.45133405291244</v>
          </cell>
          <cell r="BA123">
            <v>-11.546561418888132</v>
          </cell>
          <cell r="BC123">
            <v>-4.1835686461123303E-2</v>
          </cell>
          <cell r="BE123">
            <v>0</v>
          </cell>
          <cell r="BG123">
            <v>264.45133405291244</v>
          </cell>
          <cell r="BH123">
            <v>-4.1835686461123303E-2</v>
          </cell>
          <cell r="BJ123">
            <v>266.32625743311695</v>
          </cell>
          <cell r="BK123">
            <v>255.18431563078065</v>
          </cell>
          <cell r="BL123">
            <v>-4.1835686461123359E-2</v>
          </cell>
          <cell r="BM123">
            <v>0</v>
          </cell>
          <cell r="BN123">
            <v>0</v>
          </cell>
          <cell r="BO123">
            <v>0</v>
          </cell>
        </row>
        <row r="124">
          <cell r="B124" t="str">
            <v>R356</v>
          </cell>
          <cell r="C124" t="str">
            <v>South Tyneside</v>
          </cell>
          <cell r="E124">
            <v>45.677700000000002</v>
          </cell>
          <cell r="G124">
            <v>98.629590177864003</v>
          </cell>
          <cell r="H124">
            <v>0.46761913827599583</v>
          </cell>
          <cell r="I124">
            <v>0</v>
          </cell>
          <cell r="J124">
            <v>0</v>
          </cell>
          <cell r="K124">
            <v>1.3781E-2</v>
          </cell>
          <cell r="L124">
            <v>1.8081E-2</v>
          </cell>
          <cell r="M124">
            <v>8.5470000000000008E-3</v>
          </cell>
          <cell r="N124">
            <v>7.8549999999999991E-3</v>
          </cell>
          <cell r="O124">
            <v>0.63582899999999998</v>
          </cell>
          <cell r="P124">
            <v>0</v>
          </cell>
          <cell r="Q124">
            <v>1.3423157088888891</v>
          </cell>
          <cell r="R124">
            <v>0.14787792408669032</v>
          </cell>
          <cell r="S124">
            <v>0.13197935624745966</v>
          </cell>
          <cell r="T124">
            <v>0</v>
          </cell>
          <cell r="W124">
            <v>0.16530400000000001</v>
          </cell>
          <cell r="X124">
            <v>12.917315335520449</v>
          </cell>
          <cell r="Y124">
            <v>0.82675103713463471</v>
          </cell>
          <cell r="Z124">
            <v>6.1868218135593214</v>
          </cell>
          <cell r="AB124">
            <v>167.17736749157743</v>
          </cell>
          <cell r="AD124">
            <v>45.979916909870724</v>
          </cell>
          <cell r="AF124">
            <v>84.440853607218997</v>
          </cell>
          <cell r="AG124">
            <v>0.478540179723002</v>
          </cell>
          <cell r="AH124">
            <v>0</v>
          </cell>
          <cell r="AI124">
            <v>0</v>
          </cell>
          <cell r="AJ124">
            <v>1.3781E-2</v>
          </cell>
          <cell r="AK124">
            <v>1.2054E-2</v>
          </cell>
          <cell r="AL124">
            <v>0</v>
          </cell>
          <cell r="AM124">
            <v>0.59255199999999997</v>
          </cell>
          <cell r="AN124">
            <v>1.9171954422222224</v>
          </cell>
          <cell r="AO124">
            <v>0.3778712226110707</v>
          </cell>
          <cell r="AP124">
            <v>0</v>
          </cell>
          <cell r="AQ124">
            <v>0</v>
          </cell>
          <cell r="AR124">
            <v>0</v>
          </cell>
          <cell r="AS124">
            <v>0.123297</v>
          </cell>
          <cell r="AT124">
            <v>12.917315335520449</v>
          </cell>
          <cell r="AV124">
            <v>0.82675103713463471</v>
          </cell>
          <cell r="AW124">
            <v>12.515000000000001</v>
          </cell>
          <cell r="AY124">
            <v>160.19512773430114</v>
          </cell>
          <cell r="BA124">
            <v>-6.9822397572762895</v>
          </cell>
          <cell r="BC124">
            <v>-4.1765460612532147E-2</v>
          </cell>
          <cell r="BE124">
            <v>0</v>
          </cell>
          <cell r="BG124">
            <v>160.19512773430114</v>
          </cell>
          <cell r="BH124">
            <v>-4.1765460612532147E-2</v>
          </cell>
          <cell r="BJ124">
            <v>161.31906562346143</v>
          </cell>
          <cell r="BK124">
            <v>154.58150054211424</v>
          </cell>
          <cell r="BL124">
            <v>-4.1765460612532258E-2</v>
          </cell>
          <cell r="BM124">
            <v>0</v>
          </cell>
          <cell r="BN124">
            <v>1</v>
          </cell>
          <cell r="BO124">
            <v>0</v>
          </cell>
        </row>
        <row r="125">
          <cell r="B125" t="str">
            <v>R402</v>
          </cell>
          <cell r="C125" t="str">
            <v>Waltham Forest</v>
          </cell>
          <cell r="E125">
            <v>75.414000000000001</v>
          </cell>
          <cell r="G125">
            <v>139.48145055796002</v>
          </cell>
          <cell r="H125">
            <v>0.66328197237399222</v>
          </cell>
          <cell r="I125">
            <v>0</v>
          </cell>
          <cell r="J125">
            <v>0</v>
          </cell>
          <cell r="K125">
            <v>0</v>
          </cell>
          <cell r="L125">
            <v>6.0382999999999992E-2</v>
          </cell>
          <cell r="M125">
            <v>8.5470000000000008E-3</v>
          </cell>
          <cell r="N125">
            <v>7.8549999999999991E-3</v>
          </cell>
          <cell r="O125">
            <v>0.92399699999999996</v>
          </cell>
          <cell r="P125">
            <v>0</v>
          </cell>
          <cell r="Q125">
            <v>3.5441850711111109</v>
          </cell>
          <cell r="R125">
            <v>0.20987384894556746</v>
          </cell>
          <cell r="S125">
            <v>0.17036090759619874</v>
          </cell>
          <cell r="T125">
            <v>0.1</v>
          </cell>
          <cell r="W125">
            <v>0.196626</v>
          </cell>
          <cell r="X125">
            <v>12.276565929812733</v>
          </cell>
          <cell r="Y125">
            <v>0.94470687075630277</v>
          </cell>
          <cell r="Z125">
            <v>7.638673394067796</v>
          </cell>
          <cell r="AB125">
            <v>241.64050655262375</v>
          </cell>
          <cell r="AD125">
            <v>76.213122575981103</v>
          </cell>
          <cell r="AF125">
            <v>119.13896996401</v>
          </cell>
          <cell r="AG125">
            <v>0.67877263414800171</v>
          </cell>
          <cell r="AH125">
            <v>0</v>
          </cell>
          <cell r="AI125">
            <v>0</v>
          </cell>
          <cell r="AJ125">
            <v>0</v>
          </cell>
          <cell r="AK125">
            <v>4.0255333333333324E-2</v>
          </cell>
          <cell r="AL125">
            <v>0</v>
          </cell>
          <cell r="AM125">
            <v>0.93043699999999996</v>
          </cell>
          <cell r="AN125">
            <v>4.5900068044444442</v>
          </cell>
          <cell r="AO125">
            <v>0.53628889088720022</v>
          </cell>
          <cell r="AP125">
            <v>0</v>
          </cell>
          <cell r="AQ125">
            <v>0</v>
          </cell>
          <cell r="AR125">
            <v>0</v>
          </cell>
          <cell r="AS125">
            <v>0.14666000000000001</v>
          </cell>
          <cell r="AT125">
            <v>12.276565929812733</v>
          </cell>
          <cell r="AV125">
            <v>0.94470687075630277</v>
          </cell>
          <cell r="AW125">
            <v>16.053999999999998</v>
          </cell>
          <cell r="AY125">
            <v>231.54978600337313</v>
          </cell>
          <cell r="BA125">
            <v>-10.090720549250619</v>
          </cell>
          <cell r="BC125">
            <v>-4.1759226104970494E-2</v>
          </cell>
          <cell r="BE125">
            <v>0</v>
          </cell>
          <cell r="BG125">
            <v>231.54978600337313</v>
          </cell>
          <cell r="BH125">
            <v>-4.1759226104970494E-2</v>
          </cell>
          <cell r="BJ125">
            <v>233.1728350478607</v>
          </cell>
          <cell r="BK125">
            <v>223.43571790756008</v>
          </cell>
          <cell r="BL125">
            <v>-4.1759226104970591E-2</v>
          </cell>
          <cell r="BM125">
            <v>0</v>
          </cell>
          <cell r="BN125">
            <v>0</v>
          </cell>
          <cell r="BO125">
            <v>0</v>
          </cell>
        </row>
        <row r="126">
          <cell r="B126" t="str">
            <v>R136</v>
          </cell>
          <cell r="C126" t="str">
            <v>Broxbourne</v>
          </cell>
          <cell r="E126">
            <v>3.73692</v>
          </cell>
          <cell r="G126">
            <v>4.5263888452729999</v>
          </cell>
          <cell r="H126">
            <v>2.2256748018000275E-2</v>
          </cell>
          <cell r="I126">
            <v>0</v>
          </cell>
          <cell r="J126">
            <v>0</v>
          </cell>
          <cell r="K126">
            <v>0</v>
          </cell>
          <cell r="L126">
            <v>0</v>
          </cell>
          <cell r="M126">
            <v>8.5470000000000008E-3</v>
          </cell>
          <cell r="N126">
            <v>7.8549999999999991E-3</v>
          </cell>
          <cell r="O126">
            <v>0</v>
          </cell>
          <cell r="P126">
            <v>0</v>
          </cell>
          <cell r="Q126">
            <v>1.2202619297777777</v>
          </cell>
          <cell r="R126">
            <v>7.058626091992478E-3</v>
          </cell>
          <cell r="S126">
            <v>7.9035762753567981E-2</v>
          </cell>
          <cell r="T126">
            <v>0</v>
          </cell>
          <cell r="W126">
            <v>0</v>
          </cell>
          <cell r="X126">
            <v>0</v>
          </cell>
          <cell r="Y126">
            <v>0</v>
          </cell>
          <cell r="Z126">
            <v>0</v>
          </cell>
          <cell r="AB126">
            <v>9.6083239119143382</v>
          </cell>
          <cell r="AD126">
            <v>3.7467739233754087</v>
          </cell>
          <cell r="AF126">
            <v>3.8150317056029999</v>
          </cell>
          <cell r="AG126">
            <v>2.2776544681000058E-2</v>
          </cell>
          <cell r="AH126">
            <v>0</v>
          </cell>
          <cell r="AI126">
            <v>0</v>
          </cell>
          <cell r="AJ126">
            <v>0</v>
          </cell>
          <cell r="AK126">
            <v>0</v>
          </cell>
          <cell r="AL126">
            <v>0</v>
          </cell>
          <cell r="AM126">
            <v>4.2352000000000001E-2</v>
          </cell>
          <cell r="AN126">
            <v>1.5624542497777778</v>
          </cell>
          <cell r="AO126">
            <v>1.8036848216586954E-2</v>
          </cell>
          <cell r="AP126">
            <v>0</v>
          </cell>
          <cell r="AQ126">
            <v>0</v>
          </cell>
          <cell r="AR126">
            <v>0</v>
          </cell>
          <cell r="AS126">
            <v>0</v>
          </cell>
          <cell r="AT126">
            <v>0</v>
          </cell>
          <cell r="AV126">
            <v>0</v>
          </cell>
          <cell r="AW126">
            <v>0</v>
          </cell>
          <cell r="AY126">
            <v>9.2074252716537739</v>
          </cell>
          <cell r="BA126">
            <v>-0.40089864026056432</v>
          </cell>
          <cell r="BC126">
            <v>-4.1724097140756186E-2</v>
          </cell>
          <cell r="BE126">
            <v>0</v>
          </cell>
          <cell r="BG126">
            <v>9.2074252716537739</v>
          </cell>
          <cell r="BH126">
            <v>-4.1724097140756186E-2</v>
          </cell>
          <cell r="BJ126">
            <v>9.2716248552943235</v>
          </cell>
          <cell r="BK126">
            <v>8.8847746791793742</v>
          </cell>
          <cell r="BL126">
            <v>-4.1724097140756117E-2</v>
          </cell>
          <cell r="BM126">
            <v>0</v>
          </cell>
          <cell r="BN126">
            <v>0</v>
          </cell>
          <cell r="BO126">
            <v>0</v>
          </cell>
        </row>
        <row r="127">
          <cell r="B127" t="str">
            <v>R291</v>
          </cell>
          <cell r="C127" t="str">
            <v>Worthing</v>
          </cell>
          <cell r="E127">
            <v>7.6310599999999997</v>
          </cell>
          <cell r="G127">
            <v>5.2743617727060004</v>
          </cell>
          <cell r="H127">
            <v>2.54563974609999E-2</v>
          </cell>
          <cell r="I127">
            <v>0</v>
          </cell>
          <cell r="J127">
            <v>0</v>
          </cell>
          <cell r="K127">
            <v>0</v>
          </cell>
          <cell r="L127">
            <v>0</v>
          </cell>
          <cell r="M127">
            <v>8.5470000000000008E-3</v>
          </cell>
          <cell r="N127">
            <v>7.8549999999999991E-3</v>
          </cell>
          <cell r="O127">
            <v>0</v>
          </cell>
          <cell r="P127">
            <v>0</v>
          </cell>
          <cell r="Q127">
            <v>0.83507620533333338</v>
          </cell>
          <cell r="R127">
            <v>8.1253523427803863E-3</v>
          </cell>
          <cell r="S127">
            <v>7.9638752880243344E-2</v>
          </cell>
          <cell r="T127">
            <v>0</v>
          </cell>
          <cell r="W127">
            <v>0</v>
          </cell>
          <cell r="X127">
            <v>0</v>
          </cell>
          <cell r="Y127">
            <v>0</v>
          </cell>
          <cell r="Z127">
            <v>0</v>
          </cell>
          <cell r="AB127">
            <v>13.870120480723354</v>
          </cell>
          <cell r="AD127">
            <v>7.6714349963839075</v>
          </cell>
          <cell r="AF127">
            <v>4.4838273963869995</v>
          </cell>
          <cell r="AG127">
            <v>2.6050920544000343E-2</v>
          </cell>
          <cell r="AH127">
            <v>0</v>
          </cell>
          <cell r="AI127">
            <v>0</v>
          </cell>
          <cell r="AJ127">
            <v>0</v>
          </cell>
          <cell r="AK127">
            <v>0</v>
          </cell>
          <cell r="AL127">
            <v>0</v>
          </cell>
          <cell r="AM127">
            <v>8.5710999999999996E-2</v>
          </cell>
          <cell r="AN127">
            <v>1.004813272</v>
          </cell>
          <cell r="AO127">
            <v>2.0762644883439343E-2</v>
          </cell>
          <cell r="AP127">
            <v>0</v>
          </cell>
          <cell r="AQ127">
            <v>0</v>
          </cell>
          <cell r="AR127">
            <v>0</v>
          </cell>
          <cell r="AS127">
            <v>0</v>
          </cell>
          <cell r="AT127">
            <v>0</v>
          </cell>
          <cell r="AV127">
            <v>0</v>
          </cell>
          <cell r="AW127">
            <v>0</v>
          </cell>
          <cell r="AY127">
            <v>13.292600230198346</v>
          </cell>
          <cell r="BA127">
            <v>-0.57752025052500855</v>
          </cell>
          <cell r="BC127">
            <v>-4.1637724151541738E-2</v>
          </cell>
          <cell r="BE127">
            <v>0</v>
          </cell>
          <cell r="BG127">
            <v>13.292600230198346</v>
          </cell>
          <cell r="BH127">
            <v>-4.1637724151541738E-2</v>
          </cell>
          <cell r="BJ127">
            <v>13.384077699081219</v>
          </cell>
          <cell r="BK127">
            <v>12.826795163824073</v>
          </cell>
          <cell r="BL127">
            <v>-4.1637724151541794E-2</v>
          </cell>
          <cell r="BM127">
            <v>0</v>
          </cell>
          <cell r="BN127">
            <v>1</v>
          </cell>
          <cell r="BO127">
            <v>0</v>
          </cell>
        </row>
        <row r="128">
          <cell r="B128" t="str">
            <v>R338</v>
          </cell>
          <cell r="C128" t="str">
            <v>Rochdale</v>
          </cell>
          <cell r="E128">
            <v>67.179188999999994</v>
          </cell>
          <cell r="G128">
            <v>121.709718065399</v>
          </cell>
          <cell r="H128">
            <v>0.58009759509100023</v>
          </cell>
          <cell r="I128">
            <v>0</v>
          </cell>
          <cell r="J128">
            <v>0</v>
          </cell>
          <cell r="K128">
            <v>0</v>
          </cell>
          <cell r="L128">
            <v>5.0016000000000005E-2</v>
          </cell>
          <cell r="M128">
            <v>8.5470000000000008E-3</v>
          </cell>
          <cell r="N128">
            <v>7.8549999999999991E-3</v>
          </cell>
          <cell r="O128">
            <v>0.96227799999999997</v>
          </cell>
          <cell r="P128">
            <v>0</v>
          </cell>
          <cell r="Q128">
            <v>2.6303344922222225</v>
          </cell>
          <cell r="R128">
            <v>0.18247031990497808</v>
          </cell>
          <cell r="S128">
            <v>0.15540301005550519</v>
          </cell>
          <cell r="T128">
            <v>0</v>
          </cell>
          <cell r="W128">
            <v>0.20017799999999999</v>
          </cell>
          <cell r="X128">
            <v>14.777309012370038</v>
          </cell>
          <cell r="Y128">
            <v>1.0125319710828742</v>
          </cell>
          <cell r="Z128">
            <v>7.484822847457627</v>
          </cell>
          <cell r="AB128">
            <v>216.94075031358321</v>
          </cell>
          <cell r="AD128">
            <v>67.133680708050832</v>
          </cell>
          <cell r="AF128">
            <v>104.09283992858499</v>
          </cell>
          <cell r="AG128">
            <v>0.59364552194099873</v>
          </cell>
          <cell r="AH128">
            <v>0</v>
          </cell>
          <cell r="AI128">
            <v>0</v>
          </cell>
          <cell r="AJ128">
            <v>0</v>
          </cell>
          <cell r="AK128">
            <v>3.3344000000000006E-2</v>
          </cell>
          <cell r="AL128">
            <v>0</v>
          </cell>
          <cell r="AM128">
            <v>0.81299699999999997</v>
          </cell>
          <cell r="AN128">
            <v>3.6992906255555558</v>
          </cell>
          <cell r="AO128">
            <v>0.46626488232487362</v>
          </cell>
          <cell r="AP128">
            <v>0</v>
          </cell>
          <cell r="AQ128">
            <v>0</v>
          </cell>
          <cell r="AR128">
            <v>0</v>
          </cell>
          <cell r="AS128">
            <v>0.188919</v>
          </cell>
          <cell r="AT128">
            <v>14.777309012370038</v>
          </cell>
          <cell r="AV128">
            <v>1.0125319710828742</v>
          </cell>
          <cell r="AW128">
            <v>15.125</v>
          </cell>
          <cell r="AY128">
            <v>207.93582264991016</v>
          </cell>
          <cell r="BA128">
            <v>-9.004927663673044</v>
          </cell>
          <cell r="BC128">
            <v>-4.1508696041000201E-2</v>
          </cell>
          <cell r="BE128">
            <v>0</v>
          </cell>
          <cell r="BG128">
            <v>207.93582264991016</v>
          </cell>
          <cell r="BH128">
            <v>-4.1508696041000201E-2</v>
          </cell>
          <cell r="BJ128">
            <v>209.33861838686423</v>
          </cell>
          <cell r="BK128">
            <v>200.64924530660096</v>
          </cell>
          <cell r="BL128">
            <v>-4.1508696041000118E-2</v>
          </cell>
          <cell r="BM128">
            <v>0</v>
          </cell>
          <cell r="BN128">
            <v>0</v>
          </cell>
          <cell r="BO128">
            <v>0</v>
          </cell>
        </row>
        <row r="129">
          <cell r="B129" t="str">
            <v>R62</v>
          </cell>
          <cell r="C129" t="str">
            <v>Exeter</v>
          </cell>
          <cell r="E129">
            <v>4.5478319999999997</v>
          </cell>
          <cell r="G129">
            <v>7.8332182920040001</v>
          </cell>
          <cell r="H129">
            <v>3.9046866991999558E-2</v>
          </cell>
          <cell r="I129">
            <v>0</v>
          </cell>
          <cell r="J129">
            <v>0</v>
          </cell>
          <cell r="K129">
            <v>0</v>
          </cell>
          <cell r="L129">
            <v>0</v>
          </cell>
          <cell r="M129">
            <v>8.5470000000000008E-3</v>
          </cell>
          <cell r="N129">
            <v>7.8549999999999991E-3</v>
          </cell>
          <cell r="O129">
            <v>0</v>
          </cell>
          <cell r="P129">
            <v>0</v>
          </cell>
          <cell r="Q129">
            <v>2.7779943946666665</v>
          </cell>
          <cell r="R129">
            <v>1.2282233837324972E-2</v>
          </cell>
          <cell r="S129">
            <v>8.6311476463514808E-2</v>
          </cell>
          <cell r="T129">
            <v>0</v>
          </cell>
          <cell r="W129">
            <v>0</v>
          </cell>
          <cell r="X129">
            <v>0</v>
          </cell>
          <cell r="Y129">
            <v>0</v>
          </cell>
          <cell r="Z129">
            <v>0</v>
          </cell>
          <cell r="AB129">
            <v>15.313087263963505</v>
          </cell>
          <cell r="AD129">
            <v>4.5729729221344018</v>
          </cell>
          <cell r="AF129">
            <v>6.6305028437980003</v>
          </cell>
          <cell r="AG129">
            <v>3.9958789576000069E-2</v>
          </cell>
          <cell r="AH129">
            <v>0</v>
          </cell>
          <cell r="AI129">
            <v>0</v>
          </cell>
          <cell r="AJ129">
            <v>0</v>
          </cell>
          <cell r="AK129">
            <v>0</v>
          </cell>
          <cell r="AL129">
            <v>0</v>
          </cell>
          <cell r="AM129">
            <v>5.1601000000000001E-2</v>
          </cell>
          <cell r="AN129">
            <v>3.3511590880000002</v>
          </cell>
          <cell r="AO129">
            <v>3.1384689399509696E-2</v>
          </cell>
          <cell r="AP129">
            <v>0</v>
          </cell>
          <cell r="AQ129">
            <v>0</v>
          </cell>
          <cell r="AR129">
            <v>0</v>
          </cell>
          <cell r="AS129">
            <v>0</v>
          </cell>
          <cell r="AT129">
            <v>0</v>
          </cell>
          <cell r="AV129">
            <v>0</v>
          </cell>
          <cell r="AW129">
            <v>0</v>
          </cell>
          <cell r="AY129">
            <v>14.677579332907911</v>
          </cell>
          <cell r="BA129">
            <v>-0.635507931055594</v>
          </cell>
          <cell r="BC129">
            <v>-4.1500967120532473E-2</v>
          </cell>
          <cell r="BE129">
            <v>0</v>
          </cell>
          <cell r="BG129">
            <v>14.677579332907911</v>
          </cell>
          <cell r="BH129">
            <v>-4.1500967120532473E-2</v>
          </cell>
          <cell r="BJ129">
            <v>14.776479414042548</v>
          </cell>
          <cell r="BK129">
            <v>14.163241227723145</v>
          </cell>
          <cell r="BL129">
            <v>-4.1500967120532382E-2</v>
          </cell>
          <cell r="BM129">
            <v>0</v>
          </cell>
          <cell r="BN129">
            <v>0</v>
          </cell>
          <cell r="BO129">
            <v>0</v>
          </cell>
        </row>
        <row r="130">
          <cell r="B130" t="str">
            <v>R341</v>
          </cell>
          <cell r="C130" t="str">
            <v>Tameside</v>
          </cell>
          <cell r="E130">
            <v>67.381696000000005</v>
          </cell>
          <cell r="G130">
            <v>111.47611634256799</v>
          </cell>
          <cell r="H130">
            <v>0.53226376994800573</v>
          </cell>
          <cell r="I130">
            <v>-4.7660000000000003E-3</v>
          </cell>
          <cell r="J130">
            <v>0</v>
          </cell>
          <cell r="K130">
            <v>0</v>
          </cell>
          <cell r="L130">
            <v>3.2657000000000005E-2</v>
          </cell>
          <cell r="M130">
            <v>8.5470000000000008E-3</v>
          </cell>
          <cell r="N130">
            <v>7.8549999999999991E-3</v>
          </cell>
          <cell r="O130">
            <v>1.074948</v>
          </cell>
          <cell r="P130">
            <v>0</v>
          </cell>
          <cell r="Q130">
            <v>3.0141399866666663</v>
          </cell>
          <cell r="R130">
            <v>0.16742413896904676</v>
          </cell>
          <cell r="S130">
            <v>0.14850972163205048</v>
          </cell>
          <cell r="T130">
            <v>0</v>
          </cell>
          <cell r="W130">
            <v>0.208428</v>
          </cell>
          <cell r="X130">
            <v>12.599935743195275</v>
          </cell>
          <cell r="Y130">
            <v>1.1052175692698749</v>
          </cell>
          <cell r="Z130">
            <v>7.6316084491525427</v>
          </cell>
          <cell r="AB130">
            <v>205.38458072140148</v>
          </cell>
          <cell r="AD130">
            <v>67.473965935030705</v>
          </cell>
          <cell r="AF130">
            <v>95.007370391287992</v>
          </cell>
          <cell r="AG130">
            <v>0.54469455862999705</v>
          </cell>
          <cell r="AH130">
            <v>-4.7660000000000003E-3</v>
          </cell>
          <cell r="AI130">
            <v>0</v>
          </cell>
          <cell r="AJ130">
            <v>0</v>
          </cell>
          <cell r="AK130">
            <v>2.1771333333333334E-2</v>
          </cell>
          <cell r="AL130">
            <v>0</v>
          </cell>
          <cell r="AM130">
            <v>0.80392600000000003</v>
          </cell>
          <cell r="AN130">
            <v>3.6558585199999993</v>
          </cell>
          <cell r="AO130">
            <v>0.42781750202113916</v>
          </cell>
          <cell r="AP130">
            <v>0</v>
          </cell>
          <cell r="AQ130">
            <v>0</v>
          </cell>
          <cell r="AR130">
            <v>0</v>
          </cell>
          <cell r="AS130">
            <v>0.15546199999999999</v>
          </cell>
          <cell r="AT130">
            <v>12.599935743195275</v>
          </cell>
          <cell r="AV130">
            <v>1.1052175692698749</v>
          </cell>
          <cell r="AW130">
            <v>15.073</v>
          </cell>
          <cell r="AY130">
            <v>196.8642535527683</v>
          </cell>
          <cell r="BA130">
            <v>-8.5203271686331732</v>
          </cell>
          <cell r="BC130">
            <v>-4.1484746024779542E-2</v>
          </cell>
          <cell r="BE130">
            <v>0</v>
          </cell>
          <cell r="BG130">
            <v>196.8642535527683</v>
          </cell>
          <cell r="BH130">
            <v>-4.1484746024779542E-2</v>
          </cell>
          <cell r="BJ130">
            <v>198.18740510501291</v>
          </cell>
          <cell r="BK130">
            <v>189.96565093892136</v>
          </cell>
          <cell r="BL130">
            <v>-4.1484746024779542E-2</v>
          </cell>
          <cell r="BM130">
            <v>0</v>
          </cell>
          <cell r="BN130">
            <v>0</v>
          </cell>
          <cell r="BO130">
            <v>0</v>
          </cell>
        </row>
        <row r="131">
          <cell r="B131" t="str">
            <v>R365</v>
          </cell>
          <cell r="C131" t="str">
            <v>Bradford</v>
          </cell>
          <cell r="E131">
            <v>144.20670000000001</v>
          </cell>
          <cell r="G131">
            <v>273.39682403066303</v>
          </cell>
          <cell r="H131">
            <v>1.3165933240569829</v>
          </cell>
          <cell r="I131">
            <v>-0.161329</v>
          </cell>
          <cell r="J131">
            <v>0</v>
          </cell>
          <cell r="K131">
            <v>0</v>
          </cell>
          <cell r="L131">
            <v>7.7052999999999983E-2</v>
          </cell>
          <cell r="M131">
            <v>8.5470000000000008E-3</v>
          </cell>
          <cell r="N131">
            <v>7.8549999999999991E-3</v>
          </cell>
          <cell r="O131">
            <v>2.3359770000000002</v>
          </cell>
          <cell r="P131">
            <v>0</v>
          </cell>
          <cell r="Q131">
            <v>7.5296331988888889</v>
          </cell>
          <cell r="R131">
            <v>0.41413584034531242</v>
          </cell>
          <cell r="S131">
            <v>0.26837372514331281</v>
          </cell>
          <cell r="T131">
            <v>0</v>
          </cell>
          <cell r="W131">
            <v>0.41489399999999999</v>
          </cell>
          <cell r="X131">
            <v>34.699080375610535</v>
          </cell>
          <cell r="Y131">
            <v>2.2795731901813951</v>
          </cell>
          <cell r="Z131">
            <v>16.160471364406778</v>
          </cell>
          <cell r="AB131">
            <v>482.95438204929627</v>
          </cell>
          <cell r="AD131">
            <v>145.5287228016374</v>
          </cell>
          <cell r="AF131">
            <v>232.63013866241403</v>
          </cell>
          <cell r="AG131">
            <v>1.3473417881010026</v>
          </cell>
          <cell r="AH131">
            <v>-0.161329</v>
          </cell>
          <cell r="AI131">
            <v>0</v>
          </cell>
          <cell r="AJ131">
            <v>0</v>
          </cell>
          <cell r="AK131">
            <v>5.1368666666666653E-2</v>
          </cell>
          <cell r="AL131">
            <v>0</v>
          </cell>
          <cell r="AM131">
            <v>1.7321260000000001</v>
          </cell>
          <cell r="AN131">
            <v>9.3927238655555545</v>
          </cell>
          <cell r="AO131">
            <v>1.0582378491234934</v>
          </cell>
          <cell r="AP131">
            <v>0</v>
          </cell>
          <cell r="AQ131">
            <v>0</v>
          </cell>
          <cell r="AR131">
            <v>0</v>
          </cell>
          <cell r="AS131">
            <v>0.30946200000000001</v>
          </cell>
          <cell r="AT131">
            <v>34.699080375610535</v>
          </cell>
          <cell r="AV131">
            <v>2.2795731901813951</v>
          </cell>
          <cell r="AW131">
            <v>34.052</v>
          </cell>
          <cell r="AY131">
            <v>462.91944619929012</v>
          </cell>
          <cell r="BA131">
            <v>-20.03493585000615</v>
          </cell>
          <cell r="BC131">
            <v>-4.1484116501837927E-2</v>
          </cell>
          <cell r="BE131">
            <v>0</v>
          </cell>
          <cell r="BG131">
            <v>462.91944619929012</v>
          </cell>
          <cell r="BH131">
            <v>-4.1484116501837927E-2</v>
          </cell>
          <cell r="BJ131">
            <v>466.0304849869936</v>
          </cell>
          <cell r="BK131">
            <v>446.69762205438514</v>
          </cell>
          <cell r="BL131">
            <v>-4.1484116501837906E-2</v>
          </cell>
          <cell r="BM131">
            <v>0</v>
          </cell>
          <cell r="BN131">
            <v>0</v>
          </cell>
          <cell r="BO131">
            <v>0</v>
          </cell>
        </row>
        <row r="132">
          <cell r="B132" t="str">
            <v>R97</v>
          </cell>
          <cell r="C132" t="str">
            <v>Castle Point</v>
          </cell>
          <cell r="E132">
            <v>6.7263419999999998</v>
          </cell>
          <cell r="G132">
            <v>4.3605200302569997</v>
          </cell>
          <cell r="H132">
            <v>2.1397474975999444E-2</v>
          </cell>
          <cell r="I132">
            <v>-3.5640999999999999E-2</v>
          </cell>
          <cell r="J132">
            <v>0</v>
          </cell>
          <cell r="K132">
            <v>0</v>
          </cell>
          <cell r="L132">
            <v>0</v>
          </cell>
          <cell r="M132">
            <v>8.5470000000000008E-3</v>
          </cell>
          <cell r="N132">
            <v>7.8549999999999991E-3</v>
          </cell>
          <cell r="O132">
            <v>0</v>
          </cell>
          <cell r="P132">
            <v>0</v>
          </cell>
          <cell r="Q132">
            <v>0.68604611200000021</v>
          </cell>
          <cell r="R132">
            <v>6.7305986734006763E-3</v>
          </cell>
          <cell r="S132">
            <v>7.2565238143835586E-2</v>
          </cell>
          <cell r="T132">
            <v>0</v>
          </cell>
          <cell r="W132">
            <v>0</v>
          </cell>
          <cell r="X132">
            <v>0</v>
          </cell>
          <cell r="Y132">
            <v>0</v>
          </cell>
          <cell r="Z132">
            <v>0</v>
          </cell>
          <cell r="AB132">
            <v>11.854362454050234</v>
          </cell>
          <cell r="AD132">
            <v>6.7537661614550748</v>
          </cell>
          <cell r="AF132">
            <v>3.6914849837850001</v>
          </cell>
          <cell r="AG132">
            <v>2.189720369000011E-2</v>
          </cell>
          <cell r="AH132">
            <v>-3.5640999999999999E-2</v>
          </cell>
          <cell r="AI132">
            <v>0</v>
          </cell>
          <cell r="AJ132">
            <v>0</v>
          </cell>
          <cell r="AK132">
            <v>0</v>
          </cell>
          <cell r="AL132">
            <v>0</v>
          </cell>
          <cell r="AM132">
            <v>7.6135999999999995E-2</v>
          </cell>
          <cell r="AN132">
            <v>0.83925304533333356</v>
          </cell>
          <cell r="AO132">
            <v>1.7198642497384585E-2</v>
          </cell>
          <cell r="AP132">
            <v>0</v>
          </cell>
          <cell r="AQ132">
            <v>0</v>
          </cell>
          <cell r="AR132">
            <v>0</v>
          </cell>
          <cell r="AS132">
            <v>0</v>
          </cell>
          <cell r="AT132">
            <v>0</v>
          </cell>
          <cell r="AV132">
            <v>0</v>
          </cell>
          <cell r="AW132">
            <v>0</v>
          </cell>
          <cell r="AY132">
            <v>11.364095036760792</v>
          </cell>
          <cell r="BA132">
            <v>-0.49026741728944145</v>
          </cell>
          <cell r="BC132">
            <v>-4.1357552478238399E-2</v>
          </cell>
          <cell r="BE132">
            <v>0</v>
          </cell>
          <cell r="BG132">
            <v>11.364095036760792</v>
          </cell>
          <cell r="BH132">
            <v>-4.1357552478238399E-2</v>
          </cell>
          <cell r="BJ132">
            <v>11.438956740035833</v>
          </cell>
          <cell r="BK132">
            <v>10.965869486363502</v>
          </cell>
          <cell r="BL132">
            <v>-4.1357552478238392E-2</v>
          </cell>
          <cell r="BM132">
            <v>0</v>
          </cell>
          <cell r="BN132">
            <v>1</v>
          </cell>
          <cell r="BO132">
            <v>0</v>
          </cell>
        </row>
        <row r="133">
          <cell r="B133" t="str">
            <v>R183</v>
          </cell>
          <cell r="C133" t="str">
            <v>West Lancashire</v>
          </cell>
          <cell r="E133">
            <v>6.0864010000000004</v>
          </cell>
          <cell r="G133">
            <v>6.3928593888940002</v>
          </cell>
          <cell r="H133">
            <v>3.1338733440000564E-2</v>
          </cell>
          <cell r="I133">
            <v>-7.0485000000000006E-2</v>
          </cell>
          <cell r="J133">
            <v>0</v>
          </cell>
          <cell r="K133">
            <v>0</v>
          </cell>
          <cell r="L133">
            <v>0</v>
          </cell>
          <cell r="M133">
            <v>8.5470000000000008E-3</v>
          </cell>
          <cell r="N133">
            <v>7.8549999999999991E-3</v>
          </cell>
          <cell r="O133">
            <v>0</v>
          </cell>
          <cell r="P133">
            <v>0</v>
          </cell>
          <cell r="Q133">
            <v>1.0494930604444443</v>
          </cell>
          <cell r="R133">
            <v>9.9529289082100503E-3</v>
          </cell>
          <cell r="S133">
            <v>8.3270986083709073E-2</v>
          </cell>
          <cell r="T133">
            <v>0</v>
          </cell>
          <cell r="W133">
            <v>0</v>
          </cell>
          <cell r="X133">
            <v>0</v>
          </cell>
          <cell r="Y133">
            <v>0</v>
          </cell>
          <cell r="Z133">
            <v>0</v>
          </cell>
          <cell r="AB133">
            <v>13.599233097770364</v>
          </cell>
          <cell r="AD133">
            <v>6.1044472733297219</v>
          </cell>
          <cell r="AF133">
            <v>5.389154450345</v>
          </cell>
          <cell r="AG133">
            <v>3.2070635920000264E-2</v>
          </cell>
          <cell r="AH133">
            <v>-7.0485000000000006E-2</v>
          </cell>
          <cell r="AI133">
            <v>0</v>
          </cell>
          <cell r="AJ133">
            <v>0</v>
          </cell>
          <cell r="AK133">
            <v>0</v>
          </cell>
          <cell r="AL133">
            <v>0</v>
          </cell>
          <cell r="AM133">
            <v>7.0484000000000005E-2</v>
          </cell>
          <cell r="AN133">
            <v>1.486857327111111</v>
          </cell>
          <cell r="AO133">
            <v>2.5432635995766596E-2</v>
          </cell>
          <cell r="AP133">
            <v>0</v>
          </cell>
          <cell r="AQ133">
            <v>0</v>
          </cell>
          <cell r="AR133">
            <v>0</v>
          </cell>
          <cell r="AS133">
            <v>0</v>
          </cell>
          <cell r="AT133">
            <v>0</v>
          </cell>
          <cell r="AV133">
            <v>0</v>
          </cell>
          <cell r="AW133">
            <v>0</v>
          </cell>
          <cell r="AY133">
            <v>13.0379613227016</v>
          </cell>
          <cell r="BA133">
            <v>-0.56127177506876436</v>
          </cell>
          <cell r="BC133">
            <v>-4.1272310801172059E-2</v>
          </cell>
          <cell r="BE133">
            <v>0</v>
          </cell>
          <cell r="BG133">
            <v>13.0379613227016</v>
          </cell>
          <cell r="BH133">
            <v>-4.1272310801172059E-2</v>
          </cell>
          <cell r="BJ133">
            <v>13.122682869369219</v>
          </cell>
          <cell r="BK133">
            <v>12.581079423439398</v>
          </cell>
          <cell r="BL133">
            <v>-4.1272310801171948E-2</v>
          </cell>
          <cell r="BM133">
            <v>0</v>
          </cell>
          <cell r="BN133">
            <v>1</v>
          </cell>
          <cell r="BO133">
            <v>0</v>
          </cell>
        </row>
        <row r="134">
          <cell r="B134" t="str">
            <v>R184</v>
          </cell>
          <cell r="C134" t="str">
            <v>Wyre</v>
          </cell>
          <cell r="E134">
            <v>6.1464030000000003</v>
          </cell>
          <cell r="G134">
            <v>6.5760779197500003</v>
          </cell>
          <cell r="H134">
            <v>3.2232453023999928E-2</v>
          </cell>
          <cell r="I134">
            <v>-4.8696999999999997E-2</v>
          </cell>
          <cell r="J134">
            <v>0</v>
          </cell>
          <cell r="K134">
            <v>0</v>
          </cell>
          <cell r="L134">
            <v>0</v>
          </cell>
          <cell r="M134">
            <v>8.5470000000000008E-3</v>
          </cell>
          <cell r="N134">
            <v>7.8549999999999991E-3</v>
          </cell>
          <cell r="O134">
            <v>0</v>
          </cell>
          <cell r="P134">
            <v>0</v>
          </cell>
          <cell r="Q134">
            <v>1.1932282995555556</v>
          </cell>
          <cell r="R134">
            <v>1.0235651420767976E-2</v>
          </cell>
          <cell r="S134">
            <v>8.2214590690819406E-2</v>
          </cell>
          <cell r="T134">
            <v>0</v>
          </cell>
          <cell r="W134">
            <v>0</v>
          </cell>
          <cell r="X134">
            <v>0</v>
          </cell>
          <cell r="Y134">
            <v>0</v>
          </cell>
          <cell r="Z134">
            <v>0</v>
          </cell>
          <cell r="AB134">
            <v>14.008096914441142</v>
          </cell>
          <cell r="AD134">
            <v>6.1808455631852928</v>
          </cell>
          <cell r="AF134">
            <v>5.5459140509289995</v>
          </cell>
          <cell r="AG134">
            <v>3.2985227936000096E-2</v>
          </cell>
          <cell r="AH134">
            <v>-4.8696999999999997E-2</v>
          </cell>
          <cell r="AI134">
            <v>0</v>
          </cell>
          <cell r="AJ134">
            <v>0</v>
          </cell>
          <cell r="AK134">
            <v>0</v>
          </cell>
          <cell r="AL134">
            <v>0</v>
          </cell>
          <cell r="AM134">
            <v>7.2441000000000005E-2</v>
          </cell>
          <cell r="AN134">
            <v>1.6262985928888891</v>
          </cell>
          <cell r="AO134">
            <v>2.6155074467497569E-2</v>
          </cell>
          <cell r="AP134">
            <v>0</v>
          </cell>
          <cell r="AQ134">
            <v>0</v>
          </cell>
          <cell r="AR134">
            <v>0</v>
          </cell>
          <cell r="AS134">
            <v>0</v>
          </cell>
          <cell r="AT134">
            <v>0</v>
          </cell>
          <cell r="AV134">
            <v>0</v>
          </cell>
          <cell r="AW134">
            <v>0</v>
          </cell>
          <cell r="AY134">
            <v>13.435942509406679</v>
          </cell>
          <cell r="BA134">
            <v>-0.57215440503446224</v>
          </cell>
          <cell r="BC134">
            <v>-4.0844549300956101E-2</v>
          </cell>
          <cell r="BE134">
            <v>0</v>
          </cell>
          <cell r="BG134">
            <v>13.435942509406679</v>
          </cell>
          <cell r="BH134">
            <v>-4.0844549300956101E-2</v>
          </cell>
          <cell r="BJ134">
            <v>13.517219102725658</v>
          </cell>
          <cell r="BK134">
            <v>12.965114380672555</v>
          </cell>
          <cell r="BL134">
            <v>-4.084454930095608E-2</v>
          </cell>
          <cell r="BM134">
            <v>0</v>
          </cell>
          <cell r="BN134">
            <v>1</v>
          </cell>
          <cell r="BO134">
            <v>0</v>
          </cell>
        </row>
        <row r="135">
          <cell r="B135" t="str">
            <v>R73</v>
          </cell>
          <cell r="C135" t="str">
            <v>North Dorset</v>
          </cell>
          <cell r="E135">
            <v>2.8938973000000003</v>
          </cell>
          <cell r="G135">
            <v>3.166787418962</v>
          </cell>
          <cell r="H135">
            <v>1.5687888806999662E-2</v>
          </cell>
          <cell r="I135">
            <v>-0.18140600000000001</v>
          </cell>
          <cell r="J135">
            <v>0</v>
          </cell>
          <cell r="K135">
            <v>0</v>
          </cell>
          <cell r="L135">
            <v>0</v>
          </cell>
          <cell r="M135">
            <v>8.5470000000000008E-3</v>
          </cell>
          <cell r="N135">
            <v>7.8549999999999991E-3</v>
          </cell>
          <cell r="O135">
            <v>0</v>
          </cell>
          <cell r="P135">
            <v>0</v>
          </cell>
          <cell r="Q135">
            <v>1.2680184088888891</v>
          </cell>
          <cell r="R135">
            <v>4.9714624109422441E-3</v>
          </cell>
          <cell r="S135">
            <v>6.3398382087280963E-2</v>
          </cell>
          <cell r="T135">
            <v>0</v>
          </cell>
          <cell r="W135">
            <v>0</v>
          </cell>
          <cell r="X135">
            <v>0</v>
          </cell>
          <cell r="Y135">
            <v>0</v>
          </cell>
          <cell r="Z135">
            <v>0</v>
          </cell>
          <cell r="AB135">
            <v>7.2477568611561125</v>
          </cell>
          <cell r="AD135">
            <v>2.9069108976601576</v>
          </cell>
          <cell r="AF135">
            <v>2.6807413853850002</v>
          </cell>
          <cell r="AG135">
            <v>1.6054272622999969E-2</v>
          </cell>
          <cell r="AH135">
            <v>-0.18140600000000001</v>
          </cell>
          <cell r="AI135">
            <v>0</v>
          </cell>
          <cell r="AJ135">
            <v>0</v>
          </cell>
          <cell r="AK135">
            <v>0</v>
          </cell>
          <cell r="AL135">
            <v>0</v>
          </cell>
          <cell r="AM135">
            <v>3.0970000000000001E-2</v>
          </cell>
          <cell r="AN135">
            <v>1.4860803822222224</v>
          </cell>
          <cell r="AO135">
            <v>1.2703536318825067E-2</v>
          </cell>
          <cell r="AP135">
            <v>0</v>
          </cell>
          <cell r="AQ135">
            <v>0</v>
          </cell>
          <cell r="AR135">
            <v>0</v>
          </cell>
          <cell r="AS135">
            <v>0</v>
          </cell>
          <cell r="AT135">
            <v>0</v>
          </cell>
          <cell r="AV135">
            <v>0</v>
          </cell>
          <cell r="AW135">
            <v>0</v>
          </cell>
          <cell r="AY135">
            <v>6.9520544742092047</v>
          </cell>
          <cell r="BA135">
            <v>-0.29570238694690776</v>
          </cell>
          <cell r="BC135">
            <v>-4.0799159327723274E-2</v>
          </cell>
          <cell r="BE135">
            <v>0</v>
          </cell>
          <cell r="BG135">
            <v>6.9520544742092047</v>
          </cell>
          <cell r="BH135">
            <v>-4.0799159327723274E-2</v>
          </cell>
          <cell r="BJ135">
            <v>6.9937778196360298</v>
          </cell>
          <cell r="BK135">
            <v>6.7084375640700022</v>
          </cell>
          <cell r="BL135">
            <v>-4.0799159327723294E-2</v>
          </cell>
          <cell r="BM135">
            <v>0</v>
          </cell>
          <cell r="BN135">
            <v>0</v>
          </cell>
          <cell r="BO135">
            <v>1</v>
          </cell>
        </row>
        <row r="136">
          <cell r="B136" t="str">
            <v>R23</v>
          </cell>
          <cell r="C136" t="str">
            <v>East Cambridgeshire</v>
          </cell>
          <cell r="E136">
            <v>3.9624999999999999</v>
          </cell>
          <cell r="G136">
            <v>4.7134711272520002</v>
          </cell>
          <cell r="H136">
            <v>2.3315441176999359E-2</v>
          </cell>
          <cell r="I136">
            <v>-0.13894599999999999</v>
          </cell>
          <cell r="J136">
            <v>0</v>
          </cell>
          <cell r="K136">
            <v>0</v>
          </cell>
          <cell r="L136">
            <v>0</v>
          </cell>
          <cell r="M136">
            <v>8.5470000000000008E-3</v>
          </cell>
          <cell r="N136">
            <v>7.8549999999999991E-3</v>
          </cell>
          <cell r="O136">
            <v>0</v>
          </cell>
          <cell r="P136">
            <v>0</v>
          </cell>
          <cell r="Q136">
            <v>1.4298773724444449</v>
          </cell>
          <cell r="R136">
            <v>7.3601528301332538E-3</v>
          </cell>
          <cell r="S136">
            <v>6.5499514256911986E-2</v>
          </cell>
          <cell r="T136">
            <v>0</v>
          </cell>
          <cell r="W136">
            <v>0</v>
          </cell>
          <cell r="X136">
            <v>0</v>
          </cell>
          <cell r="Y136">
            <v>0</v>
          </cell>
          <cell r="Z136">
            <v>0</v>
          </cell>
          <cell r="AB136">
            <v>10.079479607960486</v>
          </cell>
          <cell r="AD136">
            <v>4.0002753711958405</v>
          </cell>
          <cell r="AF136">
            <v>3.9748643435160003</v>
          </cell>
          <cell r="AG136">
            <v>2.3859963157000019E-2</v>
          </cell>
          <cell r="AH136">
            <v>-0.13894599999999999</v>
          </cell>
          <cell r="AI136">
            <v>0</v>
          </cell>
          <cell r="AJ136">
            <v>0</v>
          </cell>
          <cell r="AK136">
            <v>0</v>
          </cell>
          <cell r="AL136">
            <v>0</v>
          </cell>
          <cell r="AM136">
            <v>4.3333999999999998E-2</v>
          </cell>
          <cell r="AN136">
            <v>1.7464086791111115</v>
          </cell>
          <cell r="AO136">
            <v>1.8807336968676747E-2</v>
          </cell>
          <cell r="AP136">
            <v>0</v>
          </cell>
          <cell r="AQ136">
            <v>0</v>
          </cell>
          <cell r="AR136">
            <v>0</v>
          </cell>
          <cell r="AS136">
            <v>0</v>
          </cell>
          <cell r="AT136">
            <v>0</v>
          </cell>
          <cell r="AV136">
            <v>0</v>
          </cell>
          <cell r="AW136">
            <v>0</v>
          </cell>
          <cell r="AY136">
            <v>9.6686036939486275</v>
          </cell>
          <cell r="BA136">
            <v>-0.41087591401185897</v>
          </cell>
          <cell r="BC136">
            <v>-4.0763603875676367E-2</v>
          </cell>
          <cell r="BE136">
            <v>0</v>
          </cell>
          <cell r="BG136">
            <v>9.6686036939486275</v>
          </cell>
          <cell r="BH136">
            <v>-4.0763603875676367E-2</v>
          </cell>
          <cell r="BJ136">
            <v>9.7262701089538268</v>
          </cell>
          <cell r="BK136">
            <v>9.3297922870446026</v>
          </cell>
          <cell r="BL136">
            <v>-4.0763603875676242E-2</v>
          </cell>
          <cell r="BM136">
            <v>0</v>
          </cell>
          <cell r="BN136">
            <v>0</v>
          </cell>
          <cell r="BO136">
            <v>1</v>
          </cell>
        </row>
        <row r="137">
          <cell r="B137" t="str">
            <v>R222</v>
          </cell>
          <cell r="C137" t="str">
            <v>Hambleton</v>
          </cell>
          <cell r="E137">
            <v>3.0442623200000001</v>
          </cell>
          <cell r="G137">
            <v>4.0783327484890002</v>
          </cell>
          <cell r="H137">
            <v>1.9737159017999658E-2</v>
          </cell>
          <cell r="I137">
            <v>-9.2501E-2</v>
          </cell>
          <cell r="J137">
            <v>0</v>
          </cell>
          <cell r="K137">
            <v>0</v>
          </cell>
          <cell r="L137">
            <v>0</v>
          </cell>
          <cell r="M137">
            <v>8.5470000000000008E-3</v>
          </cell>
          <cell r="N137">
            <v>7.8549999999999991E-3</v>
          </cell>
          <cell r="O137">
            <v>0</v>
          </cell>
          <cell r="P137">
            <v>0</v>
          </cell>
          <cell r="Q137">
            <v>1.0631161697777778</v>
          </cell>
          <cell r="R137">
            <v>6.3372804287726492E-3</v>
          </cell>
          <cell r="S137">
            <v>6.4698809893061149E-2</v>
          </cell>
          <cell r="T137">
            <v>0</v>
          </cell>
          <cell r="W137">
            <v>0</v>
          </cell>
          <cell r="X137">
            <v>0</v>
          </cell>
          <cell r="Y137">
            <v>0</v>
          </cell>
          <cell r="Z137">
            <v>0</v>
          </cell>
          <cell r="AB137">
            <v>8.20038548760661</v>
          </cell>
          <cell r="AD137">
            <v>3.0614891195199756</v>
          </cell>
          <cell r="AF137">
            <v>3.47883767627</v>
          </cell>
          <cell r="AG137">
            <v>2.0198111776999896E-2</v>
          </cell>
          <cell r="AH137">
            <v>-9.2501E-2</v>
          </cell>
          <cell r="AI137">
            <v>0</v>
          </cell>
          <cell r="AJ137">
            <v>0</v>
          </cell>
          <cell r="AK137">
            <v>0</v>
          </cell>
          <cell r="AL137">
            <v>0</v>
          </cell>
          <cell r="AM137">
            <v>3.3111000000000002E-2</v>
          </cell>
          <cell r="AN137">
            <v>1.351263263111111</v>
          </cell>
          <cell r="AO137">
            <v>1.6193599676485197E-2</v>
          </cell>
          <cell r="AP137">
            <v>0</v>
          </cell>
          <cell r="AQ137">
            <v>0</v>
          </cell>
          <cell r="AR137">
            <v>0</v>
          </cell>
          <cell r="AS137">
            <v>0</v>
          </cell>
          <cell r="AT137">
            <v>0</v>
          </cell>
          <cell r="AV137">
            <v>0</v>
          </cell>
          <cell r="AW137">
            <v>0</v>
          </cell>
          <cell r="AY137">
            <v>7.8685917703545707</v>
          </cell>
          <cell r="BA137">
            <v>-0.33179371725203932</v>
          </cell>
          <cell r="BC137">
            <v>-4.0460746358020015E-2</v>
          </cell>
          <cell r="BE137">
            <v>0</v>
          </cell>
          <cell r="BG137">
            <v>7.8685917703545707</v>
          </cell>
          <cell r="BH137">
            <v>-4.0460746358020015E-2</v>
          </cell>
          <cell r="BJ137">
            <v>7.913024020309086</v>
          </cell>
          <cell r="BK137">
            <v>7.59285716249844</v>
          </cell>
          <cell r="BL137">
            <v>-4.046074635802005E-2</v>
          </cell>
          <cell r="BM137">
            <v>0</v>
          </cell>
          <cell r="BN137">
            <v>0</v>
          </cell>
          <cell r="BO137">
            <v>1</v>
          </cell>
        </row>
        <row r="138">
          <cell r="B138" t="str">
            <v>R650</v>
          </cell>
          <cell r="C138" t="str">
            <v>Halton</v>
          </cell>
          <cell r="E138">
            <v>37.100983999999997</v>
          </cell>
          <cell r="G138">
            <v>71.142108636171002</v>
          </cell>
          <cell r="H138">
            <v>0.34133896381700041</v>
          </cell>
          <cell r="I138">
            <v>-1.1169999999999999E-2</v>
          </cell>
          <cell r="J138">
            <v>0</v>
          </cell>
          <cell r="K138">
            <v>3.0585000000000001E-2</v>
          </cell>
          <cell r="L138">
            <v>2.0018999999999995E-2</v>
          </cell>
          <cell r="M138">
            <v>8.5470000000000008E-3</v>
          </cell>
          <cell r="N138">
            <v>7.8549999999999991E-3</v>
          </cell>
          <cell r="O138">
            <v>0.77536799999999995</v>
          </cell>
          <cell r="P138">
            <v>0</v>
          </cell>
          <cell r="Q138">
            <v>1.7249079144444441</v>
          </cell>
          <cell r="R138">
            <v>0.10736853669255751</v>
          </cell>
          <cell r="S138">
            <v>0.10799893546419899</v>
          </cell>
          <cell r="T138">
            <v>0</v>
          </cell>
          <cell r="W138">
            <v>0.11543200000000001</v>
          </cell>
          <cell r="X138">
            <v>8.7487818159611646</v>
          </cell>
          <cell r="Y138">
            <v>0.62059805542904134</v>
          </cell>
          <cell r="Z138">
            <v>4.4906810275423732</v>
          </cell>
          <cell r="AB138">
            <v>125.33140388552178</v>
          </cell>
          <cell r="AD138">
            <v>37.113067938709712</v>
          </cell>
          <cell r="AF138">
            <v>60.738658492583994</v>
          </cell>
          <cell r="AG138">
            <v>0.34931078675099836</v>
          </cell>
          <cell r="AH138">
            <v>-1.1169999999999999E-2</v>
          </cell>
          <cell r="AI138">
            <v>0</v>
          </cell>
          <cell r="AJ138">
            <v>3.0585000000000001E-2</v>
          </cell>
          <cell r="AK138">
            <v>1.3345999999999997E-2</v>
          </cell>
          <cell r="AL138">
            <v>0</v>
          </cell>
          <cell r="AM138">
            <v>0.452239</v>
          </cell>
          <cell r="AN138">
            <v>2.3976981811111107</v>
          </cell>
          <cell r="AO138">
            <v>0.27435792381149554</v>
          </cell>
          <cell r="AP138">
            <v>0</v>
          </cell>
          <cell r="AQ138">
            <v>0</v>
          </cell>
          <cell r="AR138">
            <v>0</v>
          </cell>
          <cell r="AS138">
            <v>8.6098999999999995E-2</v>
          </cell>
          <cell r="AT138">
            <v>8.7487818159611646</v>
          </cell>
          <cell r="AV138">
            <v>0.62059805542904134</v>
          </cell>
          <cell r="AW138">
            <v>9.4510000000000005</v>
          </cell>
          <cell r="AY138">
            <v>120.26457219435753</v>
          </cell>
          <cell r="BA138">
            <v>-5.0668316911642535</v>
          </cell>
          <cell r="BC138">
            <v>-4.0427470961645957E-2</v>
          </cell>
          <cell r="BE138">
            <v>0</v>
          </cell>
          <cell r="BG138">
            <v>120.26457219435753</v>
          </cell>
          <cell r="BH138">
            <v>-4.0427470961645957E-2</v>
          </cell>
          <cell r="BJ138">
            <v>120.93948643561251</v>
          </cell>
          <cell r="BK138">
            <v>116.05020885962041</v>
          </cell>
          <cell r="BL138">
            <v>-4.042747096164593E-2</v>
          </cell>
          <cell r="BM138">
            <v>0</v>
          </cell>
          <cell r="BN138">
            <v>0</v>
          </cell>
          <cell r="BO138">
            <v>0</v>
          </cell>
        </row>
        <row r="139">
          <cell r="B139" t="str">
            <v>R339</v>
          </cell>
          <cell r="C139" t="str">
            <v>Salford</v>
          </cell>
          <cell r="E139">
            <v>74.750905000000003</v>
          </cell>
          <cell r="G139">
            <v>144.649127277735</v>
          </cell>
          <cell r="H139">
            <v>0.68669503981599211</v>
          </cell>
          <cell r="I139">
            <v>0</v>
          </cell>
          <cell r="J139">
            <v>0</v>
          </cell>
          <cell r="K139">
            <v>0</v>
          </cell>
          <cell r="L139">
            <v>4.4211E-2</v>
          </cell>
          <cell r="M139">
            <v>8.5470000000000008E-3</v>
          </cell>
          <cell r="N139">
            <v>7.8549999999999991E-3</v>
          </cell>
          <cell r="O139">
            <v>1.414795</v>
          </cell>
          <cell r="P139">
            <v>0</v>
          </cell>
          <cell r="Q139">
            <v>7.6297325888888894</v>
          </cell>
          <cell r="R139">
            <v>0.2172837445457752</v>
          </cell>
          <cell r="S139">
            <v>0.17979051792926515</v>
          </cell>
          <cell r="T139">
            <v>0</v>
          </cell>
          <cell r="W139">
            <v>0.237982</v>
          </cell>
          <cell r="X139">
            <v>18.776638684564983</v>
          </cell>
          <cell r="Y139">
            <v>1.1011305307464334</v>
          </cell>
          <cell r="Z139">
            <v>8.9219343389830517</v>
          </cell>
          <cell r="AB139">
            <v>258.62662772320937</v>
          </cell>
          <cell r="AD139">
            <v>75.460549009665712</v>
          </cell>
          <cell r="AF139">
            <v>123.42816989961899</v>
          </cell>
          <cell r="AG139">
            <v>0.70273250359100103</v>
          </cell>
          <cell r="AH139">
            <v>0</v>
          </cell>
          <cell r="AI139">
            <v>0</v>
          </cell>
          <cell r="AJ139">
            <v>0</v>
          </cell>
          <cell r="AK139">
            <v>2.9474E-2</v>
          </cell>
          <cell r="AL139">
            <v>0</v>
          </cell>
          <cell r="AM139">
            <v>0.95616800000000002</v>
          </cell>
          <cell r="AN139">
            <v>8.8748415222222228</v>
          </cell>
          <cell r="AO139">
            <v>0.55522333514021427</v>
          </cell>
          <cell r="AP139">
            <v>0</v>
          </cell>
          <cell r="AQ139">
            <v>0</v>
          </cell>
          <cell r="AR139">
            <v>0</v>
          </cell>
          <cell r="AS139">
            <v>0.31476900000000002</v>
          </cell>
          <cell r="AT139">
            <v>18.776638684564983</v>
          </cell>
          <cell r="AV139">
            <v>1.1011305307464334</v>
          </cell>
          <cell r="AW139">
            <v>18.079999999999998</v>
          </cell>
          <cell r="AY139">
            <v>248.27969648554955</v>
          </cell>
          <cell r="BA139">
            <v>-10.346931237659817</v>
          </cell>
          <cell r="BC139">
            <v>-4.0007215532089135E-2</v>
          </cell>
          <cell r="BE139">
            <v>0</v>
          </cell>
          <cell r="BG139">
            <v>248.27969648554955</v>
          </cell>
          <cell r="BH139">
            <v>-4.0007215532089135E-2</v>
          </cell>
          <cell r="BJ139">
            <v>249.56372118825777</v>
          </cell>
          <cell r="BK139">
            <v>239.57937160568895</v>
          </cell>
          <cell r="BL139">
            <v>-4.0007215532089122E-2</v>
          </cell>
          <cell r="BM139">
            <v>0</v>
          </cell>
          <cell r="BN139">
            <v>0</v>
          </cell>
          <cell r="BO139">
            <v>0</v>
          </cell>
        </row>
        <row r="140">
          <cell r="B140" t="str">
            <v>R359</v>
          </cell>
          <cell r="C140" t="str">
            <v>Coventry</v>
          </cell>
          <cell r="E140">
            <v>98.783285000000006</v>
          </cell>
          <cell r="G140">
            <v>159.257612839731</v>
          </cell>
          <cell r="H140">
            <v>0.76450962581399085</v>
          </cell>
          <cell r="I140">
            <v>-1.0809999999999999E-3</v>
          </cell>
          <cell r="J140">
            <v>0</v>
          </cell>
          <cell r="K140">
            <v>0</v>
          </cell>
          <cell r="L140">
            <v>6.1387999999999998E-2</v>
          </cell>
          <cell r="M140">
            <v>8.5470000000000008E-3</v>
          </cell>
          <cell r="N140">
            <v>7.8549999999999991E-3</v>
          </cell>
          <cell r="O140">
            <v>1.4276180000000001</v>
          </cell>
          <cell r="P140">
            <v>0</v>
          </cell>
          <cell r="Q140">
            <v>5.7120160700000007</v>
          </cell>
          <cell r="R140">
            <v>0.24211953122117305</v>
          </cell>
          <cell r="S140">
            <v>0.1924257852015667</v>
          </cell>
          <cell r="T140">
            <v>0</v>
          </cell>
          <cell r="W140">
            <v>0.28013300000000002</v>
          </cell>
          <cell r="X140">
            <v>19.614829095447281</v>
          </cell>
          <cell r="Y140">
            <v>1.6717845262548165</v>
          </cell>
          <cell r="Z140">
            <v>10.551455184322034</v>
          </cell>
          <cell r="AB140">
            <v>298.57449765799197</v>
          </cell>
          <cell r="AD140">
            <v>99.634226682671965</v>
          </cell>
          <cell r="AF140">
            <v>134.532723827018</v>
          </cell>
          <cell r="AG140">
            <v>0.78236441537599266</v>
          </cell>
          <cell r="AH140">
            <v>-1.0809999999999999E-3</v>
          </cell>
          <cell r="AI140">
            <v>0</v>
          </cell>
          <cell r="AJ140">
            <v>0</v>
          </cell>
          <cell r="AK140">
            <v>4.0925333333333334E-2</v>
          </cell>
          <cell r="AL140">
            <v>0</v>
          </cell>
          <cell r="AM140">
            <v>1.2591209999999999</v>
          </cell>
          <cell r="AN140">
            <v>7.0184456700000002</v>
          </cell>
          <cell r="AO140">
            <v>0.61868601311261218</v>
          </cell>
          <cell r="AP140">
            <v>0</v>
          </cell>
          <cell r="AQ140">
            <v>0</v>
          </cell>
          <cell r="AR140">
            <v>0</v>
          </cell>
          <cell r="AS140">
            <v>0.20894599999999999</v>
          </cell>
          <cell r="AT140">
            <v>19.614829095447281</v>
          </cell>
          <cell r="AV140">
            <v>1.6717845262548165</v>
          </cell>
          <cell r="AW140">
            <v>21.488</v>
          </cell>
          <cell r="AY140">
            <v>286.86897156321402</v>
          </cell>
          <cell r="BA140">
            <v>-11.705526094777952</v>
          </cell>
          <cell r="BC140">
            <v>-3.9204708327722874E-2</v>
          </cell>
          <cell r="BE140">
            <v>0</v>
          </cell>
          <cell r="BG140">
            <v>286.86897156321402</v>
          </cell>
          <cell r="BH140">
            <v>-3.9204708327722874E-2</v>
          </cell>
          <cell r="BJ140">
            <v>288.11172052705206</v>
          </cell>
          <cell r="BK140">
            <v>276.8163845579906</v>
          </cell>
          <cell r="BL140">
            <v>-3.9204708327722777E-2</v>
          </cell>
          <cell r="BM140">
            <v>0</v>
          </cell>
          <cell r="BN140">
            <v>0</v>
          </cell>
          <cell r="BO140">
            <v>0</v>
          </cell>
        </row>
        <row r="141">
          <cell r="B141" t="str">
            <v>R363</v>
          </cell>
          <cell r="C141" t="str">
            <v>Walsall</v>
          </cell>
          <cell r="E141">
            <v>86.763621000000001</v>
          </cell>
          <cell r="G141">
            <v>148.05466609621999</v>
          </cell>
          <cell r="H141">
            <v>0.70682572493001816</v>
          </cell>
          <cell r="I141">
            <v>0</v>
          </cell>
          <cell r="J141">
            <v>0</v>
          </cell>
          <cell r="K141">
            <v>0</v>
          </cell>
          <cell r="L141">
            <v>4.1049000000000002E-2</v>
          </cell>
          <cell r="M141">
            <v>8.5470000000000008E-3</v>
          </cell>
          <cell r="N141">
            <v>7.8549999999999991E-3</v>
          </cell>
          <cell r="O141">
            <v>1.3112760000000001</v>
          </cell>
          <cell r="P141">
            <v>0</v>
          </cell>
          <cell r="Q141">
            <v>3.8455558922222224</v>
          </cell>
          <cell r="R141">
            <v>0.2223327888899029</v>
          </cell>
          <cell r="S141">
            <v>0.17830439049943489</v>
          </cell>
          <cell r="T141">
            <v>0</v>
          </cell>
          <cell r="W141">
            <v>0.25859900000000002</v>
          </cell>
          <cell r="X141">
            <v>15.827335669437897</v>
          </cell>
          <cell r="Y141">
            <v>1.4656598473205877</v>
          </cell>
          <cell r="Z141">
            <v>9.6220217584745775</v>
          </cell>
          <cell r="AB141">
            <v>268.31364916799464</v>
          </cell>
          <cell r="AD141">
            <v>87.265109790730946</v>
          </cell>
          <cell r="AF141">
            <v>126.200207092041</v>
          </cell>
          <cell r="AG141">
            <v>0.72333333209300044</v>
          </cell>
          <cell r="AH141">
            <v>0</v>
          </cell>
          <cell r="AI141">
            <v>0</v>
          </cell>
          <cell r="AJ141">
            <v>0</v>
          </cell>
          <cell r="AK141">
            <v>2.7366000000000001E-2</v>
          </cell>
          <cell r="AL141">
            <v>0</v>
          </cell>
          <cell r="AM141">
            <v>1.137877</v>
          </cell>
          <cell r="AN141">
            <v>5.1074596255555562</v>
          </cell>
          <cell r="AO141">
            <v>0.5681251159240357</v>
          </cell>
          <cell r="AP141">
            <v>0</v>
          </cell>
          <cell r="AQ141">
            <v>0</v>
          </cell>
          <cell r="AR141">
            <v>0</v>
          </cell>
          <cell r="AS141">
            <v>0.192884</v>
          </cell>
          <cell r="AT141">
            <v>15.827335669437897</v>
          </cell>
          <cell r="AV141">
            <v>1.4656598473205877</v>
          </cell>
          <cell r="AW141">
            <v>19.341999999999999</v>
          </cell>
          <cell r="AY141">
            <v>257.85735747310304</v>
          </cell>
          <cell r="BA141">
            <v>-10.456291694891604</v>
          </cell>
          <cell r="BC141">
            <v>-3.8970405446443708E-2</v>
          </cell>
          <cell r="BE141">
            <v>0</v>
          </cell>
          <cell r="BG141">
            <v>257.85735747310304</v>
          </cell>
          <cell r="BH141">
            <v>-3.8970405446443708E-2</v>
          </cell>
          <cell r="BJ141">
            <v>258.91128582332072</v>
          </cell>
          <cell r="BK141">
            <v>248.82140804012587</v>
          </cell>
          <cell r="BL141">
            <v>-3.897040544644359E-2</v>
          </cell>
          <cell r="BM141">
            <v>0</v>
          </cell>
          <cell r="BN141">
            <v>0</v>
          </cell>
          <cell r="BO141">
            <v>0</v>
          </cell>
        </row>
        <row r="142">
          <cell r="B142" t="str">
            <v>R971</v>
          </cell>
          <cell r="C142" t="str">
            <v>Lancashire Fire Authority</v>
          </cell>
          <cell r="E142">
            <v>25.598210999999999</v>
          </cell>
          <cell r="G142">
            <v>32.310873377744002</v>
          </cell>
          <cell r="H142">
            <v>0.14825890065400302</v>
          </cell>
          <cell r="I142">
            <v>0</v>
          </cell>
          <cell r="J142">
            <v>0</v>
          </cell>
          <cell r="K142">
            <v>0</v>
          </cell>
          <cell r="L142">
            <v>0</v>
          </cell>
          <cell r="M142">
            <v>0</v>
          </cell>
          <cell r="N142">
            <v>0</v>
          </cell>
          <cell r="O142">
            <v>0</v>
          </cell>
          <cell r="P142">
            <v>1.2342087054532582</v>
          </cell>
          <cell r="Q142">
            <v>0</v>
          </cell>
          <cell r="R142">
            <v>0</v>
          </cell>
          <cell r="S142">
            <v>0</v>
          </cell>
          <cell r="T142">
            <v>0</v>
          </cell>
          <cell r="W142">
            <v>0</v>
          </cell>
          <cell r="X142">
            <v>0</v>
          </cell>
          <cell r="Y142">
            <v>0</v>
          </cell>
          <cell r="Z142">
            <v>0</v>
          </cell>
          <cell r="AB142">
            <v>59.291551983851257</v>
          </cell>
          <cell r="AD142">
            <v>25.732119755326597</v>
          </cell>
          <cell r="AF142">
            <v>29.559242124924999</v>
          </cell>
          <cell r="AG142">
            <v>0.15172142274900152</v>
          </cell>
          <cell r="AH142">
            <v>0</v>
          </cell>
          <cell r="AI142">
            <v>0</v>
          </cell>
          <cell r="AJ142">
            <v>0</v>
          </cell>
          <cell r="AK142">
            <v>0</v>
          </cell>
          <cell r="AL142">
            <v>1.2419060861107318</v>
          </cell>
          <cell r="AM142">
            <v>0.30636200000000002</v>
          </cell>
          <cell r="AN142">
            <v>0</v>
          </cell>
          <cell r="AO142">
            <v>0</v>
          </cell>
          <cell r="AP142">
            <v>0</v>
          </cell>
          <cell r="AQ142">
            <v>0</v>
          </cell>
          <cell r="AR142">
            <v>0</v>
          </cell>
          <cell r="AS142">
            <v>0</v>
          </cell>
          <cell r="AT142">
            <v>0</v>
          </cell>
          <cell r="AV142">
            <v>0</v>
          </cell>
          <cell r="AW142">
            <v>0</v>
          </cell>
          <cell r="AY142">
            <v>56.99135138911133</v>
          </cell>
          <cell r="BA142">
            <v>-2.3002005947399269</v>
          </cell>
          <cell r="BC142">
            <v>-3.8794744238882684E-2</v>
          </cell>
          <cell r="BE142">
            <v>0</v>
          </cell>
          <cell r="BG142">
            <v>56.99135138911133</v>
          </cell>
          <cell r="BH142">
            <v>-3.8794744238882684E-2</v>
          </cell>
          <cell r="BJ142">
            <v>57.213831686168064</v>
          </cell>
          <cell r="BK142">
            <v>54.994235718976682</v>
          </cell>
          <cell r="BL142">
            <v>-3.8794744238882843E-2</v>
          </cell>
          <cell r="BM142">
            <v>0</v>
          </cell>
          <cell r="BN142">
            <v>0</v>
          </cell>
          <cell r="BO142">
            <v>0</v>
          </cell>
        </row>
        <row r="143">
          <cell r="B143" t="str">
            <v>R131</v>
          </cell>
          <cell r="C143" t="str">
            <v>Redditch</v>
          </cell>
          <cell r="E143">
            <v>5.2558129999999998</v>
          </cell>
          <cell r="G143">
            <v>4.2324343282730004</v>
          </cell>
          <cell r="H143">
            <v>2.0859957696999422E-2</v>
          </cell>
          <cell r="I143">
            <v>-1.155E-3</v>
          </cell>
          <cell r="J143">
            <v>0</v>
          </cell>
          <cell r="K143">
            <v>0</v>
          </cell>
          <cell r="L143">
            <v>0</v>
          </cell>
          <cell r="M143">
            <v>8.5470000000000008E-3</v>
          </cell>
          <cell r="N143">
            <v>7.8549999999999991E-3</v>
          </cell>
          <cell r="O143">
            <v>0</v>
          </cell>
          <cell r="P143">
            <v>0</v>
          </cell>
          <cell r="Q143">
            <v>0.67371567288888889</v>
          </cell>
          <cell r="R143">
            <v>6.6406608147153642E-3</v>
          </cell>
          <cell r="S143">
            <v>7.7476393121784268E-2</v>
          </cell>
          <cell r="T143">
            <v>0</v>
          </cell>
          <cell r="W143">
            <v>0</v>
          </cell>
          <cell r="X143">
            <v>0</v>
          </cell>
          <cell r="Y143">
            <v>0</v>
          </cell>
          <cell r="Z143">
            <v>0</v>
          </cell>
          <cell r="AB143">
            <v>10.282187012795388</v>
          </cell>
          <cell r="AD143">
            <v>5.2801036769332539</v>
          </cell>
          <cell r="AF143">
            <v>3.5775353015410003</v>
          </cell>
          <cell r="AG143">
            <v>2.1347132929999846E-2</v>
          </cell>
          <cell r="AH143">
            <v>-1.155E-3</v>
          </cell>
          <cell r="AI143">
            <v>0</v>
          </cell>
          <cell r="AJ143">
            <v>0</v>
          </cell>
          <cell r="AK143">
            <v>0</v>
          </cell>
          <cell r="AL143">
            <v>0</v>
          </cell>
          <cell r="AM143">
            <v>5.9760000000000001E-2</v>
          </cell>
          <cell r="AN143">
            <v>0.93394255288888883</v>
          </cell>
          <cell r="AO143">
            <v>1.6968825039299917E-2</v>
          </cell>
          <cell r="AP143">
            <v>0</v>
          </cell>
          <cell r="AQ143">
            <v>0</v>
          </cell>
          <cell r="AR143">
            <v>0</v>
          </cell>
          <cell r="AS143">
            <v>0</v>
          </cell>
          <cell r="AT143">
            <v>0</v>
          </cell>
          <cell r="AV143">
            <v>0</v>
          </cell>
          <cell r="AW143">
            <v>0</v>
          </cell>
          <cell r="AY143">
            <v>9.888502489332442</v>
          </cell>
          <cell r="BA143">
            <v>-0.39368452346294625</v>
          </cell>
          <cell r="BC143">
            <v>-3.8288014307951826E-2</v>
          </cell>
          <cell r="BE143">
            <v>0</v>
          </cell>
          <cell r="BG143">
            <v>9.888502489332442</v>
          </cell>
          <cell r="BH143">
            <v>-3.8288014307951826E-2</v>
          </cell>
          <cell r="BJ143">
            <v>9.9218741529316734</v>
          </cell>
          <cell r="BK143">
            <v>9.5419852934025275</v>
          </cell>
          <cell r="BL143">
            <v>-3.8288014307951881E-2</v>
          </cell>
          <cell r="BM143">
            <v>0</v>
          </cell>
          <cell r="BN143">
            <v>0</v>
          </cell>
          <cell r="BO143">
            <v>0</v>
          </cell>
        </row>
        <row r="144">
          <cell r="B144" t="str">
            <v>R145</v>
          </cell>
          <cell r="C144" t="str">
            <v>Welwyn Hatfield</v>
          </cell>
          <cell r="E144">
            <v>7.4186059959999993</v>
          </cell>
          <cell r="G144">
            <v>5.6704448743319995</v>
          </cell>
          <cell r="H144">
            <v>2.752088765199948E-2</v>
          </cell>
          <cell r="I144">
            <v>-0.17147799999999999</v>
          </cell>
          <cell r="J144">
            <v>0</v>
          </cell>
          <cell r="K144">
            <v>0</v>
          </cell>
          <cell r="L144">
            <v>0</v>
          </cell>
          <cell r="M144">
            <v>8.5470000000000008E-3</v>
          </cell>
          <cell r="N144">
            <v>7.8549999999999991E-3</v>
          </cell>
          <cell r="O144">
            <v>0</v>
          </cell>
          <cell r="P144">
            <v>0</v>
          </cell>
          <cell r="Q144">
            <v>1.3607674284444444</v>
          </cell>
          <cell r="R144">
            <v>8.7665106858986243E-3</v>
          </cell>
          <cell r="S144">
            <v>7.9412825361274711E-2</v>
          </cell>
          <cell r="T144">
            <v>0</v>
          </cell>
          <cell r="W144">
            <v>0</v>
          </cell>
          <cell r="X144">
            <v>0</v>
          </cell>
          <cell r="Y144">
            <v>0</v>
          </cell>
          <cell r="Z144">
            <v>0</v>
          </cell>
          <cell r="AB144">
            <v>14.410442522475613</v>
          </cell>
          <cell r="AD144">
            <v>7.4385686617004154</v>
          </cell>
          <cell r="AF144">
            <v>4.8054876510880007</v>
          </cell>
          <cell r="AG144">
            <v>2.8163626004000193E-2</v>
          </cell>
          <cell r="AH144">
            <v>-0.17147799999999999</v>
          </cell>
          <cell r="AI144">
            <v>0</v>
          </cell>
          <cell r="AJ144">
            <v>0</v>
          </cell>
          <cell r="AK144">
            <v>0</v>
          </cell>
          <cell r="AL144">
            <v>0</v>
          </cell>
          <cell r="AM144">
            <v>8.3487000000000006E-2</v>
          </cell>
          <cell r="AN144">
            <v>1.6544438017777778</v>
          </cell>
          <cell r="AO144">
            <v>2.2400991435148759E-2</v>
          </cell>
          <cell r="AP144">
            <v>0</v>
          </cell>
          <cell r="AQ144">
            <v>0</v>
          </cell>
          <cell r="AR144">
            <v>0</v>
          </cell>
          <cell r="AS144">
            <v>0</v>
          </cell>
          <cell r="AT144">
            <v>0</v>
          </cell>
          <cell r="AV144">
            <v>0</v>
          </cell>
          <cell r="AW144">
            <v>0</v>
          </cell>
          <cell r="AY144">
            <v>13.861073732005341</v>
          </cell>
          <cell r="BA144">
            <v>-0.54936879047027176</v>
          </cell>
          <cell r="BC144">
            <v>-3.8122964621900735E-2</v>
          </cell>
          <cell r="BE144">
            <v>0</v>
          </cell>
          <cell r="BG144">
            <v>13.861073732005341</v>
          </cell>
          <cell r="BH144">
            <v>-3.8122964621900735E-2</v>
          </cell>
          <cell r="BJ144">
            <v>13.905465541341785</v>
          </cell>
          <cell r="BK144">
            <v>13.375347970458153</v>
          </cell>
          <cell r="BL144">
            <v>-3.8122964621900728E-2</v>
          </cell>
          <cell r="BM144">
            <v>0</v>
          </cell>
          <cell r="BN144">
            <v>0</v>
          </cell>
          <cell r="BO144">
            <v>0</v>
          </cell>
        </row>
        <row r="145">
          <cell r="B145" t="str">
            <v>R621</v>
          </cell>
          <cell r="C145" t="str">
            <v>Derby</v>
          </cell>
          <cell r="E145">
            <v>72.770013000000006</v>
          </cell>
          <cell r="G145">
            <v>113.501027011353</v>
          </cell>
          <cell r="H145">
            <v>0.54571092147499323</v>
          </cell>
          <cell r="I145">
            <v>0</v>
          </cell>
          <cell r="J145">
            <v>0</v>
          </cell>
          <cell r="K145">
            <v>0</v>
          </cell>
          <cell r="L145">
            <v>5.1240000000000008E-2</v>
          </cell>
          <cell r="M145">
            <v>8.5470000000000008E-3</v>
          </cell>
          <cell r="N145">
            <v>7.8549999999999991E-3</v>
          </cell>
          <cell r="O145">
            <v>1.1776850000000001</v>
          </cell>
          <cell r="P145">
            <v>0</v>
          </cell>
          <cell r="Q145">
            <v>3.3101609666666669</v>
          </cell>
          <cell r="R145">
            <v>0.17165395488585691</v>
          </cell>
          <cell r="S145">
            <v>0.15129343738382914</v>
          </cell>
          <cell r="T145">
            <v>0</v>
          </cell>
          <cell r="W145">
            <v>0.20744099999999999</v>
          </cell>
          <cell r="X145">
            <v>14.48407480000694</v>
          </cell>
          <cell r="Y145">
            <v>1.2567675759248258</v>
          </cell>
          <cell r="Z145">
            <v>7.7834867055084747</v>
          </cell>
          <cell r="AB145">
            <v>215.4269563732046</v>
          </cell>
          <cell r="AD145">
            <v>72.790607828558507</v>
          </cell>
          <cell r="AF145">
            <v>96.852706568116986</v>
          </cell>
          <cell r="AG145">
            <v>0.55845576252900064</v>
          </cell>
          <cell r="AH145">
            <v>0</v>
          </cell>
          <cell r="AI145">
            <v>0</v>
          </cell>
          <cell r="AJ145">
            <v>0</v>
          </cell>
          <cell r="AK145">
            <v>3.4160000000000003E-2</v>
          </cell>
          <cell r="AL145">
            <v>0</v>
          </cell>
          <cell r="AM145">
            <v>0.81965200000000005</v>
          </cell>
          <cell r="AN145">
            <v>4.0759744333333332</v>
          </cell>
          <cell r="AO145">
            <v>0.43862591525642258</v>
          </cell>
          <cell r="AP145">
            <v>0</v>
          </cell>
          <cell r="AQ145">
            <v>0</v>
          </cell>
          <cell r="AR145">
            <v>0</v>
          </cell>
          <cell r="AS145">
            <v>0.154727</v>
          </cell>
          <cell r="AT145">
            <v>14.48407480000694</v>
          </cell>
          <cell r="AV145">
            <v>1.2567675759248258</v>
          </cell>
          <cell r="AW145">
            <v>15.787000000000001</v>
          </cell>
          <cell r="AY145">
            <v>207.25275188372601</v>
          </cell>
          <cell r="BA145">
            <v>-8.1742044894785977</v>
          </cell>
          <cell r="BC145">
            <v>-3.7944204509474874E-2</v>
          </cell>
          <cell r="BE145">
            <v>0</v>
          </cell>
          <cell r="BG145">
            <v>207.25275188372601</v>
          </cell>
          <cell r="BH145">
            <v>-3.7944204509474874E-2</v>
          </cell>
          <cell r="BJ145">
            <v>207.87787147074451</v>
          </cell>
          <cell r="BK145">
            <v>199.99011100266424</v>
          </cell>
          <cell r="BL145">
            <v>-3.794420450947493E-2</v>
          </cell>
          <cell r="BM145">
            <v>0</v>
          </cell>
          <cell r="BN145">
            <v>0</v>
          </cell>
          <cell r="BO145">
            <v>0</v>
          </cell>
        </row>
        <row r="146">
          <cell r="B146" t="str">
            <v>R196</v>
          </cell>
          <cell r="C146" t="str">
            <v>Lincoln</v>
          </cell>
          <cell r="E146">
            <v>5.418647</v>
          </cell>
          <cell r="G146">
            <v>7.1956208741699994</v>
          </cell>
          <cell r="H146">
            <v>3.6060762827999887E-2</v>
          </cell>
          <cell r="I146">
            <v>0</v>
          </cell>
          <cell r="J146">
            <v>0</v>
          </cell>
          <cell r="K146">
            <v>0</v>
          </cell>
          <cell r="L146">
            <v>0</v>
          </cell>
          <cell r="M146">
            <v>8.5470000000000008E-3</v>
          </cell>
          <cell r="N146">
            <v>7.8549999999999991E-3</v>
          </cell>
          <cell r="O146">
            <v>0</v>
          </cell>
          <cell r="P146">
            <v>0</v>
          </cell>
          <cell r="Q146">
            <v>1.7228138364444445</v>
          </cell>
          <cell r="R146">
            <v>1.1342951573741137E-2</v>
          </cell>
          <cell r="S146">
            <v>9.3044138380059621E-2</v>
          </cell>
          <cell r="T146">
            <v>0</v>
          </cell>
          <cell r="W146">
            <v>0</v>
          </cell>
          <cell r="X146">
            <v>0</v>
          </cell>
          <cell r="Y146">
            <v>0</v>
          </cell>
          <cell r="Z146">
            <v>0</v>
          </cell>
          <cell r="AB146">
            <v>14.493931563396247</v>
          </cell>
          <cell r="AD146">
            <v>5.4999673281810839</v>
          </cell>
          <cell r="AF146">
            <v>6.0422546981260004</v>
          </cell>
          <cell r="AG146">
            <v>3.6902946248000022E-2</v>
          </cell>
          <cell r="AH146">
            <v>0</v>
          </cell>
          <cell r="AI146">
            <v>0</v>
          </cell>
          <cell r="AJ146">
            <v>0</v>
          </cell>
          <cell r="AK146">
            <v>0</v>
          </cell>
          <cell r="AL146">
            <v>0</v>
          </cell>
          <cell r="AM146">
            <v>6.8576999999999999E-2</v>
          </cell>
          <cell r="AN146">
            <v>2.2706702631111111</v>
          </cell>
          <cell r="AO146">
            <v>2.8984549287255697E-2</v>
          </cell>
          <cell r="AP146">
            <v>0</v>
          </cell>
          <cell r="AQ146">
            <v>0</v>
          </cell>
          <cell r="AR146">
            <v>0</v>
          </cell>
          <cell r="AS146">
            <v>0</v>
          </cell>
          <cell r="AT146">
            <v>0</v>
          </cell>
          <cell r="AV146">
            <v>0</v>
          </cell>
          <cell r="AW146">
            <v>0</v>
          </cell>
          <cell r="AY146">
            <v>13.947356784953449</v>
          </cell>
          <cell r="BA146">
            <v>-0.54657477844279789</v>
          </cell>
          <cell r="BC146">
            <v>-3.7710594675577684E-2</v>
          </cell>
          <cell r="BE146">
            <v>0</v>
          </cell>
          <cell r="BG146">
            <v>13.947356784953449</v>
          </cell>
          <cell r="BH146">
            <v>-3.7710594675577684E-2</v>
          </cell>
          <cell r="BJ146">
            <v>13.986028923055487</v>
          </cell>
          <cell r="BK146">
            <v>13.458607455217233</v>
          </cell>
          <cell r="BL146">
            <v>-3.771059467557783E-2</v>
          </cell>
          <cell r="BM146">
            <v>0</v>
          </cell>
          <cell r="BN146">
            <v>0</v>
          </cell>
          <cell r="BO146">
            <v>0</v>
          </cell>
        </row>
        <row r="147">
          <cell r="B147" t="str">
            <v>R143</v>
          </cell>
          <cell r="C147" t="str">
            <v>Three Rivers</v>
          </cell>
          <cell r="E147">
            <v>5.6102829999999999</v>
          </cell>
          <cell r="G147">
            <v>3.8944831101439998</v>
          </cell>
          <cell r="H147">
            <v>1.88595777230002E-2</v>
          </cell>
          <cell r="I147">
            <v>-0.11747100000000001</v>
          </cell>
          <cell r="J147">
            <v>0</v>
          </cell>
          <cell r="K147">
            <v>0</v>
          </cell>
          <cell r="L147">
            <v>0</v>
          </cell>
          <cell r="M147">
            <v>8.5470000000000008E-3</v>
          </cell>
          <cell r="N147">
            <v>7.8549999999999991E-3</v>
          </cell>
          <cell r="O147">
            <v>0</v>
          </cell>
          <cell r="P147">
            <v>0</v>
          </cell>
          <cell r="Q147">
            <v>0.90172418844444457</v>
          </cell>
          <cell r="R147">
            <v>6.0149234276666887E-3</v>
          </cell>
          <cell r="S147">
            <v>6.7711909617339638E-2</v>
          </cell>
          <cell r="T147">
            <v>0</v>
          </cell>
          <cell r="W147">
            <v>0</v>
          </cell>
          <cell r="X147">
            <v>0</v>
          </cell>
          <cell r="Y147">
            <v>0</v>
          </cell>
          <cell r="Z147">
            <v>0</v>
          </cell>
          <cell r="AB147">
            <v>10.398007709356451</v>
          </cell>
          <cell r="AD147">
            <v>5.6487341342774142</v>
          </cell>
          <cell r="AF147">
            <v>3.3006329043259997</v>
          </cell>
          <cell r="AG147">
            <v>1.9300034952000018E-2</v>
          </cell>
          <cell r="AH147">
            <v>-0.11747100000000001</v>
          </cell>
          <cell r="AI147">
            <v>0</v>
          </cell>
          <cell r="AJ147">
            <v>0</v>
          </cell>
          <cell r="AK147">
            <v>0</v>
          </cell>
          <cell r="AL147">
            <v>0</v>
          </cell>
          <cell r="AM147">
            <v>6.1566000000000003E-2</v>
          </cell>
          <cell r="AN147">
            <v>1.0817293084444446</v>
          </cell>
          <cell r="AO147">
            <v>1.5369883527658688E-2</v>
          </cell>
          <cell r="AP147">
            <v>0</v>
          </cell>
          <cell r="AQ147">
            <v>0</v>
          </cell>
          <cell r="AR147">
            <v>0</v>
          </cell>
          <cell r="AS147">
            <v>0</v>
          </cell>
          <cell r="AT147">
            <v>0</v>
          </cell>
          <cell r="AV147">
            <v>0</v>
          </cell>
          <cell r="AW147">
            <v>0</v>
          </cell>
          <cell r="AY147">
            <v>10.009861265527515</v>
          </cell>
          <cell r="BA147">
            <v>-0.38814644382893526</v>
          </cell>
          <cell r="BC147">
            <v>-3.7328924413055492E-2</v>
          </cell>
          <cell r="BE147">
            <v>0</v>
          </cell>
          <cell r="BG147">
            <v>10.009861265527515</v>
          </cell>
          <cell r="BH147">
            <v>-3.7328924413055492E-2</v>
          </cell>
          <cell r="BJ147">
            <v>10.033636210376624</v>
          </cell>
          <cell r="BK147">
            <v>9.6590913626913775</v>
          </cell>
          <cell r="BL147">
            <v>-3.7328924413055603E-2</v>
          </cell>
          <cell r="BM147">
            <v>0</v>
          </cell>
          <cell r="BN147">
            <v>0</v>
          </cell>
          <cell r="BO147">
            <v>0</v>
          </cell>
        </row>
        <row r="148">
          <cell r="B148" t="str">
            <v>R381</v>
          </cell>
          <cell r="C148" t="str">
            <v>Wandsworth</v>
          </cell>
          <cell r="E148">
            <v>45.443646999999999</v>
          </cell>
          <cell r="G148">
            <v>144.78810982724499</v>
          </cell>
          <cell r="H148">
            <v>0.69878185920700431</v>
          </cell>
          <cell r="I148">
            <v>0</v>
          </cell>
          <cell r="J148">
            <v>0</v>
          </cell>
          <cell r="K148">
            <v>0</v>
          </cell>
          <cell r="L148">
            <v>0.15704400000000004</v>
          </cell>
          <cell r="M148">
            <v>8.5470000000000008E-3</v>
          </cell>
          <cell r="N148">
            <v>7.8549999999999991E-3</v>
          </cell>
          <cell r="O148">
            <v>1.1112299999999999</v>
          </cell>
          <cell r="P148">
            <v>0</v>
          </cell>
          <cell r="Q148">
            <v>6.5224424288888887</v>
          </cell>
          <cell r="R148">
            <v>0.21980258231070676</v>
          </cell>
          <cell r="S148">
            <v>0.14196662710621988</v>
          </cell>
          <cell r="T148">
            <v>7.4999999999999997E-2</v>
          </cell>
          <cell r="W148">
            <v>0.23433000000000001</v>
          </cell>
          <cell r="X148">
            <v>25.430860537765085</v>
          </cell>
          <cell r="Y148">
            <v>1.0878951933468506</v>
          </cell>
          <cell r="Z148">
            <v>9.3128106080508477</v>
          </cell>
          <cell r="AB148">
            <v>235.24032266392061</v>
          </cell>
          <cell r="AD148">
            <v>46.11447111722196</v>
          </cell>
          <cell r="AF148">
            <v>123.65281861507999</v>
          </cell>
          <cell r="AG148">
            <v>0.71510160538800061</v>
          </cell>
          <cell r="AH148">
            <v>0</v>
          </cell>
          <cell r="AI148">
            <v>0</v>
          </cell>
          <cell r="AJ148">
            <v>0</v>
          </cell>
          <cell r="AK148">
            <v>0.10469600000000004</v>
          </cell>
          <cell r="AL148">
            <v>0</v>
          </cell>
          <cell r="AM148">
            <v>0.51912199999999997</v>
          </cell>
          <cell r="AN148">
            <v>7.8412904288888887</v>
          </cell>
          <cell r="AO148">
            <v>0.56165970021412259</v>
          </cell>
          <cell r="AP148">
            <v>0</v>
          </cell>
          <cell r="AQ148">
            <v>0</v>
          </cell>
          <cell r="AR148">
            <v>0</v>
          </cell>
          <cell r="AS148">
            <v>0.42480600000000002</v>
          </cell>
          <cell r="AT148">
            <v>25.430860537765085</v>
          </cell>
          <cell r="AV148">
            <v>1.0878951933468506</v>
          </cell>
          <cell r="AW148">
            <v>20.007000000000001</v>
          </cell>
          <cell r="AY148">
            <v>226.45972119790491</v>
          </cell>
          <cell r="BA148">
            <v>-8.7806014660156961</v>
          </cell>
          <cell r="BC148">
            <v>-3.7326090045201245E-2</v>
          </cell>
          <cell r="BE148">
            <v>0</v>
          </cell>
          <cell r="BG148">
            <v>226.45972119790491</v>
          </cell>
          <cell r="BH148">
            <v>-3.7326090045201245E-2</v>
          </cell>
          <cell r="BJ148">
            <v>226.99692918072267</v>
          </cell>
          <cell r="BK148">
            <v>218.52402136213882</v>
          </cell>
          <cell r="BL148">
            <v>-3.7326090045201349E-2</v>
          </cell>
          <cell r="BM148">
            <v>0</v>
          </cell>
          <cell r="BN148">
            <v>0</v>
          </cell>
          <cell r="BO148">
            <v>0</v>
          </cell>
        </row>
        <row r="149">
          <cell r="B149" t="str">
            <v>R274</v>
          </cell>
          <cell r="C149" t="str">
            <v>Runnymede</v>
          </cell>
          <cell r="E149">
            <v>4.4110820000000004</v>
          </cell>
          <cell r="G149">
            <v>3.5525681933220001</v>
          </cell>
          <cell r="H149">
            <v>1.7523695958999917E-2</v>
          </cell>
          <cell r="I149">
            <v>0</v>
          </cell>
          <cell r="J149">
            <v>0</v>
          </cell>
          <cell r="K149">
            <v>0</v>
          </cell>
          <cell r="L149">
            <v>0</v>
          </cell>
          <cell r="M149">
            <v>8.5470000000000008E-3</v>
          </cell>
          <cell r="N149">
            <v>7.8549999999999991E-3</v>
          </cell>
          <cell r="O149">
            <v>0</v>
          </cell>
          <cell r="P149">
            <v>0</v>
          </cell>
          <cell r="Q149">
            <v>1.2939943528888889</v>
          </cell>
          <cell r="R149">
            <v>5.5120973343694701E-3</v>
          </cell>
          <cell r="S149">
            <v>6.2788479053543206E-2</v>
          </cell>
          <cell r="T149">
            <v>0</v>
          </cell>
          <cell r="W149">
            <v>0</v>
          </cell>
          <cell r="X149">
            <v>0</v>
          </cell>
          <cell r="Y149">
            <v>0</v>
          </cell>
          <cell r="Z149">
            <v>0</v>
          </cell>
          <cell r="AB149">
            <v>9.3598708185578019</v>
          </cell>
          <cell r="AD149">
            <v>4.4050963420232137</v>
          </cell>
          <cell r="AF149">
            <v>3.0018465495709998</v>
          </cell>
          <cell r="AG149">
            <v>1.7932954250999958E-2</v>
          </cell>
          <cell r="AH149">
            <v>0</v>
          </cell>
          <cell r="AI149">
            <v>0</v>
          </cell>
          <cell r="AJ149">
            <v>0</v>
          </cell>
          <cell r="AK149">
            <v>0</v>
          </cell>
          <cell r="AL149">
            <v>0</v>
          </cell>
          <cell r="AM149">
            <v>4.6454000000000002E-2</v>
          </cell>
          <cell r="AN149">
            <v>1.5263019795555557</v>
          </cell>
          <cell r="AO149">
            <v>1.4085016216946493E-2</v>
          </cell>
          <cell r="AP149">
            <v>0</v>
          </cell>
          <cell r="AQ149">
            <v>0</v>
          </cell>
          <cell r="AR149">
            <v>0</v>
          </cell>
          <cell r="AS149">
            <v>0</v>
          </cell>
          <cell r="AT149">
            <v>0</v>
          </cell>
          <cell r="AV149">
            <v>0</v>
          </cell>
          <cell r="AW149">
            <v>0</v>
          </cell>
          <cell r="AY149">
            <v>9.011716841617714</v>
          </cell>
          <cell r="BA149">
            <v>-0.34815397694008787</v>
          </cell>
          <cell r="BC149">
            <v>-3.7196451071718158E-2</v>
          </cell>
          <cell r="BE149">
            <v>0</v>
          </cell>
          <cell r="BG149">
            <v>9.011716841617714</v>
          </cell>
          <cell r="BH149">
            <v>-3.7196451071718158E-2</v>
          </cell>
          <cell r="BJ149">
            <v>9.0318781630660574</v>
          </cell>
          <cell r="BK149">
            <v>8.6959243488878517</v>
          </cell>
          <cell r="BL149">
            <v>-3.7196451071718095E-2</v>
          </cell>
          <cell r="BM149">
            <v>0</v>
          </cell>
          <cell r="BN149">
            <v>0</v>
          </cell>
          <cell r="BO149">
            <v>0</v>
          </cell>
        </row>
        <row r="150">
          <cell r="B150" t="str">
            <v>R51</v>
          </cell>
          <cell r="C150" t="str">
            <v>South Lakeland</v>
          </cell>
          <cell r="E150">
            <v>7.6812610000000001</v>
          </cell>
          <cell r="G150">
            <v>4.4751758920630005</v>
          </cell>
          <cell r="H150">
            <v>2.1264254577999936E-2</v>
          </cell>
          <cell r="I150">
            <v>-9.1749999999999998E-2</v>
          </cell>
          <cell r="J150">
            <v>0</v>
          </cell>
          <cell r="K150">
            <v>0</v>
          </cell>
          <cell r="L150">
            <v>0</v>
          </cell>
          <cell r="M150">
            <v>8.5470000000000008E-3</v>
          </cell>
          <cell r="N150">
            <v>7.8549999999999991E-3</v>
          </cell>
          <cell r="O150">
            <v>0</v>
          </cell>
          <cell r="P150">
            <v>0</v>
          </cell>
          <cell r="Q150">
            <v>0.35805401333333342</v>
          </cell>
          <cell r="R150">
            <v>6.8610542334344967E-3</v>
          </cell>
          <cell r="S150">
            <v>6.7281354954133135E-2</v>
          </cell>
          <cell r="T150">
            <v>0</v>
          </cell>
          <cell r="W150">
            <v>0</v>
          </cell>
          <cell r="X150">
            <v>0</v>
          </cell>
          <cell r="Y150">
            <v>0</v>
          </cell>
          <cell r="Z150">
            <v>0</v>
          </cell>
          <cell r="AB150">
            <v>12.534549569161902</v>
          </cell>
          <cell r="AD150">
            <v>7.7211276417684749</v>
          </cell>
          <cell r="AF150">
            <v>3.8321479618370002</v>
          </cell>
          <cell r="AG150">
            <v>2.1760871988000117E-2</v>
          </cell>
          <cell r="AH150">
            <v>-9.1749999999999998E-2</v>
          </cell>
          <cell r="AI150">
            <v>0</v>
          </cell>
          <cell r="AJ150">
            <v>0</v>
          </cell>
          <cell r="AK150">
            <v>0</v>
          </cell>
          <cell r="AL150">
            <v>0</v>
          </cell>
          <cell r="AM150">
            <v>8.3211999999999994E-2</v>
          </cell>
          <cell r="AN150">
            <v>0.48799961333333342</v>
          </cell>
          <cell r="AO150">
            <v>1.7531994498846907E-2</v>
          </cell>
          <cell r="AP150">
            <v>0</v>
          </cell>
          <cell r="AQ150">
            <v>0</v>
          </cell>
          <cell r="AR150">
            <v>0</v>
          </cell>
          <cell r="AS150">
            <v>0</v>
          </cell>
          <cell r="AT150">
            <v>0</v>
          </cell>
          <cell r="AV150">
            <v>0</v>
          </cell>
          <cell r="AW150">
            <v>0</v>
          </cell>
          <cell r="AY150">
            <v>12.072030083425656</v>
          </cell>
          <cell r="BA150">
            <v>-0.46251948573624624</v>
          </cell>
          <cell r="BC150">
            <v>-3.689956972001282E-2</v>
          </cell>
          <cell r="BE150">
            <v>0</v>
          </cell>
          <cell r="BG150">
            <v>12.072030083425656</v>
          </cell>
          <cell r="BH150">
            <v>-3.689956972001282E-2</v>
          </cell>
          <cell r="BJ150">
            <v>12.095308443052451</v>
          </cell>
          <cell r="BK150">
            <v>11.648996765872978</v>
          </cell>
          <cell r="BL150">
            <v>-3.6899569720012772E-2</v>
          </cell>
          <cell r="BM150">
            <v>0</v>
          </cell>
          <cell r="BN150">
            <v>1</v>
          </cell>
          <cell r="BO150">
            <v>1</v>
          </cell>
        </row>
        <row r="151">
          <cell r="B151" t="str">
            <v>R185</v>
          </cell>
          <cell r="C151" t="str">
            <v>Blaby</v>
          </cell>
          <cell r="E151">
            <v>4.2303290000000002</v>
          </cell>
          <cell r="G151">
            <v>4.2530968553899999</v>
          </cell>
          <cell r="H151">
            <v>2.1085509578000754E-2</v>
          </cell>
          <cell r="I151">
            <v>-0.20155300000000001</v>
          </cell>
          <cell r="J151">
            <v>0</v>
          </cell>
          <cell r="K151">
            <v>0</v>
          </cell>
          <cell r="L151">
            <v>0</v>
          </cell>
          <cell r="M151">
            <v>8.5470000000000008E-3</v>
          </cell>
          <cell r="N151">
            <v>7.8549999999999991E-3</v>
          </cell>
          <cell r="O151">
            <v>0</v>
          </cell>
          <cell r="P151">
            <v>0</v>
          </cell>
          <cell r="Q151">
            <v>1.0936571582222223</v>
          </cell>
          <cell r="R151">
            <v>6.6927848743643121E-3</v>
          </cell>
          <cell r="S151">
            <v>6.5650855002216554E-2</v>
          </cell>
          <cell r="T151">
            <v>0</v>
          </cell>
          <cell r="W151">
            <v>0</v>
          </cell>
          <cell r="X151">
            <v>0</v>
          </cell>
          <cell r="Y151">
            <v>0</v>
          </cell>
          <cell r="Z151">
            <v>0</v>
          </cell>
          <cell r="AB151">
            <v>9.4853611630668002</v>
          </cell>
          <cell r="AD151">
            <v>4.2715225075457974</v>
          </cell>
          <cell r="AF151">
            <v>3.5799386145910002</v>
          </cell>
          <cell r="AG151">
            <v>2.1577952476999954E-2</v>
          </cell>
          <cell r="AH151">
            <v>-0.20155300000000001</v>
          </cell>
          <cell r="AI151">
            <v>0</v>
          </cell>
          <cell r="AJ151">
            <v>0</v>
          </cell>
          <cell r="AK151">
            <v>0</v>
          </cell>
          <cell r="AL151">
            <v>0</v>
          </cell>
          <cell r="AM151">
            <v>4.65E-2</v>
          </cell>
          <cell r="AN151">
            <v>1.4067910248888889</v>
          </cell>
          <cell r="AO151">
            <v>1.7102017212970503E-2</v>
          </cell>
          <cell r="AP151">
            <v>0</v>
          </cell>
          <cell r="AQ151">
            <v>0</v>
          </cell>
          <cell r="AR151">
            <v>0</v>
          </cell>
          <cell r="AS151">
            <v>0</v>
          </cell>
          <cell r="AT151">
            <v>0</v>
          </cell>
          <cell r="AV151">
            <v>0</v>
          </cell>
          <cell r="AW151">
            <v>0</v>
          </cell>
          <cell r="AY151">
            <v>9.141879116715657</v>
          </cell>
          <cell r="BA151">
            <v>-0.34348204635114321</v>
          </cell>
          <cell r="BC151">
            <v>-3.6211804742718817E-2</v>
          </cell>
          <cell r="BE151">
            <v>0</v>
          </cell>
          <cell r="BG151">
            <v>9.141879116715657</v>
          </cell>
          <cell r="BH151">
            <v>-3.6211804742718817E-2</v>
          </cell>
          <cell r="BJ151">
            <v>9.1529710204588373</v>
          </cell>
          <cell r="BK151">
            <v>8.8215254210502181</v>
          </cell>
          <cell r="BL151">
            <v>-3.621180474271881E-2</v>
          </cell>
          <cell r="BM151">
            <v>0</v>
          </cell>
          <cell r="BN151">
            <v>0</v>
          </cell>
          <cell r="BO151">
            <v>0</v>
          </cell>
        </row>
        <row r="152">
          <cell r="B152" t="str">
            <v>R353</v>
          </cell>
          <cell r="C152" t="str">
            <v>Gateshead</v>
          </cell>
          <cell r="E152">
            <v>71.252926000000002</v>
          </cell>
          <cell r="G152">
            <v>117.01679255637801</v>
          </cell>
          <cell r="H152">
            <v>0.5527907817959935</v>
          </cell>
          <cell r="I152">
            <v>-1.495E-3</v>
          </cell>
          <cell r="J152">
            <v>0</v>
          </cell>
          <cell r="K152">
            <v>0</v>
          </cell>
          <cell r="L152">
            <v>2.1415000000000003E-2</v>
          </cell>
          <cell r="M152">
            <v>8.5470000000000008E-3</v>
          </cell>
          <cell r="N152">
            <v>7.8549999999999991E-3</v>
          </cell>
          <cell r="O152">
            <v>1.0015529999999999</v>
          </cell>
          <cell r="P152">
            <v>0</v>
          </cell>
          <cell r="Q152">
            <v>1.39255109</v>
          </cell>
          <cell r="R152">
            <v>0.175046557734131</v>
          </cell>
          <cell r="S152">
            <v>0.14365179773687922</v>
          </cell>
          <cell r="T152">
            <v>0</v>
          </cell>
          <cell r="W152">
            <v>0.204681</v>
          </cell>
          <cell r="X152">
            <v>15.831726733367708</v>
          </cell>
          <cell r="Y152">
            <v>1.0509471235022849</v>
          </cell>
          <cell r="Z152">
            <v>7.7041087690677958</v>
          </cell>
          <cell r="AB152">
            <v>216.36309740958279</v>
          </cell>
          <cell r="AD152">
            <v>71.796936244626224</v>
          </cell>
          <cell r="AF152">
            <v>100.35684183636201</v>
          </cell>
          <cell r="AG152">
            <v>0.56570096990599483</v>
          </cell>
          <cell r="AH152">
            <v>-1.495E-3</v>
          </cell>
          <cell r="AI152">
            <v>0</v>
          </cell>
          <cell r="AJ152">
            <v>0</v>
          </cell>
          <cell r="AK152">
            <v>1.4276666666666668E-2</v>
          </cell>
          <cell r="AL152">
            <v>0</v>
          </cell>
          <cell r="AM152">
            <v>0.89200500000000005</v>
          </cell>
          <cell r="AN152">
            <v>1.7733344233333335</v>
          </cell>
          <cell r="AO152">
            <v>0.44729500493988067</v>
          </cell>
          <cell r="AP152">
            <v>0</v>
          </cell>
          <cell r="AQ152">
            <v>0</v>
          </cell>
          <cell r="AR152">
            <v>0</v>
          </cell>
          <cell r="AS152">
            <v>0.152668</v>
          </cell>
          <cell r="AT152">
            <v>15.831726733367708</v>
          </cell>
          <cell r="AV152">
            <v>1.0509471235022849</v>
          </cell>
          <cell r="AW152">
            <v>15.678000000000001</v>
          </cell>
          <cell r="AY152">
            <v>208.55823700270409</v>
          </cell>
          <cell r="BA152">
            <v>-7.8048604068787029</v>
          </cell>
          <cell r="BC152">
            <v>-3.6072974089956911E-2</v>
          </cell>
          <cell r="BE152">
            <v>0</v>
          </cell>
          <cell r="BG152">
            <v>208.55823700270409</v>
          </cell>
          <cell r="BH152">
            <v>-3.6072974089956911E-2</v>
          </cell>
          <cell r="BJ152">
            <v>208.7812078466323</v>
          </cell>
          <cell r="BK152">
            <v>201.24984874551083</v>
          </cell>
          <cell r="BL152">
            <v>-3.6072974089956869E-2</v>
          </cell>
          <cell r="BM152">
            <v>0</v>
          </cell>
          <cell r="BN152">
            <v>0</v>
          </cell>
          <cell r="BO152">
            <v>0</v>
          </cell>
        </row>
        <row r="153">
          <cell r="B153" t="str">
            <v>R94</v>
          </cell>
          <cell r="C153" t="str">
            <v>Basildon</v>
          </cell>
          <cell r="E153">
            <v>14.175056289999999</v>
          </cell>
          <cell r="G153">
            <v>11.107951950658999</v>
          </cell>
          <cell r="H153">
            <v>5.3903832286998632E-2</v>
          </cell>
          <cell r="I153">
            <v>-5.7500000000000002E-2</v>
          </cell>
          <cell r="J153">
            <v>0</v>
          </cell>
          <cell r="K153">
            <v>0</v>
          </cell>
          <cell r="L153">
            <v>0</v>
          </cell>
          <cell r="M153">
            <v>8.5470000000000008E-3</v>
          </cell>
          <cell r="N153">
            <v>7.8549999999999991E-3</v>
          </cell>
          <cell r="O153">
            <v>0</v>
          </cell>
          <cell r="P153">
            <v>0</v>
          </cell>
          <cell r="Q153">
            <v>2.3960527591111109</v>
          </cell>
          <cell r="R153">
            <v>1.7175324974039455E-2</v>
          </cell>
          <cell r="S153">
            <v>0.11634203089732849</v>
          </cell>
          <cell r="T153">
            <v>9.1347999999999999E-2</v>
          </cell>
          <cell r="W153">
            <v>0</v>
          </cell>
          <cell r="X153">
            <v>0</v>
          </cell>
          <cell r="Y153">
            <v>0</v>
          </cell>
          <cell r="Z153">
            <v>0</v>
          </cell>
          <cell r="AB153">
            <v>27.916732187928474</v>
          </cell>
          <cell r="AD153">
            <v>14.20410736594232</v>
          </cell>
          <cell r="AF153">
            <v>9.4123887220949989</v>
          </cell>
          <cell r="AG153">
            <v>5.5162732828999868E-2</v>
          </cell>
          <cell r="AH153">
            <v>-5.7500000000000002E-2</v>
          </cell>
          <cell r="AI153">
            <v>0</v>
          </cell>
          <cell r="AJ153">
            <v>0</v>
          </cell>
          <cell r="AK153">
            <v>0</v>
          </cell>
          <cell r="AL153">
            <v>0</v>
          </cell>
          <cell r="AM153">
            <v>0.16270000000000001</v>
          </cell>
          <cell r="AN153">
            <v>3.0919274257777776</v>
          </cell>
          <cell r="AO153">
            <v>4.3887964256774957E-2</v>
          </cell>
          <cell r="AP153">
            <v>0</v>
          </cell>
          <cell r="AQ153">
            <v>0</v>
          </cell>
          <cell r="AR153">
            <v>0</v>
          </cell>
          <cell r="AS153">
            <v>0</v>
          </cell>
          <cell r="AT153">
            <v>0</v>
          </cell>
          <cell r="AV153">
            <v>0</v>
          </cell>
          <cell r="AW153">
            <v>0</v>
          </cell>
          <cell r="AY153">
            <v>26.912674210900875</v>
          </cell>
          <cell r="BA153">
            <v>-1.0040579770275997</v>
          </cell>
          <cell r="BC153">
            <v>-3.5966171479832665E-2</v>
          </cell>
          <cell r="BE153">
            <v>0</v>
          </cell>
          <cell r="BG153">
            <v>26.912674210900875</v>
          </cell>
          <cell r="BH153">
            <v>-3.5966171479832665E-2</v>
          </cell>
          <cell r="BJ153">
            <v>26.938461942487056</v>
          </cell>
          <cell r="BK153">
            <v>25.969588600860622</v>
          </cell>
          <cell r="BL153">
            <v>-3.5966171479832609E-2</v>
          </cell>
          <cell r="BM153">
            <v>0</v>
          </cell>
          <cell r="BN153">
            <v>0</v>
          </cell>
          <cell r="BO153">
            <v>0</v>
          </cell>
        </row>
        <row r="154">
          <cell r="B154" t="str">
            <v>R102</v>
          </cell>
          <cell r="C154" t="str">
            <v>Maldon</v>
          </cell>
          <cell r="E154">
            <v>4.0177259999999997</v>
          </cell>
          <cell r="G154">
            <v>2.9030920648860001</v>
          </cell>
          <cell r="H154">
            <v>1.4488692422000226E-2</v>
          </cell>
          <cell r="I154">
            <v>-0.10735699999999999</v>
          </cell>
          <cell r="J154">
            <v>0</v>
          </cell>
          <cell r="K154">
            <v>0</v>
          </cell>
          <cell r="L154">
            <v>0</v>
          </cell>
          <cell r="M154">
            <v>8.5470000000000008E-3</v>
          </cell>
          <cell r="N154">
            <v>7.8549999999999991E-3</v>
          </cell>
          <cell r="O154">
            <v>0</v>
          </cell>
          <cell r="P154">
            <v>0</v>
          </cell>
          <cell r="Q154">
            <v>0.57164948800000004</v>
          </cell>
          <cell r="R154">
            <v>4.5614470311062943E-3</v>
          </cell>
          <cell r="S154">
            <v>6.3119840455234333E-2</v>
          </cell>
          <cell r="T154">
            <v>0</v>
          </cell>
          <cell r="W154">
            <v>0</v>
          </cell>
          <cell r="X154">
            <v>0</v>
          </cell>
          <cell r="Y154">
            <v>0</v>
          </cell>
          <cell r="Z154">
            <v>0</v>
          </cell>
          <cell r="AB154">
            <v>7.4836825327943401</v>
          </cell>
          <cell r="AD154">
            <v>4.0696517192298378</v>
          </cell>
          <cell r="AF154">
            <v>2.4498690143829998</v>
          </cell>
          <cell r="AG154">
            <v>1.4827069526999956E-2</v>
          </cell>
          <cell r="AH154">
            <v>-0.10735699999999999</v>
          </cell>
          <cell r="AI154">
            <v>0</v>
          </cell>
          <cell r="AJ154">
            <v>0</v>
          </cell>
          <cell r="AK154">
            <v>0</v>
          </cell>
          <cell r="AL154">
            <v>0</v>
          </cell>
          <cell r="AM154">
            <v>4.7E-2</v>
          </cell>
          <cell r="AN154">
            <v>0.729688208</v>
          </cell>
          <cell r="AO154">
            <v>1.1655827447978825E-2</v>
          </cell>
          <cell r="AP154">
            <v>0</v>
          </cell>
          <cell r="AQ154">
            <v>0</v>
          </cell>
          <cell r="AR154">
            <v>0</v>
          </cell>
          <cell r="AS154">
            <v>0</v>
          </cell>
          <cell r="AT154">
            <v>0</v>
          </cell>
          <cell r="AV154">
            <v>0</v>
          </cell>
          <cell r="AW154">
            <v>0</v>
          </cell>
          <cell r="AY154">
            <v>7.2153348385878155</v>
          </cell>
          <cell r="BA154">
            <v>-0.2683476942065246</v>
          </cell>
          <cell r="BC154">
            <v>-3.5857706821554064E-2</v>
          </cell>
          <cell r="BE154">
            <v>0</v>
          </cell>
          <cell r="BG154">
            <v>7.2153348385878155</v>
          </cell>
          <cell r="BH154">
            <v>-3.5857706821554064E-2</v>
          </cell>
          <cell r="BJ154">
            <v>7.2214360814948542</v>
          </cell>
          <cell r="BK154">
            <v>6.9624919436540189</v>
          </cell>
          <cell r="BL154">
            <v>-3.585770682155414E-2</v>
          </cell>
          <cell r="BM154">
            <v>0</v>
          </cell>
          <cell r="BN154">
            <v>1</v>
          </cell>
          <cell r="BO154">
            <v>1</v>
          </cell>
        </row>
        <row r="155">
          <cell r="B155" t="str">
            <v>R376</v>
          </cell>
          <cell r="C155" t="str">
            <v>Kensington and Chelsea</v>
          </cell>
          <cell r="E155">
            <v>71.701544999999996</v>
          </cell>
          <cell r="G155">
            <v>104.062486160975</v>
          </cell>
          <cell r="H155">
            <v>0.49852540437600018</v>
          </cell>
          <cell r="I155">
            <v>0</v>
          </cell>
          <cell r="J155">
            <v>0</v>
          </cell>
          <cell r="K155">
            <v>0</v>
          </cell>
          <cell r="L155">
            <v>7.5511999999999996E-2</v>
          </cell>
          <cell r="M155">
            <v>8.5470000000000008E-3</v>
          </cell>
          <cell r="N155">
            <v>7.8549999999999991E-3</v>
          </cell>
          <cell r="O155">
            <v>0.49777100000000002</v>
          </cell>
          <cell r="P155">
            <v>0</v>
          </cell>
          <cell r="Q155">
            <v>1.144744868888889</v>
          </cell>
          <cell r="R155">
            <v>0.1579051045973878</v>
          </cell>
          <cell r="S155">
            <v>0.11106010924903605</v>
          </cell>
          <cell r="T155">
            <v>0.192</v>
          </cell>
          <cell r="W155">
            <v>0.156553</v>
          </cell>
          <cell r="X155">
            <v>21.213729079777771</v>
          </cell>
          <cell r="Y155">
            <v>0.70951862895453677</v>
          </cell>
          <cell r="Z155">
            <v>6.2309782627118642</v>
          </cell>
          <cell r="AB155">
            <v>206.76873061953046</v>
          </cell>
          <cell r="AD155">
            <v>72.243822954964642</v>
          </cell>
          <cell r="AF155">
            <v>88.822261774159998</v>
          </cell>
          <cell r="AG155">
            <v>0.5101682482149974</v>
          </cell>
          <cell r="AH155">
            <v>0</v>
          </cell>
          <cell r="AI155">
            <v>0</v>
          </cell>
          <cell r="AJ155">
            <v>0</v>
          </cell>
          <cell r="AK155">
            <v>5.0341333333333335E-2</v>
          </cell>
          <cell r="AL155">
            <v>0</v>
          </cell>
          <cell r="AM155">
            <v>0.81096400000000002</v>
          </cell>
          <cell r="AN155">
            <v>1.194094868888889</v>
          </cell>
          <cell r="AO155">
            <v>0.40349359310565475</v>
          </cell>
          <cell r="AP155">
            <v>0</v>
          </cell>
          <cell r="AQ155">
            <v>0</v>
          </cell>
          <cell r="AR155">
            <v>0</v>
          </cell>
          <cell r="AS155">
            <v>0.11677</v>
          </cell>
          <cell r="AT155">
            <v>21.213729079777771</v>
          </cell>
          <cell r="AV155">
            <v>0.70951862895453677</v>
          </cell>
          <cell r="AW155">
            <v>13.404999999999999</v>
          </cell>
          <cell r="AY155">
            <v>199.48016448139984</v>
          </cell>
          <cell r="BA155">
            <v>-7.2885661381306193</v>
          </cell>
          <cell r="BC155">
            <v>-3.5249847093863106E-2</v>
          </cell>
          <cell r="BE155">
            <v>0</v>
          </cell>
          <cell r="BG155">
            <v>199.48016448139984</v>
          </cell>
          <cell r="BH155">
            <v>-3.5249847093863106E-2</v>
          </cell>
          <cell r="BJ155">
            <v>199.52305102167819</v>
          </cell>
          <cell r="BK155">
            <v>192.48989398146301</v>
          </cell>
          <cell r="BL155">
            <v>-3.5249847093862953E-2</v>
          </cell>
          <cell r="BM155">
            <v>0</v>
          </cell>
          <cell r="BN155">
            <v>0</v>
          </cell>
          <cell r="BO155">
            <v>0</v>
          </cell>
        </row>
        <row r="156">
          <cell r="B156" t="str">
            <v>R232</v>
          </cell>
          <cell r="C156" t="str">
            <v>Gedling</v>
          </cell>
          <cell r="E156">
            <v>5.3440380000000003</v>
          </cell>
          <cell r="G156">
            <v>5.8646858311569998</v>
          </cell>
          <cell r="H156">
            <v>2.9085851616000757E-2</v>
          </cell>
          <cell r="I156">
            <v>-4.7534E-2</v>
          </cell>
          <cell r="J156">
            <v>0</v>
          </cell>
          <cell r="K156">
            <v>0</v>
          </cell>
          <cell r="L156">
            <v>0</v>
          </cell>
          <cell r="M156">
            <v>8.5470000000000008E-3</v>
          </cell>
          <cell r="N156">
            <v>7.8549999999999991E-3</v>
          </cell>
          <cell r="O156">
            <v>0</v>
          </cell>
          <cell r="P156">
            <v>0</v>
          </cell>
          <cell r="Q156">
            <v>1.5637835404444445</v>
          </cell>
          <cell r="R156">
            <v>9.1489857809605862E-3</v>
          </cell>
          <cell r="S156">
            <v>8.1503382513745656E-2</v>
          </cell>
          <cell r="T156">
            <v>0</v>
          </cell>
          <cell r="W156">
            <v>0</v>
          </cell>
          <cell r="X156">
            <v>0</v>
          </cell>
          <cell r="Y156">
            <v>0</v>
          </cell>
          <cell r="Z156">
            <v>0</v>
          </cell>
          <cell r="AB156">
            <v>12.861113591512149</v>
          </cell>
          <cell r="AD156">
            <v>5.3959904270468328</v>
          </cell>
          <cell r="AF156">
            <v>4.9345126889140003</v>
          </cell>
          <cell r="AG156">
            <v>2.9765139021000361E-2</v>
          </cell>
          <cell r="AH156">
            <v>-4.7534E-2</v>
          </cell>
          <cell r="AI156">
            <v>0</v>
          </cell>
          <cell r="AJ156">
            <v>0</v>
          </cell>
          <cell r="AK156">
            <v>0</v>
          </cell>
          <cell r="AL156">
            <v>0</v>
          </cell>
          <cell r="AM156">
            <v>6.1211000000000002E-2</v>
          </cell>
          <cell r="AN156">
            <v>2.0118374071111109</v>
          </cell>
          <cell r="AO156">
            <v>2.337832684665091E-2</v>
          </cell>
          <cell r="AP156">
            <v>0</v>
          </cell>
          <cell r="AQ156">
            <v>0</v>
          </cell>
          <cell r="AR156">
            <v>0</v>
          </cell>
          <cell r="AS156">
            <v>0</v>
          </cell>
          <cell r="AT156">
            <v>0</v>
          </cell>
          <cell r="AV156">
            <v>0</v>
          </cell>
          <cell r="AW156">
            <v>0</v>
          </cell>
          <cell r="AY156">
            <v>12.409160988939595</v>
          </cell>
          <cell r="BA156">
            <v>-0.45195260257255399</v>
          </cell>
          <cell r="BC156">
            <v>-3.5141016316878319E-2</v>
          </cell>
          <cell r="BE156">
            <v>0</v>
          </cell>
          <cell r="BG156">
            <v>12.409160988939595</v>
          </cell>
          <cell r="BH156">
            <v>-3.5141016316878319E-2</v>
          </cell>
          <cell r="BJ156">
            <v>12.410428867199789</v>
          </cell>
          <cell r="BK156">
            <v>11.974313783878062</v>
          </cell>
          <cell r="BL156">
            <v>-3.5141016316878465E-2</v>
          </cell>
          <cell r="BM156">
            <v>0</v>
          </cell>
          <cell r="BN156">
            <v>0</v>
          </cell>
          <cell r="BO156">
            <v>0</v>
          </cell>
        </row>
        <row r="157">
          <cell r="B157" t="str">
            <v>R162</v>
          </cell>
          <cell r="C157" t="str">
            <v>Gravesham</v>
          </cell>
          <cell r="E157">
            <v>5.7388000000000003</v>
          </cell>
          <cell r="G157">
            <v>5.5982249874620003</v>
          </cell>
          <cell r="H157">
            <v>2.8030442498000338E-2</v>
          </cell>
          <cell r="I157">
            <v>-3.2534E-2</v>
          </cell>
          <cell r="J157">
            <v>0</v>
          </cell>
          <cell r="K157">
            <v>0</v>
          </cell>
          <cell r="L157">
            <v>0</v>
          </cell>
          <cell r="M157">
            <v>8.5470000000000008E-3</v>
          </cell>
          <cell r="N157">
            <v>7.8549999999999991E-3</v>
          </cell>
          <cell r="O157">
            <v>0</v>
          </cell>
          <cell r="P157">
            <v>0</v>
          </cell>
          <cell r="Q157">
            <v>1.3657916915555557</v>
          </cell>
          <cell r="R157">
            <v>8.8170057121868851E-3</v>
          </cell>
          <cell r="S157">
            <v>8.502549144155884E-2</v>
          </cell>
          <cell r="T157">
            <v>0</v>
          </cell>
          <cell r="W157">
            <v>0</v>
          </cell>
          <cell r="X157">
            <v>0</v>
          </cell>
          <cell r="Y157">
            <v>0</v>
          </cell>
          <cell r="Z157">
            <v>0</v>
          </cell>
          <cell r="AB157">
            <v>12.808557618669303</v>
          </cell>
          <cell r="AD157">
            <v>5.77889863842588</v>
          </cell>
          <cell r="AF157">
            <v>4.7068634189290002</v>
          </cell>
          <cell r="AG157">
            <v>2.8685081281000283E-2</v>
          </cell>
          <cell r="AH157">
            <v>-3.2534E-2</v>
          </cell>
          <cell r="AI157">
            <v>0</v>
          </cell>
          <cell r="AJ157">
            <v>0</v>
          </cell>
          <cell r="AK157">
            <v>0</v>
          </cell>
          <cell r="AL157">
            <v>0</v>
          </cell>
          <cell r="AM157">
            <v>6.5938999999999998E-2</v>
          </cell>
          <cell r="AN157">
            <v>1.7939987315555557</v>
          </cell>
          <cell r="AO157">
            <v>2.2530020953497546E-2</v>
          </cell>
          <cell r="AP157">
            <v>0</v>
          </cell>
          <cell r="AQ157">
            <v>0</v>
          </cell>
          <cell r="AR157">
            <v>0</v>
          </cell>
          <cell r="AS157">
            <v>0</v>
          </cell>
          <cell r="AT157">
            <v>0</v>
          </cell>
          <cell r="AV157">
            <v>0</v>
          </cell>
          <cell r="AW157">
            <v>0</v>
          </cell>
          <cell r="AY157">
            <v>12.364380891144934</v>
          </cell>
          <cell r="BA157">
            <v>-0.44417672752436843</v>
          </cell>
          <cell r="BC157">
            <v>-3.4678122295124944E-2</v>
          </cell>
          <cell r="BE157">
            <v>0</v>
          </cell>
          <cell r="BG157">
            <v>12.364380891144934</v>
          </cell>
          <cell r="BH157">
            <v>-3.4678122295124944E-2</v>
          </cell>
          <cell r="BJ157">
            <v>12.359714583567065</v>
          </cell>
          <cell r="BK157">
            <v>11.931102889705285</v>
          </cell>
          <cell r="BL157">
            <v>-3.4678122295125152E-2</v>
          </cell>
          <cell r="BM157">
            <v>0</v>
          </cell>
          <cell r="BN157">
            <v>1</v>
          </cell>
          <cell r="BO157">
            <v>0</v>
          </cell>
        </row>
        <row r="158">
          <cell r="B158" t="str">
            <v>R257</v>
          </cell>
          <cell r="C158" t="str">
            <v>South Staffordshire</v>
          </cell>
          <cell r="E158">
            <v>3.5218050000000001</v>
          </cell>
          <cell r="G158">
            <v>4.5030835602339998</v>
          </cell>
          <cell r="H158">
            <v>2.2197358524000271E-2</v>
          </cell>
          <cell r="I158">
            <v>-0.201962</v>
          </cell>
          <cell r="J158">
            <v>0</v>
          </cell>
          <cell r="K158">
            <v>0</v>
          </cell>
          <cell r="L158">
            <v>0</v>
          </cell>
          <cell r="M158">
            <v>8.5470000000000008E-3</v>
          </cell>
          <cell r="N158">
            <v>7.8549999999999991E-3</v>
          </cell>
          <cell r="O158">
            <v>0</v>
          </cell>
          <cell r="P158">
            <v>0</v>
          </cell>
          <cell r="Q158">
            <v>1.181596112</v>
          </cell>
          <cell r="R158">
            <v>7.0336374613857184E-3</v>
          </cell>
          <cell r="S158">
            <v>7.0806659362755181E-2</v>
          </cell>
          <cell r="T158">
            <v>0</v>
          </cell>
          <cell r="W158">
            <v>0</v>
          </cell>
          <cell r="X158">
            <v>0</v>
          </cell>
          <cell r="Y158">
            <v>0</v>
          </cell>
          <cell r="Z158">
            <v>0</v>
          </cell>
          <cell r="AB158">
            <v>9.1209623275821414</v>
          </cell>
          <cell r="AD158">
            <v>3.5489665572938818</v>
          </cell>
          <cell r="AF158">
            <v>3.7902841198479997</v>
          </cell>
          <cell r="AG158">
            <v>2.2715768171000295E-2</v>
          </cell>
          <cell r="AH158">
            <v>-0.201962</v>
          </cell>
          <cell r="AI158">
            <v>0</v>
          </cell>
          <cell r="AJ158">
            <v>0</v>
          </cell>
          <cell r="AK158">
            <v>0</v>
          </cell>
          <cell r="AL158">
            <v>0</v>
          </cell>
          <cell r="AM158">
            <v>3.8886999999999998E-2</v>
          </cell>
          <cell r="AN158">
            <v>1.5881633653333331</v>
          </cell>
          <cell r="AO158">
            <v>1.7972994977795091E-2</v>
          </cell>
          <cell r="AP158">
            <v>0</v>
          </cell>
          <cell r="AQ158">
            <v>0</v>
          </cell>
          <cell r="AR158">
            <v>0</v>
          </cell>
          <cell r="AS158">
            <v>0</v>
          </cell>
          <cell r="AT158">
            <v>0</v>
          </cell>
          <cell r="AV158">
            <v>0</v>
          </cell>
          <cell r="AW158">
            <v>0</v>
          </cell>
          <cell r="AY158">
            <v>8.8050278056240092</v>
          </cell>
          <cell r="BA158">
            <v>-0.31593452195813221</v>
          </cell>
          <cell r="BC158">
            <v>-3.4638288221269596E-2</v>
          </cell>
          <cell r="BE158">
            <v>0</v>
          </cell>
          <cell r="BG158">
            <v>8.8050278056240092</v>
          </cell>
          <cell r="BH158">
            <v>-3.4638288221269596E-2</v>
          </cell>
          <cell r="BJ158">
            <v>8.8013416071195927</v>
          </cell>
          <cell r="BK158">
            <v>8.4964781997983323</v>
          </cell>
          <cell r="BL158">
            <v>-3.4638288221269568E-2</v>
          </cell>
          <cell r="BM158">
            <v>0</v>
          </cell>
          <cell r="BN158">
            <v>0</v>
          </cell>
          <cell r="BO158">
            <v>0</v>
          </cell>
        </row>
        <row r="159">
          <cell r="B159" t="str">
            <v>R972</v>
          </cell>
          <cell r="C159" t="str">
            <v>Nottinghamshire Fire Authority</v>
          </cell>
          <cell r="E159">
            <v>20.728863</v>
          </cell>
          <cell r="G159">
            <v>22.170886326133999</v>
          </cell>
          <cell r="H159">
            <v>0.10254605772500112</v>
          </cell>
          <cell r="I159">
            <v>0</v>
          </cell>
          <cell r="J159">
            <v>0</v>
          </cell>
          <cell r="K159">
            <v>0</v>
          </cell>
          <cell r="L159">
            <v>0</v>
          </cell>
          <cell r="M159">
            <v>0</v>
          </cell>
          <cell r="N159">
            <v>0</v>
          </cell>
          <cell r="O159">
            <v>0</v>
          </cell>
          <cell r="P159">
            <v>0.39378290833873775</v>
          </cell>
          <cell r="Q159">
            <v>0</v>
          </cell>
          <cell r="R159">
            <v>0</v>
          </cell>
          <cell r="S159">
            <v>0</v>
          </cell>
          <cell r="T159">
            <v>0</v>
          </cell>
          <cell r="W159">
            <v>0</v>
          </cell>
          <cell r="X159">
            <v>0</v>
          </cell>
          <cell r="Y159">
            <v>0</v>
          </cell>
          <cell r="Z159">
            <v>0</v>
          </cell>
          <cell r="AB159">
            <v>43.396078292197735</v>
          </cell>
          <cell r="AD159">
            <v>20.873906146047918</v>
          </cell>
          <cell r="AF159">
            <v>20.272697751919999</v>
          </cell>
          <cell r="AG159">
            <v>0.10494097626999951</v>
          </cell>
          <cell r="AH159">
            <v>0</v>
          </cell>
          <cell r="AI159">
            <v>0</v>
          </cell>
          <cell r="AJ159">
            <v>0</v>
          </cell>
          <cell r="AK159">
            <v>0</v>
          </cell>
          <cell r="AL159">
            <v>0.40145172906257631</v>
          </cell>
          <cell r="AM159">
            <v>0.24406600000000001</v>
          </cell>
          <cell r="AN159">
            <v>0</v>
          </cell>
          <cell r="AO159">
            <v>0</v>
          </cell>
          <cell r="AP159">
            <v>0</v>
          </cell>
          <cell r="AQ159">
            <v>0</v>
          </cell>
          <cell r="AR159">
            <v>0</v>
          </cell>
          <cell r="AS159">
            <v>0</v>
          </cell>
          <cell r="AT159">
            <v>0</v>
          </cell>
          <cell r="AV159">
            <v>0</v>
          </cell>
          <cell r="AW159">
            <v>0</v>
          </cell>
          <cell r="AY159">
            <v>41.897062603300498</v>
          </cell>
          <cell r="BA159">
            <v>-1.4990156888972379</v>
          </cell>
          <cell r="BC159">
            <v>-3.4542653343095954E-2</v>
          </cell>
          <cell r="BE159">
            <v>0</v>
          </cell>
          <cell r="BG159">
            <v>41.897062603300498</v>
          </cell>
          <cell r="BH159">
            <v>-3.4542653343095954E-2</v>
          </cell>
          <cell r="BJ159">
            <v>41.875374082395538</v>
          </cell>
          <cell r="BK159">
            <v>40.428887551854878</v>
          </cell>
          <cell r="BL159">
            <v>-3.4542653343096114E-2</v>
          </cell>
          <cell r="BM159">
            <v>0</v>
          </cell>
          <cell r="BN159">
            <v>0</v>
          </cell>
          <cell r="BO159">
            <v>0</v>
          </cell>
        </row>
        <row r="160">
          <cell r="B160" t="str">
            <v>R334</v>
          </cell>
          <cell r="C160" t="str">
            <v>Bolton</v>
          </cell>
          <cell r="E160">
            <v>88.29</v>
          </cell>
          <cell r="G160">
            <v>134.12158392612699</v>
          </cell>
          <cell r="H160">
            <v>0.64439429956999417</v>
          </cell>
          <cell r="I160">
            <v>-6.6488000000000005E-2</v>
          </cell>
          <cell r="J160">
            <v>0</v>
          </cell>
          <cell r="K160">
            <v>0</v>
          </cell>
          <cell r="L160">
            <v>3.4676999999999999E-2</v>
          </cell>
          <cell r="M160">
            <v>8.5470000000000008E-3</v>
          </cell>
          <cell r="N160">
            <v>7.8549999999999991E-3</v>
          </cell>
          <cell r="O160">
            <v>1.214032</v>
          </cell>
          <cell r="P160">
            <v>0</v>
          </cell>
          <cell r="Q160">
            <v>3.3707452244444442</v>
          </cell>
          <cell r="R160">
            <v>0.20269491716971164</v>
          </cell>
          <cell r="S160">
            <v>0.17208445521267829</v>
          </cell>
          <cell r="T160">
            <v>0.08</v>
          </cell>
          <cell r="W160">
            <v>0.25106400000000001</v>
          </cell>
          <cell r="X160">
            <v>18.905952617038704</v>
          </cell>
          <cell r="Y160">
            <v>1.3834767797271168</v>
          </cell>
          <cell r="Z160">
            <v>9.3851224088983045</v>
          </cell>
          <cell r="AB160">
            <v>258.00574162818799</v>
          </cell>
          <cell r="AD160">
            <v>88.596741931866546</v>
          </cell>
          <cell r="AF160">
            <v>114.53141847488301</v>
          </cell>
          <cell r="AG160">
            <v>0.65944384796699884</v>
          </cell>
          <cell r="AH160">
            <v>-6.6488000000000005E-2</v>
          </cell>
          <cell r="AI160">
            <v>0</v>
          </cell>
          <cell r="AJ160">
            <v>0</v>
          </cell>
          <cell r="AK160">
            <v>2.3118000000000003E-2</v>
          </cell>
          <cell r="AL160">
            <v>0</v>
          </cell>
          <cell r="AM160">
            <v>1.071475</v>
          </cell>
          <cell r="AN160">
            <v>4.3367113577777783</v>
          </cell>
          <cell r="AO160">
            <v>0.51794462656283879</v>
          </cell>
          <cell r="AP160">
            <v>0</v>
          </cell>
          <cell r="AQ160">
            <v>0</v>
          </cell>
          <cell r="AR160">
            <v>0</v>
          </cell>
          <cell r="AS160">
            <v>0.18726400000000001</v>
          </cell>
          <cell r="AT160">
            <v>18.905952617038704</v>
          </cell>
          <cell r="AV160">
            <v>1.3834767797271168</v>
          </cell>
          <cell r="AW160">
            <v>18.96</v>
          </cell>
          <cell r="AY160">
            <v>249.10705863582299</v>
          </cell>
          <cell r="BA160">
            <v>-8.8986829923649964</v>
          </cell>
          <cell r="BC160">
            <v>-3.4490251791329848E-2</v>
          </cell>
          <cell r="BE160">
            <v>0</v>
          </cell>
          <cell r="BG160">
            <v>249.10705863582299</v>
          </cell>
          <cell r="BH160">
            <v>-3.4490251791329848E-2</v>
          </cell>
          <cell r="BJ160">
            <v>248.96459245324826</v>
          </cell>
          <cell r="BK160">
            <v>240.37774097240992</v>
          </cell>
          <cell r="BL160">
            <v>-3.4490251791329779E-2</v>
          </cell>
          <cell r="BM160">
            <v>0</v>
          </cell>
          <cell r="BN160">
            <v>0</v>
          </cell>
          <cell r="BO160">
            <v>0</v>
          </cell>
        </row>
        <row r="161">
          <cell r="B161" t="str">
            <v>R612</v>
          </cell>
          <cell r="C161" t="str">
            <v>North East Lincolnshire</v>
          </cell>
          <cell r="E161">
            <v>49.995364000000002</v>
          </cell>
          <cell r="G161">
            <v>78.702339722350999</v>
          </cell>
          <cell r="H161">
            <v>0.37563818439200519</v>
          </cell>
          <cell r="I161">
            <v>-0.103917</v>
          </cell>
          <cell r="J161">
            <v>0</v>
          </cell>
          <cell r="K161">
            <v>2.7449000000000001E-2</v>
          </cell>
          <cell r="L161">
            <v>0.113787</v>
          </cell>
          <cell r="M161">
            <v>8.5470000000000008E-3</v>
          </cell>
          <cell r="N161">
            <v>7.8549999999999991E-3</v>
          </cell>
          <cell r="O161">
            <v>0.83149700000000004</v>
          </cell>
          <cell r="P161">
            <v>0</v>
          </cell>
          <cell r="Q161">
            <v>1.8360522088888889</v>
          </cell>
          <cell r="R161">
            <v>0.11899018027868571</v>
          </cell>
          <cell r="S161">
            <v>0.12546426934685573</v>
          </cell>
          <cell r="T161">
            <v>0</v>
          </cell>
          <cell r="W161">
            <v>0.140822</v>
          </cell>
          <cell r="X161">
            <v>9.9712500920812257</v>
          </cell>
          <cell r="Y161">
            <v>0.89326683448412048</v>
          </cell>
          <cell r="Z161">
            <v>5.4104778177966102</v>
          </cell>
          <cell r="AB161">
            <v>148.45488330961939</v>
          </cell>
          <cell r="AD161">
            <v>50.339258893356202</v>
          </cell>
          <cell r="AF161">
            <v>67.088162308053001</v>
          </cell>
          <cell r="AG161">
            <v>0.38441105069400372</v>
          </cell>
          <cell r="AH161">
            <v>-0.103917</v>
          </cell>
          <cell r="AI161">
            <v>0</v>
          </cell>
          <cell r="AJ161">
            <v>2.7449000000000001E-2</v>
          </cell>
          <cell r="AK161">
            <v>7.5857999999999995E-2</v>
          </cell>
          <cell r="AL161">
            <v>0</v>
          </cell>
          <cell r="AM161">
            <v>0.62314400000000003</v>
          </cell>
          <cell r="AN161">
            <v>2.4053180755555554</v>
          </cell>
          <cell r="AO161">
            <v>0.30405461246710558</v>
          </cell>
          <cell r="AP161">
            <v>0</v>
          </cell>
          <cell r="AQ161">
            <v>0</v>
          </cell>
          <cell r="AR161">
            <v>0</v>
          </cell>
          <cell r="AS161">
            <v>0.10503700000000001</v>
          </cell>
          <cell r="AT161">
            <v>9.9712500920812257</v>
          </cell>
          <cell r="AV161">
            <v>0.89326683448412048</v>
          </cell>
          <cell r="AW161">
            <v>11.246</v>
          </cell>
          <cell r="AY161">
            <v>143.35929286669122</v>
          </cell>
          <cell r="BA161">
            <v>-5.0955904429281702</v>
          </cell>
          <cell r="BC161">
            <v>-3.4324168591347327E-2</v>
          </cell>
          <cell r="BE161">
            <v>0</v>
          </cell>
          <cell r="BG161">
            <v>143.35929286669122</v>
          </cell>
          <cell r="BH161">
            <v>-3.4324168591347327E-2</v>
          </cell>
          <cell r="BJ161">
            <v>143.25266285793353</v>
          </cell>
          <cell r="BK161">
            <v>138.33563430683836</v>
          </cell>
          <cell r="BL161">
            <v>-3.432416859134748E-2</v>
          </cell>
          <cell r="BM161">
            <v>0</v>
          </cell>
          <cell r="BN161">
            <v>1</v>
          </cell>
          <cell r="BO161">
            <v>0</v>
          </cell>
        </row>
        <row r="162">
          <cell r="B162" t="str">
            <v>R212</v>
          </cell>
          <cell r="C162" t="str">
            <v>Northampton</v>
          </cell>
          <cell r="E162">
            <v>12.609978999999999</v>
          </cell>
          <cell r="G162">
            <v>13.193887002493</v>
          </cell>
          <cell r="H162">
            <v>6.4589382717000321E-2</v>
          </cell>
          <cell r="I162">
            <v>-0.13370899999999999</v>
          </cell>
          <cell r="J162">
            <v>0</v>
          </cell>
          <cell r="K162">
            <v>0</v>
          </cell>
          <cell r="L162">
            <v>0</v>
          </cell>
          <cell r="M162">
            <v>8.5470000000000008E-3</v>
          </cell>
          <cell r="N162">
            <v>7.8549999999999991E-3</v>
          </cell>
          <cell r="O162">
            <v>0</v>
          </cell>
          <cell r="P162">
            <v>0</v>
          </cell>
          <cell r="Q162">
            <v>2.7936406151111113</v>
          </cell>
          <cell r="R162">
            <v>2.0515538008019047E-2</v>
          </cell>
          <cell r="S162">
            <v>0.12588146482522625</v>
          </cell>
          <cell r="T162">
            <v>0</v>
          </cell>
          <cell r="W162">
            <v>0</v>
          </cell>
          <cell r="X162">
            <v>0</v>
          </cell>
          <cell r="Y162">
            <v>0</v>
          </cell>
          <cell r="Z162">
            <v>0</v>
          </cell>
          <cell r="AB162">
            <v>28.691186003154357</v>
          </cell>
          <cell r="AD162">
            <v>12.84154582088253</v>
          </cell>
          <cell r="AF162">
            <v>11.135465390705001</v>
          </cell>
          <cell r="AG162">
            <v>6.6097839638999664E-2</v>
          </cell>
          <cell r="AH162">
            <v>-0.13370899999999999</v>
          </cell>
          <cell r="AI162">
            <v>0</v>
          </cell>
          <cell r="AJ162">
            <v>0</v>
          </cell>
          <cell r="AK162">
            <v>0</v>
          </cell>
          <cell r="AL162">
            <v>0</v>
          </cell>
          <cell r="AM162">
            <v>0.15343599999999999</v>
          </cell>
          <cell r="AN162">
            <v>3.5954606684444443</v>
          </cell>
          <cell r="AO162">
            <v>5.2423182685939422E-2</v>
          </cell>
          <cell r="AP162">
            <v>0</v>
          </cell>
          <cell r="AQ162">
            <v>0</v>
          </cell>
          <cell r="AR162">
            <v>0</v>
          </cell>
          <cell r="AS162">
            <v>0</v>
          </cell>
          <cell r="AT162">
            <v>0</v>
          </cell>
          <cell r="AV162">
            <v>0</v>
          </cell>
          <cell r="AW162">
            <v>0</v>
          </cell>
          <cell r="AY162">
            <v>27.710719902356914</v>
          </cell>
          <cell r="BA162">
            <v>-0.98046610079744312</v>
          </cell>
          <cell r="BC162">
            <v>-3.4173076731287756E-2</v>
          </cell>
          <cell r="BE162">
            <v>0</v>
          </cell>
          <cell r="BG162">
            <v>27.710719902356914</v>
          </cell>
          <cell r="BH162">
            <v>-3.4173076731287756E-2</v>
          </cell>
          <cell r="BJ162">
            <v>27.685777010999896</v>
          </cell>
          <cell r="BK162">
            <v>26.739668828837672</v>
          </cell>
          <cell r="BL162">
            <v>-3.4173076731287819E-2</v>
          </cell>
          <cell r="BM162">
            <v>0</v>
          </cell>
          <cell r="BN162">
            <v>0</v>
          </cell>
          <cell r="BO162">
            <v>0</v>
          </cell>
        </row>
        <row r="163">
          <cell r="B163" t="str">
            <v>R221</v>
          </cell>
          <cell r="C163" t="str">
            <v>Craven</v>
          </cell>
          <cell r="E163">
            <v>3.2238099999999998</v>
          </cell>
          <cell r="G163">
            <v>2.9132679050450001</v>
          </cell>
          <cell r="H163">
            <v>1.4044789960999973E-2</v>
          </cell>
          <cell r="I163">
            <v>-8.9553999999999995E-2</v>
          </cell>
          <cell r="J163">
            <v>0</v>
          </cell>
          <cell r="K163">
            <v>0</v>
          </cell>
          <cell r="L163">
            <v>0</v>
          </cell>
          <cell r="M163">
            <v>8.5470000000000008E-3</v>
          </cell>
          <cell r="N163">
            <v>7.8549999999999991E-3</v>
          </cell>
          <cell r="O163">
            <v>0</v>
          </cell>
          <cell r="P163">
            <v>0</v>
          </cell>
          <cell r="Q163">
            <v>0.79143285333333335</v>
          </cell>
          <cell r="R163">
            <v>4.5050262428636299E-3</v>
          </cell>
          <cell r="S163">
            <v>5.9316405727698605E-2</v>
          </cell>
          <cell r="T163">
            <v>0</v>
          </cell>
          <cell r="W163">
            <v>0</v>
          </cell>
          <cell r="X163">
            <v>0</v>
          </cell>
          <cell r="Y163">
            <v>0</v>
          </cell>
          <cell r="Z163">
            <v>0</v>
          </cell>
          <cell r="AB163">
            <v>6.9332249803098964</v>
          </cell>
          <cell r="AD163">
            <v>3.2451757098993097</v>
          </cell>
          <cell r="AF163">
            <v>2.4870390480900002</v>
          </cell>
          <cell r="AG163">
            <v>1.4372799917999888E-2</v>
          </cell>
          <cell r="AH163">
            <v>-8.9553999999999995E-2</v>
          </cell>
          <cell r="AI163">
            <v>0</v>
          </cell>
          <cell r="AJ163">
            <v>0</v>
          </cell>
          <cell r="AK163">
            <v>0</v>
          </cell>
          <cell r="AL163">
            <v>0</v>
          </cell>
          <cell r="AM163">
            <v>3.5254000000000001E-2</v>
          </cell>
          <cell r="AN163">
            <v>0.99453856000000007</v>
          </cell>
          <cell r="AO163">
            <v>1.1511655879669291E-2</v>
          </cell>
          <cell r="AP163">
            <v>0</v>
          </cell>
          <cell r="AQ163">
            <v>0</v>
          </cell>
          <cell r="AR163">
            <v>0</v>
          </cell>
          <cell r="AS163">
            <v>0</v>
          </cell>
          <cell r="AT163">
            <v>0</v>
          </cell>
          <cell r="AV163">
            <v>0</v>
          </cell>
          <cell r="AW163">
            <v>0</v>
          </cell>
          <cell r="AY163">
            <v>6.6983377737869798</v>
          </cell>
          <cell r="BA163">
            <v>-0.23488720652291661</v>
          </cell>
          <cell r="BC163">
            <v>-3.387849192691534E-2</v>
          </cell>
          <cell r="BE163">
            <v>0</v>
          </cell>
          <cell r="BG163">
            <v>6.6983377737869798</v>
          </cell>
          <cell r="BH163">
            <v>-3.387849192691534E-2</v>
          </cell>
          <cell r="BJ163">
            <v>6.6902679014680828</v>
          </cell>
          <cell r="BK163">
            <v>6.4636117143792955</v>
          </cell>
          <cell r="BL163">
            <v>-3.3878491926915347E-2</v>
          </cell>
          <cell r="BM163">
            <v>0</v>
          </cell>
          <cell r="BN163">
            <v>0</v>
          </cell>
          <cell r="BO163">
            <v>1</v>
          </cell>
        </row>
        <row r="164">
          <cell r="B164" t="str">
            <v>R271</v>
          </cell>
          <cell r="C164" t="str">
            <v>Guildford</v>
          </cell>
          <cell r="E164">
            <v>7.9558799999999996</v>
          </cell>
          <cell r="G164">
            <v>5.5706834624760004</v>
          </cell>
          <cell r="H164">
            <v>2.7687404478999787E-2</v>
          </cell>
          <cell r="I164">
            <v>-8.9199000000000001E-2</v>
          </cell>
          <cell r="J164">
            <v>0</v>
          </cell>
          <cell r="K164">
            <v>0</v>
          </cell>
          <cell r="L164">
            <v>0</v>
          </cell>
          <cell r="M164">
            <v>8.5470000000000008E-3</v>
          </cell>
          <cell r="N164">
            <v>7.8549999999999991E-3</v>
          </cell>
          <cell r="O164">
            <v>0</v>
          </cell>
          <cell r="P164">
            <v>0</v>
          </cell>
          <cell r="Q164">
            <v>1.5109610284444448</v>
          </cell>
          <cell r="R164">
            <v>8.709102736222267E-3</v>
          </cell>
          <cell r="S164">
            <v>7.3802532135533547E-2</v>
          </cell>
          <cell r="T164">
            <v>0</v>
          </cell>
          <cell r="W164">
            <v>0</v>
          </cell>
          <cell r="X164">
            <v>0</v>
          </cell>
          <cell r="Y164">
            <v>0</v>
          </cell>
          <cell r="Z164">
            <v>0</v>
          </cell>
          <cell r="AB164">
            <v>15.074926530271199</v>
          </cell>
          <cell r="AD164">
            <v>7.9753444416216155</v>
          </cell>
          <cell r="AF164">
            <v>4.7342515540270007</v>
          </cell>
          <cell r="AG164">
            <v>2.8334031759999691E-2</v>
          </cell>
          <cell r="AH164">
            <v>-8.9199000000000001E-2</v>
          </cell>
          <cell r="AI164">
            <v>0</v>
          </cell>
          <cell r="AJ164">
            <v>0</v>
          </cell>
          <cell r="AK164">
            <v>0</v>
          </cell>
          <cell r="AL164">
            <v>0</v>
          </cell>
          <cell r="AM164">
            <v>8.6003999999999997E-2</v>
          </cell>
          <cell r="AN164">
            <v>1.8073353217777781</v>
          </cell>
          <cell r="AO164">
            <v>2.2254297381484045E-2</v>
          </cell>
          <cell r="AP164">
            <v>0</v>
          </cell>
          <cell r="AQ164">
            <v>0</v>
          </cell>
          <cell r="AR164">
            <v>0</v>
          </cell>
          <cell r="AS164">
            <v>0</v>
          </cell>
          <cell r="AT164">
            <v>0</v>
          </cell>
          <cell r="AV164">
            <v>0</v>
          </cell>
          <cell r="AW164">
            <v>0</v>
          </cell>
          <cell r="AY164">
            <v>14.564324646567878</v>
          </cell>
          <cell r="BA164">
            <v>-0.51060188370332149</v>
          </cell>
          <cell r="BC164">
            <v>-3.3870936795480075E-2</v>
          </cell>
          <cell r="BE164">
            <v>0</v>
          </cell>
          <cell r="BG164">
            <v>14.564324646567878</v>
          </cell>
          <cell r="BH164">
            <v>-3.3870936795480075E-2</v>
          </cell>
          <cell r="BJ164">
            <v>14.546664412144182</v>
          </cell>
          <cell r="BK164">
            <v>14.053955261255387</v>
          </cell>
          <cell r="BL164">
            <v>-3.387093679548004E-2</v>
          </cell>
          <cell r="BM164">
            <v>0</v>
          </cell>
          <cell r="BN164">
            <v>0</v>
          </cell>
          <cell r="BO164">
            <v>0</v>
          </cell>
        </row>
        <row r="165">
          <cell r="B165" t="str">
            <v>R608</v>
          </cell>
          <cell r="C165" t="str">
            <v>Redcar and Cleveland</v>
          </cell>
          <cell r="E165">
            <v>50.017282999999999</v>
          </cell>
          <cell r="G165">
            <v>70.746361318965</v>
          </cell>
          <cell r="H165">
            <v>0.34088427736701071</v>
          </cell>
          <cell r="I165">
            <v>-0.10033400000000001</v>
          </cell>
          <cell r="J165">
            <v>0</v>
          </cell>
          <cell r="K165">
            <v>6.777E-3</v>
          </cell>
          <cell r="L165">
            <v>2.607799999999999E-2</v>
          </cell>
          <cell r="M165">
            <v>8.5470000000000008E-3</v>
          </cell>
          <cell r="N165">
            <v>7.8549999999999991E-3</v>
          </cell>
          <cell r="O165">
            <v>0.75357499999999999</v>
          </cell>
          <cell r="P165">
            <v>0</v>
          </cell>
          <cell r="Q165">
            <v>1.3793694922222222</v>
          </cell>
          <cell r="R165">
            <v>0.10722551458226366</v>
          </cell>
          <cell r="S165">
            <v>0.11479106908472834</v>
          </cell>
          <cell r="T165">
            <v>0</v>
          </cell>
          <cell r="W165">
            <v>0.130079</v>
          </cell>
          <cell r="X165">
            <v>10.917052300540819</v>
          </cell>
          <cell r="Y165">
            <v>0.79250394260220935</v>
          </cell>
          <cell r="Z165">
            <v>5.0345680699152542</v>
          </cell>
          <cell r="AB165">
            <v>140.28261598527948</v>
          </cell>
          <cell r="AD165">
            <v>50.142102451766974</v>
          </cell>
          <cell r="AF165">
            <v>60.072886775985999</v>
          </cell>
          <cell r="AG165">
            <v>0.34884548129599913</v>
          </cell>
          <cell r="AH165">
            <v>-0.10033400000000001</v>
          </cell>
          <cell r="AI165">
            <v>0</v>
          </cell>
          <cell r="AJ165">
            <v>6.777E-3</v>
          </cell>
          <cell r="AK165">
            <v>1.7385333333333326E-2</v>
          </cell>
          <cell r="AL165">
            <v>0</v>
          </cell>
          <cell r="AM165">
            <v>0.61371799999999999</v>
          </cell>
          <cell r="AN165">
            <v>1.8094233588888891</v>
          </cell>
          <cell r="AO165">
            <v>0.27399246060925675</v>
          </cell>
          <cell r="AP165">
            <v>0</v>
          </cell>
          <cell r="AQ165">
            <v>0</v>
          </cell>
          <cell r="AR165">
            <v>0</v>
          </cell>
          <cell r="AS165">
            <v>9.7022999999999998E-2</v>
          </cell>
          <cell r="AT165">
            <v>10.917052300540819</v>
          </cell>
          <cell r="AV165">
            <v>0.79250394260220935</v>
          </cell>
          <cell r="AW165">
            <v>10.542</v>
          </cell>
          <cell r="AY165">
            <v>135.53337610502345</v>
          </cell>
          <cell r="BA165">
            <v>-4.7492398802560274</v>
          </cell>
          <cell r="BC165">
            <v>-3.3854799804662807E-2</v>
          </cell>
          <cell r="BE165">
            <v>0</v>
          </cell>
          <cell r="BG165">
            <v>135.53337610502345</v>
          </cell>
          <cell r="BH165">
            <v>-3.3854799804662807E-2</v>
          </cell>
          <cell r="BJ165">
            <v>135.3667716720104</v>
          </cell>
          <cell r="BK165">
            <v>130.78395671685101</v>
          </cell>
          <cell r="BL165">
            <v>-3.3854799804662661E-2</v>
          </cell>
          <cell r="BM165">
            <v>0</v>
          </cell>
          <cell r="BN165">
            <v>1</v>
          </cell>
          <cell r="BO165">
            <v>0</v>
          </cell>
        </row>
        <row r="166">
          <cell r="B166" t="str">
            <v>R346</v>
          </cell>
          <cell r="C166" t="str">
            <v>St Helens</v>
          </cell>
          <cell r="E166">
            <v>55.575899</v>
          </cell>
          <cell r="G166">
            <v>91.377104881790004</v>
          </cell>
          <cell r="H166">
            <v>0.43698605599600077</v>
          </cell>
          <cell r="I166">
            <v>-5.2017000000000001E-2</v>
          </cell>
          <cell r="J166">
            <v>0</v>
          </cell>
          <cell r="K166">
            <v>0</v>
          </cell>
          <cell r="L166">
            <v>3.2704999999999998E-2</v>
          </cell>
          <cell r="M166">
            <v>8.5470000000000008E-3</v>
          </cell>
          <cell r="N166">
            <v>7.8549999999999991E-3</v>
          </cell>
          <cell r="O166">
            <v>0.75508200000000003</v>
          </cell>
          <cell r="P166">
            <v>0</v>
          </cell>
          <cell r="Q166">
            <v>1.7228810822222222</v>
          </cell>
          <cell r="R166">
            <v>0.13834692498253034</v>
          </cell>
          <cell r="S166">
            <v>0.12848164815093133</v>
          </cell>
          <cell r="T166">
            <v>0</v>
          </cell>
          <cell r="W166">
            <v>0.1739</v>
          </cell>
          <cell r="X166">
            <v>13.035360437468169</v>
          </cell>
          <cell r="Y166">
            <v>1.0549172063339962</v>
          </cell>
          <cell r="Z166">
            <v>6.7523105762711859</v>
          </cell>
          <cell r="AB166">
            <v>171.148359813215</v>
          </cell>
          <cell r="AD166">
            <v>55.789574413326072</v>
          </cell>
          <cell r="AF166">
            <v>77.640737651081992</v>
          </cell>
          <cell r="AG166">
            <v>0.44719167513799668</v>
          </cell>
          <cell r="AH166">
            <v>-5.2017000000000001E-2</v>
          </cell>
          <cell r="AI166">
            <v>0</v>
          </cell>
          <cell r="AJ166">
            <v>0</v>
          </cell>
          <cell r="AK166">
            <v>2.1803333333333331E-2</v>
          </cell>
          <cell r="AL166">
            <v>0</v>
          </cell>
          <cell r="AM166">
            <v>0.67638100000000001</v>
          </cell>
          <cell r="AN166">
            <v>2.0794346822222223</v>
          </cell>
          <cell r="AO166">
            <v>0.35351674031469593</v>
          </cell>
          <cell r="AP166">
            <v>0</v>
          </cell>
          <cell r="AQ166">
            <v>0</v>
          </cell>
          <cell r="AR166">
            <v>0</v>
          </cell>
          <cell r="AS166">
            <v>0.12970899999999999</v>
          </cell>
          <cell r="AT166">
            <v>13.035360437468169</v>
          </cell>
          <cell r="AV166">
            <v>1.0549172063339962</v>
          </cell>
          <cell r="AW166">
            <v>14.183999999999999</v>
          </cell>
          <cell r="AY166">
            <v>165.36060913921844</v>
          </cell>
          <cell r="BA166">
            <v>-5.7877506739965554</v>
          </cell>
          <cell r="BC166">
            <v>-3.3817155363411559E-2</v>
          </cell>
          <cell r="BE166">
            <v>0</v>
          </cell>
          <cell r="BG166">
            <v>165.36060913921844</v>
          </cell>
          <cell r="BH166">
            <v>-3.3817155363411559E-2</v>
          </cell>
          <cell r="BJ166">
            <v>165.15090470871789</v>
          </cell>
          <cell r="BK166">
            <v>159.5659709057752</v>
          </cell>
          <cell r="BL166">
            <v>-3.3817155363411532E-2</v>
          </cell>
          <cell r="BM166">
            <v>0</v>
          </cell>
          <cell r="BN166">
            <v>0</v>
          </cell>
          <cell r="BO166">
            <v>0</v>
          </cell>
        </row>
        <row r="167">
          <cell r="B167" t="str">
            <v>R626</v>
          </cell>
          <cell r="C167" t="str">
            <v>Portsmouth</v>
          </cell>
          <cell r="E167">
            <v>60.371400999999999</v>
          </cell>
          <cell r="G167">
            <v>95.990924611032</v>
          </cell>
          <cell r="H167">
            <v>0.45873534187400339</v>
          </cell>
          <cell r="I167">
            <v>0</v>
          </cell>
          <cell r="J167">
            <v>0</v>
          </cell>
          <cell r="K167">
            <v>0</v>
          </cell>
          <cell r="L167">
            <v>6.6404999999999992E-2</v>
          </cell>
          <cell r="M167">
            <v>8.5470000000000008E-3</v>
          </cell>
          <cell r="N167">
            <v>7.8549999999999991E-3</v>
          </cell>
          <cell r="O167">
            <v>0.71563200000000005</v>
          </cell>
          <cell r="P167">
            <v>0</v>
          </cell>
          <cell r="Q167">
            <v>2.0945468755555554</v>
          </cell>
          <cell r="R167">
            <v>0.14429569315889454</v>
          </cell>
          <cell r="S167">
            <v>0.12760682364270526</v>
          </cell>
          <cell r="T167">
            <v>0</v>
          </cell>
          <cell r="W167">
            <v>0.16081699999999999</v>
          </cell>
          <cell r="X167">
            <v>16.178091127892824</v>
          </cell>
          <cell r="Y167">
            <v>0.98058450382570794</v>
          </cell>
          <cell r="Z167">
            <v>6.22877830720339</v>
          </cell>
          <cell r="AB167">
            <v>183.53422028418504</v>
          </cell>
          <cell r="AD167">
            <v>60.747502594458481</v>
          </cell>
          <cell r="AF167">
            <v>82.231801321376992</v>
          </cell>
          <cell r="AG167">
            <v>0.46944890612200646</v>
          </cell>
          <cell r="AH167">
            <v>0</v>
          </cell>
          <cell r="AI167">
            <v>0</v>
          </cell>
          <cell r="AJ167">
            <v>0</v>
          </cell>
          <cell r="AK167">
            <v>4.4269999999999997E-2</v>
          </cell>
          <cell r="AL167">
            <v>0</v>
          </cell>
          <cell r="AM167">
            <v>0.71914100000000003</v>
          </cell>
          <cell r="AN167">
            <v>2.4169823422222221</v>
          </cell>
          <cell r="AO167">
            <v>0.36871757788200449</v>
          </cell>
          <cell r="AP167">
            <v>0</v>
          </cell>
          <cell r="AQ167">
            <v>0</v>
          </cell>
          <cell r="AR167">
            <v>0</v>
          </cell>
          <cell r="AS167">
            <v>0.11995</v>
          </cell>
          <cell r="AT167">
            <v>16.178091127892824</v>
          </cell>
          <cell r="AV167">
            <v>0.98058450382570794</v>
          </cell>
          <cell r="AW167">
            <v>13.052</v>
          </cell>
          <cell r="AY167">
            <v>177.32848937378023</v>
          </cell>
          <cell r="BA167">
            <v>-6.2057309104048102</v>
          </cell>
          <cell r="BC167">
            <v>-3.3812391502771717E-2</v>
          </cell>
          <cell r="BE167">
            <v>0</v>
          </cell>
          <cell r="BG167">
            <v>177.32848937378023</v>
          </cell>
          <cell r="BH167">
            <v>-3.3812391502771717E-2</v>
          </cell>
          <cell r="BJ167">
            <v>177.10273448148973</v>
          </cell>
          <cell r="BK167">
            <v>171.11446748699018</v>
          </cell>
          <cell r="BL167">
            <v>-3.381239150277169E-2</v>
          </cell>
          <cell r="BM167">
            <v>0</v>
          </cell>
          <cell r="BN167">
            <v>1</v>
          </cell>
          <cell r="BO167">
            <v>0</v>
          </cell>
        </row>
        <row r="168">
          <cell r="B168" t="str">
            <v>R92</v>
          </cell>
          <cell r="C168" t="str">
            <v>Rother</v>
          </cell>
          <cell r="E168">
            <v>6.4037401599999999</v>
          </cell>
          <cell r="G168">
            <v>4.6506865787759999</v>
          </cell>
          <cell r="H168">
            <v>2.2457968741000631E-2</v>
          </cell>
          <cell r="I168">
            <v>-0.12537899999999999</v>
          </cell>
          <cell r="J168">
            <v>0</v>
          </cell>
          <cell r="K168">
            <v>0</v>
          </cell>
          <cell r="L168">
            <v>0</v>
          </cell>
          <cell r="M168">
            <v>8.5470000000000008E-3</v>
          </cell>
          <cell r="N168">
            <v>7.8549999999999991E-3</v>
          </cell>
          <cell r="O168">
            <v>0</v>
          </cell>
          <cell r="P168">
            <v>0</v>
          </cell>
          <cell r="Q168">
            <v>1.0248044373333334</v>
          </cell>
          <cell r="R168">
            <v>7.1731358898958573E-3</v>
          </cell>
          <cell r="S168">
            <v>7.5152528913993474E-2</v>
          </cell>
          <cell r="T168">
            <v>0</v>
          </cell>
          <cell r="W168">
            <v>0</v>
          </cell>
          <cell r="X168">
            <v>0</v>
          </cell>
          <cell r="Y168">
            <v>0</v>
          </cell>
          <cell r="Z168">
            <v>0</v>
          </cell>
          <cell r="AB168">
            <v>12.075037809654223</v>
          </cell>
          <cell r="AD168">
            <v>6.4476053917786045</v>
          </cell>
          <cell r="AF168">
            <v>3.9518731263999998</v>
          </cell>
          <cell r="AG168">
            <v>2.2982464825999922E-2</v>
          </cell>
          <cell r="AH168">
            <v>-0.12537899999999999</v>
          </cell>
          <cell r="AI168">
            <v>0</v>
          </cell>
          <cell r="AJ168">
            <v>0</v>
          </cell>
          <cell r="AK168">
            <v>0</v>
          </cell>
          <cell r="AL168">
            <v>0</v>
          </cell>
          <cell r="AM168">
            <v>7.3314000000000004E-2</v>
          </cell>
          <cell r="AN168">
            <v>1.2794970239999999</v>
          </cell>
          <cell r="AO168">
            <v>1.8329454145443045E-2</v>
          </cell>
          <cell r="AP168">
            <v>0</v>
          </cell>
          <cell r="AQ168">
            <v>0</v>
          </cell>
          <cell r="AR168">
            <v>0</v>
          </cell>
          <cell r="AS168">
            <v>0</v>
          </cell>
          <cell r="AT168">
            <v>0</v>
          </cell>
          <cell r="AV168">
            <v>0</v>
          </cell>
          <cell r="AW168">
            <v>0</v>
          </cell>
          <cell r="AY168">
            <v>11.668222461150046</v>
          </cell>
          <cell r="BA168">
            <v>-0.40681534850417655</v>
          </cell>
          <cell r="BC168">
            <v>-3.3690606598260085E-2</v>
          </cell>
          <cell r="BE168">
            <v>0</v>
          </cell>
          <cell r="BG168">
            <v>11.668222461150046</v>
          </cell>
          <cell r="BH168">
            <v>-3.3690606598260085E-2</v>
          </cell>
          <cell r="BJ168">
            <v>11.651899094053663</v>
          </cell>
          <cell r="BK168">
            <v>11.259339545553278</v>
          </cell>
          <cell r="BL168">
            <v>-3.3690606598260078E-2</v>
          </cell>
          <cell r="BM168">
            <v>0</v>
          </cell>
          <cell r="BN168">
            <v>1</v>
          </cell>
          <cell r="BO168">
            <v>0</v>
          </cell>
        </row>
        <row r="169">
          <cell r="B169" t="str">
            <v>R348</v>
          </cell>
          <cell r="C169" t="str">
            <v>Wirral</v>
          </cell>
          <cell r="E169">
            <v>112.2136</v>
          </cell>
          <cell r="G169">
            <v>161.39477776580901</v>
          </cell>
          <cell r="H169">
            <v>0.77015450744700431</v>
          </cell>
          <cell r="I169">
            <v>0</v>
          </cell>
          <cell r="J169">
            <v>0</v>
          </cell>
          <cell r="K169">
            <v>1.7259E-2</v>
          </cell>
          <cell r="L169">
            <v>4.5093999999999995E-2</v>
          </cell>
          <cell r="M169">
            <v>8.5470000000000008E-3</v>
          </cell>
          <cell r="N169">
            <v>7.8549999999999991E-3</v>
          </cell>
          <cell r="O169">
            <v>1.6066119999999999</v>
          </cell>
          <cell r="P169">
            <v>0</v>
          </cell>
          <cell r="Q169">
            <v>1.7682094944444446</v>
          </cell>
          <cell r="R169">
            <v>0.24225292526515815</v>
          </cell>
          <cell r="S169">
            <v>0.1984126744057258</v>
          </cell>
          <cell r="T169">
            <v>0</v>
          </cell>
          <cell r="W169">
            <v>0.32516</v>
          </cell>
          <cell r="X169">
            <v>26.440105740149257</v>
          </cell>
          <cell r="Y169">
            <v>2.1231909590069913</v>
          </cell>
          <cell r="Z169">
            <v>12.245312510593221</v>
          </cell>
          <cell r="AB169">
            <v>319.40654357712083</v>
          </cell>
          <cell r="AD169">
            <v>112.56167958763719</v>
          </cell>
          <cell r="AF169">
            <v>137.520772334605</v>
          </cell>
          <cell r="AG169">
            <v>0.7881411307629943</v>
          </cell>
          <cell r="AH169">
            <v>0</v>
          </cell>
          <cell r="AI169">
            <v>0</v>
          </cell>
          <cell r="AJ169">
            <v>1.7259E-2</v>
          </cell>
          <cell r="AK169">
            <v>3.0062666666666665E-2</v>
          </cell>
          <cell r="AL169">
            <v>0</v>
          </cell>
          <cell r="AM169">
            <v>1.357912</v>
          </cell>
          <cell r="AN169">
            <v>2.0201354944444447</v>
          </cell>
          <cell r="AO169">
            <v>0.61902687379753862</v>
          </cell>
          <cell r="AP169">
            <v>0</v>
          </cell>
          <cell r="AQ169">
            <v>0</v>
          </cell>
          <cell r="AR169">
            <v>0</v>
          </cell>
          <cell r="AS169">
            <v>0.242531</v>
          </cell>
          <cell r="AT169">
            <v>26.440105740149257</v>
          </cell>
          <cell r="AV169">
            <v>2.1231909590069913</v>
          </cell>
          <cell r="AW169">
            <v>24.933</v>
          </cell>
          <cell r="AY169">
            <v>308.65381678707007</v>
          </cell>
          <cell r="BA169">
            <v>-10.752726790050758</v>
          </cell>
          <cell r="BC169">
            <v>-3.3664704140460126E-2</v>
          </cell>
          <cell r="BE169">
            <v>0</v>
          </cell>
          <cell r="BG169">
            <v>308.65381678707007</v>
          </cell>
          <cell r="BH169">
            <v>-3.3664704140460126E-2</v>
          </cell>
          <cell r="BJ169">
            <v>308.21376085178815</v>
          </cell>
          <cell r="BK169">
            <v>297.83783578069415</v>
          </cell>
          <cell r="BL169">
            <v>-3.3664704140460203E-2</v>
          </cell>
          <cell r="BM169">
            <v>0</v>
          </cell>
          <cell r="BN169">
            <v>1</v>
          </cell>
          <cell r="BO169">
            <v>0</v>
          </cell>
        </row>
        <row r="170">
          <cell r="B170" t="str">
            <v>R961</v>
          </cell>
          <cell r="C170" t="str">
            <v>Leicestershire Fire Authority</v>
          </cell>
          <cell r="E170">
            <v>17.150635000000001</v>
          </cell>
          <cell r="G170">
            <v>18.212214641182001</v>
          </cell>
          <cell r="H170">
            <v>8.5161344422001392E-2</v>
          </cell>
          <cell r="I170">
            <v>0</v>
          </cell>
          <cell r="J170">
            <v>0</v>
          </cell>
          <cell r="K170">
            <v>0</v>
          </cell>
          <cell r="L170">
            <v>0</v>
          </cell>
          <cell r="M170">
            <v>0</v>
          </cell>
          <cell r="N170">
            <v>0</v>
          </cell>
          <cell r="O170">
            <v>0</v>
          </cell>
          <cell r="P170">
            <v>1.2636430179420546</v>
          </cell>
          <cell r="Q170">
            <v>0</v>
          </cell>
          <cell r="R170">
            <v>0</v>
          </cell>
          <cell r="S170">
            <v>0</v>
          </cell>
          <cell r="T170">
            <v>0</v>
          </cell>
          <cell r="W170">
            <v>0</v>
          </cell>
          <cell r="X170">
            <v>0</v>
          </cell>
          <cell r="Y170">
            <v>0</v>
          </cell>
          <cell r="Z170">
            <v>0</v>
          </cell>
          <cell r="AB170">
            <v>36.711654003546052</v>
          </cell>
          <cell r="AD170">
            <v>17.299816880831926</v>
          </cell>
          <cell r="AF170">
            <v>16.63135253095</v>
          </cell>
          <cell r="AG170">
            <v>8.7150250556000508E-2</v>
          </cell>
          <cell r="AH170">
            <v>0</v>
          </cell>
          <cell r="AI170">
            <v>0</v>
          </cell>
          <cell r="AJ170">
            <v>0</v>
          </cell>
          <cell r="AK170">
            <v>0</v>
          </cell>
          <cell r="AL170">
            <v>1.2712463471459883</v>
          </cell>
          <cell r="AM170">
            <v>0.19554099999999999</v>
          </cell>
          <cell r="AN170">
            <v>0</v>
          </cell>
          <cell r="AO170">
            <v>0</v>
          </cell>
          <cell r="AP170">
            <v>0</v>
          </cell>
          <cell r="AQ170">
            <v>0</v>
          </cell>
          <cell r="AR170">
            <v>0</v>
          </cell>
          <cell r="AS170">
            <v>0</v>
          </cell>
          <cell r="AT170">
            <v>0</v>
          </cell>
          <cell r="AV170">
            <v>0</v>
          </cell>
          <cell r="AW170">
            <v>0</v>
          </cell>
          <cell r="AY170">
            <v>35.485107009483912</v>
          </cell>
          <cell r="BA170">
            <v>-1.2265469940621401</v>
          </cell>
          <cell r="BC170">
            <v>-3.3410289657438627E-2</v>
          </cell>
          <cell r="BE170">
            <v>0</v>
          </cell>
          <cell r="BG170">
            <v>35.485107009483912</v>
          </cell>
          <cell r="BH170">
            <v>-3.3410289657438627E-2</v>
          </cell>
          <cell r="BJ170">
            <v>35.425188290766847</v>
          </cell>
          <cell r="BK170">
            <v>34.241622488803024</v>
          </cell>
          <cell r="BL170">
            <v>-3.3410289657438613E-2</v>
          </cell>
          <cell r="BM170">
            <v>0</v>
          </cell>
          <cell r="BN170">
            <v>0</v>
          </cell>
          <cell r="BO170">
            <v>0</v>
          </cell>
        </row>
        <row r="171">
          <cell r="B171" t="str">
            <v>R139</v>
          </cell>
          <cell r="C171" t="str">
            <v>Hertsmere</v>
          </cell>
          <cell r="E171">
            <v>6.0188249999999996</v>
          </cell>
          <cell r="G171">
            <v>5.2746949996780002</v>
          </cell>
          <cell r="H171">
            <v>2.5742077415999955E-2</v>
          </cell>
          <cell r="I171">
            <v>-9.6865999999999994E-2</v>
          </cell>
          <cell r="J171">
            <v>0</v>
          </cell>
          <cell r="K171">
            <v>0</v>
          </cell>
          <cell r="L171">
            <v>0</v>
          </cell>
          <cell r="M171">
            <v>8.5470000000000008E-3</v>
          </cell>
          <cell r="N171">
            <v>7.8549999999999991E-3</v>
          </cell>
          <cell r="O171">
            <v>0</v>
          </cell>
          <cell r="P171">
            <v>0</v>
          </cell>
          <cell r="Q171">
            <v>1.3209274471111112</v>
          </cell>
          <cell r="R171">
            <v>8.1859573220306441E-3</v>
          </cell>
          <cell r="S171">
            <v>7.4534890346927424E-2</v>
          </cell>
          <cell r="T171">
            <v>0</v>
          </cell>
          <cell r="W171">
            <v>0</v>
          </cell>
          <cell r="X171">
            <v>0</v>
          </cell>
          <cell r="Y171">
            <v>0</v>
          </cell>
          <cell r="Z171">
            <v>0</v>
          </cell>
          <cell r="AB171">
            <v>12.642446371874069</v>
          </cell>
          <cell r="AD171">
            <v>6.0458201944017897</v>
          </cell>
          <cell r="AF171">
            <v>4.4575562944270004</v>
          </cell>
          <cell r="AG171">
            <v>2.6343272429000121E-2</v>
          </cell>
          <cell r="AH171">
            <v>-9.6865999999999994E-2</v>
          </cell>
          <cell r="AI171">
            <v>0</v>
          </cell>
          <cell r="AJ171">
            <v>0</v>
          </cell>
          <cell r="AK171">
            <v>0</v>
          </cell>
          <cell r="AL171">
            <v>0</v>
          </cell>
          <cell r="AM171">
            <v>6.6887000000000002E-2</v>
          </cell>
          <cell r="AN171">
            <v>1.7017254204444445</v>
          </cell>
          <cell r="AO171">
            <v>2.0917508280035229E-2</v>
          </cell>
          <cell r="AP171">
            <v>0</v>
          </cell>
          <cell r="AQ171">
            <v>0</v>
          </cell>
          <cell r="AR171">
            <v>0</v>
          </cell>
          <cell r="AS171">
            <v>0</v>
          </cell>
          <cell r="AT171">
            <v>0</v>
          </cell>
          <cell r="AV171">
            <v>0</v>
          </cell>
          <cell r="AW171">
            <v>0</v>
          </cell>
          <cell r="AY171">
            <v>12.222383689982271</v>
          </cell>
          <cell r="BA171">
            <v>-0.42006268189179785</v>
          </cell>
          <cell r="BC171">
            <v>-3.3226376409736698E-2</v>
          </cell>
          <cell r="BE171">
            <v>0</v>
          </cell>
          <cell r="BG171">
            <v>12.222383689982271</v>
          </cell>
          <cell r="BH171">
            <v>-3.3226376409736698E-2</v>
          </cell>
          <cell r="BJ171">
            <v>12.199424279175799</v>
          </cell>
          <cell r="BK171">
            <v>11.794081616093823</v>
          </cell>
          <cell r="BL171">
            <v>-3.3226376409736712E-2</v>
          </cell>
          <cell r="BM171">
            <v>0</v>
          </cell>
          <cell r="BN171">
            <v>0</v>
          </cell>
          <cell r="BO171">
            <v>0</v>
          </cell>
        </row>
        <row r="172">
          <cell r="B172" t="str">
            <v>R627</v>
          </cell>
          <cell r="C172" t="str">
            <v>Southampton</v>
          </cell>
          <cell r="E172">
            <v>73.466967999999994</v>
          </cell>
          <cell r="G172">
            <v>108.70650026769701</v>
          </cell>
          <cell r="H172">
            <v>0.52334305755099653</v>
          </cell>
          <cell r="I172">
            <v>0</v>
          </cell>
          <cell r="J172">
            <v>0</v>
          </cell>
          <cell r="K172">
            <v>0</v>
          </cell>
          <cell r="L172">
            <v>3.4768999999999994E-2</v>
          </cell>
          <cell r="M172">
            <v>8.5470000000000008E-3</v>
          </cell>
          <cell r="N172">
            <v>7.8549999999999991E-3</v>
          </cell>
          <cell r="O172">
            <v>0.64471500000000004</v>
          </cell>
          <cell r="P172">
            <v>0</v>
          </cell>
          <cell r="Q172">
            <v>3.1687972155555553</v>
          </cell>
          <cell r="R172">
            <v>0.16461811932941234</v>
          </cell>
          <cell r="S172">
            <v>0.14555790481275593</v>
          </cell>
          <cell r="T172">
            <v>0</v>
          </cell>
          <cell r="W172">
            <v>0.20036399999999999</v>
          </cell>
          <cell r="X172">
            <v>15.050163812759211</v>
          </cell>
          <cell r="Y172">
            <v>1.0529068465715865</v>
          </cell>
          <cell r="Z172">
            <v>7.536286597457627</v>
          </cell>
          <cell r="AB172">
            <v>210.71139182173414</v>
          </cell>
          <cell r="AD172">
            <v>73.887725694654932</v>
          </cell>
          <cell r="AF172">
            <v>92.662343346043002</v>
          </cell>
          <cell r="AG172">
            <v>0.53556550687900184</v>
          </cell>
          <cell r="AH172">
            <v>0</v>
          </cell>
          <cell r="AI172">
            <v>0</v>
          </cell>
          <cell r="AJ172">
            <v>0</v>
          </cell>
          <cell r="AK172">
            <v>2.317933333333333E-2</v>
          </cell>
          <cell r="AL172">
            <v>0</v>
          </cell>
          <cell r="AM172">
            <v>0.87513300000000005</v>
          </cell>
          <cell r="AN172">
            <v>3.7557486822222219</v>
          </cell>
          <cell r="AO172">
            <v>0.42064730350470786</v>
          </cell>
          <cell r="AP172">
            <v>0</v>
          </cell>
          <cell r="AQ172">
            <v>0</v>
          </cell>
          <cell r="AR172">
            <v>0</v>
          </cell>
          <cell r="AS172">
            <v>0.149448</v>
          </cell>
          <cell r="AT172">
            <v>15.050163812759211</v>
          </cell>
          <cell r="AV172">
            <v>1.0529068465715865</v>
          </cell>
          <cell r="AW172">
            <v>15.324999999999999</v>
          </cell>
          <cell r="AY172">
            <v>203.73786152596799</v>
          </cell>
          <cell r="BA172">
            <v>-6.9735302957661531</v>
          </cell>
          <cell r="BC172">
            <v>-3.3095174567808333E-2</v>
          </cell>
          <cell r="BE172">
            <v>0</v>
          </cell>
          <cell r="BG172">
            <v>203.73786152596799</v>
          </cell>
          <cell r="BH172">
            <v>-3.3095174567808333E-2</v>
          </cell>
          <cell r="BJ172">
            <v>203.32755177888396</v>
          </cell>
          <cell r="BK172">
            <v>196.59839095831671</v>
          </cell>
          <cell r="BL172">
            <v>-3.3095174567808298E-2</v>
          </cell>
          <cell r="BM172">
            <v>0</v>
          </cell>
          <cell r="BN172">
            <v>1</v>
          </cell>
          <cell r="BO172">
            <v>0</v>
          </cell>
        </row>
        <row r="173">
          <cell r="B173" t="str">
            <v>R103</v>
          </cell>
          <cell r="C173" t="str">
            <v>Rochford</v>
          </cell>
          <cell r="E173">
            <v>6.1258520000000001</v>
          </cell>
          <cell r="G173">
            <v>3.2903000373570004</v>
          </cell>
          <cell r="H173">
            <v>1.6429847146999556E-2</v>
          </cell>
          <cell r="I173">
            <v>-0.108099</v>
          </cell>
          <cell r="J173">
            <v>0</v>
          </cell>
          <cell r="K173">
            <v>0</v>
          </cell>
          <cell r="L173">
            <v>0</v>
          </cell>
          <cell r="M173">
            <v>8.5470000000000008E-3</v>
          </cell>
          <cell r="N173">
            <v>7.8549999999999991E-3</v>
          </cell>
          <cell r="O173">
            <v>0</v>
          </cell>
          <cell r="P173">
            <v>0</v>
          </cell>
          <cell r="Q173">
            <v>0.59575419644444449</v>
          </cell>
          <cell r="R173">
            <v>5.1680260190941048E-3</v>
          </cell>
          <cell r="S173">
            <v>6.4668840726424467E-2</v>
          </cell>
          <cell r="T173">
            <v>0</v>
          </cell>
          <cell r="W173">
            <v>0</v>
          </cell>
          <cell r="X173">
            <v>0</v>
          </cell>
          <cell r="Y173">
            <v>0</v>
          </cell>
          <cell r="Z173">
            <v>0</v>
          </cell>
          <cell r="AB173">
            <v>10.006475947693964</v>
          </cell>
          <cell r="AD173">
            <v>6.1597872400825304</v>
          </cell>
          <cell r="AF173">
            <v>2.776768733285</v>
          </cell>
          <cell r="AG173">
            <v>1.6813559077000013E-2</v>
          </cell>
          <cell r="AH173">
            <v>-0.108099</v>
          </cell>
          <cell r="AI173">
            <v>0</v>
          </cell>
          <cell r="AJ173">
            <v>0</v>
          </cell>
          <cell r="AK173">
            <v>0</v>
          </cell>
          <cell r="AL173">
            <v>0</v>
          </cell>
          <cell r="AM173">
            <v>6.7452999999999999E-2</v>
          </cell>
          <cell r="AN173">
            <v>0.75103536977777785</v>
          </cell>
          <cell r="AO173">
            <v>1.3205813662735065E-2</v>
          </cell>
          <cell r="AP173">
            <v>0</v>
          </cell>
          <cell r="AQ173">
            <v>0</v>
          </cell>
          <cell r="AR173">
            <v>0</v>
          </cell>
          <cell r="AS173">
            <v>0</v>
          </cell>
          <cell r="AT173">
            <v>0</v>
          </cell>
          <cell r="AV173">
            <v>0</v>
          </cell>
          <cell r="AW173">
            <v>0</v>
          </cell>
          <cell r="AY173">
            <v>9.6769647158850454</v>
          </cell>
          <cell r="BA173">
            <v>-0.32951123180891884</v>
          </cell>
          <cell r="BC173">
            <v>-3.2929798015939482E-2</v>
          </cell>
          <cell r="BE173">
            <v>0</v>
          </cell>
          <cell r="BG173">
            <v>9.6769647158850454</v>
          </cell>
          <cell r="BH173">
            <v>-3.2929798015939482E-2</v>
          </cell>
          <cell r="BJ173">
            <v>9.6558246746346068</v>
          </cell>
          <cell r="BK173">
            <v>9.3378603184215656</v>
          </cell>
          <cell r="BL173">
            <v>-3.2929798015939385E-2</v>
          </cell>
          <cell r="BM173">
            <v>0</v>
          </cell>
          <cell r="BN173">
            <v>1</v>
          </cell>
          <cell r="BO173">
            <v>0</v>
          </cell>
        </row>
        <row r="174">
          <cell r="B174" t="str">
            <v>R200</v>
          </cell>
          <cell r="C174" t="str">
            <v>West Lindsey</v>
          </cell>
          <cell r="E174">
            <v>5.2825051299999997</v>
          </cell>
          <cell r="G174">
            <v>5.8171846229020003</v>
          </cell>
          <cell r="H174">
            <v>2.8577677771999502E-2</v>
          </cell>
          <cell r="I174">
            <v>-0.18762200000000001</v>
          </cell>
          <cell r="J174">
            <v>0</v>
          </cell>
          <cell r="K174">
            <v>0</v>
          </cell>
          <cell r="L174">
            <v>0</v>
          </cell>
          <cell r="M174">
            <v>8.5470000000000008E-3</v>
          </cell>
          <cell r="N174">
            <v>7.8549999999999991E-3</v>
          </cell>
          <cell r="O174">
            <v>0</v>
          </cell>
          <cell r="P174">
            <v>0</v>
          </cell>
          <cell r="Q174">
            <v>1.5487965235555554</v>
          </cell>
          <cell r="R174">
            <v>9.054425142852195E-3</v>
          </cell>
          <cell r="S174">
            <v>7.6396063526898553E-2</v>
          </cell>
          <cell r="T174">
            <v>0</v>
          </cell>
          <cell r="W174">
            <v>0</v>
          </cell>
          <cell r="X174">
            <v>0</v>
          </cell>
          <cell r="Y174">
            <v>0</v>
          </cell>
          <cell r="Z174">
            <v>0</v>
          </cell>
          <cell r="AB174">
            <v>12.591294442899304</v>
          </cell>
          <cell r="AD174">
            <v>5.3128290319698968</v>
          </cell>
          <cell r="AF174">
            <v>4.9259866230520002</v>
          </cell>
          <cell r="AG174">
            <v>2.9245096998000052E-2</v>
          </cell>
          <cell r="AH174">
            <v>-0.18762200000000001</v>
          </cell>
          <cell r="AI174">
            <v>0</v>
          </cell>
          <cell r="AJ174">
            <v>0</v>
          </cell>
          <cell r="AK174">
            <v>0</v>
          </cell>
          <cell r="AL174">
            <v>0</v>
          </cell>
          <cell r="AM174">
            <v>5.9804000000000003E-2</v>
          </cell>
          <cell r="AN174">
            <v>2.0147400968888887</v>
          </cell>
          <cell r="AO174">
            <v>2.3136696838970024E-2</v>
          </cell>
          <cell r="AP174">
            <v>0</v>
          </cell>
          <cell r="AQ174">
            <v>0</v>
          </cell>
          <cell r="AR174">
            <v>0</v>
          </cell>
          <cell r="AS174">
            <v>0</v>
          </cell>
          <cell r="AT174">
            <v>0</v>
          </cell>
          <cell r="AV174">
            <v>0</v>
          </cell>
          <cell r="AW174">
            <v>0</v>
          </cell>
          <cell r="AY174">
            <v>12.178119545747757</v>
          </cell>
          <cell r="BA174">
            <v>-0.41317489715154743</v>
          </cell>
          <cell r="BC174">
            <v>-3.2814330490424835E-2</v>
          </cell>
          <cell r="BE174">
            <v>0</v>
          </cell>
          <cell r="BG174">
            <v>12.178119545747757</v>
          </cell>
          <cell r="BH174">
            <v>-3.2814330490424835E-2</v>
          </cell>
          <cell r="BJ174">
            <v>12.150064838296565</v>
          </cell>
          <cell r="BK174">
            <v>11.751368595212611</v>
          </cell>
          <cell r="BL174">
            <v>-3.2814330490424863E-2</v>
          </cell>
          <cell r="BM174">
            <v>0</v>
          </cell>
          <cell r="BN174">
            <v>0</v>
          </cell>
          <cell r="BO174">
            <v>1</v>
          </cell>
        </row>
        <row r="175">
          <cell r="B175" t="str">
            <v>R950</v>
          </cell>
          <cell r="C175" t="str">
            <v>Avon Fire Authority</v>
          </cell>
          <cell r="E175">
            <v>21.87029755</v>
          </cell>
          <cell r="G175">
            <v>22.056261810936999</v>
          </cell>
          <cell r="H175">
            <v>0.10312211770899966</v>
          </cell>
          <cell r="I175">
            <v>0</v>
          </cell>
          <cell r="J175">
            <v>0</v>
          </cell>
          <cell r="K175">
            <v>0</v>
          </cell>
          <cell r="L175">
            <v>0</v>
          </cell>
          <cell r="M175">
            <v>0</v>
          </cell>
          <cell r="N175">
            <v>0</v>
          </cell>
          <cell r="O175">
            <v>0</v>
          </cell>
          <cell r="P175">
            <v>1.3761264147511683</v>
          </cell>
          <cell r="Q175">
            <v>0</v>
          </cell>
          <cell r="R175">
            <v>0</v>
          </cell>
          <cell r="S175">
            <v>0</v>
          </cell>
          <cell r="T175">
            <v>0</v>
          </cell>
          <cell r="W175">
            <v>0</v>
          </cell>
          <cell r="X175">
            <v>0</v>
          </cell>
          <cell r="Y175">
            <v>0</v>
          </cell>
          <cell r="Z175">
            <v>0</v>
          </cell>
          <cell r="AB175">
            <v>45.405807893397167</v>
          </cell>
          <cell r="AD175">
            <v>22.068784392612923</v>
          </cell>
          <cell r="AF175">
            <v>20.145236321304999</v>
          </cell>
          <cell r="AG175">
            <v>0.10553048988599889</v>
          </cell>
          <cell r="AH175">
            <v>0</v>
          </cell>
          <cell r="AI175">
            <v>0</v>
          </cell>
          <cell r="AJ175">
            <v>0</v>
          </cell>
          <cell r="AK175">
            <v>0</v>
          </cell>
          <cell r="AL175">
            <v>1.3869507639974066</v>
          </cell>
          <cell r="AM175">
            <v>0.249727</v>
          </cell>
          <cell r="AN175">
            <v>0</v>
          </cell>
          <cell r="AO175">
            <v>0</v>
          </cell>
          <cell r="AP175">
            <v>0</v>
          </cell>
          <cell r="AQ175">
            <v>0</v>
          </cell>
          <cell r="AR175">
            <v>0</v>
          </cell>
          <cell r="AS175">
            <v>0</v>
          </cell>
          <cell r="AT175">
            <v>0</v>
          </cell>
          <cell r="AV175">
            <v>0</v>
          </cell>
          <cell r="AW175">
            <v>0</v>
          </cell>
          <cell r="AY175">
            <v>43.956228967801323</v>
          </cell>
          <cell r="BA175">
            <v>-1.4495789255958442</v>
          </cell>
          <cell r="BC175">
            <v>-3.1924967153962688E-2</v>
          </cell>
          <cell r="BE175">
            <v>0</v>
          </cell>
          <cell r="BG175">
            <v>43.956228967801323</v>
          </cell>
          <cell r="BH175">
            <v>-3.1924967153962688E-2</v>
          </cell>
          <cell r="BJ175">
            <v>43.814677866669079</v>
          </cell>
          <cell r="BK175">
            <v>42.415895714914207</v>
          </cell>
          <cell r="BL175">
            <v>-3.1924967153962827E-2</v>
          </cell>
          <cell r="BM175">
            <v>0</v>
          </cell>
          <cell r="BN175">
            <v>0</v>
          </cell>
          <cell r="BO175">
            <v>0</v>
          </cell>
        </row>
        <row r="176">
          <cell r="B176" t="str">
            <v>R614</v>
          </cell>
          <cell r="C176" t="str">
            <v>Harrogate</v>
          </cell>
          <cell r="E176">
            <v>12.858577</v>
          </cell>
          <cell r="G176">
            <v>7.3886889908629998</v>
          </cell>
          <cell r="H176">
            <v>3.5383482410999943E-2</v>
          </cell>
          <cell r="I176">
            <v>-4.5880999999999998E-2</v>
          </cell>
          <cell r="J176">
            <v>0</v>
          </cell>
          <cell r="K176">
            <v>0</v>
          </cell>
          <cell r="L176">
            <v>0</v>
          </cell>
          <cell r="M176">
            <v>8.5470000000000008E-3</v>
          </cell>
          <cell r="N176">
            <v>7.8549999999999991E-3</v>
          </cell>
          <cell r="O176">
            <v>0</v>
          </cell>
          <cell r="P176">
            <v>0</v>
          </cell>
          <cell r="Q176">
            <v>1.089375816888889</v>
          </cell>
          <cell r="R176">
            <v>1.1351188344601609E-2</v>
          </cell>
          <cell r="S176">
            <v>7.9095234457552524E-2</v>
          </cell>
          <cell r="T176">
            <v>0</v>
          </cell>
          <cell r="W176">
            <v>0</v>
          </cell>
          <cell r="X176">
            <v>0</v>
          </cell>
          <cell r="Y176">
            <v>0</v>
          </cell>
          <cell r="Z176">
            <v>0</v>
          </cell>
          <cell r="AB176">
            <v>21.432992712965039</v>
          </cell>
          <cell r="AD176">
            <v>12.918697736656444</v>
          </cell>
          <cell r="AF176">
            <v>6.2911270983370002</v>
          </cell>
          <cell r="AG176">
            <v>3.6209848242000214E-2</v>
          </cell>
          <cell r="AH176">
            <v>-4.5880999999999998E-2</v>
          </cell>
          <cell r="AI176">
            <v>0</v>
          </cell>
          <cell r="AJ176">
            <v>0</v>
          </cell>
          <cell r="AK176">
            <v>0</v>
          </cell>
          <cell r="AL176">
            <v>0</v>
          </cell>
          <cell r="AM176">
            <v>0.13975499999999999</v>
          </cell>
          <cell r="AN176">
            <v>1.3812599768888889</v>
          </cell>
          <cell r="AO176">
            <v>2.900559663894552E-2</v>
          </cell>
          <cell r="AP176">
            <v>0</v>
          </cell>
          <cell r="AQ176">
            <v>0</v>
          </cell>
          <cell r="AR176">
            <v>0</v>
          </cell>
          <cell r="AS176">
            <v>0</v>
          </cell>
          <cell r="AT176">
            <v>0</v>
          </cell>
          <cell r="AV176">
            <v>0</v>
          </cell>
          <cell r="AW176">
            <v>0</v>
          </cell>
          <cell r="AY176">
            <v>20.750174256763277</v>
          </cell>
          <cell r="BA176">
            <v>-0.68281845620176185</v>
          </cell>
          <cell r="BC176">
            <v>-3.1858288076994395E-2</v>
          </cell>
          <cell r="BE176">
            <v>0</v>
          </cell>
          <cell r="BG176">
            <v>20.750174256763277</v>
          </cell>
          <cell r="BH176">
            <v>-3.1858288076994395E-2</v>
          </cell>
          <cell r="BJ176">
            <v>20.681928480206345</v>
          </cell>
          <cell r="BK176">
            <v>20.023037644696135</v>
          </cell>
          <cell r="BL176">
            <v>-3.1858288076994458E-2</v>
          </cell>
          <cell r="BM176">
            <v>0</v>
          </cell>
          <cell r="BN176">
            <v>0</v>
          </cell>
          <cell r="BO176">
            <v>1</v>
          </cell>
        </row>
        <row r="177">
          <cell r="B177" t="str">
            <v>R653</v>
          </cell>
          <cell r="C177" t="str">
            <v>Torbay</v>
          </cell>
          <cell r="E177">
            <v>52.607537000000001</v>
          </cell>
          <cell r="G177">
            <v>64.941068130413996</v>
          </cell>
          <cell r="H177">
            <v>0.3076503168110028</v>
          </cell>
          <cell r="I177">
            <v>-3.7149000000000001E-2</v>
          </cell>
          <cell r="J177">
            <v>0</v>
          </cell>
          <cell r="K177">
            <v>0</v>
          </cell>
          <cell r="L177">
            <v>3.4090999999999996E-2</v>
          </cell>
          <cell r="M177">
            <v>8.5470000000000008E-3</v>
          </cell>
          <cell r="N177">
            <v>7.8549999999999991E-3</v>
          </cell>
          <cell r="O177">
            <v>0.66008500000000003</v>
          </cell>
          <cell r="P177">
            <v>0</v>
          </cell>
          <cell r="Q177">
            <v>2.0993895855555555</v>
          </cell>
          <cell r="R177">
            <v>9.7635270204437297E-2</v>
          </cell>
          <cell r="S177">
            <v>0.11380559835540505</v>
          </cell>
          <cell r="T177">
            <v>0</v>
          </cell>
          <cell r="W177">
            <v>0.149647</v>
          </cell>
          <cell r="X177">
            <v>7.3506147968490358</v>
          </cell>
          <cell r="Y177">
            <v>1.0564202724624969</v>
          </cell>
          <cell r="Z177">
            <v>5.3364064894067793</v>
          </cell>
          <cell r="AB177">
            <v>134.7336034600587</v>
          </cell>
          <cell r="AD177">
            <v>53.023832592820668</v>
          </cell>
          <cell r="AF177">
            <v>54.934837902433998</v>
          </cell>
          <cell r="AG177">
            <v>0.31483535605699942</v>
          </cell>
          <cell r="AH177">
            <v>-3.7149000000000001E-2</v>
          </cell>
          <cell r="AI177">
            <v>0</v>
          </cell>
          <cell r="AJ177">
            <v>0</v>
          </cell>
          <cell r="AK177">
            <v>2.2727333333333329E-2</v>
          </cell>
          <cell r="AL177">
            <v>0</v>
          </cell>
          <cell r="AM177">
            <v>0.63863499999999995</v>
          </cell>
          <cell r="AN177">
            <v>2.5755249188888891</v>
          </cell>
          <cell r="AO177">
            <v>0.2494865893605924</v>
          </cell>
          <cell r="AP177">
            <v>0</v>
          </cell>
          <cell r="AQ177">
            <v>0</v>
          </cell>
          <cell r="AR177">
            <v>0</v>
          </cell>
          <cell r="AS177">
            <v>0.111619</v>
          </cell>
          <cell r="AT177">
            <v>7.3506147968490358</v>
          </cell>
          <cell r="AV177">
            <v>1.0564202724624969</v>
          </cell>
          <cell r="AW177">
            <v>10.225</v>
          </cell>
          <cell r="AY177">
            <v>130.46638476220602</v>
          </cell>
          <cell r="BA177">
            <v>-4.2672186978526838</v>
          </cell>
          <cell r="BC177">
            <v>-3.1671525055868378E-2</v>
          </cell>
          <cell r="BE177">
            <v>0</v>
          </cell>
          <cell r="BG177">
            <v>130.46638476220602</v>
          </cell>
          <cell r="BH177">
            <v>-3.1671525055868378E-2</v>
          </cell>
          <cell r="BJ177">
            <v>130.01221005201961</v>
          </cell>
          <cell r="BK177">
            <v>125.89452508378824</v>
          </cell>
          <cell r="BL177">
            <v>-3.1671525055868462E-2</v>
          </cell>
          <cell r="BM177">
            <v>0</v>
          </cell>
          <cell r="BN177">
            <v>1</v>
          </cell>
          <cell r="BO177">
            <v>0</v>
          </cell>
        </row>
        <row r="178">
          <cell r="B178" t="str">
            <v>R70</v>
          </cell>
          <cell r="C178" t="str">
            <v>West Devon</v>
          </cell>
          <cell r="E178">
            <v>3.923435</v>
          </cell>
          <cell r="G178">
            <v>3.168131193172</v>
          </cell>
          <cell r="H178">
            <v>1.5580389830000234E-2</v>
          </cell>
          <cell r="I178">
            <v>-0.11944299999999999</v>
          </cell>
          <cell r="J178">
            <v>0</v>
          </cell>
          <cell r="K178">
            <v>0</v>
          </cell>
          <cell r="L178">
            <v>0</v>
          </cell>
          <cell r="M178">
            <v>8.5470000000000008E-3</v>
          </cell>
          <cell r="N178">
            <v>7.8549999999999991E-3</v>
          </cell>
          <cell r="O178">
            <v>0</v>
          </cell>
          <cell r="P178">
            <v>0</v>
          </cell>
          <cell r="Q178">
            <v>1.2487937502222222</v>
          </cell>
          <cell r="R178">
            <v>4.9627877802731549E-3</v>
          </cell>
          <cell r="S178">
            <v>6.2617949815328505E-2</v>
          </cell>
          <cell r="T178">
            <v>0</v>
          </cell>
          <cell r="W178">
            <v>0</v>
          </cell>
          <cell r="X178">
            <v>0</v>
          </cell>
          <cell r="Y178">
            <v>0</v>
          </cell>
          <cell r="Z178">
            <v>0</v>
          </cell>
          <cell r="AB178">
            <v>8.3204800708198228</v>
          </cell>
          <cell r="AD178">
            <v>3.937800252214505</v>
          </cell>
          <cell r="AF178">
            <v>2.6975358869190003</v>
          </cell>
          <cell r="AG178">
            <v>1.5944263053999982E-2</v>
          </cell>
          <cell r="AH178">
            <v>-0.11944299999999999</v>
          </cell>
          <cell r="AI178">
            <v>0</v>
          </cell>
          <cell r="AJ178">
            <v>0</v>
          </cell>
          <cell r="AK178">
            <v>0</v>
          </cell>
          <cell r="AL178">
            <v>0</v>
          </cell>
          <cell r="AM178">
            <v>4.2236999999999997E-2</v>
          </cell>
          <cell r="AN178">
            <v>1.471790656888889</v>
          </cell>
          <cell r="AO178">
            <v>1.2681370107628414E-2</v>
          </cell>
          <cell r="AP178">
            <v>0</v>
          </cell>
          <cell r="AQ178">
            <v>0</v>
          </cell>
          <cell r="AR178">
            <v>0</v>
          </cell>
          <cell r="AS178">
            <v>0</v>
          </cell>
          <cell r="AT178">
            <v>0</v>
          </cell>
          <cell r="AV178">
            <v>0</v>
          </cell>
          <cell r="AW178">
            <v>0</v>
          </cell>
          <cell r="AY178">
            <v>8.0585464291840232</v>
          </cell>
          <cell r="BA178">
            <v>-0.26193364163579957</v>
          </cell>
          <cell r="BC178">
            <v>-3.1480592394471187E-2</v>
          </cell>
          <cell r="BE178">
            <v>0</v>
          </cell>
          <cell r="BG178">
            <v>8.0585464291840232</v>
          </cell>
          <cell r="BH178">
            <v>-3.1480592394471187E-2</v>
          </cell>
          <cell r="BJ178">
            <v>8.0289101970152146</v>
          </cell>
          <cell r="BK178">
            <v>7.7761553477311658</v>
          </cell>
          <cell r="BL178">
            <v>-3.1480592394471117E-2</v>
          </cell>
          <cell r="BM178">
            <v>0</v>
          </cell>
          <cell r="BN178">
            <v>0</v>
          </cell>
          <cell r="BO178">
            <v>1</v>
          </cell>
        </row>
        <row r="179">
          <cell r="B179" t="str">
            <v>R111</v>
          </cell>
          <cell r="C179" t="str">
            <v>Gloucester</v>
          </cell>
          <cell r="E179">
            <v>6.2557029999999996</v>
          </cell>
          <cell r="G179">
            <v>7.1719603390459996</v>
          </cell>
          <cell r="H179">
            <v>3.5023941949999894E-2</v>
          </cell>
          <cell r="I179">
            <v>-2.7427E-2</v>
          </cell>
          <cell r="J179">
            <v>0</v>
          </cell>
          <cell r="K179">
            <v>0</v>
          </cell>
          <cell r="L179">
            <v>0</v>
          </cell>
          <cell r="M179">
            <v>8.5470000000000008E-3</v>
          </cell>
          <cell r="N179">
            <v>7.8549999999999991E-3</v>
          </cell>
          <cell r="O179">
            <v>0</v>
          </cell>
          <cell r="P179">
            <v>0</v>
          </cell>
          <cell r="Q179">
            <v>2.5322774880000005</v>
          </cell>
          <cell r="R179">
            <v>1.1115451231127728E-2</v>
          </cell>
          <cell r="S179">
            <v>9.1312950254506475E-2</v>
          </cell>
          <cell r="T179">
            <v>0</v>
          </cell>
          <cell r="W179">
            <v>0</v>
          </cell>
          <cell r="X179">
            <v>0</v>
          </cell>
          <cell r="Y179">
            <v>0</v>
          </cell>
          <cell r="Z179">
            <v>0</v>
          </cell>
          <cell r="AB179">
            <v>16.086368170481634</v>
          </cell>
          <cell r="AD179">
            <v>6.3395023272281792</v>
          </cell>
          <cell r="AF179">
            <v>6.0927152184160001</v>
          </cell>
          <cell r="AG179">
            <v>3.5841910871000027E-2</v>
          </cell>
          <cell r="AH179">
            <v>-2.7427E-2</v>
          </cell>
          <cell r="AI179">
            <v>0</v>
          </cell>
          <cell r="AJ179">
            <v>0</v>
          </cell>
          <cell r="AK179">
            <v>0</v>
          </cell>
          <cell r="AL179">
            <v>0</v>
          </cell>
          <cell r="AM179">
            <v>7.3903999999999997E-2</v>
          </cell>
          <cell r="AN179">
            <v>3.0379306080000004</v>
          </cell>
          <cell r="AO179">
            <v>2.8403219564521888E-2</v>
          </cell>
          <cell r="AP179">
            <v>0</v>
          </cell>
          <cell r="AQ179">
            <v>0</v>
          </cell>
          <cell r="AR179">
            <v>0</v>
          </cell>
          <cell r="AS179">
            <v>0</v>
          </cell>
          <cell r="AT179">
            <v>0</v>
          </cell>
          <cell r="AV179">
            <v>0</v>
          </cell>
          <cell r="AW179">
            <v>0</v>
          </cell>
          <cell r="AY179">
            <v>15.580870284079701</v>
          </cell>
          <cell r="BA179">
            <v>-0.50549788640193327</v>
          </cell>
          <cell r="BC179">
            <v>-3.142399086261858E-2</v>
          </cell>
          <cell r="BE179">
            <v>0</v>
          </cell>
          <cell r="BG179">
            <v>15.580870284079701</v>
          </cell>
          <cell r="BH179">
            <v>-3.142399086261858E-2</v>
          </cell>
          <cell r="BJ179">
            <v>15.522662675423625</v>
          </cell>
          <cell r="BK179">
            <v>15.034878665347602</v>
          </cell>
          <cell r="BL179">
            <v>-3.1423990862618621E-2</v>
          </cell>
          <cell r="BM179">
            <v>0</v>
          </cell>
          <cell r="BN179">
            <v>0</v>
          </cell>
          <cell r="BO179">
            <v>0</v>
          </cell>
        </row>
        <row r="180">
          <cell r="B180" t="str">
            <v>R962</v>
          </cell>
          <cell r="C180" t="str">
            <v>Staffordshire Fire Authority</v>
          </cell>
          <cell r="E180">
            <v>21.629597</v>
          </cell>
          <cell r="G180">
            <v>19.950346616643998</v>
          </cell>
          <cell r="H180">
            <v>9.0939516308002177E-2</v>
          </cell>
          <cell r="I180">
            <v>0</v>
          </cell>
          <cell r="J180">
            <v>0</v>
          </cell>
          <cell r="K180">
            <v>0</v>
          </cell>
          <cell r="L180">
            <v>0</v>
          </cell>
          <cell r="M180">
            <v>0</v>
          </cell>
          <cell r="N180">
            <v>0</v>
          </cell>
          <cell r="O180">
            <v>0</v>
          </cell>
          <cell r="P180">
            <v>0.41172892844745296</v>
          </cell>
          <cell r="Q180">
            <v>0</v>
          </cell>
          <cell r="R180">
            <v>0</v>
          </cell>
          <cell r="S180">
            <v>0</v>
          </cell>
          <cell r="T180">
            <v>0</v>
          </cell>
          <cell r="W180">
            <v>0</v>
          </cell>
          <cell r="X180">
            <v>0</v>
          </cell>
          <cell r="Y180">
            <v>0</v>
          </cell>
          <cell r="Z180">
            <v>0</v>
          </cell>
          <cell r="AB180">
            <v>42.082612061399459</v>
          </cell>
          <cell r="AD180">
            <v>21.731653776251054</v>
          </cell>
          <cell r="AF180">
            <v>18.274335719785999</v>
          </cell>
          <cell r="AG180">
            <v>9.3063369130000476E-2</v>
          </cell>
          <cell r="AH180">
            <v>0</v>
          </cell>
          <cell r="AI180">
            <v>0</v>
          </cell>
          <cell r="AJ180">
            <v>0</v>
          </cell>
          <cell r="AK180">
            <v>0</v>
          </cell>
          <cell r="AL180">
            <v>0.42022858086411702</v>
          </cell>
          <cell r="AM180">
            <v>0.247553</v>
          </cell>
          <cell r="AN180">
            <v>0</v>
          </cell>
          <cell r="AO180">
            <v>0</v>
          </cell>
          <cell r="AP180">
            <v>0</v>
          </cell>
          <cell r="AQ180">
            <v>0</v>
          </cell>
          <cell r="AR180">
            <v>0</v>
          </cell>
          <cell r="AS180">
            <v>0</v>
          </cell>
          <cell r="AT180">
            <v>0</v>
          </cell>
          <cell r="AV180">
            <v>0</v>
          </cell>
          <cell r="AW180">
            <v>0</v>
          </cell>
          <cell r="AY180">
            <v>40.766834446031176</v>
          </cell>
          <cell r="BA180">
            <v>-1.3157776153682832</v>
          </cell>
          <cell r="BC180">
            <v>-3.1266538622852939E-2</v>
          </cell>
          <cell r="BE180">
            <v>0</v>
          </cell>
          <cell r="BG180">
            <v>40.766834446031176</v>
          </cell>
          <cell r="BH180">
            <v>-3.1266538622852939E-2</v>
          </cell>
          <cell r="BJ180">
            <v>40.607934905313016</v>
          </cell>
          <cell r="BK180">
            <v>39.338265340201744</v>
          </cell>
          <cell r="BL180">
            <v>-3.126653862285305E-2</v>
          </cell>
          <cell r="BM180">
            <v>0</v>
          </cell>
          <cell r="BN180">
            <v>0</v>
          </cell>
          <cell r="BO180">
            <v>0</v>
          </cell>
        </row>
        <row r="181">
          <cell r="B181" t="str">
            <v>R60</v>
          </cell>
          <cell r="C181" t="str">
            <v>Derbyshire Dales</v>
          </cell>
          <cell r="E181">
            <v>5.284764</v>
          </cell>
          <cell r="G181">
            <v>3.343091000966</v>
          </cell>
          <cell r="H181">
            <v>1.5837062667999884E-2</v>
          </cell>
          <cell r="I181">
            <v>-9.5520999999999995E-2</v>
          </cell>
          <cell r="J181">
            <v>0</v>
          </cell>
          <cell r="K181">
            <v>0</v>
          </cell>
          <cell r="L181">
            <v>0</v>
          </cell>
          <cell r="M181">
            <v>8.5470000000000008E-3</v>
          </cell>
          <cell r="N181">
            <v>7.8549999999999991E-3</v>
          </cell>
          <cell r="O181">
            <v>0</v>
          </cell>
          <cell r="P181">
            <v>0</v>
          </cell>
          <cell r="Q181">
            <v>0.69577469599999997</v>
          </cell>
          <cell r="R181">
            <v>5.1109932581054332E-3</v>
          </cell>
          <cell r="S181">
            <v>6.2049002278520456E-2</v>
          </cell>
          <cell r="T181">
            <v>0</v>
          </cell>
          <cell r="W181">
            <v>0</v>
          </cell>
          <cell r="X181">
            <v>0</v>
          </cell>
          <cell r="Y181">
            <v>0</v>
          </cell>
          <cell r="Z181">
            <v>0</v>
          </cell>
          <cell r="AB181">
            <v>9.3275077551706271</v>
          </cell>
          <cell r="AD181">
            <v>5.3093504237169888</v>
          </cell>
          <cell r="AF181">
            <v>2.8793402040410001</v>
          </cell>
          <cell r="AG181">
            <v>1.6206930372999979E-2</v>
          </cell>
          <cell r="AH181">
            <v>-9.5520999999999995E-2</v>
          </cell>
          <cell r="AI181">
            <v>0</v>
          </cell>
          <cell r="AJ181">
            <v>0</v>
          </cell>
          <cell r="AK181">
            <v>0</v>
          </cell>
          <cell r="AL181">
            <v>0</v>
          </cell>
          <cell r="AM181">
            <v>5.7620999999999999E-2</v>
          </cell>
          <cell r="AN181">
            <v>0.85600989599999999</v>
          </cell>
          <cell r="AO181">
            <v>1.3060078325586023E-2</v>
          </cell>
          <cell r="AP181">
            <v>0</v>
          </cell>
          <cell r="AQ181">
            <v>0</v>
          </cell>
          <cell r="AR181">
            <v>0</v>
          </cell>
          <cell r="AS181">
            <v>0</v>
          </cell>
          <cell r="AT181">
            <v>0</v>
          </cell>
          <cell r="AV181">
            <v>0</v>
          </cell>
          <cell r="AW181">
            <v>0</v>
          </cell>
          <cell r="AY181">
            <v>9.036067532456574</v>
          </cell>
          <cell r="BA181">
            <v>-0.29144022271405312</v>
          </cell>
          <cell r="BC181">
            <v>-3.1245240461204186E-2</v>
          </cell>
          <cell r="BE181">
            <v>0</v>
          </cell>
          <cell r="BG181">
            <v>9.036067532456574</v>
          </cell>
          <cell r="BH181">
            <v>-3.1245240461204186E-2</v>
          </cell>
          <cell r="BJ181">
            <v>9.0006491801919566</v>
          </cell>
          <cell r="BK181">
            <v>8.7194217322499181</v>
          </cell>
          <cell r="BL181">
            <v>-3.1245240461204239E-2</v>
          </cell>
          <cell r="BM181">
            <v>0</v>
          </cell>
          <cell r="BN181">
            <v>0</v>
          </cell>
          <cell r="BO181">
            <v>1</v>
          </cell>
        </row>
        <row r="182">
          <cell r="B182" t="str">
            <v>R956</v>
          </cell>
          <cell r="C182" t="str">
            <v>Derbyshire Fire Authority</v>
          </cell>
          <cell r="E182">
            <v>20.080369999999998</v>
          </cell>
          <cell r="G182">
            <v>18.396294530471</v>
          </cell>
          <cell r="H182">
            <v>8.4930205406002698E-2</v>
          </cell>
          <cell r="I182">
            <v>0</v>
          </cell>
          <cell r="J182">
            <v>0</v>
          </cell>
          <cell r="K182">
            <v>0</v>
          </cell>
          <cell r="L182">
            <v>0</v>
          </cell>
          <cell r="M182">
            <v>0</v>
          </cell>
          <cell r="N182">
            <v>0</v>
          </cell>
          <cell r="O182">
            <v>0</v>
          </cell>
          <cell r="P182">
            <v>0.24033630126319772</v>
          </cell>
          <cell r="Q182">
            <v>0</v>
          </cell>
          <cell r="R182">
            <v>0</v>
          </cell>
          <cell r="S182">
            <v>0</v>
          </cell>
          <cell r="T182">
            <v>0</v>
          </cell>
          <cell r="W182">
            <v>0</v>
          </cell>
          <cell r="X182">
            <v>0</v>
          </cell>
          <cell r="Y182">
            <v>0</v>
          </cell>
          <cell r="Z182">
            <v>0</v>
          </cell>
          <cell r="AB182">
            <v>38.8019310371402</v>
          </cell>
          <cell r="AD182">
            <v>20.206030479756638</v>
          </cell>
          <cell r="AF182">
            <v>16.830106950704998</v>
          </cell>
          <cell r="AG182">
            <v>8.6913713388000621E-2</v>
          </cell>
          <cell r="AH182">
            <v>0</v>
          </cell>
          <cell r="AI182">
            <v>0</v>
          </cell>
          <cell r="AJ182">
            <v>0</v>
          </cell>
          <cell r="AK182">
            <v>0</v>
          </cell>
          <cell r="AL182">
            <v>0.24551371660131541</v>
          </cell>
          <cell r="AM182">
            <v>0.231264</v>
          </cell>
          <cell r="AN182">
            <v>0</v>
          </cell>
          <cell r="AO182">
            <v>0</v>
          </cell>
          <cell r="AP182">
            <v>0</v>
          </cell>
          <cell r="AQ182">
            <v>0</v>
          </cell>
          <cell r="AR182">
            <v>0</v>
          </cell>
          <cell r="AS182">
            <v>0</v>
          </cell>
          <cell r="AT182">
            <v>0</v>
          </cell>
          <cell r="AV182">
            <v>0</v>
          </cell>
          <cell r="AW182">
            <v>0</v>
          </cell>
          <cell r="AY182">
            <v>37.599828860450955</v>
          </cell>
          <cell r="BA182">
            <v>-1.2021021766892446</v>
          </cell>
          <cell r="BC182">
            <v>-3.098047299601207E-2</v>
          </cell>
          <cell r="BE182">
            <v>0</v>
          </cell>
          <cell r="BG182">
            <v>37.599828860450955</v>
          </cell>
          <cell r="BH182">
            <v>-3.098047299601207E-2</v>
          </cell>
          <cell r="BJ182">
            <v>37.44221692935082</v>
          </cell>
          <cell r="BK182">
            <v>36.282239338860244</v>
          </cell>
          <cell r="BL182">
            <v>-3.0980472996012014E-2</v>
          </cell>
          <cell r="BM182">
            <v>0</v>
          </cell>
          <cell r="BN182">
            <v>0</v>
          </cell>
          <cell r="BO182">
            <v>0</v>
          </cell>
        </row>
        <row r="183">
          <cell r="B183" t="str">
            <v>R180</v>
          </cell>
          <cell r="C183" t="str">
            <v>Ribble Valley</v>
          </cell>
          <cell r="E183">
            <v>3.0095002000000002</v>
          </cell>
          <cell r="G183">
            <v>2.6358170000240002</v>
          </cell>
          <cell r="H183">
            <v>1.2804939174000173E-2</v>
          </cell>
          <cell r="I183">
            <v>-2.3063E-2</v>
          </cell>
          <cell r="J183">
            <v>0</v>
          </cell>
          <cell r="K183">
            <v>0</v>
          </cell>
          <cell r="L183">
            <v>0</v>
          </cell>
          <cell r="M183">
            <v>8.5470000000000008E-3</v>
          </cell>
          <cell r="N183">
            <v>7.8549999999999991E-3</v>
          </cell>
          <cell r="O183">
            <v>0</v>
          </cell>
          <cell r="P183">
            <v>0</v>
          </cell>
          <cell r="Q183">
            <v>0.59480644533333338</v>
          </cell>
          <cell r="R183">
            <v>4.0840739140368841E-3</v>
          </cell>
          <cell r="S183">
            <v>5.6552550754685363E-2</v>
          </cell>
          <cell r="T183">
            <v>0</v>
          </cell>
          <cell r="W183">
            <v>0</v>
          </cell>
          <cell r="X183">
            <v>0</v>
          </cell>
          <cell r="Y183">
            <v>0</v>
          </cell>
          <cell r="Z183">
            <v>0</v>
          </cell>
          <cell r="AB183">
            <v>6.3069042092000567</v>
          </cell>
          <cell r="AD183">
            <v>3.0211943469209674</v>
          </cell>
          <cell r="AF183">
            <v>2.2362670703549998</v>
          </cell>
          <cell r="AG183">
            <v>1.3103992954999907E-2</v>
          </cell>
          <cell r="AH183">
            <v>-2.3063E-2</v>
          </cell>
          <cell r="AI183">
            <v>0</v>
          </cell>
          <cell r="AJ183">
            <v>0</v>
          </cell>
          <cell r="AK183">
            <v>0</v>
          </cell>
          <cell r="AL183">
            <v>0</v>
          </cell>
          <cell r="AM183">
            <v>3.2173E-2</v>
          </cell>
          <cell r="AN183">
            <v>0.82191535199999999</v>
          </cell>
          <cell r="AO183">
            <v>1.0435999914540306E-2</v>
          </cell>
          <cell r="AP183">
            <v>0</v>
          </cell>
          <cell r="AQ183">
            <v>0</v>
          </cell>
          <cell r="AR183">
            <v>0</v>
          </cell>
          <cell r="AS183">
            <v>0</v>
          </cell>
          <cell r="AT183">
            <v>0</v>
          </cell>
          <cell r="AV183">
            <v>0</v>
          </cell>
          <cell r="AW183">
            <v>0</v>
          </cell>
          <cell r="AY183">
            <v>6.1120267621455087</v>
          </cell>
          <cell r="BA183">
            <v>-0.19487744705454801</v>
          </cell>
          <cell r="BC183">
            <v>-3.0899065625616267E-2</v>
          </cell>
          <cell r="BE183">
            <v>0</v>
          </cell>
          <cell r="BG183">
            <v>6.1120267621455087</v>
          </cell>
          <cell r="BH183">
            <v>-3.0899065625616267E-2</v>
          </cell>
          <cell r="BJ183">
            <v>6.0858949346483033</v>
          </cell>
          <cell r="BK183">
            <v>5.8978464676720002</v>
          </cell>
          <cell r="BL183">
            <v>-3.0899065625616205E-2</v>
          </cell>
          <cell r="BM183">
            <v>0</v>
          </cell>
          <cell r="BN183">
            <v>0</v>
          </cell>
          <cell r="BO183">
            <v>1</v>
          </cell>
        </row>
        <row r="184">
          <cell r="B184" t="str">
            <v>R958</v>
          </cell>
          <cell r="C184" t="str">
            <v>Durham Fire Authority</v>
          </cell>
          <cell r="E184">
            <v>14.68623</v>
          </cell>
          <cell r="G184">
            <v>14.581964241928</v>
          </cell>
          <cell r="H184">
            <v>6.7343187677999961E-2</v>
          </cell>
          <cell r="I184">
            <v>0</v>
          </cell>
          <cell r="J184">
            <v>0</v>
          </cell>
          <cell r="K184">
            <v>0</v>
          </cell>
          <cell r="L184">
            <v>0</v>
          </cell>
          <cell r="M184">
            <v>0</v>
          </cell>
          <cell r="N184">
            <v>0</v>
          </cell>
          <cell r="O184">
            <v>0</v>
          </cell>
          <cell r="P184">
            <v>0.29527921152596875</v>
          </cell>
          <cell r="Q184">
            <v>0</v>
          </cell>
          <cell r="R184">
            <v>0</v>
          </cell>
          <cell r="S184">
            <v>0</v>
          </cell>
          <cell r="T184">
            <v>0</v>
          </cell>
          <cell r="W184">
            <v>0</v>
          </cell>
          <cell r="X184">
            <v>0</v>
          </cell>
          <cell r="Y184">
            <v>0</v>
          </cell>
          <cell r="Z184">
            <v>0</v>
          </cell>
          <cell r="AB184">
            <v>29.630816641131968</v>
          </cell>
          <cell r="AD184">
            <v>14.823369951308591</v>
          </cell>
          <cell r="AF184">
            <v>13.338239698247001</v>
          </cell>
          <cell r="AG184">
            <v>6.8915958515000528E-2</v>
          </cell>
          <cell r="AH184">
            <v>0</v>
          </cell>
          <cell r="AI184">
            <v>0</v>
          </cell>
          <cell r="AJ184">
            <v>0</v>
          </cell>
          <cell r="AK184">
            <v>0</v>
          </cell>
          <cell r="AL184">
            <v>0.30143693659205623</v>
          </cell>
          <cell r="AM184">
            <v>0.18340300000000001</v>
          </cell>
          <cell r="AN184">
            <v>0</v>
          </cell>
          <cell r="AO184">
            <v>0</v>
          </cell>
          <cell r="AP184">
            <v>0</v>
          </cell>
          <cell r="AQ184">
            <v>0</v>
          </cell>
          <cell r="AR184">
            <v>0</v>
          </cell>
          <cell r="AS184">
            <v>0</v>
          </cell>
          <cell r="AT184">
            <v>0</v>
          </cell>
          <cell r="AV184">
            <v>0</v>
          </cell>
          <cell r="AW184">
            <v>0</v>
          </cell>
          <cell r="AY184">
            <v>28.715365544662649</v>
          </cell>
          <cell r="BA184">
            <v>-0.91545109646931877</v>
          </cell>
          <cell r="BC184">
            <v>-3.0895236792040922E-2</v>
          </cell>
          <cell r="BE184">
            <v>0</v>
          </cell>
          <cell r="BG184">
            <v>28.715365544662649</v>
          </cell>
          <cell r="BH184">
            <v>-3.0895236792040922E-2</v>
          </cell>
          <cell r="BJ184">
            <v>28.592480704353374</v>
          </cell>
          <cell r="BK184">
            <v>27.709109242520512</v>
          </cell>
          <cell r="BL184">
            <v>-3.0895236792041047E-2</v>
          </cell>
          <cell r="BM184">
            <v>0</v>
          </cell>
          <cell r="BN184">
            <v>0</v>
          </cell>
          <cell r="BO184">
            <v>0</v>
          </cell>
        </row>
        <row r="185">
          <cell r="B185" t="str">
            <v>R204</v>
          </cell>
          <cell r="C185" t="str">
            <v>North Norfolk</v>
          </cell>
          <cell r="E185">
            <v>5.1061100000000001</v>
          </cell>
          <cell r="G185">
            <v>6.2615161778459996</v>
          </cell>
          <cell r="H185">
            <v>3.0492486721999942E-2</v>
          </cell>
          <cell r="I185">
            <v>-0.17802499999999999</v>
          </cell>
          <cell r="J185">
            <v>0</v>
          </cell>
          <cell r="K185">
            <v>0</v>
          </cell>
          <cell r="L185">
            <v>0</v>
          </cell>
          <cell r="M185">
            <v>8.5470000000000008E-3</v>
          </cell>
          <cell r="N185">
            <v>7.8549999999999991E-3</v>
          </cell>
          <cell r="O185">
            <v>0</v>
          </cell>
          <cell r="P185">
            <v>0</v>
          </cell>
          <cell r="Q185">
            <v>1.2672415804444443</v>
          </cell>
          <cell r="R185">
            <v>9.7305760718167031E-3</v>
          </cell>
          <cell r="S185">
            <v>7.5617537480200239E-2</v>
          </cell>
          <cell r="T185">
            <v>0</v>
          </cell>
          <cell r="W185">
            <v>0</v>
          </cell>
          <cell r="X185">
            <v>0</v>
          </cell>
          <cell r="Y185">
            <v>0</v>
          </cell>
          <cell r="Z185">
            <v>0</v>
          </cell>
          <cell r="AB185">
            <v>12.589085358564461</v>
          </cell>
          <cell r="AD185">
            <v>5.1206121892410774</v>
          </cell>
          <cell r="AF185">
            <v>5.3152017267750002</v>
          </cell>
          <cell r="AG185">
            <v>3.120462547700014E-2</v>
          </cell>
          <cell r="AH185">
            <v>-0.17802499999999999</v>
          </cell>
          <cell r="AI185">
            <v>0</v>
          </cell>
          <cell r="AJ185">
            <v>0</v>
          </cell>
          <cell r="AK185">
            <v>0</v>
          </cell>
          <cell r="AL185">
            <v>0</v>
          </cell>
          <cell r="AM185">
            <v>5.7911999999999998E-2</v>
          </cell>
          <cell r="AN185">
            <v>1.8289475004444444</v>
          </cell>
          <cell r="AO185">
            <v>2.4864459652624682E-2</v>
          </cell>
          <cell r="AP185">
            <v>0</v>
          </cell>
          <cell r="AQ185">
            <v>0</v>
          </cell>
          <cell r="AR185">
            <v>0</v>
          </cell>
          <cell r="AS185">
            <v>0</v>
          </cell>
          <cell r="AT185">
            <v>0</v>
          </cell>
          <cell r="AV185">
            <v>0</v>
          </cell>
          <cell r="AW185">
            <v>0</v>
          </cell>
          <cell r="AY185">
            <v>12.200717501590146</v>
          </cell>
          <cell r="BA185">
            <v>-0.38836785697431431</v>
          </cell>
          <cell r="BC185">
            <v>-3.084956896492122E-2</v>
          </cell>
          <cell r="BE185">
            <v>0</v>
          </cell>
          <cell r="BG185">
            <v>12.200717501590146</v>
          </cell>
          <cell r="BH185">
            <v>-3.084956896492122E-2</v>
          </cell>
          <cell r="BJ185">
            <v>12.147933165653743</v>
          </cell>
          <cell r="BK185">
            <v>11.773174663678656</v>
          </cell>
          <cell r="BL185">
            <v>-3.0849568964921078E-2</v>
          </cell>
          <cell r="BM185">
            <v>0</v>
          </cell>
          <cell r="BN185">
            <v>1</v>
          </cell>
          <cell r="BO185">
            <v>1</v>
          </cell>
        </row>
        <row r="186">
          <cell r="B186" t="str">
            <v>R98</v>
          </cell>
          <cell r="C186" t="str">
            <v>Chelmsford</v>
          </cell>
          <cell r="E186">
            <v>10.508376999999999</v>
          </cell>
          <cell r="G186">
            <v>6.4425644375769995</v>
          </cell>
          <cell r="H186">
            <v>3.2221782634000294E-2</v>
          </cell>
          <cell r="I186">
            <v>-0.18198300000000001</v>
          </cell>
          <cell r="J186">
            <v>0</v>
          </cell>
          <cell r="K186">
            <v>0</v>
          </cell>
          <cell r="L186">
            <v>0</v>
          </cell>
          <cell r="M186">
            <v>8.5470000000000008E-3</v>
          </cell>
          <cell r="N186">
            <v>7.8549999999999991E-3</v>
          </cell>
          <cell r="O186">
            <v>0</v>
          </cell>
          <cell r="P186">
            <v>0</v>
          </cell>
          <cell r="Q186">
            <v>1.4050717982222223</v>
          </cell>
          <cell r="R186">
            <v>1.0135396241911725E-2</v>
          </cell>
          <cell r="S186">
            <v>8.6444917971463961E-2</v>
          </cell>
          <cell r="T186">
            <v>0</v>
          </cell>
          <cell r="W186">
            <v>0</v>
          </cell>
          <cell r="X186">
            <v>0</v>
          </cell>
          <cell r="Y186">
            <v>0</v>
          </cell>
          <cell r="Z186">
            <v>0</v>
          </cell>
          <cell r="AB186">
            <v>18.319234332646598</v>
          </cell>
          <cell r="AD186">
            <v>10.528864470769097</v>
          </cell>
          <cell r="AF186">
            <v>5.4247054369800001</v>
          </cell>
          <cell r="AG186">
            <v>3.2974308342999782E-2</v>
          </cell>
          <cell r="AH186">
            <v>-0.18198300000000001</v>
          </cell>
          <cell r="AI186">
            <v>0</v>
          </cell>
          <cell r="AJ186">
            <v>0</v>
          </cell>
          <cell r="AK186">
            <v>0</v>
          </cell>
          <cell r="AL186">
            <v>0</v>
          </cell>
          <cell r="AM186">
            <v>0.11418399999999999</v>
          </cell>
          <cell r="AN186">
            <v>1.8106868382222223</v>
          </cell>
          <cell r="AO186">
            <v>2.5898893247471147E-2</v>
          </cell>
          <cell r="AP186">
            <v>0</v>
          </cell>
          <cell r="AQ186">
            <v>0</v>
          </cell>
          <cell r="AR186">
            <v>0</v>
          </cell>
          <cell r="AS186">
            <v>0</v>
          </cell>
          <cell r="AT186">
            <v>0</v>
          </cell>
          <cell r="AV186">
            <v>0</v>
          </cell>
          <cell r="AW186">
            <v>0</v>
          </cell>
          <cell r="AY186">
            <v>17.755330947561792</v>
          </cell>
          <cell r="BA186">
            <v>-0.56390338508480653</v>
          </cell>
          <cell r="BC186">
            <v>-3.0782038967637291E-2</v>
          </cell>
          <cell r="BE186">
            <v>0</v>
          </cell>
          <cell r="BG186">
            <v>17.755330947561792</v>
          </cell>
          <cell r="BH186">
            <v>-3.0782038967637291E-2</v>
          </cell>
          <cell r="BJ186">
            <v>17.677283772450071</v>
          </cell>
          <cell r="BK186">
            <v>17.133140934524533</v>
          </cell>
          <cell r="BL186">
            <v>-3.0782038967637138E-2</v>
          </cell>
          <cell r="BM186">
            <v>0</v>
          </cell>
          <cell r="BN186">
            <v>0</v>
          </cell>
          <cell r="BO186">
            <v>0</v>
          </cell>
        </row>
        <row r="187">
          <cell r="B187" t="str">
            <v>R351</v>
          </cell>
          <cell r="C187" t="str">
            <v>Rotherham</v>
          </cell>
          <cell r="E187">
            <v>80.438119999999998</v>
          </cell>
          <cell r="G187">
            <v>127.28804379805</v>
          </cell>
          <cell r="H187">
            <v>0.60696892338100072</v>
          </cell>
          <cell r="I187">
            <v>-0.41305999999999998</v>
          </cell>
          <cell r="J187">
            <v>0</v>
          </cell>
          <cell r="K187">
            <v>0</v>
          </cell>
          <cell r="L187">
            <v>3.6057000000000006E-2</v>
          </cell>
          <cell r="M187">
            <v>8.5470000000000008E-3</v>
          </cell>
          <cell r="N187">
            <v>7.8549999999999991E-3</v>
          </cell>
          <cell r="O187">
            <v>0.92322899999999997</v>
          </cell>
          <cell r="P187">
            <v>0</v>
          </cell>
          <cell r="Q187">
            <v>3.9647983399999998</v>
          </cell>
          <cell r="R187">
            <v>0.19223472926368354</v>
          </cell>
          <cell r="S187">
            <v>0.15645352082416489</v>
          </cell>
          <cell r="T187">
            <v>0</v>
          </cell>
          <cell r="W187">
            <v>0.24296899999999999</v>
          </cell>
          <cell r="X187">
            <v>14.176442492539577</v>
          </cell>
          <cell r="Y187">
            <v>1.296980422063694</v>
          </cell>
          <cell r="Z187">
            <v>9.0828553834745769</v>
          </cell>
          <cell r="AB187">
            <v>238.0084946095966</v>
          </cell>
          <cell r="AD187">
            <v>81.165144524779421</v>
          </cell>
          <cell r="AF187">
            <v>108.650367021606</v>
          </cell>
          <cell r="AG187">
            <v>0.62114441840600221</v>
          </cell>
          <cell r="AH187">
            <v>-0.41305999999999998</v>
          </cell>
          <cell r="AI187">
            <v>0</v>
          </cell>
          <cell r="AJ187">
            <v>0</v>
          </cell>
          <cell r="AK187">
            <v>2.4038000000000004E-2</v>
          </cell>
          <cell r="AL187">
            <v>0</v>
          </cell>
          <cell r="AM187">
            <v>0.98916300000000001</v>
          </cell>
          <cell r="AN187">
            <v>5.1810543400000002</v>
          </cell>
          <cell r="AO187">
            <v>0.49121579589251341</v>
          </cell>
          <cell r="AP187">
            <v>0</v>
          </cell>
          <cell r="AQ187">
            <v>0</v>
          </cell>
          <cell r="AR187">
            <v>0</v>
          </cell>
          <cell r="AS187">
            <v>0.181226</v>
          </cell>
          <cell r="AT187">
            <v>14.176442492539577</v>
          </cell>
          <cell r="AV187">
            <v>1.296980422063694</v>
          </cell>
          <cell r="AW187">
            <v>18.350000000000001</v>
          </cell>
          <cell r="AY187">
            <v>230.71371601528719</v>
          </cell>
          <cell r="BA187">
            <v>-7.2947785943094061</v>
          </cell>
          <cell r="BC187">
            <v>-3.0649236306775404E-2</v>
          </cell>
          <cell r="BE187">
            <v>0</v>
          </cell>
          <cell r="BG187">
            <v>230.71371601528719</v>
          </cell>
          <cell r="BH187">
            <v>-3.0649236306775404E-2</v>
          </cell>
          <cell r="BJ187">
            <v>229.66809764366681</v>
          </cell>
          <cell r="BK187">
            <v>222.62894584685853</v>
          </cell>
          <cell r="BL187">
            <v>-3.0649236306775282E-2</v>
          </cell>
          <cell r="BM187">
            <v>0</v>
          </cell>
          <cell r="BN187">
            <v>0</v>
          </cell>
          <cell r="BO187">
            <v>0</v>
          </cell>
        </row>
        <row r="188">
          <cell r="B188" t="str">
            <v>R619</v>
          </cell>
          <cell r="C188" t="str">
            <v>Luton</v>
          </cell>
          <cell r="E188">
            <v>54.457776000000003</v>
          </cell>
          <cell r="G188">
            <v>95.543185816466007</v>
          </cell>
          <cell r="H188">
            <v>0.46075767846600713</v>
          </cell>
          <cell r="I188">
            <v>0</v>
          </cell>
          <cell r="J188">
            <v>0</v>
          </cell>
          <cell r="K188">
            <v>0</v>
          </cell>
          <cell r="L188">
            <v>5.1030999999999993E-2</v>
          </cell>
          <cell r="M188">
            <v>8.5470000000000008E-3</v>
          </cell>
          <cell r="N188">
            <v>7.8549999999999991E-3</v>
          </cell>
          <cell r="O188">
            <v>0.60946400000000001</v>
          </cell>
          <cell r="P188">
            <v>0</v>
          </cell>
          <cell r="Q188">
            <v>2.3298764044444447</v>
          </cell>
          <cell r="R188">
            <v>0.1449318213001074</v>
          </cell>
          <cell r="S188">
            <v>0.13290432698996602</v>
          </cell>
          <cell r="T188">
            <v>0</v>
          </cell>
          <cell r="W188">
            <v>0.142343</v>
          </cell>
          <cell r="X188">
            <v>13.064591953635912</v>
          </cell>
          <cell r="Y188">
            <v>0.79617938547062128</v>
          </cell>
          <cell r="Z188">
            <v>5.6198462754237291</v>
          </cell>
          <cell r="AB188">
            <v>173.36928966219679</v>
          </cell>
          <cell r="AD188">
            <v>56.364429978316274</v>
          </cell>
          <cell r="AF188">
            <v>81.196851011489997</v>
          </cell>
          <cell r="AG188">
            <v>0.47151847350499781</v>
          </cell>
          <cell r="AH188">
            <v>0</v>
          </cell>
          <cell r="AI188">
            <v>0</v>
          </cell>
          <cell r="AJ188">
            <v>0</v>
          </cell>
          <cell r="AK188">
            <v>3.4020666666666664E-2</v>
          </cell>
          <cell r="AL188">
            <v>0</v>
          </cell>
          <cell r="AM188">
            <v>0.83157999999999999</v>
          </cell>
          <cell r="AN188">
            <v>2.8338601377777777</v>
          </cell>
          <cell r="AO188">
            <v>0.37034307080085627</v>
          </cell>
          <cell r="AP188">
            <v>0</v>
          </cell>
          <cell r="AQ188">
            <v>0</v>
          </cell>
          <cell r="AR188">
            <v>0</v>
          </cell>
          <cell r="AS188">
            <v>0.106171</v>
          </cell>
          <cell r="AT188">
            <v>13.064591953635912</v>
          </cell>
          <cell r="AV188">
            <v>0.79617938547062128</v>
          </cell>
          <cell r="AW188">
            <v>11.997999999999999</v>
          </cell>
          <cell r="AY188">
            <v>168.06754567766308</v>
          </cell>
          <cell r="BA188">
            <v>-5.3017439845337151</v>
          </cell>
          <cell r="BC188">
            <v>-3.058064086704141E-2</v>
          </cell>
          <cell r="BE188">
            <v>0</v>
          </cell>
          <cell r="BG188">
            <v>168.06754567766308</v>
          </cell>
          <cell r="BH188">
            <v>-3.058064086704141E-2</v>
          </cell>
          <cell r="BJ188">
            <v>167.29400777002823</v>
          </cell>
          <cell r="BK188">
            <v>162.17804979920493</v>
          </cell>
          <cell r="BL188">
            <v>-3.0580640867041615E-2</v>
          </cell>
          <cell r="BM188">
            <v>0</v>
          </cell>
          <cell r="BN188">
            <v>0</v>
          </cell>
          <cell r="BO188">
            <v>0</v>
          </cell>
        </row>
        <row r="189">
          <cell r="B189" t="str">
            <v>R645</v>
          </cell>
          <cell r="C189" t="str">
            <v>Slough</v>
          </cell>
          <cell r="E189">
            <v>43.852240000000002</v>
          </cell>
          <cell r="G189">
            <v>59.945991050902997</v>
          </cell>
          <cell r="H189">
            <v>0.28629215485999732</v>
          </cell>
          <cell r="I189">
            <v>-4.4753000000000001E-2</v>
          </cell>
          <cell r="J189">
            <v>0</v>
          </cell>
          <cell r="K189">
            <v>0</v>
          </cell>
          <cell r="L189">
            <v>3.9531000000000011E-2</v>
          </cell>
          <cell r="M189">
            <v>8.5470000000000008E-3</v>
          </cell>
          <cell r="N189">
            <v>7.8549999999999991E-3</v>
          </cell>
          <cell r="O189">
            <v>0.324683</v>
          </cell>
          <cell r="P189">
            <v>0</v>
          </cell>
          <cell r="Q189">
            <v>2.0110953977777775</v>
          </cell>
          <cell r="R189">
            <v>9.0053503971748161E-2</v>
          </cell>
          <cell r="S189">
            <v>9.7776561957176489E-2</v>
          </cell>
          <cell r="T189">
            <v>0</v>
          </cell>
          <cell r="W189">
            <v>9.3094999999999997E-2</v>
          </cell>
          <cell r="X189">
            <v>5.4865042242612416</v>
          </cell>
          <cell r="Y189">
            <v>0.4591945783224361</v>
          </cell>
          <cell r="Z189">
            <v>3.7284300572033895</v>
          </cell>
          <cell r="AB189">
            <v>116.38653552925675</v>
          </cell>
          <cell r="AD189">
            <v>44.239684127403493</v>
          </cell>
          <cell r="AF189">
            <v>51.269251907881994</v>
          </cell>
          <cell r="AG189">
            <v>0.29297838352999839</v>
          </cell>
          <cell r="AH189">
            <v>-4.4753000000000001E-2</v>
          </cell>
          <cell r="AI189">
            <v>0</v>
          </cell>
          <cell r="AJ189">
            <v>0</v>
          </cell>
          <cell r="AK189">
            <v>2.6354000000000006E-2</v>
          </cell>
          <cell r="AL189">
            <v>0</v>
          </cell>
          <cell r="AM189">
            <v>0.50469200000000003</v>
          </cell>
          <cell r="AN189">
            <v>2.2630379311111106</v>
          </cell>
          <cell r="AO189">
            <v>0.23011296551787416</v>
          </cell>
          <cell r="AP189">
            <v>0</v>
          </cell>
          <cell r="AQ189">
            <v>0</v>
          </cell>
          <cell r="AR189">
            <v>0</v>
          </cell>
          <cell r="AS189">
            <v>6.9438E-2</v>
          </cell>
          <cell r="AT189">
            <v>5.4865042242612416</v>
          </cell>
          <cell r="AV189">
            <v>0.4591945783224361</v>
          </cell>
          <cell r="AW189">
            <v>8.0679999999999996</v>
          </cell>
          <cell r="AY189">
            <v>112.86449511802816</v>
          </cell>
          <cell r="BA189">
            <v>-3.5220404112285877</v>
          </cell>
          <cell r="BC189">
            <v>-3.0261579616683687E-2</v>
          </cell>
          <cell r="BE189">
            <v>0</v>
          </cell>
          <cell r="BG189">
            <v>112.86449511802816</v>
          </cell>
          <cell r="BH189">
            <v>-3.0261579616683687E-2</v>
          </cell>
          <cell r="BJ189">
            <v>112.30806803844077</v>
          </cell>
          <cell r="BK189">
            <v>108.90944849589957</v>
          </cell>
          <cell r="BL189">
            <v>-3.0261579616683635E-2</v>
          </cell>
          <cell r="BM189">
            <v>0</v>
          </cell>
          <cell r="BN189">
            <v>0</v>
          </cell>
          <cell r="BO189">
            <v>0</v>
          </cell>
        </row>
        <row r="190">
          <cell r="B190" t="str">
            <v>R652</v>
          </cell>
          <cell r="C190" t="str">
            <v>Plymouth</v>
          </cell>
          <cell r="E190">
            <v>86.837998999999996</v>
          </cell>
          <cell r="G190">
            <v>114.32205521286599</v>
          </cell>
          <cell r="H190">
            <v>0.55151914684100445</v>
          </cell>
          <cell r="I190">
            <v>0</v>
          </cell>
          <cell r="J190">
            <v>0</v>
          </cell>
          <cell r="K190">
            <v>0</v>
          </cell>
          <cell r="L190">
            <v>3.4465999999999983E-2</v>
          </cell>
          <cell r="M190">
            <v>8.5470000000000008E-3</v>
          </cell>
          <cell r="N190">
            <v>7.8549999999999991E-3</v>
          </cell>
          <cell r="O190">
            <v>1.048567</v>
          </cell>
          <cell r="P190">
            <v>0</v>
          </cell>
          <cell r="Q190">
            <v>3.5947411155555558</v>
          </cell>
          <cell r="R190">
            <v>0.17348093839639517</v>
          </cell>
          <cell r="S190">
            <v>0.15689186633685553</v>
          </cell>
          <cell r="T190">
            <v>0.1</v>
          </cell>
          <cell r="W190">
            <v>0.23191999999999999</v>
          </cell>
          <cell r="X190">
            <v>12.275720247747545</v>
          </cell>
          <cell r="Y190">
            <v>1.3520052180651587</v>
          </cell>
          <cell r="Z190">
            <v>8.7072520360169481</v>
          </cell>
          <cell r="AB190">
            <v>229.40301978182546</v>
          </cell>
          <cell r="AD190">
            <v>87.366924904881657</v>
          </cell>
          <cell r="AF190">
            <v>96.838558161942998</v>
          </cell>
          <cell r="AG190">
            <v>0.56439963647100333</v>
          </cell>
          <cell r="AH190">
            <v>0</v>
          </cell>
          <cell r="AI190">
            <v>0</v>
          </cell>
          <cell r="AJ190">
            <v>0</v>
          </cell>
          <cell r="AK190">
            <v>2.2977333333333325E-2</v>
          </cell>
          <cell r="AL190">
            <v>0</v>
          </cell>
          <cell r="AM190">
            <v>1.0306420000000001</v>
          </cell>
          <cell r="AN190">
            <v>4.7834997822222229</v>
          </cell>
          <cell r="AO190">
            <v>0.44329439094054596</v>
          </cell>
          <cell r="AP190">
            <v>0</v>
          </cell>
          <cell r="AQ190">
            <v>0</v>
          </cell>
          <cell r="AR190">
            <v>0</v>
          </cell>
          <cell r="AS190">
            <v>0.172985</v>
          </cell>
          <cell r="AT190">
            <v>12.275720247747545</v>
          </cell>
          <cell r="AV190">
            <v>1.3520052180651587</v>
          </cell>
          <cell r="AW190">
            <v>17.672000000000001</v>
          </cell>
          <cell r="AY190">
            <v>222.52300667560448</v>
          </cell>
          <cell r="BA190">
            <v>-6.8800131062209857</v>
          </cell>
          <cell r="BC190">
            <v>-2.9990943941209866E-2</v>
          </cell>
          <cell r="BE190">
            <v>0</v>
          </cell>
          <cell r="BG190">
            <v>222.52300667560448</v>
          </cell>
          <cell r="BH190">
            <v>-2.9990943941209866E-2</v>
          </cell>
          <cell r="BJ190">
            <v>221.36417959966369</v>
          </cell>
          <cell r="BK190">
            <v>214.72525889869826</v>
          </cell>
          <cell r="BL190">
            <v>-2.9990943941209876E-2</v>
          </cell>
          <cell r="BM190">
            <v>0</v>
          </cell>
          <cell r="BN190">
            <v>1</v>
          </cell>
          <cell r="BO190">
            <v>0</v>
          </cell>
        </row>
        <row r="191">
          <cell r="B191" t="str">
            <v>R347</v>
          </cell>
          <cell r="C191" t="str">
            <v>Sefton</v>
          </cell>
          <cell r="E191">
            <v>99.465194999999994</v>
          </cell>
          <cell r="G191">
            <v>128.56601343861499</v>
          </cell>
          <cell r="H191">
            <v>0.61396336526499684</v>
          </cell>
          <cell r="I191">
            <v>-0.16528899999999999</v>
          </cell>
          <cell r="J191">
            <v>0</v>
          </cell>
          <cell r="K191">
            <v>1.3859E-2</v>
          </cell>
          <cell r="L191">
            <v>3.754600000000001E-2</v>
          </cell>
          <cell r="M191">
            <v>8.5470000000000008E-3</v>
          </cell>
          <cell r="N191">
            <v>7.8549999999999991E-3</v>
          </cell>
          <cell r="O191">
            <v>1.1405130000000001</v>
          </cell>
          <cell r="P191">
            <v>0</v>
          </cell>
          <cell r="Q191">
            <v>2.6165809255555557</v>
          </cell>
          <cell r="R191">
            <v>0.1947178074154059</v>
          </cell>
          <cell r="S191">
            <v>0.16341618368290894</v>
          </cell>
          <cell r="T191">
            <v>0</v>
          </cell>
          <cell r="W191">
            <v>0.27540599999999998</v>
          </cell>
          <cell r="X191">
            <v>19.951833410279487</v>
          </cell>
          <cell r="Y191">
            <v>1.9058489811931876</v>
          </cell>
          <cell r="Z191">
            <v>10.398914116525424</v>
          </cell>
          <cell r="AB191">
            <v>265.19492022853188</v>
          </cell>
          <cell r="AD191">
            <v>99.490158801037154</v>
          </cell>
          <cell r="AF191">
            <v>109.39461152934899</v>
          </cell>
          <cell r="AG191">
            <v>0.62830221243699635</v>
          </cell>
          <cell r="AH191">
            <v>-0.16528899999999999</v>
          </cell>
          <cell r="AI191">
            <v>0</v>
          </cell>
          <cell r="AJ191">
            <v>1.3859E-2</v>
          </cell>
          <cell r="AK191">
            <v>2.5030666666666677E-2</v>
          </cell>
          <cell r="AL191">
            <v>0</v>
          </cell>
          <cell r="AM191">
            <v>1.2025779999999999</v>
          </cell>
          <cell r="AN191">
            <v>2.8427103922222225</v>
          </cell>
          <cell r="AO191">
            <v>0.49756078472587106</v>
          </cell>
          <cell r="AP191">
            <v>0</v>
          </cell>
          <cell r="AQ191">
            <v>0</v>
          </cell>
          <cell r="AR191">
            <v>0</v>
          </cell>
          <cell r="AS191">
            <v>0.24582699999999999</v>
          </cell>
          <cell r="AT191">
            <v>19.951833410279487</v>
          </cell>
          <cell r="AV191">
            <v>1.9058489811931876</v>
          </cell>
          <cell r="AW191">
            <v>21.231999999999999</v>
          </cell>
          <cell r="AY191">
            <v>257.26503177791051</v>
          </cell>
          <cell r="BA191">
            <v>-7.9298884506213767</v>
          </cell>
          <cell r="BC191">
            <v>-2.9902112920518201E-2</v>
          </cell>
          <cell r="BE191">
            <v>0</v>
          </cell>
          <cell r="BG191">
            <v>257.26503177791051</v>
          </cell>
          <cell r="BH191">
            <v>-2.9902112920518201E-2</v>
          </cell>
          <cell r="BJ191">
            <v>255.90184473691096</v>
          </cell>
          <cell r="BK191">
            <v>248.24983887901891</v>
          </cell>
          <cell r="BL191">
            <v>-2.9902112920518288E-2</v>
          </cell>
          <cell r="BM191">
            <v>0</v>
          </cell>
          <cell r="BN191">
            <v>1</v>
          </cell>
          <cell r="BO191">
            <v>0</v>
          </cell>
        </row>
        <row r="192">
          <cell r="B192" t="str">
            <v>R50</v>
          </cell>
          <cell r="C192" t="str">
            <v>Eden</v>
          </cell>
          <cell r="E192">
            <v>3.4984069999999998</v>
          </cell>
          <cell r="G192">
            <v>3.3285774100559999</v>
          </cell>
          <cell r="H192">
            <v>1.6220298165000042E-2</v>
          </cell>
          <cell r="I192">
            <v>-3.3443000000000001E-2</v>
          </cell>
          <cell r="J192">
            <v>0</v>
          </cell>
          <cell r="K192">
            <v>0</v>
          </cell>
          <cell r="L192">
            <v>0</v>
          </cell>
          <cell r="M192">
            <v>8.5470000000000008E-3</v>
          </cell>
          <cell r="N192">
            <v>7.8549999999999991E-3</v>
          </cell>
          <cell r="O192">
            <v>0</v>
          </cell>
          <cell r="P192">
            <v>0</v>
          </cell>
          <cell r="Q192">
            <v>0.59728759377777785</v>
          </cell>
          <cell r="R192">
            <v>5.1938035829318472E-3</v>
          </cell>
          <cell r="S192">
            <v>5.7950004624004438E-2</v>
          </cell>
          <cell r="T192">
            <v>0</v>
          </cell>
          <cell r="W192">
            <v>0</v>
          </cell>
          <cell r="X192">
            <v>0</v>
          </cell>
          <cell r="Y192">
            <v>0</v>
          </cell>
          <cell r="Z192">
            <v>0</v>
          </cell>
          <cell r="AB192">
            <v>7.4865951102057133</v>
          </cell>
          <cell r="AD192">
            <v>3.5116874295799505</v>
          </cell>
          <cell r="AF192">
            <v>2.8566515044390002</v>
          </cell>
          <cell r="AG192">
            <v>1.6599116168000038E-2</v>
          </cell>
          <cell r="AH192">
            <v>-3.3443000000000001E-2</v>
          </cell>
          <cell r="AI192">
            <v>0</v>
          </cell>
          <cell r="AJ192">
            <v>0</v>
          </cell>
          <cell r="AK192">
            <v>0</v>
          </cell>
          <cell r="AL192">
            <v>0</v>
          </cell>
          <cell r="AM192">
            <v>3.8032000000000003E-2</v>
          </cell>
          <cell r="AN192">
            <v>0.86281826044444465</v>
          </cell>
          <cell r="AO192">
            <v>1.3271682856013652E-2</v>
          </cell>
          <cell r="AP192">
            <v>0</v>
          </cell>
          <cell r="AQ192">
            <v>0</v>
          </cell>
          <cell r="AR192">
            <v>0</v>
          </cell>
          <cell r="AS192">
            <v>0</v>
          </cell>
          <cell r="AT192">
            <v>0</v>
          </cell>
          <cell r="AV192">
            <v>0</v>
          </cell>
          <cell r="AW192">
            <v>0</v>
          </cell>
          <cell r="AY192">
            <v>7.2656169934874093</v>
          </cell>
          <cell r="BA192">
            <v>-0.22097811671830403</v>
          </cell>
          <cell r="BC192">
            <v>-2.9516504294063807E-2</v>
          </cell>
          <cell r="BE192">
            <v>0</v>
          </cell>
          <cell r="BG192">
            <v>7.2656169934874093</v>
          </cell>
          <cell r="BH192">
            <v>-2.9516504294063807E-2</v>
          </cell>
          <cell r="BJ192">
            <v>7.2242465951044936</v>
          </cell>
          <cell r="BK192">
            <v>7.011012089458716</v>
          </cell>
          <cell r="BL192">
            <v>-2.9516504294063807E-2</v>
          </cell>
          <cell r="BM192">
            <v>0</v>
          </cell>
          <cell r="BN192">
            <v>0</v>
          </cell>
          <cell r="BO192">
            <v>1</v>
          </cell>
        </row>
        <row r="193">
          <cell r="B193" t="str">
            <v>R237</v>
          </cell>
          <cell r="C193" t="str">
            <v>Cherwell</v>
          </cell>
          <cell r="E193">
            <v>5.8797120099999995</v>
          </cell>
          <cell r="G193">
            <v>7.3298435041159999</v>
          </cell>
          <cell r="H193">
            <v>3.6104740971000866E-2</v>
          </cell>
          <cell r="I193">
            <v>-0.34945700000000002</v>
          </cell>
          <cell r="J193">
            <v>0</v>
          </cell>
          <cell r="K193">
            <v>0</v>
          </cell>
          <cell r="L193">
            <v>0</v>
          </cell>
          <cell r="M193">
            <v>8.5470000000000008E-3</v>
          </cell>
          <cell r="N193">
            <v>7.8549999999999991E-3</v>
          </cell>
          <cell r="O193">
            <v>0</v>
          </cell>
          <cell r="P193">
            <v>0</v>
          </cell>
          <cell r="Q193">
            <v>2.026312247111111</v>
          </cell>
          <cell r="R193">
            <v>1.144250604132634E-2</v>
          </cell>
          <cell r="S193">
            <v>7.8582151830787206E-2</v>
          </cell>
          <cell r="T193">
            <v>0</v>
          </cell>
          <cell r="W193">
            <v>0</v>
          </cell>
          <cell r="X193">
            <v>0</v>
          </cell>
          <cell r="Y193">
            <v>0</v>
          </cell>
          <cell r="Z193">
            <v>0</v>
          </cell>
          <cell r="AB193">
            <v>15.028942160070224</v>
          </cell>
          <cell r="AD193">
            <v>5.9220292498045124</v>
          </cell>
          <cell r="AF193">
            <v>6.1734652559669998</v>
          </cell>
          <cell r="AG193">
            <v>3.694795148300007E-2</v>
          </cell>
          <cell r="AH193">
            <v>-0.34945700000000002</v>
          </cell>
          <cell r="AI193">
            <v>0</v>
          </cell>
          <cell r="AJ193">
            <v>0</v>
          </cell>
          <cell r="AK193">
            <v>0</v>
          </cell>
          <cell r="AL193">
            <v>0</v>
          </cell>
          <cell r="AM193">
            <v>6.4364000000000005E-2</v>
          </cell>
          <cell r="AN193">
            <v>2.7124678737777779</v>
          </cell>
          <cell r="AO193">
            <v>2.9238939985631752E-2</v>
          </cell>
          <cell r="AP193">
            <v>0</v>
          </cell>
          <cell r="AQ193">
            <v>0</v>
          </cell>
          <cell r="AR193">
            <v>0</v>
          </cell>
          <cell r="AS193">
            <v>0</v>
          </cell>
          <cell r="AT193">
            <v>0</v>
          </cell>
          <cell r="AV193">
            <v>0</v>
          </cell>
          <cell r="AW193">
            <v>0</v>
          </cell>
          <cell r="AY193">
            <v>14.589056271017922</v>
          </cell>
          <cell r="BA193">
            <v>-0.4398858890523023</v>
          </cell>
          <cell r="BC193">
            <v>-2.9269251579197433E-2</v>
          </cell>
          <cell r="BE193">
            <v>0</v>
          </cell>
          <cell r="BG193">
            <v>14.589056271017922</v>
          </cell>
          <cell r="BH193">
            <v>-2.9269251579197433E-2</v>
          </cell>
          <cell r="BJ193">
            <v>14.50229144620142</v>
          </cell>
          <cell r="BK193">
            <v>14.077820229387706</v>
          </cell>
          <cell r="BL193">
            <v>-2.9269251579197558E-2</v>
          </cell>
          <cell r="BM193">
            <v>0</v>
          </cell>
          <cell r="BN193">
            <v>0</v>
          </cell>
          <cell r="BO193">
            <v>0</v>
          </cell>
        </row>
        <row r="194">
          <cell r="B194" t="str">
            <v>R966</v>
          </cell>
          <cell r="C194" t="str">
            <v>Cheshire Fire Authority</v>
          </cell>
          <cell r="E194">
            <v>23.655208999999999</v>
          </cell>
          <cell r="G194">
            <v>19.158531094441997</v>
          </cell>
          <cell r="H194">
            <v>8.9524576681997634E-2</v>
          </cell>
          <cell r="I194">
            <v>0</v>
          </cell>
          <cell r="J194">
            <v>0</v>
          </cell>
          <cell r="K194">
            <v>0</v>
          </cell>
          <cell r="L194">
            <v>0</v>
          </cell>
          <cell r="M194">
            <v>0</v>
          </cell>
          <cell r="N194">
            <v>0</v>
          </cell>
          <cell r="O194">
            <v>0</v>
          </cell>
          <cell r="P194">
            <v>0.23359960005078961</v>
          </cell>
          <cell r="Q194">
            <v>0</v>
          </cell>
          <cell r="R194">
            <v>0</v>
          </cell>
          <cell r="S194">
            <v>0</v>
          </cell>
          <cell r="T194">
            <v>0</v>
          </cell>
          <cell r="W194">
            <v>0</v>
          </cell>
          <cell r="X194">
            <v>0</v>
          </cell>
          <cell r="Y194">
            <v>0</v>
          </cell>
          <cell r="Z194">
            <v>0</v>
          </cell>
          <cell r="AB194">
            <v>43.13686427117478</v>
          </cell>
          <cell r="AD194">
            <v>23.769490604444432</v>
          </cell>
          <cell r="AF194">
            <v>17.510787228464</v>
          </cell>
          <cell r="AG194">
            <v>9.1615384205000469E-2</v>
          </cell>
          <cell r="AH194">
            <v>0</v>
          </cell>
          <cell r="AI194">
            <v>0</v>
          </cell>
          <cell r="AJ194">
            <v>0</v>
          </cell>
          <cell r="AK194">
            <v>0</v>
          </cell>
          <cell r="AL194">
            <v>0.23861564404868893</v>
          </cell>
          <cell r="AM194">
            <v>0.26532099999999997</v>
          </cell>
          <cell r="AN194">
            <v>0</v>
          </cell>
          <cell r="AO194">
            <v>0</v>
          </cell>
          <cell r="AP194">
            <v>0</v>
          </cell>
          <cell r="AQ194">
            <v>0</v>
          </cell>
          <cell r="AR194">
            <v>0</v>
          </cell>
          <cell r="AS194">
            <v>0</v>
          </cell>
          <cell r="AT194">
            <v>0</v>
          </cell>
          <cell r="AV194">
            <v>0</v>
          </cell>
          <cell r="AW194">
            <v>0</v>
          </cell>
          <cell r="AY194">
            <v>41.875829861162117</v>
          </cell>
          <cell r="BA194">
            <v>-1.2610344100126625</v>
          </cell>
          <cell r="BC194">
            <v>-2.9233335137327537E-2</v>
          </cell>
          <cell r="BE194">
            <v>0</v>
          </cell>
          <cell r="BG194">
            <v>41.875829861162117</v>
          </cell>
          <cell r="BH194">
            <v>-2.9233335137327537E-2</v>
          </cell>
          <cell r="BJ194">
            <v>41.625243551598473</v>
          </cell>
          <cell r="BK194">
            <v>40.408398856681714</v>
          </cell>
          <cell r="BL194">
            <v>-2.9233335137327506E-2</v>
          </cell>
          <cell r="BM194">
            <v>0</v>
          </cell>
          <cell r="BN194">
            <v>0</v>
          </cell>
          <cell r="BO194">
            <v>0</v>
          </cell>
        </row>
        <row r="195">
          <cell r="B195" t="str">
            <v>R350</v>
          </cell>
          <cell r="C195" t="str">
            <v>Doncaster</v>
          </cell>
          <cell r="E195">
            <v>83.415952000000004</v>
          </cell>
          <cell r="G195">
            <v>151.461949116097</v>
          </cell>
          <cell r="H195">
            <v>0.72199846953701974</v>
          </cell>
          <cell r="I195">
            <v>-0.34549800000000003</v>
          </cell>
          <cell r="J195">
            <v>0</v>
          </cell>
          <cell r="K195">
            <v>0</v>
          </cell>
          <cell r="L195">
            <v>0.10763800000000001</v>
          </cell>
          <cell r="M195">
            <v>8.5470000000000008E-3</v>
          </cell>
          <cell r="N195">
            <v>7.8549999999999991E-3</v>
          </cell>
          <cell r="O195">
            <v>1.0914159999999999</v>
          </cell>
          <cell r="P195">
            <v>0</v>
          </cell>
          <cell r="Q195">
            <v>2.4301894766666665</v>
          </cell>
          <cell r="R195">
            <v>0.22842334886639695</v>
          </cell>
          <cell r="S195">
            <v>0.16848817082433404</v>
          </cell>
          <cell r="T195">
            <v>0</v>
          </cell>
          <cell r="W195">
            <v>0.27269599999999999</v>
          </cell>
          <cell r="X195">
            <v>20.198220103405138</v>
          </cell>
          <cell r="Y195">
            <v>1.5558817289363676</v>
          </cell>
          <cell r="Z195">
            <v>10.54914245338983</v>
          </cell>
          <cell r="AB195">
            <v>271.87289886772277</v>
          </cell>
          <cell r="AD195">
            <v>84.307822576091709</v>
          </cell>
          <cell r="AF195">
            <v>129.63066134947698</v>
          </cell>
          <cell r="AG195">
            <v>0.73886042954699693</v>
          </cell>
          <cell r="AH195">
            <v>-0.34549800000000003</v>
          </cell>
          <cell r="AI195">
            <v>0</v>
          </cell>
          <cell r="AJ195">
            <v>0</v>
          </cell>
          <cell r="AK195">
            <v>7.1758666666666679E-2</v>
          </cell>
          <cell r="AL195">
            <v>0</v>
          </cell>
          <cell r="AM195">
            <v>1.0120750000000001</v>
          </cell>
          <cell r="AN195">
            <v>3.5466838766666666</v>
          </cell>
          <cell r="AO195">
            <v>0.58368827289231096</v>
          </cell>
          <cell r="AP195">
            <v>0</v>
          </cell>
          <cell r="AQ195">
            <v>0</v>
          </cell>
          <cell r="AR195">
            <v>0</v>
          </cell>
          <cell r="AS195">
            <v>0.57172800000000001</v>
          </cell>
          <cell r="AT195">
            <v>20.198220103405138</v>
          </cell>
          <cell r="AV195">
            <v>1.5558817289363676</v>
          </cell>
          <cell r="AW195">
            <v>22.077999999999999</v>
          </cell>
          <cell r="AY195">
            <v>263.94988200368283</v>
          </cell>
          <cell r="BA195">
            <v>-7.923016864039937</v>
          </cell>
          <cell r="BC195">
            <v>-2.9142356215118032E-2</v>
          </cell>
          <cell r="BE195">
            <v>0</v>
          </cell>
          <cell r="BG195">
            <v>263.94988200368283</v>
          </cell>
          <cell r="BH195">
            <v>-2.9142356215118032E-2</v>
          </cell>
          <cell r="BJ195">
            <v>262.34581075032469</v>
          </cell>
          <cell r="BK195">
            <v>254.70043568189479</v>
          </cell>
          <cell r="BL195">
            <v>-2.9142356215118015E-2</v>
          </cell>
          <cell r="BM195">
            <v>0</v>
          </cell>
          <cell r="BN195">
            <v>0</v>
          </cell>
          <cell r="BO195">
            <v>0</v>
          </cell>
        </row>
        <row r="196">
          <cell r="B196" t="str">
            <v>R197</v>
          </cell>
          <cell r="C196" t="str">
            <v>North Kesteven</v>
          </cell>
          <cell r="E196">
            <v>4.9959600000000002</v>
          </cell>
          <cell r="G196">
            <v>5.9146554294640001</v>
          </cell>
          <cell r="H196">
            <v>2.9438266994999723E-2</v>
          </cell>
          <cell r="I196">
            <v>-0.222414</v>
          </cell>
          <cell r="J196">
            <v>0</v>
          </cell>
          <cell r="K196">
            <v>0</v>
          </cell>
          <cell r="L196">
            <v>0</v>
          </cell>
          <cell r="M196">
            <v>8.5470000000000008E-3</v>
          </cell>
          <cell r="N196">
            <v>7.8549999999999991E-3</v>
          </cell>
          <cell r="O196">
            <v>0</v>
          </cell>
          <cell r="P196">
            <v>0</v>
          </cell>
          <cell r="Q196">
            <v>2.0319482835555558</v>
          </cell>
          <cell r="R196">
            <v>9.3116388123478996E-3</v>
          </cell>
          <cell r="S196">
            <v>7.0588056063981899E-2</v>
          </cell>
          <cell r="T196">
            <v>0</v>
          </cell>
          <cell r="W196">
            <v>0</v>
          </cell>
          <cell r="X196">
            <v>0</v>
          </cell>
          <cell r="Y196">
            <v>0</v>
          </cell>
          <cell r="Z196">
            <v>0</v>
          </cell>
          <cell r="AB196">
            <v>12.845889674890884</v>
          </cell>
          <cell r="AD196">
            <v>5.061711984856788</v>
          </cell>
          <cell r="AF196">
            <v>4.9890399608929998</v>
          </cell>
          <cell r="AG196">
            <v>3.0125784907999914E-2</v>
          </cell>
          <cell r="AH196">
            <v>-0.222414</v>
          </cell>
          <cell r="AI196">
            <v>0</v>
          </cell>
          <cell r="AJ196">
            <v>0</v>
          </cell>
          <cell r="AK196">
            <v>0</v>
          </cell>
          <cell r="AL196">
            <v>0</v>
          </cell>
          <cell r="AM196">
            <v>5.7056999999999997E-2</v>
          </cell>
          <cell r="AN196">
            <v>2.5326664702222224</v>
          </cell>
          <cell r="AO196">
            <v>2.3793952777372594E-2</v>
          </cell>
          <cell r="AP196">
            <v>0</v>
          </cell>
          <cell r="AQ196">
            <v>0</v>
          </cell>
          <cell r="AR196">
            <v>0</v>
          </cell>
          <cell r="AS196">
            <v>0</v>
          </cell>
          <cell r="AT196">
            <v>0</v>
          </cell>
          <cell r="AV196">
            <v>0</v>
          </cell>
          <cell r="AW196">
            <v>0</v>
          </cell>
          <cell r="AY196">
            <v>12.471981153657383</v>
          </cell>
          <cell r="BA196">
            <v>-0.37390852123350093</v>
          </cell>
          <cell r="BC196">
            <v>-2.9107249921689601E-2</v>
          </cell>
          <cell r="BE196">
            <v>0</v>
          </cell>
          <cell r="BG196">
            <v>12.471981153657383</v>
          </cell>
          <cell r="BH196">
            <v>-2.9107249921689601E-2</v>
          </cell>
          <cell r="BJ196">
            <v>12.395738433672081</v>
          </cell>
          <cell r="BK196">
            <v>12.034932577119296</v>
          </cell>
          <cell r="BL196">
            <v>-2.9107249921689497E-2</v>
          </cell>
          <cell r="BM196">
            <v>0</v>
          </cell>
          <cell r="BN196">
            <v>0</v>
          </cell>
          <cell r="BO196">
            <v>1</v>
          </cell>
        </row>
        <row r="197">
          <cell r="B197" t="str">
            <v>R108</v>
          </cell>
          <cell r="C197" t="str">
            <v>Cheltenham</v>
          </cell>
          <cell r="E197">
            <v>7.3062502800000004</v>
          </cell>
          <cell r="G197">
            <v>5.532680406821</v>
          </cell>
          <cell r="H197">
            <v>2.6864066289999523E-2</v>
          </cell>
          <cell r="I197">
            <v>-1.6986000000000001E-2</v>
          </cell>
          <cell r="J197">
            <v>0</v>
          </cell>
          <cell r="K197">
            <v>0</v>
          </cell>
          <cell r="L197">
            <v>0</v>
          </cell>
          <cell r="M197">
            <v>8.5470000000000008E-3</v>
          </cell>
          <cell r="N197">
            <v>7.8549999999999991E-3</v>
          </cell>
          <cell r="O197">
            <v>0</v>
          </cell>
          <cell r="P197">
            <v>0</v>
          </cell>
          <cell r="Q197">
            <v>1.0893727404444447</v>
          </cell>
          <cell r="R197">
            <v>8.5569896594667808E-3</v>
          </cell>
          <cell r="S197">
            <v>8.1767070048835128E-2</v>
          </cell>
          <cell r="T197">
            <v>0</v>
          </cell>
          <cell r="W197">
            <v>0</v>
          </cell>
          <cell r="X197">
            <v>0</v>
          </cell>
          <cell r="Y197">
            <v>0</v>
          </cell>
          <cell r="Z197">
            <v>0</v>
          </cell>
          <cell r="AB197">
            <v>14.044907553263746</v>
          </cell>
          <cell r="AD197">
            <v>7.3572110898104741</v>
          </cell>
          <cell r="AF197">
            <v>4.6860576495129997</v>
          </cell>
          <cell r="AG197">
            <v>2.7491464865999762E-2</v>
          </cell>
          <cell r="AH197">
            <v>-1.6986000000000001E-2</v>
          </cell>
          <cell r="AI197">
            <v>0</v>
          </cell>
          <cell r="AJ197">
            <v>0</v>
          </cell>
          <cell r="AK197">
            <v>0</v>
          </cell>
          <cell r="AL197">
            <v>0</v>
          </cell>
          <cell r="AM197">
            <v>8.1778000000000003E-2</v>
          </cell>
          <cell r="AN197">
            <v>1.4796109271111113</v>
          </cell>
          <cell r="AO197">
            <v>2.1865604108679979E-2</v>
          </cell>
          <cell r="AP197">
            <v>0</v>
          </cell>
          <cell r="AQ197">
            <v>0</v>
          </cell>
          <cell r="AR197">
            <v>0</v>
          </cell>
          <cell r="AS197">
            <v>0</v>
          </cell>
          <cell r="AT197">
            <v>0</v>
          </cell>
          <cell r="AV197">
            <v>0</v>
          </cell>
          <cell r="AW197">
            <v>0</v>
          </cell>
          <cell r="AY197">
            <v>13.637028735409263</v>
          </cell>
          <cell r="BA197">
            <v>-0.40787881785448299</v>
          </cell>
          <cell r="BC197">
            <v>-2.904104682125162E-2</v>
          </cell>
          <cell r="BE197">
            <v>0</v>
          </cell>
          <cell r="BG197">
            <v>13.637028735409263</v>
          </cell>
          <cell r="BH197">
            <v>-2.904104682125162E-2</v>
          </cell>
          <cell r="BJ197">
            <v>13.552739807166494</v>
          </cell>
          <cell r="BK197">
            <v>13.159154055870331</v>
          </cell>
          <cell r="BL197">
            <v>-2.9041046821251627E-2</v>
          </cell>
          <cell r="BM197">
            <v>0</v>
          </cell>
          <cell r="BN197">
            <v>0</v>
          </cell>
          <cell r="BO197">
            <v>0</v>
          </cell>
        </row>
        <row r="198">
          <cell r="B198" t="str">
            <v>R186</v>
          </cell>
          <cell r="C198" t="str">
            <v>Charnwood</v>
          </cell>
          <cell r="E198">
            <v>6.3406650000000004</v>
          </cell>
          <cell r="G198">
            <v>8.2355660974870002</v>
          </cell>
          <cell r="H198">
            <v>4.058536853799969E-2</v>
          </cell>
          <cell r="I198">
            <v>-0.27818100000000001</v>
          </cell>
          <cell r="J198">
            <v>0</v>
          </cell>
          <cell r="K198">
            <v>0</v>
          </cell>
          <cell r="L198">
            <v>0</v>
          </cell>
          <cell r="M198">
            <v>8.5470000000000008E-3</v>
          </cell>
          <cell r="N198">
            <v>7.8549999999999991E-3</v>
          </cell>
          <cell r="O198">
            <v>0</v>
          </cell>
          <cell r="P198">
            <v>0</v>
          </cell>
          <cell r="Q198">
            <v>2.8969325626666667</v>
          </cell>
          <cell r="R198">
            <v>1.2861624280796237E-2</v>
          </cell>
          <cell r="S198">
            <v>8.571642752673421E-2</v>
          </cell>
          <cell r="T198">
            <v>0</v>
          </cell>
          <cell r="W198">
            <v>0</v>
          </cell>
          <cell r="X198">
            <v>0</v>
          </cell>
          <cell r="Y198">
            <v>0</v>
          </cell>
          <cell r="Z198">
            <v>0</v>
          </cell>
          <cell r="AB198">
            <v>17.350548080499195</v>
          </cell>
          <cell r="AD198">
            <v>6.416758015728468</v>
          </cell>
          <cell r="AF198">
            <v>6.9338919270940007</v>
          </cell>
          <cell r="AG198">
            <v>4.153322215599986E-2</v>
          </cell>
          <cell r="AH198">
            <v>-0.27818100000000001</v>
          </cell>
          <cell r="AI198">
            <v>0</v>
          </cell>
          <cell r="AJ198">
            <v>0</v>
          </cell>
          <cell r="AK198">
            <v>0</v>
          </cell>
          <cell r="AL198">
            <v>0</v>
          </cell>
          <cell r="AM198">
            <v>7.1095000000000005E-2</v>
          </cell>
          <cell r="AN198">
            <v>3.6302071226666666</v>
          </cell>
          <cell r="AO198">
            <v>3.2865200953859829E-2</v>
          </cell>
          <cell r="AP198">
            <v>0</v>
          </cell>
          <cell r="AQ198">
            <v>0</v>
          </cell>
          <cell r="AR198">
            <v>0</v>
          </cell>
          <cell r="AS198">
            <v>0</v>
          </cell>
          <cell r="AT198">
            <v>0</v>
          </cell>
          <cell r="AV198">
            <v>0</v>
          </cell>
          <cell r="AW198">
            <v>0</v>
          </cell>
          <cell r="AY198">
            <v>16.848169488598995</v>
          </cell>
          <cell r="BA198">
            <v>-0.50237859190020018</v>
          </cell>
          <cell r="BC198">
            <v>-2.8954623771501414E-2</v>
          </cell>
          <cell r="BE198">
            <v>0</v>
          </cell>
          <cell r="BG198">
            <v>16.848169488598995</v>
          </cell>
          <cell r="BH198">
            <v>-2.8954623771501414E-2</v>
          </cell>
          <cell r="BJ198">
            <v>16.742542644368935</v>
          </cell>
          <cell r="BK198">
            <v>16.257768621122917</v>
          </cell>
          <cell r="BL198">
            <v>-2.8954623771501254E-2</v>
          </cell>
          <cell r="BM198">
            <v>0</v>
          </cell>
          <cell r="BN198">
            <v>0</v>
          </cell>
          <cell r="BO198">
            <v>0</v>
          </cell>
        </row>
        <row r="199">
          <cell r="B199" t="str">
            <v>R968</v>
          </cell>
          <cell r="C199" t="str">
            <v>Essex Fire Authority</v>
          </cell>
          <cell r="E199">
            <v>38.954037</v>
          </cell>
          <cell r="G199">
            <v>34.292407977709004</v>
          </cell>
          <cell r="H199">
            <v>0.15617871466500313</v>
          </cell>
          <cell r="I199">
            <v>0</v>
          </cell>
          <cell r="J199">
            <v>0</v>
          </cell>
          <cell r="K199">
            <v>0</v>
          </cell>
          <cell r="L199">
            <v>0</v>
          </cell>
          <cell r="M199">
            <v>0</v>
          </cell>
          <cell r="N199">
            <v>0</v>
          </cell>
          <cell r="O199">
            <v>0</v>
          </cell>
          <cell r="P199">
            <v>1.5389773931131272</v>
          </cell>
          <cell r="Q199">
            <v>0</v>
          </cell>
          <cell r="R199">
            <v>0</v>
          </cell>
          <cell r="S199">
            <v>0</v>
          </cell>
          <cell r="T199">
            <v>0</v>
          </cell>
          <cell r="W199">
            <v>0</v>
          </cell>
          <cell r="X199">
            <v>0</v>
          </cell>
          <cell r="Y199">
            <v>0</v>
          </cell>
          <cell r="Z199">
            <v>0</v>
          </cell>
          <cell r="AB199">
            <v>74.941601085487136</v>
          </cell>
          <cell r="AD199">
            <v>39.210903622792422</v>
          </cell>
          <cell r="AF199">
            <v>31.416340178829</v>
          </cell>
          <cell r="AG199">
            <v>0.15982620057000033</v>
          </cell>
          <cell r="AH199">
            <v>0</v>
          </cell>
          <cell r="AI199">
            <v>0</v>
          </cell>
          <cell r="AJ199">
            <v>0</v>
          </cell>
          <cell r="AK199">
            <v>0</v>
          </cell>
          <cell r="AL199">
            <v>1.5528867824809414</v>
          </cell>
          <cell r="AM199">
            <v>0.44144</v>
          </cell>
          <cell r="AN199">
            <v>0</v>
          </cell>
          <cell r="AO199">
            <v>0</v>
          </cell>
          <cell r="AP199">
            <v>0</v>
          </cell>
          <cell r="AQ199">
            <v>0</v>
          </cell>
          <cell r="AR199">
            <v>0</v>
          </cell>
          <cell r="AS199">
            <v>0</v>
          </cell>
          <cell r="AT199">
            <v>0</v>
          </cell>
          <cell r="AV199">
            <v>0</v>
          </cell>
          <cell r="AW199">
            <v>0</v>
          </cell>
          <cell r="AY199">
            <v>72.781396784672353</v>
          </cell>
          <cell r="BA199">
            <v>-2.1602043008147831</v>
          </cell>
          <cell r="BC199">
            <v>-2.8825168791771636E-2</v>
          </cell>
          <cell r="BE199">
            <v>0</v>
          </cell>
          <cell r="BG199">
            <v>72.781396784672353</v>
          </cell>
          <cell r="BH199">
            <v>-2.8825168791771636E-2</v>
          </cell>
          <cell r="BJ199">
            <v>72.315464974922804</v>
          </cell>
          <cell r="BK199">
            <v>70.230959490765201</v>
          </cell>
          <cell r="BL199">
            <v>-2.8825168791771681E-2</v>
          </cell>
          <cell r="BM199">
            <v>0</v>
          </cell>
          <cell r="BN199">
            <v>0</v>
          </cell>
          <cell r="BO199">
            <v>0</v>
          </cell>
        </row>
        <row r="200">
          <cell r="B200" t="str">
            <v>R116</v>
          </cell>
          <cell r="C200" t="str">
            <v>Eastleigh</v>
          </cell>
          <cell r="E200">
            <v>5.4544100000000002</v>
          </cell>
          <cell r="G200">
            <v>4.9980103484020004</v>
          </cell>
          <cell r="H200">
            <v>2.4426431091000327E-2</v>
          </cell>
          <cell r="I200">
            <v>-0.19597500000000001</v>
          </cell>
          <cell r="J200">
            <v>0</v>
          </cell>
          <cell r="K200">
            <v>0</v>
          </cell>
          <cell r="L200">
            <v>0</v>
          </cell>
          <cell r="M200">
            <v>8.5470000000000008E-3</v>
          </cell>
          <cell r="N200">
            <v>7.8549999999999991E-3</v>
          </cell>
          <cell r="O200">
            <v>0</v>
          </cell>
          <cell r="P200">
            <v>0</v>
          </cell>
          <cell r="Q200">
            <v>1.8075976728888887</v>
          </cell>
          <cell r="R200">
            <v>7.7650773689480384E-3</v>
          </cell>
          <cell r="S200">
            <v>7.2707759756823628E-2</v>
          </cell>
          <cell r="T200">
            <v>0</v>
          </cell>
          <cell r="W200">
            <v>0</v>
          </cell>
          <cell r="X200">
            <v>0</v>
          </cell>
          <cell r="Y200">
            <v>0</v>
          </cell>
          <cell r="Z200">
            <v>0</v>
          </cell>
          <cell r="AB200">
            <v>12.185344289507661</v>
          </cell>
          <cell r="AD200">
            <v>5.5066856616613524</v>
          </cell>
          <cell r="AF200">
            <v>4.2192570191099996</v>
          </cell>
          <cell r="AG200">
            <v>2.4996899757999926E-2</v>
          </cell>
          <cell r="AH200">
            <v>-0.19597500000000001</v>
          </cell>
          <cell r="AI200">
            <v>0</v>
          </cell>
          <cell r="AJ200">
            <v>0</v>
          </cell>
          <cell r="AK200">
            <v>0</v>
          </cell>
          <cell r="AL200">
            <v>0</v>
          </cell>
          <cell r="AM200">
            <v>6.0142000000000001E-2</v>
          </cell>
          <cell r="AN200">
            <v>2.200702526222222</v>
          </cell>
          <cell r="AO200">
            <v>1.9842037256039911E-2</v>
          </cell>
          <cell r="AP200">
            <v>0</v>
          </cell>
          <cell r="AQ200">
            <v>0</v>
          </cell>
          <cell r="AR200">
            <v>0</v>
          </cell>
          <cell r="AS200">
            <v>0</v>
          </cell>
          <cell r="AT200">
            <v>0</v>
          </cell>
          <cell r="AV200">
            <v>0</v>
          </cell>
          <cell r="AW200">
            <v>0</v>
          </cell>
          <cell r="AY200">
            <v>11.835651144007613</v>
          </cell>
          <cell r="BA200">
            <v>-0.34969314550004782</v>
          </cell>
          <cell r="BC200">
            <v>-2.8697846953832512E-2</v>
          </cell>
          <cell r="BE200">
            <v>0</v>
          </cell>
          <cell r="BG200">
            <v>11.835651144007613</v>
          </cell>
          <cell r="BH200">
            <v>-2.8697846953832512E-2</v>
          </cell>
          <cell r="BJ200">
            <v>11.758340166366075</v>
          </cell>
          <cell r="BK200">
            <v>11.4209011198406</v>
          </cell>
          <cell r="BL200">
            <v>-2.8697846953832488E-2</v>
          </cell>
          <cell r="BM200">
            <v>0</v>
          </cell>
          <cell r="BN200">
            <v>0</v>
          </cell>
          <cell r="BO200">
            <v>0</v>
          </cell>
        </row>
        <row r="201">
          <cell r="B201" t="str">
            <v>R649</v>
          </cell>
          <cell r="C201" t="str">
            <v>Peterborough</v>
          </cell>
          <cell r="E201">
            <v>57.590477</v>
          </cell>
          <cell r="G201">
            <v>84.051110803437993</v>
          </cell>
          <cell r="H201">
            <v>0.39718901180300115</v>
          </cell>
          <cell r="I201">
            <v>-6.0880999999999998E-2</v>
          </cell>
          <cell r="J201">
            <v>0</v>
          </cell>
          <cell r="K201">
            <v>0</v>
          </cell>
          <cell r="L201">
            <v>3.0189999999999995E-2</v>
          </cell>
          <cell r="M201">
            <v>8.5470000000000008E-3</v>
          </cell>
          <cell r="N201">
            <v>7.8549999999999991E-3</v>
          </cell>
          <cell r="O201">
            <v>0.79220900000000005</v>
          </cell>
          <cell r="P201">
            <v>0</v>
          </cell>
          <cell r="Q201">
            <v>4.7434912477777766</v>
          </cell>
          <cell r="R201">
            <v>0.12581922534131582</v>
          </cell>
          <cell r="S201">
            <v>0.12114754633598818</v>
          </cell>
          <cell r="T201">
            <v>0</v>
          </cell>
          <cell r="W201">
            <v>0.143342</v>
          </cell>
          <cell r="X201">
            <v>9.290735228604321</v>
          </cell>
          <cell r="Y201">
            <v>0.82822898547234558</v>
          </cell>
          <cell r="Z201">
            <v>5.2541809872881364</v>
          </cell>
          <cell r="AB201">
            <v>163.32364203606085</v>
          </cell>
          <cell r="AD201">
            <v>58.388365487685917</v>
          </cell>
          <cell r="AF201">
            <v>72.123575860929989</v>
          </cell>
          <cell r="AG201">
            <v>0.40646518829900025</v>
          </cell>
          <cell r="AH201">
            <v>-6.0880999999999998E-2</v>
          </cell>
          <cell r="AI201">
            <v>0</v>
          </cell>
          <cell r="AJ201">
            <v>0</v>
          </cell>
          <cell r="AK201">
            <v>2.0126666666666664E-2</v>
          </cell>
          <cell r="AL201">
            <v>0</v>
          </cell>
          <cell r="AM201">
            <v>0.67178800000000005</v>
          </cell>
          <cell r="AN201">
            <v>6.0481759144444425</v>
          </cell>
          <cell r="AO201">
            <v>0.32150481419951132</v>
          </cell>
          <cell r="AP201">
            <v>0</v>
          </cell>
          <cell r="AQ201">
            <v>0</v>
          </cell>
          <cell r="AR201">
            <v>0</v>
          </cell>
          <cell r="AS201">
            <v>0.24115700000000001</v>
          </cell>
          <cell r="AT201">
            <v>9.290735228604321</v>
          </cell>
          <cell r="AV201">
            <v>0.82822898547234558</v>
          </cell>
          <cell r="AW201">
            <v>10.39</v>
          </cell>
          <cell r="AY201">
            <v>158.66924214630217</v>
          </cell>
          <cell r="BA201">
            <v>-4.6543998897586789</v>
          </cell>
          <cell r="BC201">
            <v>-2.8498016770474761E-2</v>
          </cell>
          <cell r="BE201">
            <v>0</v>
          </cell>
          <cell r="BG201">
            <v>158.66924214630217</v>
          </cell>
          <cell r="BH201">
            <v>-2.8498016770474761E-2</v>
          </cell>
          <cell r="BJ201">
            <v>157.60038408790845</v>
          </cell>
          <cell r="BK201">
            <v>153.10908569913795</v>
          </cell>
          <cell r="BL201">
            <v>-2.8498016770474911E-2</v>
          </cell>
          <cell r="BM201">
            <v>0</v>
          </cell>
          <cell r="BN201">
            <v>0</v>
          </cell>
          <cell r="BO201">
            <v>0</v>
          </cell>
        </row>
        <row r="202">
          <cell r="B202" t="str">
            <v>R249</v>
          </cell>
          <cell r="C202" t="str">
            <v>Sedgemoor</v>
          </cell>
          <cell r="E202">
            <v>5.0698990000000004</v>
          </cell>
          <cell r="G202">
            <v>6.7026229212109998</v>
          </cell>
          <cell r="H202">
            <v>3.3590099898000249E-2</v>
          </cell>
          <cell r="I202">
            <v>-0.25357200000000002</v>
          </cell>
          <cell r="J202">
            <v>0</v>
          </cell>
          <cell r="K202">
            <v>0</v>
          </cell>
          <cell r="L202">
            <v>0</v>
          </cell>
          <cell r="M202">
            <v>8.5470000000000008E-3</v>
          </cell>
          <cell r="N202">
            <v>7.8549999999999991E-3</v>
          </cell>
          <cell r="O202">
            <v>0</v>
          </cell>
          <cell r="P202">
            <v>0</v>
          </cell>
          <cell r="Q202">
            <v>2.9761285724444448</v>
          </cell>
          <cell r="R202">
            <v>1.0568270272167765E-2</v>
          </cell>
          <cell r="S202">
            <v>8.5400592507855574E-2</v>
          </cell>
          <cell r="T202">
            <v>0</v>
          </cell>
          <cell r="W202">
            <v>0</v>
          </cell>
          <cell r="X202">
            <v>0</v>
          </cell>
          <cell r="Y202">
            <v>0</v>
          </cell>
          <cell r="Z202">
            <v>0</v>
          </cell>
          <cell r="AB202">
            <v>14.641039456333468</v>
          </cell>
          <cell r="AD202">
            <v>5.1329027868409769</v>
          </cell>
          <cell r="AF202">
            <v>5.6284524668579996</v>
          </cell>
          <cell r="AG202">
            <v>3.4374582061000171E-2</v>
          </cell>
          <cell r="AH202">
            <v>-0.25357200000000002</v>
          </cell>
          <cell r="AI202">
            <v>0</v>
          </cell>
          <cell r="AJ202">
            <v>0</v>
          </cell>
          <cell r="AK202">
            <v>0</v>
          </cell>
          <cell r="AL202">
            <v>0</v>
          </cell>
          <cell r="AM202">
            <v>5.8196999999999999E-2</v>
          </cell>
          <cell r="AN202">
            <v>3.5970094257777787</v>
          </cell>
          <cell r="AO202">
            <v>2.7005012636552791E-2</v>
          </cell>
          <cell r="AP202">
            <v>0</v>
          </cell>
          <cell r="AQ202">
            <v>0</v>
          </cell>
          <cell r="AR202">
            <v>0</v>
          </cell>
          <cell r="AS202">
            <v>0</v>
          </cell>
          <cell r="AT202">
            <v>0</v>
          </cell>
          <cell r="AV202">
            <v>0</v>
          </cell>
          <cell r="AW202">
            <v>0</v>
          </cell>
          <cell r="AY202">
            <v>14.224369274174308</v>
          </cell>
          <cell r="BA202">
            <v>-0.41667018215916052</v>
          </cell>
          <cell r="BC202">
            <v>-2.8459057391510272E-2</v>
          </cell>
          <cell r="BE202">
            <v>0</v>
          </cell>
          <cell r="BG202">
            <v>14.224369274174308</v>
          </cell>
          <cell r="BH202">
            <v>-2.8459057391510272E-2</v>
          </cell>
          <cell r="BJ202">
            <v>14.127981797362256</v>
          </cell>
          <cell r="BK202">
            <v>13.725912752564913</v>
          </cell>
          <cell r="BL202">
            <v>-2.8459057391510181E-2</v>
          </cell>
          <cell r="BM202">
            <v>0</v>
          </cell>
          <cell r="BN202">
            <v>1</v>
          </cell>
          <cell r="BO202">
            <v>0</v>
          </cell>
        </row>
        <row r="203">
          <cell r="B203" t="str">
            <v>R133</v>
          </cell>
          <cell r="C203" t="str">
            <v>Worcester</v>
          </cell>
          <cell r="E203">
            <v>4.8965569999999996</v>
          </cell>
          <cell r="G203">
            <v>5.0019636449539995</v>
          </cell>
          <cell r="H203">
            <v>2.4724822833999991E-2</v>
          </cell>
          <cell r="I203">
            <v>-1.4456999999999999E-2</v>
          </cell>
          <cell r="J203">
            <v>0</v>
          </cell>
          <cell r="K203">
            <v>0</v>
          </cell>
          <cell r="L203">
            <v>0</v>
          </cell>
          <cell r="M203">
            <v>8.5470000000000008E-3</v>
          </cell>
          <cell r="N203">
            <v>7.8549999999999991E-3</v>
          </cell>
          <cell r="O203">
            <v>0</v>
          </cell>
          <cell r="P203">
            <v>0</v>
          </cell>
          <cell r="Q203">
            <v>1.4813387893333332</v>
          </cell>
          <cell r="R203">
            <v>7.8503988371565869E-3</v>
          </cell>
          <cell r="S203">
            <v>8.0663889850941597E-2</v>
          </cell>
          <cell r="T203">
            <v>0</v>
          </cell>
          <cell r="W203">
            <v>0</v>
          </cell>
          <cell r="X203">
            <v>0</v>
          </cell>
          <cell r="Y203">
            <v>0</v>
          </cell>
          <cell r="Z203">
            <v>0</v>
          </cell>
          <cell r="AB203">
            <v>11.495043545809429</v>
          </cell>
          <cell r="AD203">
            <v>4.9445086944061076</v>
          </cell>
          <cell r="AF203">
            <v>4.2267217122150003</v>
          </cell>
          <cell r="AG203">
            <v>2.5302260309000034E-2</v>
          </cell>
          <cell r="AH203">
            <v>-1.4456999999999999E-2</v>
          </cell>
          <cell r="AI203">
            <v>0</v>
          </cell>
          <cell r="AJ203">
            <v>0</v>
          </cell>
          <cell r="AK203">
            <v>0</v>
          </cell>
          <cell r="AL203">
            <v>0</v>
          </cell>
          <cell r="AM203">
            <v>5.6680000000000001E-2</v>
          </cell>
          <cell r="AN203">
            <v>1.9169289759999999</v>
          </cell>
          <cell r="AO203">
            <v>2.0060058490149444E-2</v>
          </cell>
          <cell r="AP203">
            <v>0</v>
          </cell>
          <cell r="AQ203">
            <v>0</v>
          </cell>
          <cell r="AR203">
            <v>0</v>
          </cell>
          <cell r="AS203">
            <v>0</v>
          </cell>
          <cell r="AT203">
            <v>0</v>
          </cell>
          <cell r="AV203">
            <v>0</v>
          </cell>
          <cell r="AW203">
            <v>0</v>
          </cell>
          <cell r="AY203">
            <v>11.175744701420255</v>
          </cell>
          <cell r="BA203">
            <v>-0.31929884438917355</v>
          </cell>
          <cell r="BC203">
            <v>-2.7777088717995804E-2</v>
          </cell>
          <cell r="BE203">
            <v>0</v>
          </cell>
          <cell r="BG203">
            <v>11.175744701420255</v>
          </cell>
          <cell r="BH203">
            <v>-2.7777088717995804E-2</v>
          </cell>
          <cell r="BJ203">
            <v>11.09222924092523</v>
          </cell>
          <cell r="BK203">
            <v>10.7841194052197</v>
          </cell>
          <cell r="BL203">
            <v>-2.7777088717996008E-2</v>
          </cell>
          <cell r="BM203">
            <v>0</v>
          </cell>
          <cell r="BN203">
            <v>0</v>
          </cell>
          <cell r="BO203">
            <v>0</v>
          </cell>
        </row>
        <row r="204">
          <cell r="B204" t="str">
            <v>R286</v>
          </cell>
          <cell r="C204" t="str">
            <v>Arun</v>
          </cell>
          <cell r="E204">
            <v>9.0196149999999999</v>
          </cell>
          <cell r="G204">
            <v>7.1379634277299999</v>
          </cell>
          <cell r="H204">
            <v>3.4685179577000437E-2</v>
          </cell>
          <cell r="I204">
            <v>-0.436307</v>
          </cell>
          <cell r="J204">
            <v>0</v>
          </cell>
          <cell r="K204">
            <v>0</v>
          </cell>
          <cell r="L204">
            <v>0</v>
          </cell>
          <cell r="M204">
            <v>8.5470000000000008E-3</v>
          </cell>
          <cell r="N204">
            <v>7.8549999999999991E-3</v>
          </cell>
          <cell r="O204">
            <v>0</v>
          </cell>
          <cell r="P204">
            <v>0</v>
          </cell>
          <cell r="Q204">
            <v>2.5493869822222228</v>
          </cell>
          <cell r="R204">
            <v>1.1048887546961168E-2</v>
          </cell>
          <cell r="S204">
            <v>9.2250497263681785E-2</v>
          </cell>
          <cell r="T204">
            <v>0</v>
          </cell>
          <cell r="W204">
            <v>0</v>
          </cell>
          <cell r="X204">
            <v>0</v>
          </cell>
          <cell r="Y204">
            <v>0</v>
          </cell>
          <cell r="Z204">
            <v>0</v>
          </cell>
          <cell r="AB204">
            <v>18.425044974339869</v>
          </cell>
          <cell r="AD204">
            <v>9.1122679959624406</v>
          </cell>
          <cell r="AF204">
            <v>6.0407708359879999</v>
          </cell>
          <cell r="AG204">
            <v>3.5495236850000451E-2</v>
          </cell>
          <cell r="AH204">
            <v>-0.436307</v>
          </cell>
          <cell r="AI204">
            <v>0</v>
          </cell>
          <cell r="AJ204">
            <v>0</v>
          </cell>
          <cell r="AK204">
            <v>0</v>
          </cell>
          <cell r="AL204">
            <v>0</v>
          </cell>
          <cell r="AM204">
            <v>0.103796</v>
          </cell>
          <cell r="AN204">
            <v>3.0337983955555563</v>
          </cell>
          <cell r="AO204">
            <v>2.8233129939090239E-2</v>
          </cell>
          <cell r="AP204">
            <v>0</v>
          </cell>
          <cell r="AQ204">
            <v>0</v>
          </cell>
          <cell r="AR204">
            <v>0</v>
          </cell>
          <cell r="AS204">
            <v>0</v>
          </cell>
          <cell r="AT204">
            <v>0</v>
          </cell>
          <cell r="AV204">
            <v>0</v>
          </cell>
          <cell r="AW204">
            <v>0</v>
          </cell>
          <cell r="AY204">
            <v>17.918054594295086</v>
          </cell>
          <cell r="BA204">
            <v>-0.50699038004478325</v>
          </cell>
          <cell r="BC204">
            <v>-2.7516371371188345E-2</v>
          </cell>
          <cell r="BE204">
            <v>0</v>
          </cell>
          <cell r="BG204">
            <v>17.918054594295086</v>
          </cell>
          <cell r="BH204">
            <v>-2.7516371371188345E-2</v>
          </cell>
          <cell r="BJ204">
            <v>17.77938655171436</v>
          </cell>
          <cell r="BK204">
            <v>17.290162348605477</v>
          </cell>
          <cell r="BL204">
            <v>-2.7516371371188269E-2</v>
          </cell>
          <cell r="BM204">
            <v>0</v>
          </cell>
          <cell r="BN204">
            <v>1</v>
          </cell>
          <cell r="BO204">
            <v>0</v>
          </cell>
        </row>
        <row r="205">
          <cell r="B205" t="str">
            <v>R254</v>
          </cell>
          <cell r="C205" t="str">
            <v>East Staffordshire</v>
          </cell>
          <cell r="E205">
            <v>6.1232740000000003</v>
          </cell>
          <cell r="G205">
            <v>6.1734914302089994</v>
          </cell>
          <cell r="H205">
            <v>3.0247412127999588E-2</v>
          </cell>
          <cell r="I205">
            <v>-0.128887</v>
          </cell>
          <cell r="J205">
            <v>0</v>
          </cell>
          <cell r="K205">
            <v>0</v>
          </cell>
          <cell r="L205">
            <v>0</v>
          </cell>
          <cell r="M205">
            <v>8.5470000000000008E-3</v>
          </cell>
          <cell r="N205">
            <v>7.8549999999999991E-3</v>
          </cell>
          <cell r="O205">
            <v>0</v>
          </cell>
          <cell r="P205">
            <v>0</v>
          </cell>
          <cell r="Q205">
            <v>1.6082422257777778</v>
          </cell>
          <cell r="R205">
            <v>9.6079703213163125E-3</v>
          </cell>
          <cell r="S205">
            <v>8.241209927142841E-2</v>
          </cell>
          <cell r="T205">
            <v>0</v>
          </cell>
          <cell r="W205">
            <v>0</v>
          </cell>
          <cell r="X205">
            <v>0</v>
          </cell>
          <cell r="Y205">
            <v>0</v>
          </cell>
          <cell r="Z205">
            <v>0</v>
          </cell>
          <cell r="AB205">
            <v>13.91479013770752</v>
          </cell>
          <cell r="AD205">
            <v>6.1619231555243958</v>
          </cell>
          <cell r="AF205">
            <v>5.2060120758819997</v>
          </cell>
          <cell r="AG205">
            <v>3.0953827273000032E-2</v>
          </cell>
          <cell r="AH205">
            <v>-0.128887</v>
          </cell>
          <cell r="AI205">
            <v>0</v>
          </cell>
          <cell r="AJ205">
            <v>0</v>
          </cell>
          <cell r="AK205">
            <v>0</v>
          </cell>
          <cell r="AL205">
            <v>0</v>
          </cell>
          <cell r="AM205">
            <v>6.9062999999999999E-2</v>
          </cell>
          <cell r="AN205">
            <v>2.1686400924444444</v>
          </cell>
          <cell r="AO205">
            <v>2.4551166203809621E-2</v>
          </cell>
          <cell r="AP205">
            <v>0</v>
          </cell>
          <cell r="AQ205">
            <v>0</v>
          </cell>
          <cell r="AR205">
            <v>0</v>
          </cell>
          <cell r="AS205">
            <v>0</v>
          </cell>
          <cell r="AT205">
            <v>0</v>
          </cell>
          <cell r="AV205">
            <v>0</v>
          </cell>
          <cell r="AW205">
            <v>0</v>
          </cell>
          <cell r="AY205">
            <v>13.532256317327651</v>
          </cell>
          <cell r="BA205">
            <v>-0.38253382037986938</v>
          </cell>
          <cell r="BC205">
            <v>-2.7491167067137123E-2</v>
          </cell>
          <cell r="BE205">
            <v>0</v>
          </cell>
          <cell r="BG205">
            <v>13.532256317327651</v>
          </cell>
          <cell r="BH205">
            <v>-2.7491167067137123E-2</v>
          </cell>
          <cell r="BJ205">
            <v>13.427182022558313</v>
          </cell>
          <cell r="BK205">
            <v>13.058053118335303</v>
          </cell>
          <cell r="BL205">
            <v>-2.7491167067137015E-2</v>
          </cell>
          <cell r="BM205">
            <v>0</v>
          </cell>
          <cell r="BN205">
            <v>0</v>
          </cell>
          <cell r="BO205">
            <v>0</v>
          </cell>
        </row>
        <row r="206">
          <cell r="B206" t="str">
            <v>R360</v>
          </cell>
          <cell r="C206" t="str">
            <v>Dudley</v>
          </cell>
          <cell r="E206">
            <v>94.629000000000005</v>
          </cell>
          <cell r="G206">
            <v>138.05906947224901</v>
          </cell>
          <cell r="H206">
            <v>0.65118518873098497</v>
          </cell>
          <cell r="I206">
            <v>0</v>
          </cell>
          <cell r="J206">
            <v>0</v>
          </cell>
          <cell r="K206">
            <v>0</v>
          </cell>
          <cell r="L206">
            <v>4.5859000000000011E-2</v>
          </cell>
          <cell r="M206">
            <v>8.5470000000000008E-3</v>
          </cell>
          <cell r="N206">
            <v>7.8549999999999991E-3</v>
          </cell>
          <cell r="O206">
            <v>0.82741399999999998</v>
          </cell>
          <cell r="P206">
            <v>0</v>
          </cell>
          <cell r="Q206">
            <v>3.4228296677777781</v>
          </cell>
          <cell r="R206">
            <v>0.20637604687678995</v>
          </cell>
          <cell r="S206">
            <v>0.16593167184707869</v>
          </cell>
          <cell r="T206">
            <v>3.6999999999999998E-2</v>
          </cell>
          <cell r="W206">
            <v>0.28204200000000001</v>
          </cell>
          <cell r="X206">
            <v>18.973608249349791</v>
          </cell>
          <cell r="Y206">
            <v>1.8160992661268838</v>
          </cell>
          <cell r="Z206">
            <v>10.397216722457626</v>
          </cell>
          <cell r="AB206">
            <v>269.53003328541604</v>
          </cell>
          <cell r="AD206">
            <v>95.423680416083428</v>
          </cell>
          <cell r="AF206">
            <v>118.396010439338</v>
          </cell>
          <cell r="AG206">
            <v>0.6663933353889957</v>
          </cell>
          <cell r="AH206">
            <v>0</v>
          </cell>
          <cell r="AI206">
            <v>0</v>
          </cell>
          <cell r="AJ206">
            <v>0</v>
          </cell>
          <cell r="AK206">
            <v>3.0572666666666675E-2</v>
          </cell>
          <cell r="AL206">
            <v>0</v>
          </cell>
          <cell r="AM206">
            <v>1.1546320000000001</v>
          </cell>
          <cell r="AN206">
            <v>4.3778559344444439</v>
          </cell>
          <cell r="AO206">
            <v>0.52735098651544521</v>
          </cell>
          <cell r="AP206">
            <v>0</v>
          </cell>
          <cell r="AQ206">
            <v>0</v>
          </cell>
          <cell r="AR206">
            <v>0</v>
          </cell>
          <cell r="AS206">
            <v>0.21037</v>
          </cell>
          <cell r="AT206">
            <v>18.973608249349791</v>
          </cell>
          <cell r="AV206">
            <v>1.8160992661268838</v>
          </cell>
          <cell r="AW206">
            <v>20.69</v>
          </cell>
          <cell r="AY206">
            <v>262.26657329391367</v>
          </cell>
          <cell r="BA206">
            <v>-7.2634599915023728</v>
          </cell>
          <cell r="BC206">
            <v>-2.6948610894915771E-2</v>
          </cell>
          <cell r="BE206">
            <v>0</v>
          </cell>
          <cell r="BG206">
            <v>262.26657329391367</v>
          </cell>
          <cell r="BH206">
            <v>-2.6948610894915771E-2</v>
          </cell>
          <cell r="BJ206">
            <v>260.08504488057787</v>
          </cell>
          <cell r="BK206">
            <v>253.07611420650446</v>
          </cell>
          <cell r="BL206">
            <v>-2.6948610894915823E-2</v>
          </cell>
          <cell r="BM206">
            <v>0</v>
          </cell>
          <cell r="BN206">
            <v>0</v>
          </cell>
          <cell r="BO206">
            <v>0</v>
          </cell>
        </row>
        <row r="207">
          <cell r="B207" t="str">
            <v>R241</v>
          </cell>
          <cell r="C207" t="str">
            <v>West Oxfordshire</v>
          </cell>
          <cell r="E207">
            <v>3.315388</v>
          </cell>
          <cell r="G207">
            <v>4.1433454906489997</v>
          </cell>
          <cell r="H207">
            <v>2.028973785299994E-2</v>
          </cell>
          <cell r="I207">
            <v>-0.174266</v>
          </cell>
          <cell r="J207">
            <v>0</v>
          </cell>
          <cell r="K207">
            <v>0</v>
          </cell>
          <cell r="L207">
            <v>0</v>
          </cell>
          <cell r="M207">
            <v>8.5470000000000008E-3</v>
          </cell>
          <cell r="N207">
            <v>7.8549999999999991E-3</v>
          </cell>
          <cell r="O207">
            <v>0</v>
          </cell>
          <cell r="P207">
            <v>0</v>
          </cell>
          <cell r="Q207">
            <v>1.5097963715555556</v>
          </cell>
          <cell r="R207">
            <v>6.4532872512882205E-3</v>
          </cell>
          <cell r="S207">
            <v>6.6196951936016796E-2</v>
          </cell>
          <cell r="T207">
            <v>0</v>
          </cell>
          <cell r="W207">
            <v>0</v>
          </cell>
          <cell r="X207">
            <v>0</v>
          </cell>
          <cell r="Y207">
            <v>0</v>
          </cell>
          <cell r="Z207">
            <v>0</v>
          </cell>
          <cell r="AB207">
            <v>8.9036058392448592</v>
          </cell>
          <cell r="AD207">
            <v>3.3426194730292429</v>
          </cell>
          <cell r="AF207">
            <v>3.510306722792</v>
          </cell>
          <cell r="AG207">
            <v>2.0763595849999924E-2</v>
          </cell>
          <cell r="AH207">
            <v>-0.174266</v>
          </cell>
          <cell r="AI207">
            <v>0</v>
          </cell>
          <cell r="AJ207">
            <v>0</v>
          </cell>
          <cell r="AK207">
            <v>0</v>
          </cell>
          <cell r="AL207">
            <v>0</v>
          </cell>
          <cell r="AM207">
            <v>3.5978000000000003E-2</v>
          </cell>
          <cell r="AN207">
            <v>1.9123758915555555</v>
          </cell>
          <cell r="AO207">
            <v>1.6490030939812151E-2</v>
          </cell>
          <cell r="AP207">
            <v>0</v>
          </cell>
          <cell r="AQ207">
            <v>0</v>
          </cell>
          <cell r="AR207">
            <v>0</v>
          </cell>
          <cell r="AS207">
            <v>0</v>
          </cell>
          <cell r="AT207">
            <v>0</v>
          </cell>
          <cell r="AV207">
            <v>0</v>
          </cell>
          <cell r="AW207">
            <v>0</v>
          </cell>
          <cell r="AY207">
            <v>8.6642677141666109</v>
          </cell>
          <cell r="BA207">
            <v>-0.23933812507824825</v>
          </cell>
          <cell r="BC207">
            <v>-2.6881033302631828E-2</v>
          </cell>
          <cell r="BE207">
            <v>0</v>
          </cell>
          <cell r="BG207">
            <v>8.6642677141666109</v>
          </cell>
          <cell r="BH207">
            <v>-2.6881033302631828E-2</v>
          </cell>
          <cell r="BJ207">
            <v>8.5916018191812906</v>
          </cell>
          <cell r="BK207">
            <v>8.3606506845569246</v>
          </cell>
          <cell r="BL207">
            <v>-2.6881033302632008E-2</v>
          </cell>
          <cell r="BM207">
            <v>0</v>
          </cell>
          <cell r="BN207">
            <v>0</v>
          </cell>
          <cell r="BO207">
            <v>1</v>
          </cell>
        </row>
        <row r="208">
          <cell r="B208" t="str">
            <v>R960</v>
          </cell>
          <cell r="C208" t="str">
            <v>Hampshire Fire Authority</v>
          </cell>
          <cell r="E208">
            <v>36.059114999999998</v>
          </cell>
          <cell r="G208">
            <v>30.268819540293002</v>
          </cell>
          <cell r="H208">
            <v>0.13772291647100077</v>
          </cell>
          <cell r="I208">
            <v>0</v>
          </cell>
          <cell r="J208">
            <v>0</v>
          </cell>
          <cell r="K208">
            <v>0</v>
          </cell>
          <cell r="L208">
            <v>0</v>
          </cell>
          <cell r="M208">
            <v>0</v>
          </cell>
          <cell r="N208">
            <v>0</v>
          </cell>
          <cell r="O208">
            <v>0</v>
          </cell>
          <cell r="P208">
            <v>1.3572596723623154</v>
          </cell>
          <cell r="Q208">
            <v>0</v>
          </cell>
          <cell r="R208">
            <v>0</v>
          </cell>
          <cell r="S208">
            <v>0</v>
          </cell>
          <cell r="T208">
            <v>0</v>
          </cell>
          <cell r="W208">
            <v>0</v>
          </cell>
          <cell r="X208">
            <v>0</v>
          </cell>
          <cell r="Y208">
            <v>0</v>
          </cell>
          <cell r="Z208">
            <v>0</v>
          </cell>
          <cell r="AB208">
            <v>67.822917129126324</v>
          </cell>
          <cell r="AD208">
            <v>36.355413055225874</v>
          </cell>
          <cell r="AF208">
            <v>27.734739480985002</v>
          </cell>
          <cell r="AG208">
            <v>0.14093937524200045</v>
          </cell>
          <cell r="AH208">
            <v>0</v>
          </cell>
          <cell r="AI208">
            <v>0</v>
          </cell>
          <cell r="AJ208">
            <v>0</v>
          </cell>
          <cell r="AK208">
            <v>0</v>
          </cell>
          <cell r="AL208">
            <v>1.3671053005824814</v>
          </cell>
          <cell r="AM208">
            <v>0.40320600000000001</v>
          </cell>
          <cell r="AN208">
            <v>0</v>
          </cell>
          <cell r="AO208">
            <v>0</v>
          </cell>
          <cell r="AP208">
            <v>0</v>
          </cell>
          <cell r="AQ208">
            <v>0</v>
          </cell>
          <cell r="AR208">
            <v>0</v>
          </cell>
          <cell r="AS208">
            <v>0</v>
          </cell>
          <cell r="AT208">
            <v>0</v>
          </cell>
          <cell r="AV208">
            <v>0</v>
          </cell>
          <cell r="AW208">
            <v>0</v>
          </cell>
          <cell r="AY208">
            <v>66.001403212035356</v>
          </cell>
          <cell r="BA208">
            <v>-1.821513917090968</v>
          </cell>
          <cell r="BC208">
            <v>-2.6856909053661525E-2</v>
          </cell>
          <cell r="BE208">
            <v>0</v>
          </cell>
          <cell r="BG208">
            <v>66.001403212035356</v>
          </cell>
          <cell r="BH208">
            <v>-2.6856909053661525E-2</v>
          </cell>
          <cell r="BJ208">
            <v>65.446237031333453</v>
          </cell>
          <cell r="BK208">
            <v>63.68855339547855</v>
          </cell>
          <cell r="BL208">
            <v>-2.6856909053661608E-2</v>
          </cell>
          <cell r="BM208">
            <v>0</v>
          </cell>
          <cell r="BN208">
            <v>0</v>
          </cell>
          <cell r="BO208">
            <v>0</v>
          </cell>
        </row>
        <row r="209">
          <cell r="B209" t="str">
            <v>R91</v>
          </cell>
          <cell r="C209" t="str">
            <v>Lewes</v>
          </cell>
          <cell r="E209">
            <v>6.6734</v>
          </cell>
          <cell r="G209">
            <v>4.3982075184300005</v>
          </cell>
          <cell r="H209">
            <v>2.1204850317999721E-2</v>
          </cell>
          <cell r="I209">
            <v>-0.32233400000000001</v>
          </cell>
          <cell r="J209">
            <v>0</v>
          </cell>
          <cell r="K209">
            <v>0</v>
          </cell>
          <cell r="L209">
            <v>0</v>
          </cell>
          <cell r="M209">
            <v>8.5470000000000008E-3</v>
          </cell>
          <cell r="N209">
            <v>7.8549999999999991E-3</v>
          </cell>
          <cell r="O209">
            <v>0</v>
          </cell>
          <cell r="P209">
            <v>0</v>
          </cell>
          <cell r="Q209">
            <v>1.1691219128888892</v>
          </cell>
          <cell r="R209">
            <v>6.7726313462981979E-3</v>
          </cell>
          <cell r="S209">
            <v>7.6405760601636868E-2</v>
          </cell>
          <cell r="T209">
            <v>0</v>
          </cell>
          <cell r="W209">
            <v>0</v>
          </cell>
          <cell r="X209">
            <v>0</v>
          </cell>
          <cell r="Y209">
            <v>0</v>
          </cell>
          <cell r="Z209">
            <v>0</v>
          </cell>
          <cell r="AB209">
            <v>12.039180673584822</v>
          </cell>
          <cell r="AD209">
            <v>6.7105244594373064</v>
          </cell>
          <cell r="AF209">
            <v>3.7370306042280004</v>
          </cell>
          <cell r="AG209">
            <v>2.1700080368000082E-2</v>
          </cell>
          <cell r="AH209">
            <v>-0.32233400000000001</v>
          </cell>
          <cell r="AI209">
            <v>0</v>
          </cell>
          <cell r="AJ209">
            <v>0</v>
          </cell>
          <cell r="AK209">
            <v>0</v>
          </cell>
          <cell r="AL209">
            <v>0</v>
          </cell>
          <cell r="AM209">
            <v>7.5330999999999995E-2</v>
          </cell>
          <cell r="AN209">
            <v>1.4770974862222224</v>
          </cell>
          <cell r="AO209">
            <v>1.7306048234890656E-2</v>
          </cell>
          <cell r="AP209">
            <v>0</v>
          </cell>
          <cell r="AQ209">
            <v>0</v>
          </cell>
          <cell r="AR209">
            <v>0</v>
          </cell>
          <cell r="AS209">
            <v>0</v>
          </cell>
          <cell r="AT209">
            <v>0</v>
          </cell>
          <cell r="AV209">
            <v>0</v>
          </cell>
          <cell r="AW209">
            <v>0</v>
          </cell>
          <cell r="AY209">
            <v>11.716655678490421</v>
          </cell>
          <cell r="BA209">
            <v>-0.32252499509440113</v>
          </cell>
          <cell r="BC209">
            <v>-2.6789613333243978E-2</v>
          </cell>
          <cell r="BE209">
            <v>0</v>
          </cell>
          <cell r="BG209">
            <v>11.716655678490421</v>
          </cell>
          <cell r="BH209">
            <v>-2.6789613333243978E-2</v>
          </cell>
          <cell r="BJ209">
            <v>11.617298479308724</v>
          </cell>
          <cell r="BK209">
            <v>11.306075545071161</v>
          </cell>
          <cell r="BL209">
            <v>-2.678961333324387E-2</v>
          </cell>
          <cell r="BM209">
            <v>0</v>
          </cell>
          <cell r="BN209">
            <v>1</v>
          </cell>
          <cell r="BO209">
            <v>0</v>
          </cell>
        </row>
        <row r="210">
          <cell r="B210" t="str">
            <v>R262</v>
          </cell>
          <cell r="C210" t="str">
            <v>Babergh</v>
          </cell>
          <cell r="E210">
            <v>4.4537700999999998</v>
          </cell>
          <cell r="G210">
            <v>4.1623476843659999</v>
          </cell>
          <cell r="H210">
            <v>2.0220038811999838E-2</v>
          </cell>
          <cell r="I210">
            <v>-0.21159800000000001</v>
          </cell>
          <cell r="J210">
            <v>0</v>
          </cell>
          <cell r="K210">
            <v>0</v>
          </cell>
          <cell r="L210">
            <v>0</v>
          </cell>
          <cell r="M210">
            <v>8.5470000000000008E-3</v>
          </cell>
          <cell r="N210">
            <v>7.8549999999999991E-3</v>
          </cell>
          <cell r="O210">
            <v>0</v>
          </cell>
          <cell r="P210">
            <v>0</v>
          </cell>
          <cell r="Q210">
            <v>1.2152911191111113</v>
          </cell>
          <cell r="R210">
            <v>6.4547414527999676E-3</v>
          </cell>
          <cell r="S210">
            <v>6.8603138450799933E-2</v>
          </cell>
          <cell r="T210">
            <v>0</v>
          </cell>
          <cell r="W210">
            <v>0</v>
          </cell>
          <cell r="X210">
            <v>0</v>
          </cell>
          <cell r="Y210">
            <v>0</v>
          </cell>
          <cell r="Z210">
            <v>0</v>
          </cell>
          <cell r="AB210">
            <v>9.7314908221927094</v>
          </cell>
          <cell r="AD210">
            <v>4.4923828385486901</v>
          </cell>
          <cell r="AF210">
            <v>3.5290207584549997</v>
          </cell>
          <cell r="AG210">
            <v>2.0692269016999984E-2</v>
          </cell>
          <cell r="AH210">
            <v>-0.21159800000000001</v>
          </cell>
          <cell r="AI210">
            <v>0</v>
          </cell>
          <cell r="AJ210">
            <v>0</v>
          </cell>
          <cell r="AK210">
            <v>0</v>
          </cell>
          <cell r="AL210">
            <v>0</v>
          </cell>
          <cell r="AM210">
            <v>4.9741E-2</v>
          </cell>
          <cell r="AN210">
            <v>1.5748495191111114</v>
          </cell>
          <cell r="AO210">
            <v>1.6493746848772601E-2</v>
          </cell>
          <cell r="AP210">
            <v>0</v>
          </cell>
          <cell r="AQ210">
            <v>0</v>
          </cell>
          <cell r="AR210">
            <v>0</v>
          </cell>
          <cell r="AS210">
            <v>0</v>
          </cell>
          <cell r="AT210">
            <v>0</v>
          </cell>
          <cell r="AV210">
            <v>0</v>
          </cell>
          <cell r="AW210">
            <v>0</v>
          </cell>
          <cell r="AY210">
            <v>9.471582131980572</v>
          </cell>
          <cell r="BA210">
            <v>-0.25990869021213747</v>
          </cell>
          <cell r="BC210">
            <v>-2.6708003425273189E-2</v>
          </cell>
          <cell r="BE210">
            <v>0</v>
          </cell>
          <cell r="BG210">
            <v>9.471582131980572</v>
          </cell>
          <cell r="BH210">
            <v>-2.6708003425273189E-2</v>
          </cell>
          <cell r="BJ210">
            <v>9.3904756972471777</v>
          </cell>
          <cell r="BK210">
            <v>9.139674840160156</v>
          </cell>
          <cell r="BL210">
            <v>-2.670800342527313E-2</v>
          </cell>
          <cell r="BM210">
            <v>0</v>
          </cell>
          <cell r="BN210">
            <v>0</v>
          </cell>
          <cell r="BO210">
            <v>1</v>
          </cell>
        </row>
        <row r="211">
          <cell r="B211" t="str">
            <v>R248</v>
          </cell>
          <cell r="C211" t="str">
            <v>Mendip</v>
          </cell>
          <cell r="E211">
            <v>5.5345399999999998</v>
          </cell>
          <cell r="G211">
            <v>5.6515496355090002</v>
          </cell>
          <cell r="H211">
            <v>2.7478424482000059E-2</v>
          </cell>
          <cell r="I211">
            <v>-0.242341</v>
          </cell>
          <cell r="J211">
            <v>0</v>
          </cell>
          <cell r="K211">
            <v>0</v>
          </cell>
          <cell r="L211">
            <v>0</v>
          </cell>
          <cell r="M211">
            <v>8.5470000000000008E-3</v>
          </cell>
          <cell r="N211">
            <v>7.8549999999999991E-3</v>
          </cell>
          <cell r="O211">
            <v>0</v>
          </cell>
          <cell r="P211">
            <v>0</v>
          </cell>
          <cell r="Q211">
            <v>1.9986399031111108</v>
          </cell>
          <cell r="R211">
            <v>8.7574187572734153E-3</v>
          </cell>
          <cell r="S211">
            <v>7.843338959659206E-2</v>
          </cell>
          <cell r="T211">
            <v>0</v>
          </cell>
          <cell r="W211">
            <v>0</v>
          </cell>
          <cell r="X211">
            <v>0</v>
          </cell>
          <cell r="Y211">
            <v>0</v>
          </cell>
          <cell r="Z211">
            <v>0</v>
          </cell>
          <cell r="AB211">
            <v>13.073459771455974</v>
          </cell>
          <cell r="AD211">
            <v>5.5693794055664707</v>
          </cell>
          <cell r="AF211">
            <v>4.8055249355790002</v>
          </cell>
          <cell r="AG211">
            <v>2.8120171124999878E-2</v>
          </cell>
          <cell r="AH211">
            <v>-0.242341</v>
          </cell>
          <cell r="AI211">
            <v>0</v>
          </cell>
          <cell r="AJ211">
            <v>0</v>
          </cell>
          <cell r="AK211">
            <v>0</v>
          </cell>
          <cell r="AL211">
            <v>0</v>
          </cell>
          <cell r="AM211">
            <v>6.0982000000000001E-2</v>
          </cell>
          <cell r="AN211">
            <v>2.4830463031111107</v>
          </cell>
          <cell r="AO211">
            <v>2.2377758905974994E-2</v>
          </cell>
          <cell r="AP211">
            <v>0</v>
          </cell>
          <cell r="AQ211">
            <v>0</v>
          </cell>
          <cell r="AR211">
            <v>0</v>
          </cell>
          <cell r="AS211">
            <v>0</v>
          </cell>
          <cell r="AT211">
            <v>0</v>
          </cell>
          <cell r="AV211">
            <v>0</v>
          </cell>
          <cell r="AW211">
            <v>0</v>
          </cell>
          <cell r="AY211">
            <v>12.727089574287556</v>
          </cell>
          <cell r="BA211">
            <v>-0.34637019716841877</v>
          </cell>
          <cell r="BC211">
            <v>-2.6494149461848533E-2</v>
          </cell>
          <cell r="BE211">
            <v>0</v>
          </cell>
          <cell r="BG211">
            <v>12.727089574287556</v>
          </cell>
          <cell r="BH211">
            <v>-2.6494149461848533E-2</v>
          </cell>
          <cell r="BJ211">
            <v>12.615333920145876</v>
          </cell>
          <cell r="BK211">
            <v>12.281101377754405</v>
          </cell>
          <cell r="BL211">
            <v>-2.6494149461848381E-2</v>
          </cell>
          <cell r="BM211">
            <v>0</v>
          </cell>
          <cell r="BN211">
            <v>0</v>
          </cell>
          <cell r="BO211">
            <v>1</v>
          </cell>
        </row>
        <row r="212">
          <cell r="B212" t="str">
            <v>R662</v>
          </cell>
          <cell r="C212" t="str">
            <v>Telford and the Wrekin</v>
          </cell>
          <cell r="E212">
            <v>50.841358</v>
          </cell>
          <cell r="G212">
            <v>77.179491520639004</v>
          </cell>
          <cell r="H212">
            <v>0.36626669305700066</v>
          </cell>
          <cell r="I212">
            <v>-0.51637100000000002</v>
          </cell>
          <cell r="J212">
            <v>0</v>
          </cell>
          <cell r="K212">
            <v>0</v>
          </cell>
          <cell r="L212">
            <v>2.5276000000000007E-2</v>
          </cell>
          <cell r="M212">
            <v>8.5470000000000008E-3</v>
          </cell>
          <cell r="N212">
            <v>7.8549999999999991E-3</v>
          </cell>
          <cell r="O212">
            <v>0.58099599999999996</v>
          </cell>
          <cell r="P212">
            <v>0</v>
          </cell>
          <cell r="Q212">
            <v>3.4369257144444445</v>
          </cell>
          <cell r="R212">
            <v>0.11520958062617262</v>
          </cell>
          <cell r="S212">
            <v>0.11926780163280637</v>
          </cell>
          <cell r="T212">
            <v>0</v>
          </cell>
          <cell r="W212">
            <v>0.139843</v>
          </cell>
          <cell r="X212">
            <v>10.912917268489798</v>
          </cell>
          <cell r="Y212">
            <v>0.73931636901329734</v>
          </cell>
          <cell r="Z212">
            <v>5.1914421355932205</v>
          </cell>
          <cell r="AB212">
            <v>149.14834108349578</v>
          </cell>
          <cell r="AD212">
            <v>51.348039455173968</v>
          </cell>
          <cell r="AF212">
            <v>66.301161471816002</v>
          </cell>
          <cell r="AG212">
            <v>0.37482069225899878</v>
          </cell>
          <cell r="AH212">
            <v>-0.51637100000000002</v>
          </cell>
          <cell r="AI212">
            <v>0</v>
          </cell>
          <cell r="AJ212">
            <v>0</v>
          </cell>
          <cell r="AK212">
            <v>1.6850666666666674E-2</v>
          </cell>
          <cell r="AL212">
            <v>0</v>
          </cell>
          <cell r="AM212">
            <v>0.61190199999999995</v>
          </cell>
          <cell r="AN212">
            <v>4.6188057144444441</v>
          </cell>
          <cell r="AO212">
            <v>0.29439407779486715</v>
          </cell>
          <cell r="AP212">
            <v>0</v>
          </cell>
          <cell r="AQ212">
            <v>0</v>
          </cell>
          <cell r="AR212">
            <v>0</v>
          </cell>
          <cell r="AS212">
            <v>0.104306</v>
          </cell>
          <cell r="AT212">
            <v>10.912917268489798</v>
          </cell>
          <cell r="AV212">
            <v>0.73931636901329734</v>
          </cell>
          <cell r="AW212">
            <v>10.41</v>
          </cell>
          <cell r="AY212">
            <v>145.21614271565804</v>
          </cell>
          <cell r="BA212">
            <v>-3.9321983678377421</v>
          </cell>
          <cell r="BC212">
            <v>-2.6364345317367161E-2</v>
          </cell>
          <cell r="BE212">
            <v>0</v>
          </cell>
          <cell r="BG212">
            <v>145.21614271565804</v>
          </cell>
          <cell r="BH212">
            <v>-2.6364345317367161E-2</v>
          </cell>
          <cell r="BJ212">
            <v>143.92182018353085</v>
          </cell>
          <cell r="BK212">
            <v>140.12741561750823</v>
          </cell>
          <cell r="BL212">
            <v>-2.6364345317367095E-2</v>
          </cell>
          <cell r="BM212">
            <v>0</v>
          </cell>
          <cell r="BN212">
            <v>0</v>
          </cell>
          <cell r="BO212">
            <v>0</v>
          </cell>
        </row>
        <row r="213">
          <cell r="B213" t="str">
            <v>R199</v>
          </cell>
          <cell r="C213" t="str">
            <v>South Kesteven</v>
          </cell>
          <cell r="E213">
            <v>6.0765969999999996</v>
          </cell>
          <cell r="G213">
            <v>7.0247502101360002</v>
          </cell>
          <cell r="H213">
            <v>3.4690532370999456E-2</v>
          </cell>
          <cell r="I213">
            <v>-0.136791</v>
          </cell>
          <cell r="J213">
            <v>0</v>
          </cell>
          <cell r="K213">
            <v>0</v>
          </cell>
          <cell r="L213">
            <v>0</v>
          </cell>
          <cell r="M213">
            <v>8.5470000000000008E-3</v>
          </cell>
          <cell r="N213">
            <v>7.8549999999999991E-3</v>
          </cell>
          <cell r="O213">
            <v>0</v>
          </cell>
          <cell r="P213">
            <v>0</v>
          </cell>
          <cell r="Q213">
            <v>2.6793112604444445</v>
          </cell>
          <cell r="R213">
            <v>1.0949559888689874E-2</v>
          </cell>
          <cell r="S213">
            <v>8.2639316045951747E-2</v>
          </cell>
          <cell r="T213">
            <v>0</v>
          </cell>
          <cell r="W213">
            <v>0</v>
          </cell>
          <cell r="X213">
            <v>0</v>
          </cell>
          <cell r="Y213">
            <v>0</v>
          </cell>
          <cell r="Z213">
            <v>0</v>
          </cell>
          <cell r="AB213">
            <v>15.788548878886086</v>
          </cell>
          <cell r="AD213">
            <v>6.1396284164799448</v>
          </cell>
          <cell r="AF213">
            <v>5.9305067729930006</v>
          </cell>
          <cell r="AG213">
            <v>3.5500714656000028E-2</v>
          </cell>
          <cell r="AH213">
            <v>-0.136791</v>
          </cell>
          <cell r="AI213">
            <v>0</v>
          </cell>
          <cell r="AJ213">
            <v>0</v>
          </cell>
          <cell r="AK213">
            <v>0</v>
          </cell>
          <cell r="AL213">
            <v>0</v>
          </cell>
          <cell r="AM213">
            <v>6.7938999999999999E-2</v>
          </cell>
          <cell r="AN213">
            <v>3.3105907271111112</v>
          </cell>
          <cell r="AO213">
            <v>2.7979318804657045E-2</v>
          </cell>
          <cell r="AP213">
            <v>0</v>
          </cell>
          <cell r="AQ213">
            <v>0</v>
          </cell>
          <cell r="AR213">
            <v>0</v>
          </cell>
          <cell r="AS213">
            <v>0</v>
          </cell>
          <cell r="AT213">
            <v>0</v>
          </cell>
          <cell r="AV213">
            <v>0</v>
          </cell>
          <cell r="AW213">
            <v>0</v>
          </cell>
          <cell r="AY213">
            <v>15.375353950044715</v>
          </cell>
          <cell r="BA213">
            <v>-0.41319492884137077</v>
          </cell>
          <cell r="BC213">
            <v>-2.6170544995045959E-2</v>
          </cell>
          <cell r="BE213">
            <v>0</v>
          </cell>
          <cell r="BG213">
            <v>15.375353950044715</v>
          </cell>
          <cell r="BH213">
            <v>-2.6170544995045959E-2</v>
          </cell>
          <cell r="BJ213">
            <v>15.23527969670041</v>
          </cell>
          <cell r="BK213">
            <v>14.836564123885802</v>
          </cell>
          <cell r="BL213">
            <v>-2.6170544995045907E-2</v>
          </cell>
          <cell r="BM213">
            <v>0</v>
          </cell>
          <cell r="BN213">
            <v>0</v>
          </cell>
          <cell r="BO213">
            <v>1</v>
          </cell>
        </row>
        <row r="214">
          <cell r="B214" t="str">
            <v>R964</v>
          </cell>
          <cell r="C214" t="str">
            <v>Berkshire Fire Authority</v>
          </cell>
          <cell r="E214">
            <v>19.136479000000001</v>
          </cell>
          <cell r="G214">
            <v>14.626227839495</v>
          </cell>
          <cell r="H214">
            <v>6.7383063781999056E-2</v>
          </cell>
          <cell r="I214">
            <v>0</v>
          </cell>
          <cell r="J214">
            <v>0</v>
          </cell>
          <cell r="K214">
            <v>0</v>
          </cell>
          <cell r="L214">
            <v>0</v>
          </cell>
          <cell r="M214">
            <v>0</v>
          </cell>
          <cell r="N214">
            <v>0</v>
          </cell>
          <cell r="O214">
            <v>0</v>
          </cell>
          <cell r="P214">
            <v>0.33621576327887892</v>
          </cell>
          <cell r="Q214">
            <v>0</v>
          </cell>
          <cell r="R214">
            <v>0</v>
          </cell>
          <cell r="S214">
            <v>0</v>
          </cell>
          <cell r="T214">
            <v>0</v>
          </cell>
          <cell r="W214">
            <v>0</v>
          </cell>
          <cell r="X214">
            <v>0</v>
          </cell>
          <cell r="Y214">
            <v>0</v>
          </cell>
          <cell r="Z214">
            <v>0</v>
          </cell>
          <cell r="AB214">
            <v>34.166305666555878</v>
          </cell>
          <cell r="AD214">
            <v>19.26990899798043</v>
          </cell>
          <cell r="AF214">
            <v>13.385537056272</v>
          </cell>
          <cell r="AG214">
            <v>6.8956765908000053E-2</v>
          </cell>
          <cell r="AH214">
            <v>0</v>
          </cell>
          <cell r="AI214">
            <v>0</v>
          </cell>
          <cell r="AJ214">
            <v>0</v>
          </cell>
          <cell r="AK214">
            <v>0</v>
          </cell>
          <cell r="AL214">
            <v>0.34322733884777351</v>
          </cell>
          <cell r="AM214">
            <v>0.20793900000000001</v>
          </cell>
          <cell r="AN214">
            <v>0</v>
          </cell>
          <cell r="AO214">
            <v>0</v>
          </cell>
          <cell r="AP214">
            <v>0</v>
          </cell>
          <cell r="AQ214">
            <v>0</v>
          </cell>
          <cell r="AR214">
            <v>0</v>
          </cell>
          <cell r="AS214">
            <v>0</v>
          </cell>
          <cell r="AT214">
            <v>0</v>
          </cell>
          <cell r="AV214">
            <v>0</v>
          </cell>
          <cell r="AW214">
            <v>0</v>
          </cell>
          <cell r="AY214">
            <v>33.275569159008207</v>
          </cell>
          <cell r="BA214">
            <v>-0.89073650754767186</v>
          </cell>
          <cell r="BC214">
            <v>-2.6070612264631834E-2</v>
          </cell>
          <cell r="BE214">
            <v>0</v>
          </cell>
          <cell r="BG214">
            <v>33.275569159008207</v>
          </cell>
          <cell r="BH214">
            <v>-2.6070612264631834E-2</v>
          </cell>
          <cell r="BJ214">
            <v>32.969035154905484</v>
          </cell>
          <cell r="BK214">
            <v>32.109512222642927</v>
          </cell>
          <cell r="BL214">
            <v>-2.6070612264631834E-2</v>
          </cell>
          <cell r="BM214">
            <v>0</v>
          </cell>
          <cell r="BN214">
            <v>0</v>
          </cell>
          <cell r="BO214">
            <v>0</v>
          </cell>
        </row>
        <row r="215">
          <cell r="B215" t="str">
            <v>R157</v>
          </cell>
          <cell r="C215" t="str">
            <v>Ashford</v>
          </cell>
          <cell r="E215">
            <v>6.0865</v>
          </cell>
          <cell r="G215">
            <v>5.5085253216519998</v>
          </cell>
          <cell r="H215">
            <v>2.7206173926999793E-2</v>
          </cell>
          <cell r="I215">
            <v>-8.9594999999999994E-2</v>
          </cell>
          <cell r="J215">
            <v>0</v>
          </cell>
          <cell r="K215">
            <v>0</v>
          </cell>
          <cell r="L215">
            <v>0</v>
          </cell>
          <cell r="M215">
            <v>8.5470000000000008E-3</v>
          </cell>
          <cell r="N215">
            <v>7.8549999999999991E-3</v>
          </cell>
          <cell r="O215">
            <v>0</v>
          </cell>
          <cell r="P215">
            <v>0</v>
          </cell>
          <cell r="Q215">
            <v>2.8666427137777784</v>
          </cell>
          <cell r="R215">
            <v>8.5749974962307796E-3</v>
          </cell>
          <cell r="S215">
            <v>8.2461256930975224E-2</v>
          </cell>
          <cell r="T215">
            <v>0</v>
          </cell>
          <cell r="W215">
            <v>0</v>
          </cell>
          <cell r="X215">
            <v>0</v>
          </cell>
          <cell r="Y215">
            <v>0</v>
          </cell>
          <cell r="Z215">
            <v>0</v>
          </cell>
          <cell r="AB215">
            <v>14.506717463783984</v>
          </cell>
          <cell r="AD215">
            <v>6.1529776774957687</v>
          </cell>
          <cell r="AF215">
            <v>4.6434830199149992</v>
          </cell>
          <cell r="AG215">
            <v>2.7841562277999707E-2</v>
          </cell>
          <cell r="AH215">
            <v>-8.9594999999999994E-2</v>
          </cell>
          <cell r="AI215">
            <v>0</v>
          </cell>
          <cell r="AJ215">
            <v>0</v>
          </cell>
          <cell r="AK215">
            <v>0</v>
          </cell>
          <cell r="AL215">
            <v>0</v>
          </cell>
          <cell r="AM215">
            <v>6.9405999999999995E-2</v>
          </cell>
          <cell r="AN215">
            <v>3.3028930604444451</v>
          </cell>
          <cell r="AO215">
            <v>2.1911619383350751E-2</v>
          </cell>
          <cell r="AP215">
            <v>0</v>
          </cell>
          <cell r="AQ215">
            <v>0</v>
          </cell>
          <cell r="AR215">
            <v>0</v>
          </cell>
          <cell r="AS215">
            <v>0</v>
          </cell>
          <cell r="AT215">
            <v>0</v>
          </cell>
          <cell r="AV215">
            <v>0</v>
          </cell>
          <cell r="AW215">
            <v>0</v>
          </cell>
          <cell r="AY215">
            <v>14.128917939516565</v>
          </cell>
          <cell r="BA215">
            <v>-0.37779952426741836</v>
          </cell>
          <cell r="BC215">
            <v>-2.6043074541886872E-2</v>
          </cell>
          <cell r="BE215">
            <v>0</v>
          </cell>
          <cell r="BG215">
            <v>14.128917939516565</v>
          </cell>
          <cell r="BH215">
            <v>-2.6043074541886872E-2</v>
          </cell>
          <cell r="BJ215">
            <v>13.99836677437264</v>
          </cell>
          <cell r="BK215">
            <v>13.633806265002981</v>
          </cell>
          <cell r="BL215">
            <v>-2.6043074541886823E-2</v>
          </cell>
          <cell r="BM215">
            <v>0</v>
          </cell>
          <cell r="BN215">
            <v>0</v>
          </cell>
          <cell r="BO215">
            <v>0</v>
          </cell>
        </row>
        <row r="216">
          <cell r="B216" t="str">
            <v>R673</v>
          </cell>
          <cell r="C216" t="str">
            <v>Durham</v>
          </cell>
          <cell r="E216">
            <v>168.84432799999999</v>
          </cell>
          <cell r="G216">
            <v>252.08462391700201</v>
          </cell>
          <cell r="H216">
            <v>1.2035522317900063</v>
          </cell>
          <cell r="I216">
            <v>-2.3323010000000002</v>
          </cell>
          <cell r="J216">
            <v>0</v>
          </cell>
          <cell r="K216">
            <v>1.3781E-2</v>
          </cell>
          <cell r="L216">
            <v>7.0475999999999983E-2</v>
          </cell>
          <cell r="M216">
            <v>8.5470000000000008E-3</v>
          </cell>
          <cell r="N216">
            <v>7.8549999999999991E-3</v>
          </cell>
          <cell r="O216">
            <v>1.9004160000000001</v>
          </cell>
          <cell r="P216">
            <v>0</v>
          </cell>
          <cell r="Q216">
            <v>6.7829827911111105</v>
          </cell>
          <cell r="R216">
            <v>0.38133846692645629</v>
          </cell>
          <cell r="S216">
            <v>0.26741480683519386</v>
          </cell>
          <cell r="T216">
            <v>0</v>
          </cell>
          <cell r="W216">
            <v>0.50974299999999995</v>
          </cell>
          <cell r="X216">
            <v>45.780065680017863</v>
          </cell>
          <cell r="Y216">
            <v>2.7754732618422104</v>
          </cell>
          <cell r="Z216">
            <v>19.222018627118644</v>
          </cell>
          <cell r="AB216">
            <v>497.52031478264354</v>
          </cell>
          <cell r="AD216">
            <v>170.57292143992453</v>
          </cell>
          <cell r="AF216">
            <v>214.68756928295002</v>
          </cell>
          <cell r="AG216">
            <v>1.2316606703239978</v>
          </cell>
          <cell r="AH216">
            <v>-2.3323010000000002</v>
          </cell>
          <cell r="AI216">
            <v>0</v>
          </cell>
          <cell r="AJ216">
            <v>1.3781E-2</v>
          </cell>
          <cell r="AK216">
            <v>4.6983999999999991E-2</v>
          </cell>
          <cell r="AL216">
            <v>0</v>
          </cell>
          <cell r="AM216">
            <v>2.1387679999999998</v>
          </cell>
          <cell r="AN216">
            <v>8.7664547911111121</v>
          </cell>
          <cell r="AO216">
            <v>0.97443099513391629</v>
          </cell>
          <cell r="AP216">
            <v>0</v>
          </cell>
          <cell r="AQ216">
            <v>0</v>
          </cell>
          <cell r="AR216">
            <v>0</v>
          </cell>
          <cell r="AS216">
            <v>0.74392999999999998</v>
          </cell>
          <cell r="AT216">
            <v>45.780065680017863</v>
          </cell>
          <cell r="AV216">
            <v>2.7754732618422104</v>
          </cell>
          <cell r="AW216">
            <v>39.192999999999998</v>
          </cell>
          <cell r="AY216">
            <v>484.59273812130368</v>
          </cell>
          <cell r="BA216">
            <v>-12.927576661339856</v>
          </cell>
          <cell r="BC216">
            <v>-2.5984017691795459E-2</v>
          </cell>
          <cell r="BE216">
            <v>0</v>
          </cell>
          <cell r="BG216">
            <v>484.59273812130368</v>
          </cell>
          <cell r="BH216">
            <v>-2.5984017691795459E-2</v>
          </cell>
          <cell r="BJ216">
            <v>480.0859919837535</v>
          </cell>
          <cell r="BK216">
            <v>467.61142907446452</v>
          </cell>
          <cell r="BL216">
            <v>-2.5984017691795362E-2</v>
          </cell>
          <cell r="BM216">
            <v>0</v>
          </cell>
          <cell r="BN216">
            <v>1</v>
          </cell>
          <cell r="BO216">
            <v>0</v>
          </cell>
        </row>
        <row r="217">
          <cell r="B217" t="str">
            <v>R121</v>
          </cell>
          <cell r="C217" t="str">
            <v>New Forest</v>
          </cell>
          <cell r="E217">
            <v>10.68221</v>
          </cell>
          <cell r="G217">
            <v>7.7849069383380005</v>
          </cell>
          <cell r="H217">
            <v>3.7792890349000692E-2</v>
          </cell>
          <cell r="I217">
            <v>-0.39223999999999998</v>
          </cell>
          <cell r="J217">
            <v>0</v>
          </cell>
          <cell r="K217">
            <v>0</v>
          </cell>
          <cell r="L217">
            <v>0</v>
          </cell>
          <cell r="M217">
            <v>8.5470000000000008E-3</v>
          </cell>
          <cell r="N217">
            <v>7.8549999999999991E-3</v>
          </cell>
          <cell r="O217">
            <v>0</v>
          </cell>
          <cell r="P217">
            <v>0</v>
          </cell>
          <cell r="Q217">
            <v>1.5724560053333332</v>
          </cell>
          <cell r="R217">
            <v>1.2045213545595032E-2</v>
          </cell>
          <cell r="S217">
            <v>8.3368423460380925E-2</v>
          </cell>
          <cell r="T217">
            <v>0</v>
          </cell>
          <cell r="W217">
            <v>0</v>
          </cell>
          <cell r="X217">
            <v>0</v>
          </cell>
          <cell r="Y217">
            <v>0</v>
          </cell>
          <cell r="Z217">
            <v>0</v>
          </cell>
          <cell r="AB217">
            <v>19.796941471026308</v>
          </cell>
          <cell r="AD217">
            <v>10.748128889656055</v>
          </cell>
          <cell r="AF217">
            <v>6.5875260651789995</v>
          </cell>
          <cell r="AG217">
            <v>3.867552685499983E-2</v>
          </cell>
          <cell r="AH217">
            <v>-0.39223999999999998</v>
          </cell>
          <cell r="AI217">
            <v>0</v>
          </cell>
          <cell r="AJ217">
            <v>0</v>
          </cell>
          <cell r="AK217">
            <v>0</v>
          </cell>
          <cell r="AL217">
            <v>0</v>
          </cell>
          <cell r="AM217">
            <v>0.11693099999999999</v>
          </cell>
          <cell r="AN217">
            <v>2.1559635253333331</v>
          </cell>
          <cell r="AO217">
            <v>3.0779033430420485E-2</v>
          </cell>
          <cell r="AP217">
            <v>0</v>
          </cell>
          <cell r="AQ217">
            <v>0</v>
          </cell>
          <cell r="AR217">
            <v>0</v>
          </cell>
          <cell r="AS217">
            <v>0</v>
          </cell>
          <cell r="AT217">
            <v>0</v>
          </cell>
          <cell r="AV217">
            <v>0</v>
          </cell>
          <cell r="AW217">
            <v>0</v>
          </cell>
          <cell r="AY217">
            <v>19.285764040453806</v>
          </cell>
          <cell r="BA217">
            <v>-0.51117743057250209</v>
          </cell>
          <cell r="BC217">
            <v>-2.5821030552655454E-2</v>
          </cell>
          <cell r="BE217">
            <v>0</v>
          </cell>
          <cell r="BG217">
            <v>19.285764040453806</v>
          </cell>
          <cell r="BH217">
            <v>-2.5821030552655454E-2</v>
          </cell>
          <cell r="BJ217">
            <v>19.103208455948536</v>
          </cell>
          <cell r="BK217">
            <v>18.609943926753743</v>
          </cell>
          <cell r="BL217">
            <v>-2.5821030552655434E-2</v>
          </cell>
          <cell r="BM217">
            <v>0</v>
          </cell>
          <cell r="BN217">
            <v>1</v>
          </cell>
          <cell r="BO217">
            <v>0</v>
          </cell>
        </row>
        <row r="218">
          <cell r="B218" t="str">
            <v>R76</v>
          </cell>
          <cell r="C218" t="str">
            <v>West Dorset</v>
          </cell>
          <cell r="E218">
            <v>5.1077846300000003</v>
          </cell>
          <cell r="G218">
            <v>5.6296837572229999</v>
          </cell>
          <cell r="H218">
            <v>2.7641201714999973E-2</v>
          </cell>
          <cell r="I218">
            <v>-0.282804</v>
          </cell>
          <cell r="J218">
            <v>0</v>
          </cell>
          <cell r="K218">
            <v>0</v>
          </cell>
          <cell r="L218">
            <v>0</v>
          </cell>
          <cell r="M218">
            <v>8.5470000000000008E-3</v>
          </cell>
          <cell r="N218">
            <v>7.8549999999999991E-3</v>
          </cell>
          <cell r="O218">
            <v>0</v>
          </cell>
          <cell r="P218">
            <v>0</v>
          </cell>
          <cell r="Q218">
            <v>1.4849659395555557</v>
          </cell>
          <cell r="R218">
            <v>8.8373120740892295E-3</v>
          </cell>
          <cell r="S218">
            <v>7.2259100199695225E-2</v>
          </cell>
          <cell r="T218">
            <v>0</v>
          </cell>
          <cell r="W218">
            <v>0</v>
          </cell>
          <cell r="X218">
            <v>0</v>
          </cell>
          <cell r="Y218">
            <v>0</v>
          </cell>
          <cell r="Z218">
            <v>0</v>
          </cell>
          <cell r="AB218">
            <v>12.064769940767338</v>
          </cell>
          <cell r="AD218">
            <v>5.1438573092046953</v>
          </cell>
          <cell r="AF218">
            <v>4.7731767873650002</v>
          </cell>
          <cell r="AG218">
            <v>2.8286749950000085E-2</v>
          </cell>
          <cell r="AH218">
            <v>-0.282804</v>
          </cell>
          <cell r="AI218">
            <v>0</v>
          </cell>
          <cell r="AJ218">
            <v>0</v>
          </cell>
          <cell r="AK218">
            <v>0</v>
          </cell>
          <cell r="AL218">
            <v>0</v>
          </cell>
          <cell r="AM218">
            <v>5.6711999999999999E-2</v>
          </cell>
          <cell r="AN218">
            <v>2.0131171928888891</v>
          </cell>
          <cell r="AO218">
            <v>2.2581909630230143E-2</v>
          </cell>
          <cell r="AP218">
            <v>0</v>
          </cell>
          <cell r="AQ218">
            <v>0</v>
          </cell>
          <cell r="AR218">
            <v>0</v>
          </cell>
          <cell r="AS218">
            <v>0</v>
          </cell>
          <cell r="AT218">
            <v>0</v>
          </cell>
          <cell r="AV218">
            <v>0</v>
          </cell>
          <cell r="AW218">
            <v>0</v>
          </cell>
          <cell r="AY218">
            <v>11.754927949038812</v>
          </cell>
          <cell r="BA218">
            <v>-0.30984199172852556</v>
          </cell>
          <cell r="BC218">
            <v>-2.568154993835043E-2</v>
          </cell>
          <cell r="BE218">
            <v>0</v>
          </cell>
          <cell r="BG218">
            <v>11.754927949038812</v>
          </cell>
          <cell r="BH218">
            <v>-2.568154993835043E-2</v>
          </cell>
          <cell r="BJ218">
            <v>11.64199103628466</v>
          </cell>
          <cell r="BK218">
            <v>11.343006662104488</v>
          </cell>
          <cell r="BL218">
            <v>-2.5681549938350388E-2</v>
          </cell>
          <cell r="BM218">
            <v>0</v>
          </cell>
          <cell r="BN218">
            <v>1</v>
          </cell>
          <cell r="BO218">
            <v>1</v>
          </cell>
        </row>
        <row r="219">
          <cell r="B219" t="str">
            <v>R603</v>
          </cell>
          <cell r="C219" t="str">
            <v>Bristol</v>
          </cell>
          <cell r="E219">
            <v>160.07618500000001</v>
          </cell>
          <cell r="G219">
            <v>201.312282743521</v>
          </cell>
          <cell r="H219">
            <v>0.96433316506001354</v>
          </cell>
          <cell r="I219">
            <v>0</v>
          </cell>
          <cell r="J219">
            <v>0</v>
          </cell>
          <cell r="K219">
            <v>5.0851E-2</v>
          </cell>
          <cell r="L219">
            <v>9.2832999999999999E-2</v>
          </cell>
          <cell r="M219">
            <v>8.5470000000000008E-3</v>
          </cell>
          <cell r="N219">
            <v>7.8549999999999991E-3</v>
          </cell>
          <cell r="O219">
            <v>1.8678030000000001</v>
          </cell>
          <cell r="P219">
            <v>0</v>
          </cell>
          <cell r="Q219">
            <v>9.479113652222221</v>
          </cell>
          <cell r="R219">
            <v>0.30333203001102554</v>
          </cell>
          <cell r="S219">
            <v>0.23793789481999922</v>
          </cell>
          <cell r="T219">
            <v>9.6443000000000001E-2</v>
          </cell>
          <cell r="W219">
            <v>0.36634</v>
          </cell>
          <cell r="X219">
            <v>29.122290183047831</v>
          </cell>
          <cell r="Y219">
            <v>2.1177314300675198</v>
          </cell>
          <cell r="Z219">
            <v>13.756184413135593</v>
          </cell>
          <cell r="AB219">
            <v>419.86006251188519</v>
          </cell>
          <cell r="AD219">
            <v>161.17288128208548</v>
          </cell>
          <cell r="AF219">
            <v>172.97093437918201</v>
          </cell>
          <cell r="AG219">
            <v>0.98685474641001225</v>
          </cell>
          <cell r="AH219">
            <v>0</v>
          </cell>
          <cell r="AI219">
            <v>0</v>
          </cell>
          <cell r="AJ219">
            <v>5.0851E-2</v>
          </cell>
          <cell r="AK219">
            <v>6.1888666666666668E-2</v>
          </cell>
          <cell r="AL219">
            <v>0</v>
          </cell>
          <cell r="AM219">
            <v>1.925959</v>
          </cell>
          <cell r="AN219">
            <v>11.668626185555555</v>
          </cell>
          <cell r="AO219">
            <v>0.77510179930690937</v>
          </cell>
          <cell r="AP219">
            <v>0</v>
          </cell>
          <cell r="AQ219">
            <v>0</v>
          </cell>
          <cell r="AR219">
            <v>0</v>
          </cell>
          <cell r="AS219">
            <v>0.36128700000000002</v>
          </cell>
          <cell r="AT219">
            <v>29.122290183047831</v>
          </cell>
          <cell r="AV219">
            <v>2.1177314300675198</v>
          </cell>
          <cell r="AW219">
            <v>27.923999999999999</v>
          </cell>
          <cell r="AY219">
            <v>409.13840567232199</v>
          </cell>
          <cell r="BA219">
            <v>-10.721656839563195</v>
          </cell>
          <cell r="BC219">
            <v>-2.5536262666706225E-2</v>
          </cell>
          <cell r="BE219">
            <v>0</v>
          </cell>
          <cell r="BG219">
            <v>409.13840567232199</v>
          </cell>
          <cell r="BH219">
            <v>-2.5536262666706225E-2</v>
          </cell>
          <cell r="BJ219">
            <v>405.14714397831273</v>
          </cell>
          <cell r="BK219">
            <v>394.80120009101665</v>
          </cell>
          <cell r="BL219">
            <v>-2.5536262666706309E-2</v>
          </cell>
          <cell r="BM219">
            <v>1</v>
          </cell>
          <cell r="BN219">
            <v>1</v>
          </cell>
          <cell r="BO219">
            <v>0</v>
          </cell>
        </row>
        <row r="220">
          <cell r="B220" t="str">
            <v>R349</v>
          </cell>
          <cell r="C220" t="str">
            <v>Barnsley</v>
          </cell>
          <cell r="E220">
            <v>71.876118000000005</v>
          </cell>
          <cell r="G220">
            <v>112.697015023395</v>
          </cell>
          <cell r="H220">
            <v>0.53828134025199714</v>
          </cell>
          <cell r="I220">
            <v>-9.9333000000000005E-2</v>
          </cell>
          <cell r="J220">
            <v>0</v>
          </cell>
          <cell r="K220">
            <v>0</v>
          </cell>
          <cell r="L220">
            <v>2.7081999999999995E-2</v>
          </cell>
          <cell r="M220">
            <v>8.5470000000000008E-3</v>
          </cell>
          <cell r="N220">
            <v>7.8549999999999991E-3</v>
          </cell>
          <cell r="O220">
            <v>0.99592800000000004</v>
          </cell>
          <cell r="P220">
            <v>0</v>
          </cell>
          <cell r="Q220">
            <v>4.5328015055555548</v>
          </cell>
          <cell r="R220">
            <v>0.17047807269086024</v>
          </cell>
          <cell r="S220">
            <v>0.14897947590734315</v>
          </cell>
          <cell r="T220">
            <v>0</v>
          </cell>
          <cell r="W220">
            <v>0.223666</v>
          </cell>
          <cell r="X220">
            <v>14.242618969196602</v>
          </cell>
          <cell r="Y220">
            <v>1.2166069679767293</v>
          </cell>
          <cell r="Z220">
            <v>8.7121598220338985</v>
          </cell>
          <cell r="AB220">
            <v>215.29880417700798</v>
          </cell>
          <cell r="AD220">
            <v>72.495940480054031</v>
          </cell>
          <cell r="AF220">
            <v>95.925322159926992</v>
          </cell>
          <cell r="AG220">
            <v>0.55085266667000199</v>
          </cell>
          <cell r="AH220">
            <v>-9.9333000000000005E-2</v>
          </cell>
          <cell r="AI220">
            <v>0</v>
          </cell>
          <cell r="AJ220">
            <v>0</v>
          </cell>
          <cell r="AK220">
            <v>1.8054666666666663E-2</v>
          </cell>
          <cell r="AL220">
            <v>0</v>
          </cell>
          <cell r="AM220">
            <v>0.88065099999999996</v>
          </cell>
          <cell r="AN220">
            <v>5.6123321722222217</v>
          </cell>
          <cell r="AO220">
            <v>0.43562119331828197</v>
          </cell>
          <cell r="AP220">
            <v>0</v>
          </cell>
          <cell r="AQ220">
            <v>0</v>
          </cell>
          <cell r="AR220">
            <v>0</v>
          </cell>
          <cell r="AS220">
            <v>0.166828</v>
          </cell>
          <cell r="AT220">
            <v>14.242618969196602</v>
          </cell>
          <cell r="AV220">
            <v>1.2166069679767293</v>
          </cell>
          <cell r="AW220">
            <v>18.358000000000001</v>
          </cell>
          <cell r="AY220">
            <v>209.80349527603153</v>
          </cell>
          <cell r="BA220">
            <v>-5.495308900976454</v>
          </cell>
          <cell r="BC220">
            <v>-2.5524103220092593E-2</v>
          </cell>
          <cell r="BE220">
            <v>0</v>
          </cell>
          <cell r="BG220">
            <v>209.80349527603153</v>
          </cell>
          <cell r="BH220">
            <v>-2.5524103220092593E-2</v>
          </cell>
          <cell r="BJ220">
            <v>207.7542100394262</v>
          </cell>
          <cell r="BK220">
            <v>202.45147013797111</v>
          </cell>
          <cell r="BL220">
            <v>-2.5524103220092461E-2</v>
          </cell>
          <cell r="BM220">
            <v>0</v>
          </cell>
          <cell r="BN220">
            <v>0</v>
          </cell>
          <cell r="BO220">
            <v>0</v>
          </cell>
        </row>
        <row r="221">
          <cell r="B221" t="str">
            <v>R399</v>
          </cell>
          <cell r="C221" t="str">
            <v>Redbridge</v>
          </cell>
          <cell r="E221">
            <v>86.279561000000001</v>
          </cell>
          <cell r="G221">
            <v>106.677965324784</v>
          </cell>
          <cell r="H221">
            <v>0.50524174761199947</v>
          </cell>
          <cell r="I221">
            <v>0</v>
          </cell>
          <cell r="J221">
            <v>0</v>
          </cell>
          <cell r="K221">
            <v>0</v>
          </cell>
          <cell r="L221">
            <v>5.1319000000000004E-2</v>
          </cell>
          <cell r="M221">
            <v>8.5470000000000008E-3</v>
          </cell>
          <cell r="N221">
            <v>7.8549999999999991E-3</v>
          </cell>
          <cell r="O221">
            <v>0.63649900000000004</v>
          </cell>
          <cell r="P221">
            <v>0</v>
          </cell>
          <cell r="Q221">
            <v>3.3101631433333338</v>
          </cell>
          <cell r="R221">
            <v>0.16031446411072317</v>
          </cell>
          <cell r="S221">
            <v>0.14714425378693397</v>
          </cell>
          <cell r="T221">
            <v>9.9250000000000005E-2</v>
          </cell>
          <cell r="W221">
            <v>0.20155500000000001</v>
          </cell>
          <cell r="X221">
            <v>11.411297160345589</v>
          </cell>
          <cell r="Y221">
            <v>1.2792552329904088</v>
          </cell>
          <cell r="Z221">
            <v>7.7285209088983056</v>
          </cell>
          <cell r="AB221">
            <v>218.50448823586129</v>
          </cell>
          <cell r="AD221">
            <v>87.201525031835047</v>
          </cell>
          <cell r="AF221">
            <v>91.035270017274001</v>
          </cell>
          <cell r="AG221">
            <v>0.51704144872500002</v>
          </cell>
          <cell r="AH221">
            <v>0</v>
          </cell>
          <cell r="AI221">
            <v>0</v>
          </cell>
          <cell r="AJ221">
            <v>0</v>
          </cell>
          <cell r="AK221">
            <v>3.4212666666666669E-2</v>
          </cell>
          <cell r="AL221">
            <v>0</v>
          </cell>
          <cell r="AM221">
            <v>1.0405249999999999</v>
          </cell>
          <cell r="AN221">
            <v>3.8295127433333342</v>
          </cell>
          <cell r="AO221">
            <v>0.40965020931890328</v>
          </cell>
          <cell r="AP221">
            <v>0</v>
          </cell>
          <cell r="AQ221">
            <v>0</v>
          </cell>
          <cell r="AR221">
            <v>0</v>
          </cell>
          <cell r="AS221">
            <v>0.150336</v>
          </cell>
          <cell r="AT221">
            <v>11.411297160345589</v>
          </cell>
          <cell r="AV221">
            <v>1.2792552329904088</v>
          </cell>
          <cell r="AW221">
            <v>16.032</v>
          </cell>
          <cell r="AY221">
            <v>212.94062551048896</v>
          </cell>
          <cell r="BA221">
            <v>-5.5638627253723314</v>
          </cell>
          <cell r="BC221">
            <v>-2.5463379586814279E-2</v>
          </cell>
          <cell r="BE221">
            <v>0</v>
          </cell>
          <cell r="BG221">
            <v>212.94062551048896</v>
          </cell>
          <cell r="BH221">
            <v>-2.5463379586814279E-2</v>
          </cell>
          <cell r="BJ221">
            <v>210.84755912619354</v>
          </cell>
          <cell r="BK221">
            <v>205.47866769321001</v>
          </cell>
          <cell r="BL221">
            <v>-2.5463379586814269E-2</v>
          </cell>
          <cell r="BM221">
            <v>0</v>
          </cell>
          <cell r="BN221">
            <v>0</v>
          </cell>
          <cell r="BO221">
            <v>0</v>
          </cell>
        </row>
        <row r="222">
          <cell r="B222" t="str">
            <v>R211</v>
          </cell>
          <cell r="C222" t="str">
            <v>Kettering</v>
          </cell>
          <cell r="E222">
            <v>5.8789999999999996</v>
          </cell>
          <cell r="G222">
            <v>4.9051245388120002</v>
          </cell>
          <cell r="H222">
            <v>2.3866042574999854E-2</v>
          </cell>
          <cell r="I222">
            <v>-9.4920000000000004E-3</v>
          </cell>
          <cell r="J222">
            <v>0</v>
          </cell>
          <cell r="K222">
            <v>0</v>
          </cell>
          <cell r="L222">
            <v>0</v>
          </cell>
          <cell r="M222">
            <v>8.5470000000000008E-3</v>
          </cell>
          <cell r="N222">
            <v>7.8549999999999991E-3</v>
          </cell>
          <cell r="O222">
            <v>0</v>
          </cell>
          <cell r="P222">
            <v>0</v>
          </cell>
          <cell r="Q222">
            <v>1.6008974853333335</v>
          </cell>
          <cell r="R222">
            <v>7.592909629729327E-3</v>
          </cell>
          <cell r="S222">
            <v>7.7531585745971687E-2</v>
          </cell>
          <cell r="T222">
            <v>0</v>
          </cell>
          <cell r="W222">
            <v>0</v>
          </cell>
          <cell r="X222">
            <v>0</v>
          </cell>
          <cell r="Y222">
            <v>0</v>
          </cell>
          <cell r="Z222">
            <v>0</v>
          </cell>
          <cell r="AB222">
            <v>12.500922562096033</v>
          </cell>
          <cell r="AD222">
            <v>5.9483504443908677</v>
          </cell>
          <cell r="AF222">
            <v>4.1550728555990002</v>
          </cell>
          <cell r="AG222">
            <v>2.4423423610999716E-2</v>
          </cell>
          <cell r="AH222">
            <v>-9.4920000000000004E-3</v>
          </cell>
          <cell r="AI222">
            <v>0</v>
          </cell>
          <cell r="AJ222">
            <v>0</v>
          </cell>
          <cell r="AK222">
            <v>0</v>
          </cell>
          <cell r="AL222">
            <v>0</v>
          </cell>
          <cell r="AM222">
            <v>6.7792000000000005E-2</v>
          </cell>
          <cell r="AN222">
            <v>1.9803955120000001</v>
          </cell>
          <cell r="AO222">
            <v>1.9402098471974889E-2</v>
          </cell>
          <cell r="AP222">
            <v>0</v>
          </cell>
          <cell r="AQ222">
            <v>0</v>
          </cell>
          <cell r="AR222">
            <v>0</v>
          </cell>
          <cell r="AS222">
            <v>0</v>
          </cell>
          <cell r="AT222">
            <v>0</v>
          </cell>
          <cell r="AV222">
            <v>0</v>
          </cell>
          <cell r="AW222">
            <v>0</v>
          </cell>
          <cell r="AY222">
            <v>12.185944334072841</v>
          </cell>
          <cell r="BA222">
            <v>-0.31497822802319142</v>
          </cell>
          <cell r="BC222">
            <v>-2.5196398622469262E-2</v>
          </cell>
          <cell r="BE222">
            <v>0</v>
          </cell>
          <cell r="BG222">
            <v>12.185944334072841</v>
          </cell>
          <cell r="BH222">
            <v>-2.5196398622469262E-2</v>
          </cell>
          <cell r="BJ222">
            <v>12.062859808162607</v>
          </cell>
          <cell r="BK222">
            <v>11.758919183909178</v>
          </cell>
          <cell r="BL222">
            <v>-2.5196398622469283E-2</v>
          </cell>
          <cell r="BM222">
            <v>0</v>
          </cell>
          <cell r="BN222">
            <v>0</v>
          </cell>
          <cell r="BO222">
            <v>0</v>
          </cell>
        </row>
        <row r="223">
          <cell r="B223" t="str">
            <v>R343</v>
          </cell>
          <cell r="C223" t="str">
            <v>Wigan</v>
          </cell>
          <cell r="E223">
            <v>99.985973999999999</v>
          </cell>
          <cell r="G223">
            <v>139.95572285368101</v>
          </cell>
          <cell r="H223">
            <v>0.66741580150499935</v>
          </cell>
          <cell r="I223">
            <v>-1.2186000000000001E-2</v>
          </cell>
          <cell r="J223">
            <v>0</v>
          </cell>
          <cell r="K223">
            <v>0</v>
          </cell>
          <cell r="L223">
            <v>6.4448999999999979E-2</v>
          </cell>
          <cell r="M223">
            <v>8.5470000000000008E-3</v>
          </cell>
          <cell r="N223">
            <v>7.8549999999999991E-3</v>
          </cell>
          <cell r="O223">
            <v>1.1832750000000001</v>
          </cell>
          <cell r="P223">
            <v>0</v>
          </cell>
          <cell r="Q223">
            <v>2.9729456733333333</v>
          </cell>
          <cell r="R223">
            <v>0.20993635526271068</v>
          </cell>
          <cell r="S223">
            <v>0.17366058516667335</v>
          </cell>
          <cell r="T223">
            <v>0</v>
          </cell>
          <cell r="W223">
            <v>0.28756799999999999</v>
          </cell>
          <cell r="X223">
            <v>23.665025884580725</v>
          </cell>
          <cell r="Y223">
            <v>1.6266595851930183</v>
          </cell>
          <cell r="Z223">
            <v>10.899158881355932</v>
          </cell>
          <cell r="AB223">
            <v>281.69600762007838</v>
          </cell>
          <cell r="AD223">
            <v>100.91516604428733</v>
          </cell>
          <cell r="AF223">
            <v>119.471453545854</v>
          </cell>
          <cell r="AG223">
            <v>0.68300300705900041</v>
          </cell>
          <cell r="AH223">
            <v>-1.2186000000000001E-2</v>
          </cell>
          <cell r="AI223">
            <v>0</v>
          </cell>
          <cell r="AJ223">
            <v>0</v>
          </cell>
          <cell r="AK223">
            <v>4.2965999999999983E-2</v>
          </cell>
          <cell r="AL223">
            <v>0</v>
          </cell>
          <cell r="AM223">
            <v>1.206934</v>
          </cell>
          <cell r="AN223">
            <v>3.9084604733333337</v>
          </cell>
          <cell r="AO223">
            <v>0.53644861275661182</v>
          </cell>
          <cell r="AP223">
            <v>0</v>
          </cell>
          <cell r="AQ223">
            <v>0</v>
          </cell>
          <cell r="AR223">
            <v>0</v>
          </cell>
          <cell r="AS223">
            <v>0.21449099999999999</v>
          </cell>
          <cell r="AT223">
            <v>23.665025884580725</v>
          </cell>
          <cell r="AV223">
            <v>1.6266595851930183</v>
          </cell>
          <cell r="AW223">
            <v>22.341000000000001</v>
          </cell>
          <cell r="AY223">
            <v>274.59942215306398</v>
          </cell>
          <cell r="BA223">
            <v>-7.0965854670143926</v>
          </cell>
          <cell r="BC223">
            <v>-2.5192353725458236E-2</v>
          </cell>
          <cell r="BE223">
            <v>0</v>
          </cell>
          <cell r="BG223">
            <v>274.59942215306398</v>
          </cell>
          <cell r="BH223">
            <v>-2.5192353725458236E-2</v>
          </cell>
          <cell r="BJ223">
            <v>271.82469386246299</v>
          </cell>
          <cell r="BK223">
            <v>264.97679002336548</v>
          </cell>
          <cell r="BL223">
            <v>-2.5192353725458045E-2</v>
          </cell>
          <cell r="BM223">
            <v>0</v>
          </cell>
          <cell r="BN223">
            <v>0</v>
          </cell>
          <cell r="BO223">
            <v>0</v>
          </cell>
        </row>
        <row r="224">
          <cell r="B224" t="str">
            <v>R100</v>
          </cell>
          <cell r="C224" t="str">
            <v>Epping Forest</v>
          </cell>
          <cell r="E224">
            <v>7.539574</v>
          </cell>
          <cell r="G224">
            <v>6.4586712393100001</v>
          </cell>
          <cell r="H224">
            <v>3.1485628099000081E-2</v>
          </cell>
          <cell r="I224">
            <v>-0.31278499999999998</v>
          </cell>
          <cell r="J224">
            <v>0</v>
          </cell>
          <cell r="K224">
            <v>0</v>
          </cell>
          <cell r="L224">
            <v>0</v>
          </cell>
          <cell r="M224">
            <v>8.5470000000000008E-3</v>
          </cell>
          <cell r="N224">
            <v>7.8549999999999991E-3</v>
          </cell>
          <cell r="O224">
            <v>0</v>
          </cell>
          <cell r="P224">
            <v>0</v>
          </cell>
          <cell r="Q224">
            <v>1.8436642323984676</v>
          </cell>
          <cell r="R224">
            <v>1.0015469537471367E-2</v>
          </cell>
          <cell r="S224">
            <v>7.9632923572169181E-2</v>
          </cell>
          <cell r="T224">
            <v>0</v>
          </cell>
          <cell r="W224">
            <v>0</v>
          </cell>
          <cell r="X224">
            <v>0</v>
          </cell>
          <cell r="Y224">
            <v>0</v>
          </cell>
          <cell r="Z224">
            <v>0</v>
          </cell>
          <cell r="AB224">
            <v>15.666660492917108</v>
          </cell>
          <cell r="AD224">
            <v>7.5789657749451402</v>
          </cell>
          <cell r="AF224">
            <v>5.4630682695369996</v>
          </cell>
          <cell r="AG224">
            <v>3.2220961239000319E-2</v>
          </cell>
          <cell r="AH224">
            <v>-0.31278499999999998</v>
          </cell>
          <cell r="AI224">
            <v>0</v>
          </cell>
          <cell r="AJ224">
            <v>0</v>
          </cell>
          <cell r="AK224">
            <v>0</v>
          </cell>
          <cell r="AL224">
            <v>0</v>
          </cell>
          <cell r="AM224">
            <v>8.3162E-2</v>
          </cell>
          <cell r="AN224">
            <v>2.4020970857318011</v>
          </cell>
          <cell r="AO224">
            <v>2.5592445542646527E-2</v>
          </cell>
          <cell r="AP224">
            <v>0</v>
          </cell>
          <cell r="AQ224">
            <v>0</v>
          </cell>
          <cell r="AR224">
            <v>0</v>
          </cell>
          <cell r="AS224">
            <v>0</v>
          </cell>
          <cell r="AT224">
            <v>0</v>
          </cell>
          <cell r="AV224">
            <v>0</v>
          </cell>
          <cell r="AW224">
            <v>0</v>
          </cell>
          <cell r="AY224">
            <v>15.272321536995587</v>
          </cell>
          <cell r="BA224">
            <v>-0.39433895592152091</v>
          </cell>
          <cell r="BC224">
            <v>-2.5170581573514112E-2</v>
          </cell>
          <cell r="BE224">
            <v>0</v>
          </cell>
          <cell r="BG224">
            <v>15.272321536995587</v>
          </cell>
          <cell r="BH224">
            <v>-2.5170581573514112E-2</v>
          </cell>
          <cell r="BJ224">
            <v>15.11766257645321</v>
          </cell>
          <cell r="BK224">
            <v>14.737142217371732</v>
          </cell>
          <cell r="BL224">
            <v>-2.5170581573514181E-2</v>
          </cell>
          <cell r="BM224">
            <v>0</v>
          </cell>
          <cell r="BN224">
            <v>0</v>
          </cell>
          <cell r="BO224">
            <v>0</v>
          </cell>
        </row>
        <row r="225">
          <cell r="B225" t="str">
            <v>R59</v>
          </cell>
          <cell r="C225" t="str">
            <v>South Derbyshire</v>
          </cell>
          <cell r="E225">
            <v>4.4658810000000004</v>
          </cell>
          <cell r="G225">
            <v>4.8611592384050004</v>
          </cell>
          <cell r="H225">
            <v>2.3860981241999195E-2</v>
          </cell>
          <cell r="I225">
            <v>-5.4805E-2</v>
          </cell>
          <cell r="J225">
            <v>0</v>
          </cell>
          <cell r="K225">
            <v>0</v>
          </cell>
          <cell r="L225">
            <v>0</v>
          </cell>
          <cell r="M225">
            <v>8.5470000000000008E-3</v>
          </cell>
          <cell r="N225">
            <v>7.8549999999999991E-3</v>
          </cell>
          <cell r="O225">
            <v>0</v>
          </cell>
          <cell r="P225">
            <v>0</v>
          </cell>
          <cell r="Q225">
            <v>1.7797570817777779</v>
          </cell>
          <cell r="R225">
            <v>7.5720602215965235E-3</v>
          </cell>
          <cell r="S225">
            <v>7.1125333865465615E-2</v>
          </cell>
          <cell r="T225">
            <v>0</v>
          </cell>
          <cell r="W225">
            <v>0</v>
          </cell>
          <cell r="X225">
            <v>0</v>
          </cell>
          <cell r="Y225">
            <v>0</v>
          </cell>
          <cell r="Z225">
            <v>0</v>
          </cell>
          <cell r="AB225">
            <v>11.170952695511838</v>
          </cell>
          <cell r="AD225">
            <v>4.5396425249005503</v>
          </cell>
          <cell r="AF225">
            <v>4.0988881399719999</v>
          </cell>
          <cell r="AG225">
            <v>2.4418244074000044E-2</v>
          </cell>
          <cell r="AH225">
            <v>-5.4805E-2</v>
          </cell>
          <cell r="AI225">
            <v>0</v>
          </cell>
          <cell r="AJ225">
            <v>0</v>
          </cell>
          <cell r="AK225">
            <v>0</v>
          </cell>
          <cell r="AL225">
            <v>0</v>
          </cell>
          <cell r="AM225">
            <v>5.0793999999999999E-2</v>
          </cell>
          <cell r="AN225">
            <v>2.2125149484444449</v>
          </cell>
          <cell r="AO225">
            <v>1.9348822153751478E-2</v>
          </cell>
          <cell r="AP225">
            <v>0</v>
          </cell>
          <cell r="AQ225">
            <v>0</v>
          </cell>
          <cell r="AR225">
            <v>0</v>
          </cell>
          <cell r="AS225">
            <v>0</v>
          </cell>
          <cell r="AT225">
            <v>0</v>
          </cell>
          <cell r="AV225">
            <v>0</v>
          </cell>
          <cell r="AW225">
            <v>0</v>
          </cell>
          <cell r="AY225">
            <v>10.890801679544749</v>
          </cell>
          <cell r="BA225">
            <v>-0.28015101596708902</v>
          </cell>
          <cell r="BC225">
            <v>-2.507852495693098E-2</v>
          </cell>
          <cell r="BE225">
            <v>0</v>
          </cell>
          <cell r="BG225">
            <v>10.890801679544749</v>
          </cell>
          <cell r="BH225">
            <v>-2.507852495693098E-2</v>
          </cell>
          <cell r="BJ225">
            <v>10.7794953228621</v>
          </cell>
          <cell r="BK225">
            <v>10.509161480384581</v>
          </cell>
          <cell r="BL225">
            <v>-2.507852495693114E-2</v>
          </cell>
          <cell r="BM225">
            <v>0</v>
          </cell>
          <cell r="BN225">
            <v>0</v>
          </cell>
          <cell r="BO225">
            <v>0</v>
          </cell>
        </row>
        <row r="226">
          <cell r="B226" t="str">
            <v>R389</v>
          </cell>
          <cell r="C226" t="str">
            <v>Ealing</v>
          </cell>
          <cell r="E226">
            <v>106.53771500000001</v>
          </cell>
          <cell r="G226">
            <v>153.744893761876</v>
          </cell>
          <cell r="H226">
            <v>0.72897927558001874</v>
          </cell>
          <cell r="I226">
            <v>0</v>
          </cell>
          <cell r="J226">
            <v>0</v>
          </cell>
          <cell r="K226">
            <v>0</v>
          </cell>
          <cell r="L226">
            <v>5.8183000000000012E-2</v>
          </cell>
          <cell r="M226">
            <v>8.5470000000000008E-3</v>
          </cell>
          <cell r="N226">
            <v>7.8549999999999991E-3</v>
          </cell>
          <cell r="O226">
            <v>1.035514</v>
          </cell>
          <cell r="P226">
            <v>0</v>
          </cell>
          <cell r="Q226">
            <v>6.8392427966666656</v>
          </cell>
          <cell r="R226">
            <v>0.23102129004988428</v>
          </cell>
          <cell r="S226">
            <v>0.18330922571970301</v>
          </cell>
          <cell r="T226">
            <v>0.1</v>
          </cell>
          <cell r="W226">
            <v>0.25602399999999997</v>
          </cell>
          <cell r="X226">
            <v>21.974205626161325</v>
          </cell>
          <cell r="Y226">
            <v>1.4049623196841836</v>
          </cell>
          <cell r="Z226">
            <v>10.276419175847458</v>
          </cell>
          <cell r="AB226">
            <v>303.38687147158532</v>
          </cell>
          <cell r="AD226">
            <v>107.24682225929052</v>
          </cell>
          <cell r="AF226">
            <v>131.51098806820499</v>
          </cell>
          <cell r="AG226">
            <v>0.74600426927800478</v>
          </cell>
          <cell r="AH226">
            <v>0</v>
          </cell>
          <cell r="AI226">
            <v>0</v>
          </cell>
          <cell r="AJ226">
            <v>0</v>
          </cell>
          <cell r="AK226">
            <v>3.8788666666666673E-2</v>
          </cell>
          <cell r="AL226">
            <v>0</v>
          </cell>
          <cell r="AM226">
            <v>1.28789</v>
          </cell>
          <cell r="AN226">
            <v>8.5344770633333322</v>
          </cell>
          <cell r="AO226">
            <v>0.59032677027005687</v>
          </cell>
          <cell r="AP226">
            <v>0</v>
          </cell>
          <cell r="AQ226">
            <v>0</v>
          </cell>
          <cell r="AR226">
            <v>0</v>
          </cell>
          <cell r="AS226">
            <v>0.19096399999999999</v>
          </cell>
          <cell r="AT226">
            <v>21.974205626161325</v>
          </cell>
          <cell r="AV226">
            <v>1.4049623196841836</v>
          </cell>
          <cell r="AW226">
            <v>22.283000000000001</v>
          </cell>
          <cell r="AY226">
            <v>295.80842904288909</v>
          </cell>
          <cell r="BA226">
            <v>-7.5784424286962349</v>
          </cell>
          <cell r="BC226">
            <v>-2.4979467278649262E-2</v>
          </cell>
          <cell r="BE226">
            <v>0</v>
          </cell>
          <cell r="BG226">
            <v>295.80842904288909</v>
          </cell>
          <cell r="BH226">
            <v>-2.4979467278649262E-2</v>
          </cell>
          <cell r="BJ226">
            <v>292.7554570488561</v>
          </cell>
          <cell r="BK226">
            <v>285.44258168885818</v>
          </cell>
          <cell r="BL226">
            <v>-2.4979467278649286E-2</v>
          </cell>
          <cell r="BM226">
            <v>0</v>
          </cell>
          <cell r="BN226">
            <v>0</v>
          </cell>
          <cell r="BO226">
            <v>0</v>
          </cell>
        </row>
        <row r="227">
          <cell r="B227" t="str">
            <v>R213</v>
          </cell>
          <cell r="C227" t="str">
            <v>South Northamptonshire</v>
          </cell>
          <cell r="E227">
            <v>5.5201413329999998</v>
          </cell>
          <cell r="G227">
            <v>3.7071824878429998</v>
          </cell>
          <cell r="H227">
            <v>1.7829177069999744E-2</v>
          </cell>
          <cell r="I227">
            <v>-0.121237</v>
          </cell>
          <cell r="J227">
            <v>0</v>
          </cell>
          <cell r="K227">
            <v>0</v>
          </cell>
          <cell r="L227">
            <v>0</v>
          </cell>
          <cell r="M227">
            <v>8.5470000000000008E-3</v>
          </cell>
          <cell r="N227">
            <v>7.8549999999999991E-3</v>
          </cell>
          <cell r="O227">
            <v>0</v>
          </cell>
          <cell r="P227">
            <v>0</v>
          </cell>
          <cell r="Q227">
            <v>1.4128533315555558</v>
          </cell>
          <cell r="R227">
            <v>5.7159395662696932E-3</v>
          </cell>
          <cell r="S227">
            <v>5.9459338653819596E-2</v>
          </cell>
          <cell r="T227">
            <v>0</v>
          </cell>
          <cell r="W227">
            <v>0</v>
          </cell>
          <cell r="X227">
            <v>0</v>
          </cell>
          <cell r="Y227">
            <v>0</v>
          </cell>
          <cell r="Z227">
            <v>0</v>
          </cell>
          <cell r="AB227">
            <v>10.618346607688645</v>
          </cell>
          <cell r="AD227">
            <v>5.5656989823384491</v>
          </cell>
          <cell r="AF227">
            <v>3.1568361576990003</v>
          </cell>
          <cell r="AG227">
            <v>1.8245569740000182E-2</v>
          </cell>
          <cell r="AH227">
            <v>-0.121237</v>
          </cell>
          <cell r="AI227">
            <v>0</v>
          </cell>
          <cell r="AJ227">
            <v>0</v>
          </cell>
          <cell r="AK227">
            <v>0</v>
          </cell>
          <cell r="AL227">
            <v>0</v>
          </cell>
          <cell r="AM227">
            <v>5.9258999999999999E-2</v>
          </cell>
          <cell r="AN227">
            <v>1.6598443715555558</v>
          </cell>
          <cell r="AO227">
            <v>1.4605892567244401E-2</v>
          </cell>
          <cell r="AP227">
            <v>0</v>
          </cell>
          <cell r="AQ227">
            <v>0</v>
          </cell>
          <cell r="AR227">
            <v>0</v>
          </cell>
          <cell r="AS227">
            <v>0</v>
          </cell>
          <cell r="AT227">
            <v>0</v>
          </cell>
          <cell r="AV227">
            <v>0</v>
          </cell>
          <cell r="AW227">
            <v>0</v>
          </cell>
          <cell r="AY227">
            <v>10.353252973900249</v>
          </cell>
          <cell r="BA227">
            <v>-0.26509363378839623</v>
          </cell>
          <cell r="BC227">
            <v>-2.4965622575970955E-2</v>
          </cell>
          <cell r="BE227">
            <v>0</v>
          </cell>
          <cell r="BG227">
            <v>10.353252973900249</v>
          </cell>
          <cell r="BH227">
            <v>-2.4965622575970955E-2</v>
          </cell>
          <cell r="BJ227">
            <v>10.246253897404403</v>
          </cell>
          <cell r="BK227">
            <v>9.9904497897842326</v>
          </cell>
          <cell r="BL227">
            <v>-2.4965622575970983E-2</v>
          </cell>
          <cell r="BM227">
            <v>0</v>
          </cell>
          <cell r="BN227">
            <v>0</v>
          </cell>
          <cell r="BO227">
            <v>1</v>
          </cell>
        </row>
        <row r="228">
          <cell r="B228" t="str">
            <v>R970</v>
          </cell>
          <cell r="C228" t="str">
            <v>Kent Fire Authority</v>
          </cell>
          <cell r="E228">
            <v>39.746273000000002</v>
          </cell>
          <cell r="G228">
            <v>30.594394347698</v>
          </cell>
          <cell r="H228">
            <v>0.14089974995499849</v>
          </cell>
          <cell r="I228">
            <v>0</v>
          </cell>
          <cell r="J228">
            <v>0</v>
          </cell>
          <cell r="K228">
            <v>0</v>
          </cell>
          <cell r="L228">
            <v>0</v>
          </cell>
          <cell r="M228">
            <v>0</v>
          </cell>
          <cell r="N228">
            <v>0</v>
          </cell>
          <cell r="O228">
            <v>0</v>
          </cell>
          <cell r="P228">
            <v>1.5428637165292503</v>
          </cell>
          <cell r="Q228">
            <v>0</v>
          </cell>
          <cell r="R228">
            <v>0</v>
          </cell>
          <cell r="S228">
            <v>0</v>
          </cell>
          <cell r="T228">
            <v>0</v>
          </cell>
          <cell r="W228">
            <v>0</v>
          </cell>
          <cell r="X228">
            <v>0</v>
          </cell>
          <cell r="Y228">
            <v>0</v>
          </cell>
          <cell r="Z228">
            <v>0</v>
          </cell>
          <cell r="AB228">
            <v>72.024430814182253</v>
          </cell>
          <cell r="AD228">
            <v>40.064978584933996</v>
          </cell>
          <cell r="AF228">
            <v>28.008527161215</v>
          </cell>
          <cell r="AG228">
            <v>0.1441904022889994</v>
          </cell>
          <cell r="AH228">
            <v>0</v>
          </cell>
          <cell r="AI228">
            <v>0</v>
          </cell>
          <cell r="AJ228">
            <v>0</v>
          </cell>
          <cell r="AK228">
            <v>0</v>
          </cell>
          <cell r="AL228">
            <v>1.5567463393422456</v>
          </cell>
          <cell r="AM228">
            <v>0.45527400000000001</v>
          </cell>
          <cell r="AN228">
            <v>0</v>
          </cell>
          <cell r="AO228">
            <v>0</v>
          </cell>
          <cell r="AP228">
            <v>0</v>
          </cell>
          <cell r="AQ228">
            <v>0</v>
          </cell>
          <cell r="AR228">
            <v>0</v>
          </cell>
          <cell r="AS228">
            <v>0</v>
          </cell>
          <cell r="AT228">
            <v>0</v>
          </cell>
          <cell r="AV228">
            <v>0</v>
          </cell>
          <cell r="AW228">
            <v>0</v>
          </cell>
          <cell r="AY228">
            <v>70.229716487780237</v>
          </cell>
          <cell r="BA228">
            <v>-1.7947143264020156</v>
          </cell>
          <cell r="BC228">
            <v>-2.4918132724050912E-2</v>
          </cell>
          <cell r="BE228">
            <v>0</v>
          </cell>
          <cell r="BG228">
            <v>70.229716487780237</v>
          </cell>
          <cell r="BH228">
            <v>-2.4918132724050912E-2</v>
          </cell>
          <cell r="BJ228">
            <v>69.500519450343035</v>
          </cell>
          <cell r="BK228">
            <v>67.768696282288914</v>
          </cell>
          <cell r="BL228">
            <v>-2.4918132724050777E-2</v>
          </cell>
          <cell r="BM228">
            <v>0</v>
          </cell>
          <cell r="BN228">
            <v>0</v>
          </cell>
          <cell r="BO228">
            <v>0</v>
          </cell>
        </row>
        <row r="229">
          <cell r="B229" t="str">
            <v>R190</v>
          </cell>
          <cell r="C229" t="str">
            <v>Melton</v>
          </cell>
          <cell r="E229">
            <v>3.1459848799999999</v>
          </cell>
          <cell r="G229">
            <v>2.6024758063219999</v>
          </cell>
          <cell r="H229">
            <v>1.2551916844000109E-2</v>
          </cell>
          <cell r="I229">
            <v>-3.6319999999999998E-2</v>
          </cell>
          <cell r="J229">
            <v>0</v>
          </cell>
          <cell r="K229">
            <v>0</v>
          </cell>
          <cell r="L229">
            <v>0</v>
          </cell>
          <cell r="M229">
            <v>8.5470000000000008E-3</v>
          </cell>
          <cell r="N229">
            <v>7.8549999999999991E-3</v>
          </cell>
          <cell r="O229">
            <v>0</v>
          </cell>
          <cell r="P229">
            <v>0</v>
          </cell>
          <cell r="Q229">
            <v>0.84688905777777768</v>
          </cell>
          <cell r="R229">
            <v>4.0186728128416291E-3</v>
          </cell>
          <cell r="S229">
            <v>5.9026877765358948E-2</v>
          </cell>
          <cell r="T229">
            <v>0</v>
          </cell>
          <cell r="W229">
            <v>0</v>
          </cell>
          <cell r="X229">
            <v>0</v>
          </cell>
          <cell r="Y229">
            <v>0</v>
          </cell>
          <cell r="Z229">
            <v>0</v>
          </cell>
          <cell r="AB229">
            <v>6.651029211521978</v>
          </cell>
          <cell r="AD229">
            <v>3.176347133959073</v>
          </cell>
          <cell r="AF229">
            <v>2.2186324345999999</v>
          </cell>
          <cell r="AG229">
            <v>1.284506139799999E-2</v>
          </cell>
          <cell r="AH229">
            <v>-3.6319999999999998E-2</v>
          </cell>
          <cell r="AI229">
            <v>0</v>
          </cell>
          <cell r="AJ229">
            <v>0</v>
          </cell>
          <cell r="AK229">
            <v>0</v>
          </cell>
          <cell r="AL229">
            <v>0</v>
          </cell>
          <cell r="AM229">
            <v>3.4366000000000001E-2</v>
          </cell>
          <cell r="AN229">
            <v>1.0712859644444443</v>
          </cell>
          <cell r="AO229">
            <v>1.0268881027651727E-2</v>
          </cell>
          <cell r="AP229">
            <v>0</v>
          </cell>
          <cell r="AQ229">
            <v>0</v>
          </cell>
          <cell r="AR229">
            <v>0</v>
          </cell>
          <cell r="AS229">
            <v>0</v>
          </cell>
          <cell r="AT229">
            <v>0</v>
          </cell>
          <cell r="AV229">
            <v>0</v>
          </cell>
          <cell r="AW229">
            <v>0</v>
          </cell>
          <cell r="AY229">
            <v>6.4874254754291689</v>
          </cell>
          <cell r="BA229">
            <v>-0.16360373609280909</v>
          </cell>
          <cell r="BC229">
            <v>-2.4598258538601588E-2</v>
          </cell>
          <cell r="BE229">
            <v>0</v>
          </cell>
          <cell r="BG229">
            <v>6.4874254754291689</v>
          </cell>
          <cell r="BH229">
            <v>-2.4598258538601588E-2</v>
          </cell>
          <cell r="BJ229">
            <v>6.4179609592855238</v>
          </cell>
          <cell r="BK229">
            <v>6.2600902963183671</v>
          </cell>
          <cell r="BL229">
            <v>-2.4598258538601574E-2</v>
          </cell>
          <cell r="BM229">
            <v>0</v>
          </cell>
          <cell r="BN229">
            <v>0</v>
          </cell>
          <cell r="BO229">
            <v>1</v>
          </cell>
        </row>
        <row r="230">
          <cell r="B230" t="str">
            <v>R751</v>
          </cell>
          <cell r="C230" t="str">
            <v>Devon &amp; Somerset Fire Authority</v>
          </cell>
          <cell r="E230">
            <v>42.962580000000003</v>
          </cell>
          <cell r="G230">
            <v>32.283532680927998</v>
          </cell>
          <cell r="H230">
            <v>0.15060747056699916</v>
          </cell>
          <cell r="I230">
            <v>0</v>
          </cell>
          <cell r="J230">
            <v>0</v>
          </cell>
          <cell r="K230">
            <v>0</v>
          </cell>
          <cell r="L230">
            <v>0</v>
          </cell>
          <cell r="M230">
            <v>0</v>
          </cell>
          <cell r="N230">
            <v>0</v>
          </cell>
          <cell r="O230">
            <v>0</v>
          </cell>
          <cell r="P230">
            <v>1.9120635118681326</v>
          </cell>
          <cell r="Q230">
            <v>0</v>
          </cell>
          <cell r="R230">
            <v>0</v>
          </cell>
          <cell r="S230">
            <v>0</v>
          </cell>
          <cell r="T230">
            <v>0</v>
          </cell>
          <cell r="W230">
            <v>0</v>
          </cell>
          <cell r="X230">
            <v>0</v>
          </cell>
          <cell r="Y230">
            <v>0</v>
          </cell>
          <cell r="Z230">
            <v>0</v>
          </cell>
          <cell r="AB230">
            <v>77.30878366336313</v>
          </cell>
          <cell r="AD230">
            <v>43.306839657466085</v>
          </cell>
          <cell r="AF230">
            <v>29.536063268068002</v>
          </cell>
          <cell r="AG230">
            <v>0.15412484249099903</v>
          </cell>
          <cell r="AH230">
            <v>0</v>
          </cell>
          <cell r="AI230">
            <v>0</v>
          </cell>
          <cell r="AJ230">
            <v>0</v>
          </cell>
          <cell r="AK230">
            <v>0</v>
          </cell>
          <cell r="AL230">
            <v>1.9333548564923266</v>
          </cell>
          <cell r="AM230">
            <v>0.48855700000000002</v>
          </cell>
          <cell r="AN230">
            <v>0</v>
          </cell>
          <cell r="AO230">
            <v>0</v>
          </cell>
          <cell r="AP230">
            <v>0</v>
          </cell>
          <cell r="AQ230">
            <v>0</v>
          </cell>
          <cell r="AR230">
            <v>0</v>
          </cell>
          <cell r="AS230">
            <v>0</v>
          </cell>
          <cell r="AT230">
            <v>0</v>
          </cell>
          <cell r="AV230">
            <v>0</v>
          </cell>
          <cell r="AW230">
            <v>0</v>
          </cell>
          <cell r="AY230">
            <v>75.418939624517421</v>
          </cell>
          <cell r="BA230">
            <v>-1.889844038845709</v>
          </cell>
          <cell r="BC230">
            <v>-2.4445398689428764E-2</v>
          </cell>
          <cell r="BE230">
            <v>0</v>
          </cell>
          <cell r="BG230">
            <v>75.418939624517421</v>
          </cell>
          <cell r="BH230">
            <v>-2.4445398689428764E-2</v>
          </cell>
          <cell r="BJ230">
            <v>74.599695713526415</v>
          </cell>
          <cell r="BK230">
            <v>72.776076409699201</v>
          </cell>
          <cell r="BL230">
            <v>-2.444539868942865E-2</v>
          </cell>
          <cell r="BM230">
            <v>0</v>
          </cell>
          <cell r="BN230">
            <v>0</v>
          </cell>
          <cell r="BO230">
            <v>1</v>
          </cell>
        </row>
        <row r="231">
          <cell r="B231" t="str">
            <v>R624</v>
          </cell>
          <cell r="C231" t="str">
            <v>Darlington</v>
          </cell>
          <cell r="E231">
            <v>37.541246999999998</v>
          </cell>
          <cell r="G231">
            <v>45.130644914618003</v>
          </cell>
          <cell r="H231">
            <v>0.21656982022699714</v>
          </cell>
          <cell r="I231">
            <v>-1.2435999999999999E-2</v>
          </cell>
          <cell r="J231">
            <v>0</v>
          </cell>
          <cell r="K231">
            <v>0</v>
          </cell>
          <cell r="L231">
            <v>1.3754000000000002E-2</v>
          </cell>
          <cell r="M231">
            <v>8.5470000000000008E-3</v>
          </cell>
          <cell r="N231">
            <v>7.8549999999999991E-3</v>
          </cell>
          <cell r="O231">
            <v>0.486153</v>
          </cell>
          <cell r="P231">
            <v>0</v>
          </cell>
          <cell r="Q231">
            <v>1.2712535533333331</v>
          </cell>
          <cell r="R231">
            <v>6.8122268930195254E-2</v>
          </cell>
          <cell r="S231">
            <v>9.3147816377938578E-2</v>
          </cell>
          <cell r="T231">
            <v>0</v>
          </cell>
          <cell r="W231">
            <v>9.0515999999999999E-2</v>
          </cell>
          <cell r="X231">
            <v>7.1843795089115474</v>
          </cell>
          <cell r="Y231">
            <v>0.56922417955293036</v>
          </cell>
          <cell r="Z231">
            <v>3.4648551737288136</v>
          </cell>
          <cell r="AB231">
            <v>96.133833235679759</v>
          </cell>
          <cell r="AD231">
            <v>37.739464343428502</v>
          </cell>
          <cell r="AF231">
            <v>38.548142187132001</v>
          </cell>
          <cell r="AG231">
            <v>0.22162771411699803</v>
          </cell>
          <cell r="AH231">
            <v>-1.2435999999999999E-2</v>
          </cell>
          <cell r="AI231">
            <v>0</v>
          </cell>
          <cell r="AJ231">
            <v>0</v>
          </cell>
          <cell r="AK231">
            <v>9.1693333333333349E-3</v>
          </cell>
          <cell r="AL231">
            <v>0</v>
          </cell>
          <cell r="AM231">
            <v>0.44020100000000001</v>
          </cell>
          <cell r="AN231">
            <v>1.6729258199999999</v>
          </cell>
          <cell r="AO231">
            <v>0.17407226404262108</v>
          </cell>
          <cell r="AP231">
            <v>0</v>
          </cell>
          <cell r="AQ231">
            <v>0</v>
          </cell>
          <cell r="AR231">
            <v>0</v>
          </cell>
          <cell r="AS231">
            <v>6.7514000000000005E-2</v>
          </cell>
          <cell r="AT231">
            <v>7.1843795089115474</v>
          </cell>
          <cell r="AV231">
            <v>0.56922417955293036</v>
          </cell>
          <cell r="AW231">
            <v>7.1749999999999998</v>
          </cell>
          <cell r="AY231">
            <v>93.789284350517946</v>
          </cell>
          <cell r="BA231">
            <v>-2.3445488851618137</v>
          </cell>
          <cell r="BC231">
            <v>-2.4388384466205202E-2</v>
          </cell>
          <cell r="BE231">
            <v>0</v>
          </cell>
          <cell r="BG231">
            <v>93.789284350517946</v>
          </cell>
          <cell r="BH231">
            <v>-2.4388384466205202E-2</v>
          </cell>
          <cell r="BJ231">
            <v>92.765069728489649</v>
          </cell>
          <cell r="BK231">
            <v>90.502679542916923</v>
          </cell>
          <cell r="BL231">
            <v>-2.4388384466205067E-2</v>
          </cell>
          <cell r="BM231">
            <v>0</v>
          </cell>
          <cell r="BN231">
            <v>0</v>
          </cell>
          <cell r="BO231">
            <v>0</v>
          </cell>
        </row>
        <row r="232">
          <cell r="B232" t="str">
            <v>R953</v>
          </cell>
          <cell r="C232" t="str">
            <v>North Yorkshire Fire Authority</v>
          </cell>
          <cell r="E232">
            <v>17.593788</v>
          </cell>
          <cell r="G232">
            <v>12.705379058093</v>
          </cell>
          <cell r="H232">
            <v>5.8188969721999016E-2</v>
          </cell>
          <cell r="I232">
            <v>0</v>
          </cell>
          <cell r="J232">
            <v>0</v>
          </cell>
          <cell r="K232">
            <v>0</v>
          </cell>
          <cell r="L232">
            <v>0</v>
          </cell>
          <cell r="M232">
            <v>0</v>
          </cell>
          <cell r="N232">
            <v>0</v>
          </cell>
          <cell r="O232">
            <v>0</v>
          </cell>
          <cell r="P232">
            <v>0.2548601338565516</v>
          </cell>
          <cell r="Q232">
            <v>0</v>
          </cell>
          <cell r="R232">
            <v>0</v>
          </cell>
          <cell r="S232">
            <v>0</v>
          </cell>
          <cell r="T232">
            <v>0</v>
          </cell>
          <cell r="W232">
            <v>0</v>
          </cell>
          <cell r="X232">
            <v>0</v>
          </cell>
          <cell r="Y232">
            <v>0</v>
          </cell>
          <cell r="Z232">
            <v>0</v>
          </cell>
          <cell r="AB232">
            <v>30.612216161671551</v>
          </cell>
          <cell r="AD232">
            <v>17.692220385376956</v>
          </cell>
          <cell r="AF232">
            <v>11.664397345014001</v>
          </cell>
          <cell r="AG232">
            <v>5.9547947784000077E-2</v>
          </cell>
          <cell r="AH232">
            <v>0</v>
          </cell>
          <cell r="AI232">
            <v>0</v>
          </cell>
          <cell r="AJ232">
            <v>0</v>
          </cell>
          <cell r="AK232">
            <v>0</v>
          </cell>
          <cell r="AL232">
            <v>0.26004965444251821</v>
          </cell>
          <cell r="AM232">
            <v>0.19415399999999999</v>
          </cell>
          <cell r="AN232">
            <v>0</v>
          </cell>
          <cell r="AO232">
            <v>0</v>
          </cell>
          <cell r="AP232">
            <v>0</v>
          </cell>
          <cell r="AQ232">
            <v>0</v>
          </cell>
          <cell r="AR232">
            <v>0</v>
          </cell>
          <cell r="AS232">
            <v>0</v>
          </cell>
          <cell r="AT232">
            <v>0</v>
          </cell>
          <cell r="AV232">
            <v>0</v>
          </cell>
          <cell r="AW232">
            <v>0</v>
          </cell>
          <cell r="AY232">
            <v>29.870369332617479</v>
          </cell>
          <cell r="BA232">
            <v>-0.74184682905407229</v>
          </cell>
          <cell r="BC232">
            <v>-2.4233685831047798E-2</v>
          </cell>
          <cell r="BE232">
            <v>0</v>
          </cell>
          <cell r="BG232">
            <v>29.870369332617479</v>
          </cell>
          <cell r="BH232">
            <v>-2.4233685831047798E-2</v>
          </cell>
          <cell r="BJ232">
            <v>29.539489596958017</v>
          </cell>
          <cell r="BK232">
            <v>28.823638886455832</v>
          </cell>
          <cell r="BL232">
            <v>-2.4233685831047777E-2</v>
          </cell>
          <cell r="BM232">
            <v>0</v>
          </cell>
          <cell r="BN232">
            <v>0</v>
          </cell>
          <cell r="BO232">
            <v>1</v>
          </cell>
        </row>
        <row r="233">
          <cell r="B233" t="str">
            <v>R135</v>
          </cell>
          <cell r="C233" t="str">
            <v>Wyre Forest</v>
          </cell>
          <cell r="E233">
            <v>6.2308499199999998</v>
          </cell>
          <cell r="G233">
            <v>5.4443747208869997</v>
          </cell>
          <cell r="H233">
            <v>2.6880780834999868E-2</v>
          </cell>
          <cell r="I233">
            <v>-6.5270999999999996E-2</v>
          </cell>
          <cell r="J233">
            <v>0</v>
          </cell>
          <cell r="K233">
            <v>0</v>
          </cell>
          <cell r="L233">
            <v>0</v>
          </cell>
          <cell r="M233">
            <v>8.5470000000000008E-3</v>
          </cell>
          <cell r="N233">
            <v>7.8549999999999991E-3</v>
          </cell>
          <cell r="O233">
            <v>0</v>
          </cell>
          <cell r="P233">
            <v>0</v>
          </cell>
          <cell r="Q233">
            <v>1.2546171031111111</v>
          </cell>
          <cell r="R233">
            <v>8.5497993120844783E-3</v>
          </cell>
          <cell r="S233">
            <v>8.2484518847115981E-2</v>
          </cell>
          <cell r="T233">
            <v>0</v>
          </cell>
          <cell r="W233">
            <v>0</v>
          </cell>
          <cell r="X233">
            <v>0</v>
          </cell>
          <cell r="Y233">
            <v>0</v>
          </cell>
          <cell r="Z233">
            <v>0</v>
          </cell>
          <cell r="AB233">
            <v>12.99888784299231</v>
          </cell>
          <cell r="AD233">
            <v>6.2757210990826655</v>
          </cell>
          <cell r="AF233">
            <v>4.5961054277360001</v>
          </cell>
          <cell r="AG233">
            <v>2.7508569773000199E-2</v>
          </cell>
          <cell r="AH233">
            <v>-6.5270999999999996E-2</v>
          </cell>
          <cell r="AI233">
            <v>0</v>
          </cell>
          <cell r="AJ233">
            <v>0</v>
          </cell>
          <cell r="AK233">
            <v>0</v>
          </cell>
          <cell r="AL233">
            <v>0</v>
          </cell>
          <cell r="AM233">
            <v>7.3220999999999994E-2</v>
          </cell>
          <cell r="AN233">
            <v>1.7558256364444442</v>
          </cell>
          <cell r="AO233">
            <v>2.1847230674151941E-2</v>
          </cell>
          <cell r="AP233">
            <v>0</v>
          </cell>
          <cell r="AQ233">
            <v>0</v>
          </cell>
          <cell r="AR233">
            <v>0</v>
          </cell>
          <cell r="AS233">
            <v>0</v>
          </cell>
          <cell r="AT233">
            <v>0</v>
          </cell>
          <cell r="AV233">
            <v>0</v>
          </cell>
          <cell r="AW233">
            <v>0</v>
          </cell>
          <cell r="AY233">
            <v>12.684957963710261</v>
          </cell>
          <cell r="BA233">
            <v>-0.31392987928204974</v>
          </cell>
          <cell r="BC233">
            <v>-2.415051834232796E-2</v>
          </cell>
          <cell r="BE233">
            <v>0</v>
          </cell>
          <cell r="BG233">
            <v>12.684957963710261</v>
          </cell>
          <cell r="BH233">
            <v>-2.415051834232796E-2</v>
          </cell>
          <cell r="BJ233">
            <v>12.543375173564321</v>
          </cell>
          <cell r="BK233">
            <v>12.240446161360456</v>
          </cell>
          <cell r="BL233">
            <v>-2.4150518342327877E-2</v>
          </cell>
          <cell r="BM233">
            <v>0</v>
          </cell>
          <cell r="BN233">
            <v>0</v>
          </cell>
          <cell r="BO233">
            <v>0</v>
          </cell>
        </row>
        <row r="234">
          <cell r="B234" t="str">
            <v>R959</v>
          </cell>
          <cell r="C234" t="str">
            <v>East Sussex Fire Authority</v>
          </cell>
          <cell r="E234">
            <v>22.306249000000001</v>
          </cell>
          <cell r="G234">
            <v>15.96537634115</v>
          </cell>
          <cell r="H234">
            <v>7.33998744680006E-2</v>
          </cell>
          <cell r="I234">
            <v>0</v>
          </cell>
          <cell r="J234">
            <v>0</v>
          </cell>
          <cell r="K234">
            <v>0</v>
          </cell>
          <cell r="L234">
            <v>0</v>
          </cell>
          <cell r="M234">
            <v>0</v>
          </cell>
          <cell r="N234">
            <v>0</v>
          </cell>
          <cell r="O234">
            <v>0</v>
          </cell>
          <cell r="P234">
            <v>0.20969085556950581</v>
          </cell>
          <cell r="Q234">
            <v>0</v>
          </cell>
          <cell r="R234">
            <v>0</v>
          </cell>
          <cell r="S234">
            <v>0</v>
          </cell>
          <cell r="T234">
            <v>0</v>
          </cell>
          <cell r="W234">
            <v>0</v>
          </cell>
          <cell r="X234">
            <v>0</v>
          </cell>
          <cell r="Y234">
            <v>0</v>
          </cell>
          <cell r="Z234">
            <v>0</v>
          </cell>
          <cell r="AB234">
            <v>38.554716071187507</v>
          </cell>
          <cell r="AD234">
            <v>22.45733533562867</v>
          </cell>
          <cell r="AF234">
            <v>14.622585815795</v>
          </cell>
          <cell r="AG234">
            <v>7.5114096588999965E-2</v>
          </cell>
          <cell r="AH234">
            <v>0</v>
          </cell>
          <cell r="AI234">
            <v>0</v>
          </cell>
          <cell r="AJ234">
            <v>0</v>
          </cell>
          <cell r="AK234">
            <v>0</v>
          </cell>
          <cell r="AL234">
            <v>0.21406338726588897</v>
          </cell>
          <cell r="AM234">
            <v>0.25851600000000002</v>
          </cell>
          <cell r="AN234">
            <v>0</v>
          </cell>
          <cell r="AO234">
            <v>0</v>
          </cell>
          <cell r="AP234">
            <v>0</v>
          </cell>
          <cell r="AQ234">
            <v>0</v>
          </cell>
          <cell r="AR234">
            <v>0</v>
          </cell>
          <cell r="AS234">
            <v>0</v>
          </cell>
          <cell r="AT234">
            <v>0</v>
          </cell>
          <cell r="AV234">
            <v>0</v>
          </cell>
          <cell r="AW234">
            <v>0</v>
          </cell>
          <cell r="AY234">
            <v>37.627614635278555</v>
          </cell>
          <cell r="BA234">
            <v>-0.927101435908952</v>
          </cell>
          <cell r="BC234">
            <v>-2.4046382139013812E-2</v>
          </cell>
          <cell r="BE234">
            <v>0</v>
          </cell>
          <cell r="BG234">
            <v>37.627614635278555</v>
          </cell>
          <cell r="BH234">
            <v>-2.4046382139013812E-2</v>
          </cell>
          <cell r="BJ234">
            <v>37.203664977528554</v>
          </cell>
          <cell r="BK234">
            <v>36.309051432507054</v>
          </cell>
          <cell r="BL234">
            <v>-2.4046382139013899E-2</v>
          </cell>
          <cell r="BM234">
            <v>0</v>
          </cell>
          <cell r="BN234">
            <v>0</v>
          </cell>
          <cell r="BO234">
            <v>0</v>
          </cell>
        </row>
        <row r="235">
          <cell r="B235" t="str">
            <v>R369</v>
          </cell>
          <cell r="C235" t="str">
            <v>Wakefield</v>
          </cell>
          <cell r="E235">
            <v>101.88005800000001</v>
          </cell>
          <cell r="G235">
            <v>142.06276052252099</v>
          </cell>
          <cell r="H235">
            <v>0.68198943165001269</v>
          </cell>
          <cell r="I235">
            <v>-0.37981700000000002</v>
          </cell>
          <cell r="J235">
            <v>0</v>
          </cell>
          <cell r="K235">
            <v>0</v>
          </cell>
          <cell r="L235">
            <v>6.399100000000002E-2</v>
          </cell>
          <cell r="M235">
            <v>8.5470000000000008E-3</v>
          </cell>
          <cell r="N235">
            <v>7.8549999999999991E-3</v>
          </cell>
          <cell r="O235">
            <v>1.1256969999999999</v>
          </cell>
          <cell r="P235">
            <v>0</v>
          </cell>
          <cell r="Q235">
            <v>5.1969351788888893</v>
          </cell>
          <cell r="R235">
            <v>0.21452050623563387</v>
          </cell>
          <cell r="S235">
            <v>0.17774472872423219</v>
          </cell>
          <cell r="T235">
            <v>0</v>
          </cell>
          <cell r="W235">
            <v>0.29780000000000001</v>
          </cell>
          <cell r="X235">
            <v>20.796746555688898</v>
          </cell>
          <cell r="Y235">
            <v>1.6195440515703348</v>
          </cell>
          <cell r="Z235">
            <v>11.559665707627117</v>
          </cell>
          <cell r="AB235">
            <v>285.31403768290613</v>
          </cell>
          <cell r="AD235">
            <v>101.81714957087343</v>
          </cell>
          <cell r="AF235">
            <v>121.37673442455099</v>
          </cell>
          <cell r="AG235">
            <v>0.6979169979939982</v>
          </cell>
          <cell r="AH235">
            <v>-0.37981700000000002</v>
          </cell>
          <cell r="AI235">
            <v>0</v>
          </cell>
          <cell r="AJ235">
            <v>0</v>
          </cell>
          <cell r="AK235">
            <v>4.266066666666668E-2</v>
          </cell>
          <cell r="AL235">
            <v>0</v>
          </cell>
          <cell r="AM235">
            <v>1.135011</v>
          </cell>
          <cell r="AN235">
            <v>6.0219391788888892</v>
          </cell>
          <cell r="AO235">
            <v>0.54816245539722619</v>
          </cell>
          <cell r="AP235">
            <v>0</v>
          </cell>
          <cell r="AQ235">
            <v>0</v>
          </cell>
          <cell r="AR235">
            <v>0</v>
          </cell>
          <cell r="AS235">
            <v>0.51141999999999999</v>
          </cell>
          <cell r="AT235">
            <v>20.796746555688898</v>
          </cell>
          <cell r="AV235">
            <v>1.6195440515703348</v>
          </cell>
          <cell r="AW235">
            <v>24.274999999999999</v>
          </cell>
          <cell r="AY235">
            <v>278.46246790163042</v>
          </cell>
          <cell r="BA235">
            <v>-6.8515697812757139</v>
          </cell>
          <cell r="BC235">
            <v>-2.401413487018977E-2</v>
          </cell>
          <cell r="BE235">
            <v>0</v>
          </cell>
          <cell r="BG235">
            <v>278.46246790163042</v>
          </cell>
          <cell r="BH235">
            <v>-2.401413487018977E-2</v>
          </cell>
          <cell r="BJ235">
            <v>275.31593934557168</v>
          </cell>
          <cell r="BK235">
            <v>268.70446524621411</v>
          </cell>
          <cell r="BL235">
            <v>-2.4014134870189843E-2</v>
          </cell>
          <cell r="BM235">
            <v>0</v>
          </cell>
          <cell r="BN235">
            <v>0</v>
          </cell>
          <cell r="BO235">
            <v>0</v>
          </cell>
        </row>
        <row r="236">
          <cell r="B236" t="str">
            <v>R355</v>
          </cell>
          <cell r="C236" t="str">
            <v>North Tyneside</v>
          </cell>
          <cell r="E236">
            <v>73.573415999999995</v>
          </cell>
          <cell r="G236">
            <v>96.976065162954001</v>
          </cell>
          <cell r="H236">
            <v>0.45665871037098765</v>
          </cell>
          <cell r="I236">
            <v>0</v>
          </cell>
          <cell r="J236">
            <v>0</v>
          </cell>
          <cell r="K236">
            <v>6.6733000000000001E-2</v>
          </cell>
          <cell r="L236">
            <v>1.8315000000000012E-2</v>
          </cell>
          <cell r="M236">
            <v>8.5470000000000008E-3</v>
          </cell>
          <cell r="N236">
            <v>7.8549999999999991E-3</v>
          </cell>
          <cell r="O236">
            <v>0.85562199999999999</v>
          </cell>
          <cell r="P236">
            <v>0</v>
          </cell>
          <cell r="Q236">
            <v>1.9403415722222226</v>
          </cell>
          <cell r="R236">
            <v>0.14480992183330141</v>
          </cell>
          <cell r="S236">
            <v>0.12985815764249672</v>
          </cell>
          <cell r="T236">
            <v>0.04</v>
          </cell>
          <cell r="W236">
            <v>0.18622</v>
          </cell>
          <cell r="X236">
            <v>10.807248041086567</v>
          </cell>
          <cell r="Y236">
            <v>1.1273008910844549</v>
          </cell>
          <cell r="Z236">
            <v>7.2412713368644059</v>
          </cell>
          <cell r="AB236">
            <v>193.58026179405846</v>
          </cell>
          <cell r="AD236">
            <v>74.011181250314365</v>
          </cell>
          <cell r="AF236">
            <v>83.282856173006991</v>
          </cell>
          <cell r="AG236">
            <v>0.46732377579399942</v>
          </cell>
          <cell r="AH236">
            <v>0</v>
          </cell>
          <cell r="AI236">
            <v>0</v>
          </cell>
          <cell r="AJ236">
            <v>6.6733000000000001E-2</v>
          </cell>
          <cell r="AK236">
            <v>1.2210000000000007E-2</v>
          </cell>
          <cell r="AL236">
            <v>0</v>
          </cell>
          <cell r="AM236">
            <v>0.87019100000000005</v>
          </cell>
          <cell r="AN236">
            <v>2.5813993055555562</v>
          </cell>
          <cell r="AO236">
            <v>0.3700315821128583</v>
          </cell>
          <cell r="AP236">
            <v>0</v>
          </cell>
          <cell r="AQ236">
            <v>0</v>
          </cell>
          <cell r="AR236">
            <v>0</v>
          </cell>
          <cell r="AS236">
            <v>0.13889799999999999</v>
          </cell>
          <cell r="AT236">
            <v>10.807248041086567</v>
          </cell>
          <cell r="AV236">
            <v>1.1273008910844549</v>
          </cell>
          <cell r="AW236">
            <v>15.233000000000001</v>
          </cell>
          <cell r="AY236">
            <v>188.96837301895479</v>
          </cell>
          <cell r="BA236">
            <v>-4.6118887751036652</v>
          </cell>
          <cell r="BC236">
            <v>-2.3824168499214302E-2</v>
          </cell>
          <cell r="BE236">
            <v>0</v>
          </cell>
          <cell r="BG236">
            <v>188.96837301895479</v>
          </cell>
          <cell r="BH236">
            <v>-2.3824168499214302E-2</v>
          </cell>
          <cell r="BJ236">
            <v>186.79673824470211</v>
          </cell>
          <cell r="BK236">
            <v>182.34646127765666</v>
          </cell>
          <cell r="BL236">
            <v>-2.3824168499214531E-2</v>
          </cell>
          <cell r="BM236">
            <v>0</v>
          </cell>
          <cell r="BN236">
            <v>1</v>
          </cell>
          <cell r="BO236">
            <v>0</v>
          </cell>
        </row>
        <row r="237">
          <cell r="B237" t="str">
            <v>R77</v>
          </cell>
          <cell r="C237" t="str">
            <v>Weymouth and Portland</v>
          </cell>
          <cell r="E237">
            <v>5.6020529999999997</v>
          </cell>
          <cell r="G237">
            <v>3.8674442120019998</v>
          </cell>
          <cell r="H237">
            <v>1.9279507772000042E-2</v>
          </cell>
          <cell r="I237">
            <v>-4.7260000000000002E-3</v>
          </cell>
          <cell r="J237">
            <v>0</v>
          </cell>
          <cell r="K237">
            <v>0</v>
          </cell>
          <cell r="L237">
            <v>0</v>
          </cell>
          <cell r="M237">
            <v>8.5470000000000008E-3</v>
          </cell>
          <cell r="N237">
            <v>7.8549999999999991E-3</v>
          </cell>
          <cell r="O237">
            <v>0</v>
          </cell>
          <cell r="P237">
            <v>0</v>
          </cell>
          <cell r="Q237">
            <v>0.81812439999999997</v>
          </cell>
          <cell r="R237">
            <v>6.0643898206116289E-3</v>
          </cell>
          <cell r="S237">
            <v>7.4208274654322226E-2</v>
          </cell>
          <cell r="T237">
            <v>0</v>
          </cell>
          <cell r="W237">
            <v>0</v>
          </cell>
          <cell r="X237">
            <v>0</v>
          </cell>
          <cell r="Y237">
            <v>0</v>
          </cell>
          <cell r="Z237">
            <v>0</v>
          </cell>
          <cell r="AB237">
            <v>10.398849784248934</v>
          </cell>
          <cell r="AD237">
            <v>5.635484358888097</v>
          </cell>
          <cell r="AF237">
            <v>3.2722557422610001</v>
          </cell>
          <cell r="AG237">
            <v>1.9729772283999948E-2</v>
          </cell>
          <cell r="AH237">
            <v>-4.7260000000000002E-3</v>
          </cell>
          <cell r="AI237">
            <v>0</v>
          </cell>
          <cell r="AJ237">
            <v>0</v>
          </cell>
          <cell r="AK237">
            <v>0</v>
          </cell>
          <cell r="AL237">
            <v>0</v>
          </cell>
          <cell r="AM237">
            <v>6.5763000000000002E-2</v>
          </cell>
          <cell r="AN237">
            <v>1.1471789066666667</v>
          </cell>
          <cell r="AO237">
            <v>1.5496284587828471E-2</v>
          </cell>
          <cell r="AP237">
            <v>0</v>
          </cell>
          <cell r="AQ237">
            <v>0</v>
          </cell>
          <cell r="AR237">
            <v>0</v>
          </cell>
          <cell r="AS237">
            <v>0</v>
          </cell>
          <cell r="AT237">
            <v>0</v>
          </cell>
          <cell r="AV237">
            <v>0</v>
          </cell>
          <cell r="AW237">
            <v>0</v>
          </cell>
          <cell r="AY237">
            <v>10.151182064687593</v>
          </cell>
          <cell r="BA237">
            <v>-0.24766771956134193</v>
          </cell>
          <cell r="BC237">
            <v>-2.3816837890713885E-2</v>
          </cell>
          <cell r="BE237">
            <v>0</v>
          </cell>
          <cell r="BG237">
            <v>10.151182064687593</v>
          </cell>
          <cell r="BH237">
            <v>-2.3816837890713885E-2</v>
          </cell>
          <cell r="BJ237">
            <v>10.034448776915257</v>
          </cell>
          <cell r="BK237">
            <v>9.7954599370727937</v>
          </cell>
          <cell r="BL237">
            <v>-2.3816837890713906E-2</v>
          </cell>
          <cell r="BM237">
            <v>0</v>
          </cell>
          <cell r="BN237">
            <v>1</v>
          </cell>
          <cell r="BO237">
            <v>0</v>
          </cell>
        </row>
        <row r="238">
          <cell r="B238" t="str">
            <v>R657</v>
          </cell>
          <cell r="C238" t="str">
            <v>Malvern Hills</v>
          </cell>
          <cell r="E238">
            <v>3.885084</v>
          </cell>
          <cell r="G238">
            <v>3.4857426886450003</v>
          </cell>
          <cell r="H238">
            <v>1.7286152474999893E-2</v>
          </cell>
          <cell r="I238">
            <v>-0.16203400000000001</v>
          </cell>
          <cell r="J238">
            <v>0</v>
          </cell>
          <cell r="K238">
            <v>0</v>
          </cell>
          <cell r="L238">
            <v>0</v>
          </cell>
          <cell r="M238">
            <v>8.5470000000000008E-3</v>
          </cell>
          <cell r="N238">
            <v>7.8549999999999991E-3</v>
          </cell>
          <cell r="O238">
            <v>0</v>
          </cell>
          <cell r="P238">
            <v>0</v>
          </cell>
          <cell r="Q238">
            <v>1.378173968888889</v>
          </cell>
          <cell r="R238">
            <v>5.4678169189214965E-3</v>
          </cell>
          <cell r="S238">
            <v>6.6200614046114478E-2</v>
          </cell>
          <cell r="T238">
            <v>0</v>
          </cell>
          <cell r="W238">
            <v>0</v>
          </cell>
          <cell r="X238">
            <v>0</v>
          </cell>
          <cell r="Y238">
            <v>0</v>
          </cell>
          <cell r="Z238">
            <v>0</v>
          </cell>
          <cell r="AB238">
            <v>8.6923232409739235</v>
          </cell>
          <cell r="AD238">
            <v>3.9188851773816507</v>
          </cell>
          <cell r="AF238">
            <v>2.9544521262349996</v>
          </cell>
          <cell r="AG238">
            <v>1.7689863041999983E-2</v>
          </cell>
          <cell r="AH238">
            <v>-0.16203400000000001</v>
          </cell>
          <cell r="AI238">
            <v>0</v>
          </cell>
          <cell r="AJ238">
            <v>0</v>
          </cell>
          <cell r="AK238">
            <v>0</v>
          </cell>
          <cell r="AL238">
            <v>0</v>
          </cell>
          <cell r="AM238">
            <v>4.3483000000000001E-2</v>
          </cell>
          <cell r="AN238">
            <v>1.6993247955555557</v>
          </cell>
          <cell r="AO238">
            <v>1.3971866841700712E-2</v>
          </cell>
          <cell r="AP238">
            <v>0</v>
          </cell>
          <cell r="AQ238">
            <v>0</v>
          </cell>
          <cell r="AR238">
            <v>0</v>
          </cell>
          <cell r="AS238">
            <v>0</v>
          </cell>
          <cell r="AT238">
            <v>0</v>
          </cell>
          <cell r="AV238">
            <v>0</v>
          </cell>
          <cell r="AW238">
            <v>0</v>
          </cell>
          <cell r="AY238">
            <v>8.4857728290559074</v>
          </cell>
          <cell r="BA238">
            <v>-0.20655041191801615</v>
          </cell>
          <cell r="BC238">
            <v>-2.3762394263524122E-2</v>
          </cell>
          <cell r="BE238">
            <v>0</v>
          </cell>
          <cell r="BG238">
            <v>8.4857728290559074</v>
          </cell>
          <cell r="BH238">
            <v>-2.3762394263524122E-2</v>
          </cell>
          <cell r="BJ238">
            <v>8.3877230774175064</v>
          </cell>
          <cell r="BK238">
            <v>8.1884106946786517</v>
          </cell>
          <cell r="BL238">
            <v>-2.3762394263524136E-2</v>
          </cell>
          <cell r="BM238">
            <v>0</v>
          </cell>
          <cell r="BN238">
            <v>0</v>
          </cell>
          <cell r="BO238">
            <v>1</v>
          </cell>
        </row>
        <row r="239">
          <cell r="B239" t="str">
            <v>R367</v>
          </cell>
          <cell r="C239" t="str">
            <v>Kirklees</v>
          </cell>
          <cell r="E239">
            <v>136.6022151</v>
          </cell>
          <cell r="G239">
            <v>163.528331997034</v>
          </cell>
          <cell r="H239">
            <v>0.78167493264001608</v>
          </cell>
          <cell r="I239">
            <v>-7.1726999999999999E-2</v>
          </cell>
          <cell r="J239">
            <v>0</v>
          </cell>
          <cell r="K239">
            <v>0</v>
          </cell>
          <cell r="L239">
            <v>9.986600000000001E-2</v>
          </cell>
          <cell r="M239">
            <v>8.5470000000000008E-3</v>
          </cell>
          <cell r="N239">
            <v>7.8549999999999991E-3</v>
          </cell>
          <cell r="O239">
            <v>1.3357669999999999</v>
          </cell>
          <cell r="P239">
            <v>0</v>
          </cell>
          <cell r="Q239">
            <v>6.0689750233333335</v>
          </cell>
          <cell r="R239">
            <v>0.24587668734990387</v>
          </cell>
          <cell r="S239">
            <v>0.21675722250871743</v>
          </cell>
          <cell r="T239">
            <v>4.3549999999999998E-2</v>
          </cell>
          <cell r="W239">
            <v>0.33590900000000001</v>
          </cell>
          <cell r="X239">
            <v>23.526633650434629</v>
          </cell>
          <cell r="Y239">
            <v>1.9914076222041226</v>
          </cell>
          <cell r="Z239">
            <v>12.841090474576273</v>
          </cell>
          <cell r="AB239">
            <v>347.56272971008099</v>
          </cell>
          <cell r="AD239">
            <v>136.96557962041678</v>
          </cell>
          <cell r="AF239">
            <v>138.894742089831</v>
          </cell>
          <cell r="AG239">
            <v>0.79993061047299208</v>
          </cell>
          <cell r="AH239">
            <v>-7.1726999999999999E-2</v>
          </cell>
          <cell r="AI239">
            <v>0</v>
          </cell>
          <cell r="AJ239">
            <v>0</v>
          </cell>
          <cell r="AK239">
            <v>6.6577333333333336E-2</v>
          </cell>
          <cell r="AL239">
            <v>0</v>
          </cell>
          <cell r="AM239">
            <v>1.6031219999999999</v>
          </cell>
          <cell r="AN239">
            <v>8.1293324899999995</v>
          </cell>
          <cell r="AO239">
            <v>0.62828664274460455</v>
          </cell>
          <cell r="AP239">
            <v>0</v>
          </cell>
          <cell r="AQ239">
            <v>0</v>
          </cell>
          <cell r="AR239">
            <v>0</v>
          </cell>
          <cell r="AS239">
            <v>0.25054799999999999</v>
          </cell>
          <cell r="AT239">
            <v>23.526633650434629</v>
          </cell>
          <cell r="AV239">
            <v>1.9914076222041226</v>
          </cell>
          <cell r="AW239">
            <v>26.555</v>
          </cell>
          <cell r="AY239">
            <v>339.33943305943745</v>
          </cell>
          <cell r="BA239">
            <v>-8.2232966506435332</v>
          </cell>
          <cell r="BC239">
            <v>-2.3659892007129146E-2</v>
          </cell>
          <cell r="BE239">
            <v>0</v>
          </cell>
          <cell r="BG239">
            <v>339.33943305943745</v>
          </cell>
          <cell r="BH239">
            <v>-2.3659892007129146E-2</v>
          </cell>
          <cell r="BJ239">
            <v>335.38328569023992</v>
          </cell>
          <cell r="BK239">
            <v>327.4481533698127</v>
          </cell>
          <cell r="BL239">
            <v>-2.3659892007129136E-2</v>
          </cell>
          <cell r="BM239">
            <v>0</v>
          </cell>
          <cell r="BN239">
            <v>0</v>
          </cell>
          <cell r="BO239">
            <v>0</v>
          </cell>
        </row>
        <row r="240">
          <cell r="B240" t="str">
            <v>R335</v>
          </cell>
          <cell r="C240" t="str">
            <v>Bury</v>
          </cell>
          <cell r="E240">
            <v>66.793087999999997</v>
          </cell>
          <cell r="G240">
            <v>71.732984698625003</v>
          </cell>
          <cell r="H240">
            <v>0.34044198115700486</v>
          </cell>
          <cell r="I240">
            <v>0</v>
          </cell>
          <cell r="J240">
            <v>0</v>
          </cell>
          <cell r="K240">
            <v>0</v>
          </cell>
          <cell r="L240">
            <v>4.0581000000000006E-2</v>
          </cell>
          <cell r="M240">
            <v>8.5470000000000008E-3</v>
          </cell>
          <cell r="N240">
            <v>7.8549999999999991E-3</v>
          </cell>
          <cell r="O240">
            <v>0.68144099999999996</v>
          </cell>
          <cell r="P240">
            <v>0</v>
          </cell>
          <cell r="Q240">
            <v>1.4757031544444446</v>
          </cell>
          <cell r="R240">
            <v>0.1070863898356928</v>
          </cell>
          <cell r="S240">
            <v>0.11800358361486997</v>
          </cell>
          <cell r="T240">
            <v>0</v>
          </cell>
          <cell r="W240">
            <v>0.147504</v>
          </cell>
          <cell r="X240">
            <v>9.6191494535238018</v>
          </cell>
          <cell r="Y240">
            <v>0.95560924166860917</v>
          </cell>
          <cell r="Z240">
            <v>5.6546199618644062</v>
          </cell>
          <cell r="AB240">
            <v>157.6826144647338</v>
          </cell>
          <cell r="AD240">
            <v>66.685370995504996</v>
          </cell>
          <cell r="AF240">
            <v>61.571577424815999</v>
          </cell>
          <cell r="AG240">
            <v>0.34839285545099902</v>
          </cell>
          <cell r="AH240">
            <v>0</v>
          </cell>
          <cell r="AI240">
            <v>0</v>
          </cell>
          <cell r="AJ240">
            <v>0</v>
          </cell>
          <cell r="AK240">
            <v>2.7054000000000005E-2</v>
          </cell>
          <cell r="AL240">
            <v>0</v>
          </cell>
          <cell r="AM240">
            <v>0.77249199999999996</v>
          </cell>
          <cell r="AN240">
            <v>1.9618468877777779</v>
          </cell>
          <cell r="AO240">
            <v>0.27363695630794288</v>
          </cell>
          <cell r="AP240">
            <v>0</v>
          </cell>
          <cell r="AQ240">
            <v>0</v>
          </cell>
          <cell r="AR240">
            <v>0</v>
          </cell>
          <cell r="AS240">
            <v>0.11002000000000001</v>
          </cell>
          <cell r="AT240">
            <v>9.6191494535238018</v>
          </cell>
          <cell r="AV240">
            <v>0.95560924166860917</v>
          </cell>
          <cell r="AW240">
            <v>11.727</v>
          </cell>
          <cell r="AY240">
            <v>154.05214981505011</v>
          </cell>
          <cell r="BA240">
            <v>-3.6304646496836881</v>
          </cell>
          <cell r="BC240">
            <v>-2.3023874014314067E-2</v>
          </cell>
          <cell r="BE240">
            <v>0</v>
          </cell>
          <cell r="BG240">
            <v>154.05214981505011</v>
          </cell>
          <cell r="BH240">
            <v>-2.3023874014314067E-2</v>
          </cell>
          <cell r="BJ240">
            <v>152.15703185299236</v>
          </cell>
          <cell r="BK240">
            <v>148.65378752121711</v>
          </cell>
          <cell r="BL240">
            <v>-2.3023874014313942E-2</v>
          </cell>
          <cell r="BM240">
            <v>0</v>
          </cell>
          <cell r="BN240">
            <v>0</v>
          </cell>
          <cell r="BO240">
            <v>0</v>
          </cell>
        </row>
        <row r="241">
          <cell r="B241" t="str">
            <v>R368</v>
          </cell>
          <cell r="C241" t="str">
            <v>Leeds</v>
          </cell>
          <cell r="E241">
            <v>242.661663</v>
          </cell>
          <cell r="G241">
            <v>313.42072221916902</v>
          </cell>
          <cell r="H241">
            <v>1.4978981100389956</v>
          </cell>
          <cell r="I241">
            <v>-0.222663</v>
          </cell>
          <cell r="J241">
            <v>0</v>
          </cell>
          <cell r="K241">
            <v>0</v>
          </cell>
          <cell r="L241">
            <v>0.12485299999999999</v>
          </cell>
          <cell r="M241">
            <v>8.5470000000000008E-3</v>
          </cell>
          <cell r="N241">
            <v>7.8549999999999991E-3</v>
          </cell>
          <cell r="O241">
            <v>3.4450759999999998</v>
          </cell>
          <cell r="P241">
            <v>0</v>
          </cell>
          <cell r="Q241">
            <v>10.984308038888889</v>
          </cell>
          <cell r="R241">
            <v>0.47492679153630218</v>
          </cell>
          <cell r="S241">
            <v>0.35663588500010712</v>
          </cell>
          <cell r="T241">
            <v>8.5000000000000006E-2</v>
          </cell>
          <cell r="W241">
            <v>0.59794400000000003</v>
          </cell>
          <cell r="X241">
            <v>40.540415617979725</v>
          </cell>
          <cell r="Y241">
            <v>3.3968912588779743</v>
          </cell>
          <cell r="Z241">
            <v>23.540682593220339</v>
          </cell>
          <cell r="AB241">
            <v>640.92075551471146</v>
          </cell>
          <cell r="AD241">
            <v>245.27251736673904</v>
          </cell>
          <cell r="AF241">
            <v>266.79673052799501</v>
          </cell>
          <cell r="AG241">
            <v>1.5328808684480191</v>
          </cell>
          <cell r="AH241">
            <v>-0.222663</v>
          </cell>
          <cell r="AI241">
            <v>0</v>
          </cell>
          <cell r="AJ241">
            <v>0</v>
          </cell>
          <cell r="AK241">
            <v>8.3235333333333328E-2</v>
          </cell>
          <cell r="AL241">
            <v>0</v>
          </cell>
          <cell r="AM241">
            <v>2.8752599999999999</v>
          </cell>
          <cell r="AN241">
            <v>13.992504705555554</v>
          </cell>
          <cell r="AO241">
            <v>1.2135764582641171</v>
          </cell>
          <cell r="AP241">
            <v>0</v>
          </cell>
          <cell r="AQ241">
            <v>0</v>
          </cell>
          <cell r="AR241">
            <v>0</v>
          </cell>
          <cell r="AS241">
            <v>0.63203900000000002</v>
          </cell>
          <cell r="AT241">
            <v>40.540415617979725</v>
          </cell>
          <cell r="AV241">
            <v>3.3968912588779743</v>
          </cell>
          <cell r="AW241">
            <v>50.121000000000002</v>
          </cell>
          <cell r="AY241">
            <v>626.23438813719281</v>
          </cell>
          <cell r="BA241">
            <v>-14.68636737751865</v>
          </cell>
          <cell r="BC241">
            <v>-2.2914482408553462E-2</v>
          </cell>
          <cell r="BE241">
            <v>0</v>
          </cell>
          <cell r="BG241">
            <v>626.23438813719281</v>
          </cell>
          <cell r="BH241">
            <v>-2.2914482408553462E-2</v>
          </cell>
          <cell r="BJ241">
            <v>618.46133223461152</v>
          </cell>
          <cell r="BK241">
            <v>604.28961091675092</v>
          </cell>
          <cell r="BL241">
            <v>-2.2914482408553555E-2</v>
          </cell>
          <cell r="BM241">
            <v>1</v>
          </cell>
          <cell r="BN241">
            <v>0</v>
          </cell>
          <cell r="BO241">
            <v>0</v>
          </cell>
        </row>
        <row r="242">
          <cell r="B242" t="str">
            <v>R267</v>
          </cell>
          <cell r="C242" t="str">
            <v>Suffolk Coastal</v>
          </cell>
          <cell r="E242">
            <v>6.8844154299999998</v>
          </cell>
          <cell r="G242">
            <v>5.6209864643960001</v>
          </cell>
          <cell r="H242">
            <v>2.7237137939000504E-2</v>
          </cell>
          <cell r="I242">
            <v>-0.203324</v>
          </cell>
          <cell r="J242">
            <v>0</v>
          </cell>
          <cell r="K242">
            <v>0</v>
          </cell>
          <cell r="L242">
            <v>0</v>
          </cell>
          <cell r="M242">
            <v>8.5470000000000008E-3</v>
          </cell>
          <cell r="N242">
            <v>7.8549999999999991E-3</v>
          </cell>
          <cell r="O242">
            <v>0</v>
          </cell>
          <cell r="P242">
            <v>0</v>
          </cell>
          <cell r="Q242">
            <v>1.2224348177777777</v>
          </cell>
          <cell r="R242">
            <v>8.709503469240076E-3</v>
          </cell>
          <cell r="S242">
            <v>7.3901670080893059E-2</v>
          </cell>
          <cell r="T242">
            <v>0</v>
          </cell>
          <cell r="W242">
            <v>0</v>
          </cell>
          <cell r="X242">
            <v>0</v>
          </cell>
          <cell r="Y242">
            <v>0</v>
          </cell>
          <cell r="Z242">
            <v>0</v>
          </cell>
          <cell r="AB242">
            <v>13.650763023662909</v>
          </cell>
          <cell r="AD242">
            <v>6.9194365706417154</v>
          </cell>
          <cell r="AF242">
            <v>4.7696963807800001</v>
          </cell>
          <cell r="AG242">
            <v>2.7873249441000166E-2</v>
          </cell>
          <cell r="AH242">
            <v>-0.203324</v>
          </cell>
          <cell r="AI242">
            <v>0</v>
          </cell>
          <cell r="AJ242">
            <v>0</v>
          </cell>
          <cell r="AK242">
            <v>0</v>
          </cell>
          <cell r="AL242">
            <v>0</v>
          </cell>
          <cell r="AM242">
            <v>7.5718999999999995E-2</v>
          </cell>
          <cell r="AN242">
            <v>1.7318229777777776</v>
          </cell>
          <cell r="AO242">
            <v>2.2255321371212843E-2</v>
          </cell>
          <cell r="AP242">
            <v>0</v>
          </cell>
          <cell r="AQ242">
            <v>0</v>
          </cell>
          <cell r="AR242">
            <v>0</v>
          </cell>
          <cell r="AS242">
            <v>0</v>
          </cell>
          <cell r="AT242">
            <v>0</v>
          </cell>
          <cell r="AV242">
            <v>0</v>
          </cell>
          <cell r="AW242">
            <v>0</v>
          </cell>
          <cell r="AY242">
            <v>13.343479500011707</v>
          </cell>
          <cell r="BA242">
            <v>-0.30728352365120237</v>
          </cell>
          <cell r="BC242">
            <v>-2.2510355144144095E-2</v>
          </cell>
          <cell r="BE242">
            <v>0</v>
          </cell>
          <cell r="BG242">
            <v>13.343479500011707</v>
          </cell>
          <cell r="BH242">
            <v>-2.2510355144144095E-2</v>
          </cell>
          <cell r="BJ242">
            <v>13.172407061234189</v>
          </cell>
          <cell r="BK242">
            <v>12.875891500182576</v>
          </cell>
          <cell r="BL242">
            <v>-2.251035514414413E-2</v>
          </cell>
          <cell r="BM242">
            <v>0</v>
          </cell>
          <cell r="BN242">
            <v>1</v>
          </cell>
          <cell r="BO242">
            <v>1</v>
          </cell>
        </row>
        <row r="243">
          <cell r="B243" t="str">
            <v>R965</v>
          </cell>
          <cell r="C243" t="str">
            <v>Cambridgeshire Fire Authority</v>
          </cell>
          <cell r="E243">
            <v>16.721546</v>
          </cell>
          <cell r="G243">
            <v>12.557593166159</v>
          </cell>
          <cell r="H243">
            <v>5.7818479979000983E-2</v>
          </cell>
          <cell r="I243">
            <v>0</v>
          </cell>
          <cell r="J243">
            <v>0</v>
          </cell>
          <cell r="K243">
            <v>0</v>
          </cell>
          <cell r="L243">
            <v>0</v>
          </cell>
          <cell r="M243">
            <v>0</v>
          </cell>
          <cell r="N243">
            <v>0</v>
          </cell>
          <cell r="O243">
            <v>0</v>
          </cell>
          <cell r="P243">
            <v>0.23036728178395011</v>
          </cell>
          <cell r="Q243">
            <v>0</v>
          </cell>
          <cell r="R243">
            <v>0</v>
          </cell>
          <cell r="S243">
            <v>0</v>
          </cell>
          <cell r="T243">
            <v>0</v>
          </cell>
          <cell r="W243">
            <v>0</v>
          </cell>
          <cell r="X243">
            <v>0</v>
          </cell>
          <cell r="Y243">
            <v>0</v>
          </cell>
          <cell r="Z243">
            <v>0</v>
          </cell>
          <cell r="AB243">
            <v>29.567324927921948</v>
          </cell>
          <cell r="AD243">
            <v>16.929568652409827</v>
          </cell>
          <cell r="AF243">
            <v>11.493103749865</v>
          </cell>
          <cell r="AG243">
            <v>5.9168805413000285E-2</v>
          </cell>
          <cell r="AH243">
            <v>0</v>
          </cell>
          <cell r="AI243">
            <v>0</v>
          </cell>
          <cell r="AJ243">
            <v>0</v>
          </cell>
          <cell r="AK243">
            <v>0</v>
          </cell>
          <cell r="AL243">
            <v>0.23517108031067152</v>
          </cell>
          <cell r="AM243">
            <v>0.18685599999999999</v>
          </cell>
          <cell r="AN243">
            <v>0</v>
          </cell>
          <cell r="AO243">
            <v>0</v>
          </cell>
          <cell r="AP243">
            <v>0</v>
          </cell>
          <cell r="AQ243">
            <v>0</v>
          </cell>
          <cell r="AR243">
            <v>0</v>
          </cell>
          <cell r="AS243">
            <v>0</v>
          </cell>
          <cell r="AT243">
            <v>0</v>
          </cell>
          <cell r="AV243">
            <v>0</v>
          </cell>
          <cell r="AW243">
            <v>0</v>
          </cell>
          <cell r="AY243">
            <v>28.903868287998499</v>
          </cell>
          <cell r="BA243">
            <v>-0.66345663992344939</v>
          </cell>
          <cell r="BC243">
            <v>-2.2438845635876687E-2</v>
          </cell>
          <cell r="BE243">
            <v>0</v>
          </cell>
          <cell r="BG243">
            <v>28.903868287998499</v>
          </cell>
          <cell r="BH243">
            <v>-2.2438845635876687E-2</v>
          </cell>
          <cell r="BJ243">
            <v>28.531213895313631</v>
          </cell>
          <cell r="BK243">
            <v>27.891006390912512</v>
          </cell>
          <cell r="BL243">
            <v>-2.2438845635876541E-2</v>
          </cell>
          <cell r="BM243">
            <v>0</v>
          </cell>
          <cell r="BN243">
            <v>0</v>
          </cell>
          <cell r="BO243">
            <v>0</v>
          </cell>
        </row>
        <row r="244">
          <cell r="B244" t="str">
            <v>R72</v>
          </cell>
          <cell r="C244" t="str">
            <v>Christchurch</v>
          </cell>
          <cell r="E244">
            <v>3.4648129999999999</v>
          </cell>
          <cell r="G244">
            <v>1.8903307009980002</v>
          </cell>
          <cell r="H244">
            <v>9.4115629920000204E-3</v>
          </cell>
          <cell r="I244">
            <v>-2.7200000000000002E-3</v>
          </cell>
          <cell r="J244">
            <v>0</v>
          </cell>
          <cell r="K244">
            <v>0</v>
          </cell>
          <cell r="L244">
            <v>0</v>
          </cell>
          <cell r="M244">
            <v>8.5470000000000008E-3</v>
          </cell>
          <cell r="N244">
            <v>7.8549999999999991E-3</v>
          </cell>
          <cell r="O244">
            <v>0</v>
          </cell>
          <cell r="P244">
            <v>0</v>
          </cell>
          <cell r="Q244">
            <v>0.4917092311111112</v>
          </cell>
          <cell r="R244">
            <v>2.9604172202588185E-3</v>
          </cell>
          <cell r="S244">
            <v>6.1344240379220288E-2</v>
          </cell>
          <cell r="T244">
            <v>0</v>
          </cell>
          <cell r="W244">
            <v>0</v>
          </cell>
          <cell r="X244">
            <v>0</v>
          </cell>
          <cell r="Y244">
            <v>0</v>
          </cell>
          <cell r="Z244">
            <v>0</v>
          </cell>
          <cell r="AB244">
            <v>5.9342511527005906</v>
          </cell>
          <cell r="AD244">
            <v>3.4916599440131342</v>
          </cell>
          <cell r="AF244">
            <v>1.602197951528</v>
          </cell>
          <cell r="AG244">
            <v>9.6313659489999995E-3</v>
          </cell>
          <cell r="AH244">
            <v>-2.7200000000000002E-3</v>
          </cell>
          <cell r="AI244">
            <v>0</v>
          </cell>
          <cell r="AJ244">
            <v>0</v>
          </cell>
          <cell r="AK244">
            <v>0</v>
          </cell>
          <cell r="AL244">
            <v>0</v>
          </cell>
          <cell r="AM244">
            <v>3.9435999999999999E-2</v>
          </cell>
          <cell r="AN244">
            <v>0.65449685777777777</v>
          </cell>
          <cell r="AO244">
            <v>7.5647293628647245E-3</v>
          </cell>
          <cell r="AP244">
            <v>0</v>
          </cell>
          <cell r="AQ244">
            <v>0</v>
          </cell>
          <cell r="AR244">
            <v>0</v>
          </cell>
          <cell r="AS244">
            <v>0</v>
          </cell>
          <cell r="AT244">
            <v>0</v>
          </cell>
          <cell r="AV244">
            <v>0</v>
          </cell>
          <cell r="AW244">
            <v>0</v>
          </cell>
          <cell r="AY244">
            <v>5.8022668486307767</v>
          </cell>
          <cell r="BA244">
            <v>-0.13198430406981387</v>
          </cell>
          <cell r="BC244">
            <v>-2.224110518304399E-2</v>
          </cell>
          <cell r="BE244">
            <v>0</v>
          </cell>
          <cell r="BG244">
            <v>5.8022668486307767</v>
          </cell>
          <cell r="BH244">
            <v>-2.224110518304399E-2</v>
          </cell>
          <cell r="BJ244">
            <v>5.7263005482894584</v>
          </cell>
          <cell r="BK244">
            <v>5.5989412954852309</v>
          </cell>
          <cell r="BL244">
            <v>-2.2241105183043855E-2</v>
          </cell>
          <cell r="BM244">
            <v>0</v>
          </cell>
          <cell r="BN244">
            <v>1</v>
          </cell>
          <cell r="BO244">
            <v>0</v>
          </cell>
        </row>
        <row r="245">
          <cell r="B245" t="str">
            <v>R366</v>
          </cell>
          <cell r="C245" t="str">
            <v>Calderdale</v>
          </cell>
          <cell r="E245">
            <v>72.412644999999998</v>
          </cell>
          <cell r="G245">
            <v>83.594049522127008</v>
          </cell>
          <cell r="H245">
            <v>0.39924424471600356</v>
          </cell>
          <cell r="I245">
            <v>-7.8007999999999994E-2</v>
          </cell>
          <cell r="J245">
            <v>0</v>
          </cell>
          <cell r="K245">
            <v>0</v>
          </cell>
          <cell r="L245">
            <v>9.3789000000000011E-2</v>
          </cell>
          <cell r="M245">
            <v>8.5470000000000008E-3</v>
          </cell>
          <cell r="N245">
            <v>7.8549999999999991E-3</v>
          </cell>
          <cell r="O245">
            <v>0.65676500000000004</v>
          </cell>
          <cell r="P245">
            <v>0</v>
          </cell>
          <cell r="Q245">
            <v>2.938619076666666</v>
          </cell>
          <cell r="R245">
            <v>0.12558270482423289</v>
          </cell>
          <cell r="S245">
            <v>0.1273935830227173</v>
          </cell>
          <cell r="T245">
            <v>0</v>
          </cell>
          <cell r="W245">
            <v>0.16627</v>
          </cell>
          <cell r="X245">
            <v>10.678751451751902</v>
          </cell>
          <cell r="Y245">
            <v>1.0179817563547815</v>
          </cell>
          <cell r="Z245">
            <v>6.5241448008474574</v>
          </cell>
          <cell r="AB245">
            <v>178.67363014031079</v>
          </cell>
          <cell r="AD245">
            <v>72.927818977376035</v>
          </cell>
          <cell r="AF245">
            <v>71.109231897878999</v>
          </cell>
          <cell r="AG245">
            <v>0.4085684202819988</v>
          </cell>
          <cell r="AH245">
            <v>-7.8007999999999994E-2</v>
          </cell>
          <cell r="AI245">
            <v>0</v>
          </cell>
          <cell r="AJ245">
            <v>0</v>
          </cell>
          <cell r="AK245">
            <v>6.2526000000000012E-2</v>
          </cell>
          <cell r="AL245">
            <v>0</v>
          </cell>
          <cell r="AM245">
            <v>0.84718599999999999</v>
          </cell>
          <cell r="AN245">
            <v>3.4685444099999994</v>
          </cell>
          <cell r="AO245">
            <v>0.32090043530039764</v>
          </cell>
          <cell r="AP245">
            <v>0</v>
          </cell>
          <cell r="AQ245">
            <v>0</v>
          </cell>
          <cell r="AR245">
            <v>0</v>
          </cell>
          <cell r="AS245">
            <v>0.124018</v>
          </cell>
          <cell r="AT245">
            <v>10.678751451751902</v>
          </cell>
          <cell r="AV245">
            <v>1.0179817563547815</v>
          </cell>
          <cell r="AW245">
            <v>13.846</v>
          </cell>
          <cell r="AY245">
            <v>174.73351934894407</v>
          </cell>
          <cell r="BA245">
            <v>-3.9401107913667204</v>
          </cell>
          <cell r="BC245">
            <v>-2.2051999437592368E-2</v>
          </cell>
          <cell r="BE245">
            <v>0</v>
          </cell>
          <cell r="BG245">
            <v>174.73351934894407</v>
          </cell>
          <cell r="BH245">
            <v>-2.2051999437592368E-2</v>
          </cell>
          <cell r="BJ245">
            <v>172.41247124697679</v>
          </cell>
          <cell r="BK245">
            <v>168.6104315280046</v>
          </cell>
          <cell r="BL245">
            <v>-2.2051999437592101E-2</v>
          </cell>
          <cell r="BM245">
            <v>0</v>
          </cell>
          <cell r="BN245">
            <v>0</v>
          </cell>
          <cell r="BO245">
            <v>0</v>
          </cell>
        </row>
        <row r="246">
          <cell r="B246" t="str">
            <v>R613</v>
          </cell>
          <cell r="C246" t="str">
            <v>North Lincolnshire</v>
          </cell>
          <cell r="E246">
            <v>57.071976999999997</v>
          </cell>
          <cell r="G246">
            <v>66.398882273059996</v>
          </cell>
          <cell r="H246">
            <v>0.31361109034200013</v>
          </cell>
          <cell r="I246">
            <v>-0.19556200000000001</v>
          </cell>
          <cell r="J246">
            <v>0</v>
          </cell>
          <cell r="K246">
            <v>1.3781E-2</v>
          </cell>
          <cell r="L246">
            <v>7.5183999999999973E-2</v>
          </cell>
          <cell r="M246">
            <v>8.5470000000000008E-3</v>
          </cell>
          <cell r="N246">
            <v>7.8549999999999991E-3</v>
          </cell>
          <cell r="O246">
            <v>0.54024399999999995</v>
          </cell>
          <cell r="P246">
            <v>0</v>
          </cell>
          <cell r="Q246">
            <v>2.2718698399999999</v>
          </cell>
          <cell r="R246">
            <v>9.9601994603437591E-2</v>
          </cell>
          <cell r="S246">
            <v>0.10627806138308354</v>
          </cell>
          <cell r="T246">
            <v>0</v>
          </cell>
          <cell r="W246">
            <v>0.13742799999999999</v>
          </cell>
          <cell r="X246">
            <v>8.4638818711662065</v>
          </cell>
          <cell r="Y246">
            <v>0.90902222398731103</v>
          </cell>
          <cell r="Z246">
            <v>5.2875148601694919</v>
          </cell>
          <cell r="AB246">
            <v>141.5101162147115</v>
          </cell>
          <cell r="AD246">
            <v>57.447818676161802</v>
          </cell>
          <cell r="AF246">
            <v>56.565122280014002</v>
          </cell>
          <cell r="AG246">
            <v>0.32093534085999803</v>
          </cell>
          <cell r="AH246">
            <v>-0.19556200000000001</v>
          </cell>
          <cell r="AI246">
            <v>0</v>
          </cell>
          <cell r="AJ246">
            <v>1.3781E-2</v>
          </cell>
          <cell r="AK246">
            <v>5.0122666666666649E-2</v>
          </cell>
          <cell r="AL246">
            <v>0</v>
          </cell>
          <cell r="AM246">
            <v>0.676369</v>
          </cell>
          <cell r="AN246">
            <v>2.7751611733333332</v>
          </cell>
          <cell r="AO246">
            <v>0.25451214376825093</v>
          </cell>
          <cell r="AP246">
            <v>0</v>
          </cell>
          <cell r="AQ246">
            <v>0</v>
          </cell>
          <cell r="AR246">
            <v>0</v>
          </cell>
          <cell r="AS246">
            <v>0.102505</v>
          </cell>
          <cell r="AT246">
            <v>8.4638818711662065</v>
          </cell>
          <cell r="AV246">
            <v>0.90902222398731103</v>
          </cell>
          <cell r="AW246">
            <v>11.006</v>
          </cell>
          <cell r="AY246">
            <v>138.38966937595757</v>
          </cell>
          <cell r="BA246">
            <v>-3.120446838753935</v>
          </cell>
          <cell r="BC246">
            <v>-2.2051051346882653E-2</v>
          </cell>
          <cell r="BE246">
            <v>0</v>
          </cell>
          <cell r="BG246">
            <v>138.38966937595757</v>
          </cell>
          <cell r="BH246">
            <v>-2.2051051346882653E-2</v>
          </cell>
          <cell r="BJ246">
            <v>136.55125730565658</v>
          </cell>
          <cell r="BK246">
            <v>133.54015851932817</v>
          </cell>
          <cell r="BL246">
            <v>-2.2051051346882549E-2</v>
          </cell>
          <cell r="BM246">
            <v>0</v>
          </cell>
          <cell r="BN246">
            <v>0</v>
          </cell>
          <cell r="BO246">
            <v>1</v>
          </cell>
        </row>
        <row r="247">
          <cell r="B247" t="str">
            <v>R123</v>
          </cell>
          <cell r="C247" t="str">
            <v>Rushmoor</v>
          </cell>
          <cell r="E247">
            <v>5.4374589999999996</v>
          </cell>
          <cell r="G247">
            <v>4.6236679503940001</v>
          </cell>
          <cell r="H247">
            <v>2.2510259732000531E-2</v>
          </cell>
          <cell r="I247">
            <v>0</v>
          </cell>
          <cell r="J247">
            <v>0</v>
          </cell>
          <cell r="K247">
            <v>0</v>
          </cell>
          <cell r="L247">
            <v>0</v>
          </cell>
          <cell r="M247">
            <v>8.5470000000000008E-3</v>
          </cell>
          <cell r="N247">
            <v>7.8549999999999991E-3</v>
          </cell>
          <cell r="O247">
            <v>0</v>
          </cell>
          <cell r="P247">
            <v>0</v>
          </cell>
          <cell r="Q247">
            <v>1.4011083493333334</v>
          </cell>
          <cell r="R247">
            <v>7.1609346726442596E-3</v>
          </cell>
          <cell r="S247">
            <v>7.165936086998459E-2</v>
          </cell>
          <cell r="T247">
            <v>0</v>
          </cell>
          <cell r="W247">
            <v>0</v>
          </cell>
          <cell r="X247">
            <v>0</v>
          </cell>
          <cell r="Y247">
            <v>0</v>
          </cell>
          <cell r="Z247">
            <v>0</v>
          </cell>
          <cell r="AB247">
            <v>11.579967855001961</v>
          </cell>
          <cell r="AD247">
            <v>5.5307262236667949</v>
          </cell>
          <cell r="AF247">
            <v>3.9144941364580004</v>
          </cell>
          <cell r="AG247">
            <v>2.3035977049999871E-2</v>
          </cell>
          <cell r="AH247">
            <v>0</v>
          </cell>
          <cell r="AI247">
            <v>0</v>
          </cell>
          <cell r="AJ247">
            <v>0</v>
          </cell>
          <cell r="AK247">
            <v>0</v>
          </cell>
          <cell r="AL247">
            <v>0</v>
          </cell>
          <cell r="AM247">
            <v>6.3566999999999999E-2</v>
          </cell>
          <cell r="AN247">
            <v>1.7828565093333333</v>
          </cell>
          <cell r="AO247">
            <v>1.8298276477047449E-2</v>
          </cell>
          <cell r="AP247">
            <v>0</v>
          </cell>
          <cell r="AQ247">
            <v>0</v>
          </cell>
          <cell r="AR247">
            <v>0</v>
          </cell>
          <cell r="AS247">
            <v>0</v>
          </cell>
          <cell r="AT247">
            <v>0</v>
          </cell>
          <cell r="AV247">
            <v>0</v>
          </cell>
          <cell r="AW247">
            <v>0</v>
          </cell>
          <cell r="AY247">
            <v>11.332978122985176</v>
          </cell>
          <cell r="BA247">
            <v>-0.2469897320167842</v>
          </cell>
          <cell r="BC247">
            <v>-2.1329051609594678E-2</v>
          </cell>
          <cell r="BE247">
            <v>0</v>
          </cell>
          <cell r="BG247">
            <v>11.332978122985176</v>
          </cell>
          <cell r="BH247">
            <v>-2.1329051609594678E-2</v>
          </cell>
          <cell r="BJ247">
            <v>11.174177595617124</v>
          </cell>
          <cell r="BK247">
            <v>10.935842984985429</v>
          </cell>
          <cell r="BL247">
            <v>-2.1329051609594713E-2</v>
          </cell>
          <cell r="BM247">
            <v>0</v>
          </cell>
          <cell r="BN247">
            <v>0</v>
          </cell>
          <cell r="BO247">
            <v>0</v>
          </cell>
        </row>
        <row r="248">
          <cell r="B248" t="str">
            <v>R957</v>
          </cell>
          <cell r="C248" t="str">
            <v>Dorset Fire Authority</v>
          </cell>
          <cell r="E248">
            <v>18.082091780000003</v>
          </cell>
          <cell r="G248">
            <v>11.581938601499001</v>
          </cell>
          <cell r="H248">
            <v>5.4096932279998435E-2</v>
          </cell>
          <cell r="I248">
            <v>0</v>
          </cell>
          <cell r="J248">
            <v>0</v>
          </cell>
          <cell r="K248">
            <v>0</v>
          </cell>
          <cell r="L248">
            <v>0</v>
          </cell>
          <cell r="M248">
            <v>0</v>
          </cell>
          <cell r="N248">
            <v>0</v>
          </cell>
          <cell r="O248">
            <v>0</v>
          </cell>
          <cell r="P248">
            <v>0.26916393789547555</v>
          </cell>
          <cell r="Q248">
            <v>0</v>
          </cell>
          <cell r="R248">
            <v>0</v>
          </cell>
          <cell r="S248">
            <v>0</v>
          </cell>
          <cell r="T248">
            <v>0</v>
          </cell>
          <cell r="W248">
            <v>0</v>
          </cell>
          <cell r="X248">
            <v>0</v>
          </cell>
          <cell r="Y248">
            <v>0</v>
          </cell>
          <cell r="Z248">
            <v>0</v>
          </cell>
          <cell r="AB248">
            <v>29.987291251674474</v>
          </cell>
          <cell r="AD248">
            <v>18.224850160976512</v>
          </cell>
          <cell r="AF248">
            <v>10.591630704861</v>
          </cell>
          <cell r="AG248">
            <v>5.5360342588000003E-2</v>
          </cell>
          <cell r="AH248">
            <v>0</v>
          </cell>
          <cell r="AI248">
            <v>0</v>
          </cell>
          <cell r="AJ248">
            <v>0</v>
          </cell>
          <cell r="AK248">
            <v>0</v>
          </cell>
          <cell r="AL248">
            <v>0.27475609529570566</v>
          </cell>
          <cell r="AM248">
            <v>0.204374</v>
          </cell>
          <cell r="AN248">
            <v>0</v>
          </cell>
          <cell r="AO248">
            <v>0</v>
          </cell>
          <cell r="AP248">
            <v>0</v>
          </cell>
          <cell r="AQ248">
            <v>0</v>
          </cell>
          <cell r="AR248">
            <v>0</v>
          </cell>
          <cell r="AS248">
            <v>0</v>
          </cell>
          <cell r="AT248">
            <v>0</v>
          </cell>
          <cell r="AV248">
            <v>0</v>
          </cell>
          <cell r="AW248">
            <v>0</v>
          </cell>
          <cell r="AY248">
            <v>29.35097130372122</v>
          </cell>
          <cell r="BA248">
            <v>-0.63631994795325397</v>
          </cell>
          <cell r="BC248">
            <v>-2.1219654106561632E-2</v>
          </cell>
          <cell r="BE248">
            <v>0</v>
          </cell>
          <cell r="BG248">
            <v>29.35097130372122</v>
          </cell>
          <cell r="BH248">
            <v>-2.1219654106561632E-2</v>
          </cell>
          <cell r="BJ248">
            <v>28.936463576880076</v>
          </cell>
          <cell r="BK248">
            <v>28.322441828711558</v>
          </cell>
          <cell r="BL248">
            <v>-2.1219654106561771E-2</v>
          </cell>
          <cell r="BM248">
            <v>0</v>
          </cell>
          <cell r="BN248">
            <v>0</v>
          </cell>
          <cell r="BO248">
            <v>0</v>
          </cell>
        </row>
        <row r="249">
          <cell r="B249" t="str">
            <v>R625</v>
          </cell>
          <cell r="C249" t="str">
            <v>Brighton &amp; Hove</v>
          </cell>
          <cell r="E249">
            <v>106.816</v>
          </cell>
          <cell r="G249">
            <v>116.10773132260901</v>
          </cell>
          <cell r="H249">
            <v>0.55908634660600121</v>
          </cell>
          <cell r="I249">
            <v>-5.6649999999999999E-3</v>
          </cell>
          <cell r="J249">
            <v>0</v>
          </cell>
          <cell r="K249">
            <v>0</v>
          </cell>
          <cell r="L249">
            <v>0.10799300000000001</v>
          </cell>
          <cell r="M249">
            <v>8.5470000000000008E-3</v>
          </cell>
          <cell r="N249">
            <v>7.8549999999999991E-3</v>
          </cell>
          <cell r="O249">
            <v>0.75141000000000002</v>
          </cell>
          <cell r="P249">
            <v>0</v>
          </cell>
          <cell r="Q249">
            <v>2.6706645744444444</v>
          </cell>
          <cell r="R249">
            <v>0.17586120918789935</v>
          </cell>
          <cell r="S249">
            <v>0.1661788600326792</v>
          </cell>
          <cell r="T249">
            <v>0</v>
          </cell>
          <cell r="W249">
            <v>0.22190599999999999</v>
          </cell>
          <cell r="X249">
            <v>18.694566102004377</v>
          </cell>
          <cell r="Y249">
            <v>1.2828868991111335</v>
          </cell>
          <cell r="Z249">
            <v>8.6080569512711858</v>
          </cell>
          <cell r="AB249">
            <v>256.17307826526672</v>
          </cell>
          <cell r="AD249">
            <v>107.4880080170642</v>
          </cell>
          <cell r="AF249">
            <v>99.348442071907002</v>
          </cell>
          <cell r="AG249">
            <v>0.57214356489200147</v>
          </cell>
          <cell r="AH249">
            <v>-5.6649999999999999E-3</v>
          </cell>
          <cell r="AI249">
            <v>0</v>
          </cell>
          <cell r="AJ249">
            <v>0</v>
          </cell>
          <cell r="AK249">
            <v>7.1995333333333342E-2</v>
          </cell>
          <cell r="AL249">
            <v>0</v>
          </cell>
          <cell r="AM249">
            <v>1.26115</v>
          </cell>
          <cell r="AN249">
            <v>3.3504941744444445</v>
          </cell>
          <cell r="AO249">
            <v>0.44937667698618883</v>
          </cell>
          <cell r="AP249">
            <v>0</v>
          </cell>
          <cell r="AQ249">
            <v>0</v>
          </cell>
          <cell r="AR249">
            <v>0</v>
          </cell>
          <cell r="AS249">
            <v>0.165516</v>
          </cell>
          <cell r="AT249">
            <v>18.694566102004377</v>
          </cell>
          <cell r="AV249">
            <v>1.2828868991111335</v>
          </cell>
          <cell r="AW249">
            <v>18.065000000000001</v>
          </cell>
          <cell r="AY249">
            <v>250.74391383974267</v>
          </cell>
          <cell r="BA249">
            <v>-5.4291644255240499</v>
          </cell>
          <cell r="BC249">
            <v>-2.1193344992724648E-2</v>
          </cell>
          <cell r="BE249">
            <v>0</v>
          </cell>
          <cell r="BG249">
            <v>250.74391383974267</v>
          </cell>
          <cell r="BH249">
            <v>-2.1193344992724648E-2</v>
          </cell>
          <cell r="BJ249">
            <v>247.19615007528282</v>
          </cell>
          <cell r="BK249">
            <v>241.95723678586398</v>
          </cell>
          <cell r="BL249">
            <v>-2.1193344992724756E-2</v>
          </cell>
          <cell r="BM249">
            <v>0</v>
          </cell>
          <cell r="BN249">
            <v>1</v>
          </cell>
          <cell r="BO249">
            <v>0</v>
          </cell>
        </row>
        <row r="250">
          <cell r="B250" t="str">
            <v>R963</v>
          </cell>
          <cell r="C250" t="str">
            <v>Wiltshire Fire Authority</v>
          </cell>
          <cell r="E250">
            <v>14.860300000000001</v>
          </cell>
          <cell r="G250">
            <v>9.7446648789310011</v>
          </cell>
          <cell r="H250">
            <v>4.4737811290999872E-2</v>
          </cell>
          <cell r="I250">
            <v>0</v>
          </cell>
          <cell r="J250">
            <v>0</v>
          </cell>
          <cell r="K250">
            <v>0</v>
          </cell>
          <cell r="L250">
            <v>0</v>
          </cell>
          <cell r="M250">
            <v>0</v>
          </cell>
          <cell r="N250">
            <v>0</v>
          </cell>
          <cell r="O250">
            <v>0</v>
          </cell>
          <cell r="P250">
            <v>0.28084501166568493</v>
          </cell>
          <cell r="Q250">
            <v>0</v>
          </cell>
          <cell r="R250">
            <v>0</v>
          </cell>
          <cell r="S250">
            <v>0</v>
          </cell>
          <cell r="T250">
            <v>0</v>
          </cell>
          <cell r="W250">
            <v>0</v>
          </cell>
          <cell r="X250">
            <v>0</v>
          </cell>
          <cell r="Y250">
            <v>0</v>
          </cell>
          <cell r="Z250">
            <v>0</v>
          </cell>
          <cell r="AB250">
            <v>24.930547701887686</v>
          </cell>
          <cell r="AD250">
            <v>14.976918734007015</v>
          </cell>
          <cell r="AF250">
            <v>8.9298830156009998</v>
          </cell>
          <cell r="AG250">
            <v>4.5782643400999717E-2</v>
          </cell>
          <cell r="AH250">
            <v>0</v>
          </cell>
          <cell r="AI250">
            <v>0</v>
          </cell>
          <cell r="AJ250">
            <v>0</v>
          </cell>
          <cell r="AK250">
            <v>0</v>
          </cell>
          <cell r="AL250">
            <v>0.28582681703450658</v>
          </cell>
          <cell r="AM250">
            <v>0.16478499999999999</v>
          </cell>
          <cell r="AN250">
            <v>0</v>
          </cell>
          <cell r="AO250">
            <v>0</v>
          </cell>
          <cell r="AP250">
            <v>0</v>
          </cell>
          <cell r="AQ250">
            <v>0</v>
          </cell>
          <cell r="AR250">
            <v>0</v>
          </cell>
          <cell r="AS250">
            <v>0</v>
          </cell>
          <cell r="AT250">
            <v>0</v>
          </cell>
          <cell r="AV250">
            <v>0</v>
          </cell>
          <cell r="AW250">
            <v>0</v>
          </cell>
          <cell r="AY250">
            <v>24.403196210043522</v>
          </cell>
          <cell r="BA250">
            <v>-0.52735149184416485</v>
          </cell>
          <cell r="BC250">
            <v>-2.1152824163756134E-2</v>
          </cell>
          <cell r="BE250">
            <v>0</v>
          </cell>
          <cell r="BG250">
            <v>24.403196210043522</v>
          </cell>
          <cell r="BH250">
            <v>-2.1152824163756134E-2</v>
          </cell>
          <cell r="BJ250">
            <v>24.056920629236945</v>
          </cell>
          <cell r="BK250">
            <v>23.54804881724526</v>
          </cell>
          <cell r="BL250">
            <v>-2.1152824163756086E-2</v>
          </cell>
          <cell r="BM250">
            <v>0</v>
          </cell>
          <cell r="BN250">
            <v>0</v>
          </cell>
          <cell r="BO250">
            <v>1</v>
          </cell>
        </row>
        <row r="251">
          <cell r="B251" t="str">
            <v>R655</v>
          </cell>
          <cell r="C251" t="str">
            <v>Thurrock</v>
          </cell>
          <cell r="E251">
            <v>52.232779999999998</v>
          </cell>
          <cell r="G251">
            <v>66.036097728359991</v>
          </cell>
          <cell r="H251">
            <v>0.31395207325600089</v>
          </cell>
          <cell r="I251">
            <v>0</v>
          </cell>
          <cell r="J251">
            <v>0</v>
          </cell>
          <cell r="K251">
            <v>1.4943E-2</v>
          </cell>
          <cell r="L251">
            <v>6.7507000000000011E-2</v>
          </cell>
          <cell r="M251">
            <v>8.5470000000000008E-3</v>
          </cell>
          <cell r="N251">
            <v>7.8549999999999991E-3</v>
          </cell>
          <cell r="O251">
            <v>0.44018000000000002</v>
          </cell>
          <cell r="P251">
            <v>0</v>
          </cell>
          <cell r="Q251">
            <v>1.9664175966666668</v>
          </cell>
          <cell r="R251">
            <v>9.8753960931227874E-2</v>
          </cell>
          <cell r="S251">
            <v>0.10458659481506126</v>
          </cell>
          <cell r="T251">
            <v>0.1</v>
          </cell>
          <cell r="W251">
            <v>0.118154</v>
          </cell>
          <cell r="X251">
            <v>7.6244257854784747</v>
          </cell>
          <cell r="Y251">
            <v>0.69904576437408583</v>
          </cell>
          <cell r="Z251">
            <v>4.6076239915254238</v>
          </cell>
          <cell r="AB251">
            <v>134.44086949540696</v>
          </cell>
          <cell r="AD251">
            <v>52.700906643689855</v>
          </cell>
          <cell r="AF251">
            <v>56.681919203856999</v>
          </cell>
          <cell r="AG251">
            <v>0.32128428728099911</v>
          </cell>
          <cell r="AH251">
            <v>0</v>
          </cell>
          <cell r="AI251">
            <v>0</v>
          </cell>
          <cell r="AJ251">
            <v>1.4943E-2</v>
          </cell>
          <cell r="AK251">
            <v>4.5004666666666672E-2</v>
          </cell>
          <cell r="AL251">
            <v>0</v>
          </cell>
          <cell r="AM251">
            <v>0.61274799999999996</v>
          </cell>
          <cell r="AN251">
            <v>2.8651961300000002</v>
          </cell>
          <cell r="AO251">
            <v>0.25234517041835874</v>
          </cell>
          <cell r="AP251">
            <v>0</v>
          </cell>
          <cell r="AQ251">
            <v>0</v>
          </cell>
          <cell r="AR251">
            <v>0</v>
          </cell>
          <cell r="AS251">
            <v>8.8128999999999999E-2</v>
          </cell>
          <cell r="AT251">
            <v>7.6244257854784747</v>
          </cell>
          <cell r="AV251">
            <v>0.69904576437408583</v>
          </cell>
          <cell r="AW251">
            <v>9.7200000000000006</v>
          </cell>
          <cell r="AY251">
            <v>131.62594765176547</v>
          </cell>
          <cell r="BA251">
            <v>-2.8149218436414856</v>
          </cell>
          <cell r="BC251">
            <v>-2.093799195294296E-2</v>
          </cell>
          <cell r="BE251">
            <v>0</v>
          </cell>
          <cell r="BG251">
            <v>131.62594765176547</v>
          </cell>
          <cell r="BH251">
            <v>-2.093799195294296E-2</v>
          </cell>
          <cell r="BJ251">
            <v>129.72973419800635</v>
          </cell>
          <cell r="BK251">
            <v>127.01345406731106</v>
          </cell>
          <cell r="BL251">
            <v>-2.0937991952943033E-2</v>
          </cell>
          <cell r="BM251">
            <v>0</v>
          </cell>
          <cell r="BN251">
            <v>0</v>
          </cell>
          <cell r="BO251">
            <v>0</v>
          </cell>
        </row>
        <row r="252">
          <cell r="B252" t="str">
            <v>R191</v>
          </cell>
          <cell r="C252" t="str">
            <v>North West Leicestershire</v>
          </cell>
          <cell r="E252">
            <v>5.1946940000000001</v>
          </cell>
          <cell r="G252">
            <v>4.6516053587749999</v>
          </cell>
          <cell r="H252">
            <v>2.2724695093000308E-2</v>
          </cell>
          <cell r="I252">
            <v>-0.14004800000000001</v>
          </cell>
          <cell r="J252">
            <v>0</v>
          </cell>
          <cell r="K252">
            <v>0</v>
          </cell>
          <cell r="L252">
            <v>0</v>
          </cell>
          <cell r="M252">
            <v>8.5470000000000008E-3</v>
          </cell>
          <cell r="N252">
            <v>7.8549999999999991E-3</v>
          </cell>
          <cell r="O252">
            <v>0</v>
          </cell>
          <cell r="P252">
            <v>0</v>
          </cell>
          <cell r="Q252">
            <v>1.3954842782222223</v>
          </cell>
          <cell r="R252">
            <v>7.2243123960211006E-3</v>
          </cell>
          <cell r="S252">
            <v>7.1980352911082124E-2</v>
          </cell>
          <cell r="T252">
            <v>0</v>
          </cell>
          <cell r="W252">
            <v>0</v>
          </cell>
          <cell r="X252">
            <v>0</v>
          </cell>
          <cell r="Y252">
            <v>0</v>
          </cell>
          <cell r="Z252">
            <v>0</v>
          </cell>
          <cell r="AB252">
            <v>11.220066997397323</v>
          </cell>
          <cell r="AD252">
            <v>5.232193575276062</v>
          </cell>
          <cell r="AF252">
            <v>3.927949211799</v>
          </cell>
          <cell r="AG252">
            <v>2.3255420455999671E-2</v>
          </cell>
          <cell r="AH252">
            <v>-0.14004800000000001</v>
          </cell>
          <cell r="AI252">
            <v>0</v>
          </cell>
          <cell r="AJ252">
            <v>0</v>
          </cell>
          <cell r="AK252">
            <v>0</v>
          </cell>
          <cell r="AL252">
            <v>0</v>
          </cell>
          <cell r="AM252">
            <v>5.8056000000000003E-2</v>
          </cell>
          <cell r="AN252">
            <v>1.8679132915555556</v>
          </cell>
          <cell r="AO252">
            <v>1.846022504351957E-2</v>
          </cell>
          <cell r="AP252">
            <v>0</v>
          </cell>
          <cell r="AQ252">
            <v>0</v>
          </cell>
          <cell r="AR252">
            <v>0</v>
          </cell>
          <cell r="AS252">
            <v>0</v>
          </cell>
          <cell r="AT252">
            <v>0</v>
          </cell>
          <cell r="AV252">
            <v>0</v>
          </cell>
          <cell r="AW252">
            <v>0</v>
          </cell>
          <cell r="AY252">
            <v>10.987779724130137</v>
          </cell>
          <cell r="BA252">
            <v>-0.23228727326718612</v>
          </cell>
          <cell r="BC252">
            <v>-2.0702841910041084E-2</v>
          </cell>
          <cell r="BE252">
            <v>0</v>
          </cell>
          <cell r="BG252">
            <v>10.987779724130137</v>
          </cell>
          <cell r="BH252">
            <v>-2.0702841910041084E-2</v>
          </cell>
          <cell r="BJ252">
            <v>10.826888540064868</v>
          </cell>
          <cell r="BK252">
            <v>10.602741178242269</v>
          </cell>
          <cell r="BL252">
            <v>-2.0702841910041122E-2</v>
          </cell>
          <cell r="BM252">
            <v>0</v>
          </cell>
          <cell r="BN252">
            <v>0</v>
          </cell>
          <cell r="BO252">
            <v>0</v>
          </cell>
        </row>
        <row r="253">
          <cell r="B253" t="str">
            <v>R275</v>
          </cell>
          <cell r="C253" t="str">
            <v>Spelthorne</v>
          </cell>
          <cell r="E253">
            <v>6.5414430000000001</v>
          </cell>
          <cell r="G253">
            <v>3.6505470243940001</v>
          </cell>
          <cell r="H253">
            <v>1.8236251828999725E-2</v>
          </cell>
          <cell r="I253">
            <v>0</v>
          </cell>
          <cell r="J253">
            <v>0</v>
          </cell>
          <cell r="K253">
            <v>0</v>
          </cell>
          <cell r="L253">
            <v>0</v>
          </cell>
          <cell r="M253">
            <v>8.5470000000000008E-3</v>
          </cell>
          <cell r="N253">
            <v>7.8549999999999991E-3</v>
          </cell>
          <cell r="O253">
            <v>0</v>
          </cell>
          <cell r="P253">
            <v>0</v>
          </cell>
          <cell r="Q253">
            <v>1.2185954417777778</v>
          </cell>
          <cell r="R253">
            <v>5.7362325462673889E-3</v>
          </cell>
          <cell r="S253">
            <v>6.9668819605294932E-2</v>
          </cell>
          <cell r="T253">
            <v>0</v>
          </cell>
          <cell r="W253">
            <v>0</v>
          </cell>
          <cell r="X253">
            <v>0</v>
          </cell>
          <cell r="Y253">
            <v>0</v>
          </cell>
          <cell r="Z253">
            <v>0</v>
          </cell>
          <cell r="AB253">
            <v>11.52062877015234</v>
          </cell>
          <cell r="AD253">
            <v>6.5577524958628599</v>
          </cell>
          <cell r="AF253">
            <v>3.0789731896009997</v>
          </cell>
          <cell r="AG253">
            <v>1.8662151553000092E-2</v>
          </cell>
          <cell r="AH253">
            <v>0</v>
          </cell>
          <cell r="AI253">
            <v>0</v>
          </cell>
          <cell r="AJ253">
            <v>0</v>
          </cell>
          <cell r="AK253">
            <v>0</v>
          </cell>
          <cell r="AL253">
            <v>0</v>
          </cell>
          <cell r="AM253">
            <v>7.2964000000000001E-2</v>
          </cell>
          <cell r="AN253">
            <v>1.5411158684444446</v>
          </cell>
          <cell r="AO253">
            <v>1.4657747049307973E-2</v>
          </cell>
          <cell r="AP253">
            <v>0</v>
          </cell>
          <cell r="AQ253">
            <v>0</v>
          </cell>
          <cell r="AR253">
            <v>0</v>
          </cell>
          <cell r="AS253">
            <v>0</v>
          </cell>
          <cell r="AT253">
            <v>0</v>
          </cell>
          <cell r="AV253">
            <v>0</v>
          </cell>
          <cell r="AW253">
            <v>0</v>
          </cell>
          <cell r="AY253">
            <v>11.284125452510613</v>
          </cell>
          <cell r="BA253">
            <v>-0.23650331764172705</v>
          </cell>
          <cell r="BC253">
            <v>-2.0528681407950593E-2</v>
          </cell>
          <cell r="BE253">
            <v>0</v>
          </cell>
          <cell r="BG253">
            <v>11.284125452510613</v>
          </cell>
          <cell r="BH253">
            <v>-2.0528681407950593E-2</v>
          </cell>
          <cell r="BJ253">
            <v>11.116917896732499</v>
          </cell>
          <cell r="BK253">
            <v>10.888702230992132</v>
          </cell>
          <cell r="BL253">
            <v>-2.0528681407950663E-2</v>
          </cell>
          <cell r="BM253">
            <v>0</v>
          </cell>
          <cell r="BN253">
            <v>0</v>
          </cell>
          <cell r="BO253">
            <v>0</v>
          </cell>
        </row>
        <row r="254">
          <cell r="B254" t="str">
            <v>R258</v>
          </cell>
          <cell r="C254" t="str">
            <v>Stafford</v>
          </cell>
          <cell r="E254">
            <v>6.3462449999999997</v>
          </cell>
          <cell r="G254">
            <v>5.4745090751419996</v>
          </cell>
          <cell r="H254">
            <v>2.6703148096000776E-2</v>
          </cell>
          <cell r="I254">
            <v>-5.9017E-2</v>
          </cell>
          <cell r="J254">
            <v>0</v>
          </cell>
          <cell r="K254">
            <v>0</v>
          </cell>
          <cell r="L254">
            <v>0</v>
          </cell>
          <cell r="M254">
            <v>8.5470000000000008E-3</v>
          </cell>
          <cell r="N254">
            <v>7.8549999999999991E-3</v>
          </cell>
          <cell r="O254">
            <v>0</v>
          </cell>
          <cell r="P254">
            <v>0</v>
          </cell>
          <cell r="Q254">
            <v>1.3389512951111109</v>
          </cell>
          <cell r="R254">
            <v>8.4939682632195236E-3</v>
          </cell>
          <cell r="S254">
            <v>7.5798230422442062E-2</v>
          </cell>
          <cell r="T254">
            <v>0</v>
          </cell>
          <cell r="W254">
            <v>0</v>
          </cell>
          <cell r="X254">
            <v>0</v>
          </cell>
          <cell r="Y254">
            <v>0</v>
          </cell>
          <cell r="Z254">
            <v>0</v>
          </cell>
          <cell r="AB254">
            <v>13.228085717034771</v>
          </cell>
          <cell r="AD254">
            <v>6.3651468310548491</v>
          </cell>
          <cell r="AF254">
            <v>4.6250170790050005</v>
          </cell>
          <cell r="AG254">
            <v>2.7326788498000243E-2</v>
          </cell>
          <cell r="AH254">
            <v>-5.9017E-2</v>
          </cell>
          <cell r="AI254">
            <v>0</v>
          </cell>
          <cell r="AJ254">
            <v>0</v>
          </cell>
          <cell r="AK254">
            <v>0</v>
          </cell>
          <cell r="AL254">
            <v>0</v>
          </cell>
          <cell r="AM254">
            <v>6.8871000000000002E-2</v>
          </cell>
          <cell r="AN254">
            <v>1.9084173217777778</v>
          </cell>
          <cell r="AO254">
            <v>2.1704566061941863E-2</v>
          </cell>
          <cell r="AP254">
            <v>0</v>
          </cell>
          <cell r="AQ254">
            <v>0</v>
          </cell>
          <cell r="AR254">
            <v>0</v>
          </cell>
          <cell r="AS254">
            <v>0</v>
          </cell>
          <cell r="AT254">
            <v>0</v>
          </cell>
          <cell r="AV254">
            <v>0</v>
          </cell>
          <cell r="AW254">
            <v>0</v>
          </cell>
          <cell r="AY254">
            <v>12.957466586397567</v>
          </cell>
          <cell r="BA254">
            <v>-0.27061913063720411</v>
          </cell>
          <cell r="BC254">
            <v>-2.0457920853106364E-2</v>
          </cell>
          <cell r="BE254">
            <v>0</v>
          </cell>
          <cell r="BG254">
            <v>12.957466586397567</v>
          </cell>
          <cell r="BH254">
            <v>-2.0457920853106364E-2</v>
          </cell>
          <cell r="BJ254">
            <v>12.764541396230655</v>
          </cell>
          <cell r="BK254">
            <v>12.503405418620369</v>
          </cell>
          <cell r="BL254">
            <v>-2.0457920853106284E-2</v>
          </cell>
          <cell r="BM254">
            <v>0</v>
          </cell>
          <cell r="BN254">
            <v>0</v>
          </cell>
          <cell r="BO254">
            <v>1</v>
          </cell>
        </row>
        <row r="255">
          <cell r="B255" t="str">
            <v>R117</v>
          </cell>
          <cell r="C255" t="str">
            <v>Fareham</v>
          </cell>
          <cell r="E255">
            <v>5.745374</v>
          </cell>
          <cell r="G255">
            <v>3.7706133608369998</v>
          </cell>
          <cell r="H255">
            <v>1.8233815682000016E-2</v>
          </cell>
          <cell r="I255">
            <v>0</v>
          </cell>
          <cell r="J255">
            <v>0</v>
          </cell>
          <cell r="K255">
            <v>0</v>
          </cell>
          <cell r="L255">
            <v>0</v>
          </cell>
          <cell r="M255">
            <v>8.5470000000000008E-3</v>
          </cell>
          <cell r="N255">
            <v>7.8549999999999991E-3</v>
          </cell>
          <cell r="O255">
            <v>0</v>
          </cell>
          <cell r="P255">
            <v>0</v>
          </cell>
          <cell r="Q255">
            <v>1.4159363688888886</v>
          </cell>
          <cell r="R255">
            <v>5.8184211432828151E-3</v>
          </cell>
          <cell r="S255">
            <v>6.5452729451908123E-2</v>
          </cell>
          <cell r="T255">
            <v>0</v>
          </cell>
          <cell r="W255">
            <v>0</v>
          </cell>
          <cell r="X255">
            <v>0</v>
          </cell>
          <cell r="Y255">
            <v>0</v>
          </cell>
          <cell r="Z255">
            <v>0</v>
          </cell>
          <cell r="AB255">
            <v>11.037830696003081</v>
          </cell>
          <cell r="AD255">
            <v>5.7812957109534571</v>
          </cell>
          <cell r="AF255">
            <v>3.19742113569</v>
          </cell>
          <cell r="AG255">
            <v>1.865965851100022E-2</v>
          </cell>
          <cell r="AH255">
            <v>0</v>
          </cell>
          <cell r="AI255">
            <v>0</v>
          </cell>
          <cell r="AJ255">
            <v>0</v>
          </cell>
          <cell r="AK255">
            <v>0</v>
          </cell>
          <cell r="AL255">
            <v>0</v>
          </cell>
          <cell r="AM255">
            <v>6.1695E-2</v>
          </cell>
          <cell r="AN255">
            <v>1.7391350888888888</v>
          </cell>
          <cell r="AO255">
            <v>1.4867762883860136E-2</v>
          </cell>
          <cell r="AP255">
            <v>0</v>
          </cell>
          <cell r="AQ255">
            <v>0</v>
          </cell>
          <cell r="AR255">
            <v>0</v>
          </cell>
          <cell r="AS255">
            <v>0</v>
          </cell>
          <cell r="AT255">
            <v>0</v>
          </cell>
          <cell r="AV255">
            <v>0</v>
          </cell>
          <cell r="AW255">
            <v>0</v>
          </cell>
          <cell r="AY255">
            <v>10.813074356927206</v>
          </cell>
          <cell r="BA255">
            <v>-0.22475633907587422</v>
          </cell>
          <cell r="BC255">
            <v>-2.0362365148186314E-2</v>
          </cell>
          <cell r="BE255">
            <v>0</v>
          </cell>
          <cell r="BG255">
            <v>10.813074356927206</v>
          </cell>
          <cell r="BH255">
            <v>-2.0362365148186314E-2</v>
          </cell>
          <cell r="BJ255">
            <v>10.651038242236268</v>
          </cell>
          <cell r="BK255">
            <v>10.434157912340558</v>
          </cell>
          <cell r="BL255">
            <v>-2.0362365148186228E-2</v>
          </cell>
          <cell r="BM255">
            <v>0</v>
          </cell>
          <cell r="BN255">
            <v>1</v>
          </cell>
          <cell r="BO255">
            <v>0</v>
          </cell>
        </row>
        <row r="256">
          <cell r="B256" t="str">
            <v>R654</v>
          </cell>
          <cell r="C256" t="str">
            <v>Southend-on-Sea</v>
          </cell>
          <cell r="E256">
            <v>61.143002000000003</v>
          </cell>
          <cell r="G256">
            <v>70.31006001135799</v>
          </cell>
          <cell r="H256">
            <v>0.33368767695100604</v>
          </cell>
          <cell r="I256">
            <v>-3.3210000000000003E-2</v>
          </cell>
          <cell r="J256">
            <v>0</v>
          </cell>
          <cell r="K256">
            <v>0</v>
          </cell>
          <cell r="L256">
            <v>4.3379000000000001E-2</v>
          </cell>
          <cell r="M256">
            <v>8.5470000000000008E-3</v>
          </cell>
          <cell r="N256">
            <v>7.8549999999999991E-3</v>
          </cell>
          <cell r="O256">
            <v>0.60227200000000003</v>
          </cell>
          <cell r="P256">
            <v>0</v>
          </cell>
          <cell r="Q256">
            <v>1.9307654866666668</v>
          </cell>
          <cell r="R256">
            <v>0.10496181621329806</v>
          </cell>
          <cell r="S256">
            <v>0.12543368321051962</v>
          </cell>
          <cell r="T256">
            <v>0</v>
          </cell>
          <cell r="W256">
            <v>0.14882100000000001</v>
          </cell>
          <cell r="X256">
            <v>8.0597402336840087</v>
          </cell>
          <cell r="Y256">
            <v>1.0861730169381749</v>
          </cell>
          <cell r="Z256">
            <v>5.6541754491525422</v>
          </cell>
          <cell r="AB256">
            <v>149.5256633741742</v>
          </cell>
          <cell r="AD256">
            <v>61.436811266272549</v>
          </cell>
          <cell r="AF256">
            <v>60.387980828174001</v>
          </cell>
          <cell r="AG256">
            <v>0.34148080741100012</v>
          </cell>
          <cell r="AH256">
            <v>-3.3210000000000003E-2</v>
          </cell>
          <cell r="AI256">
            <v>0</v>
          </cell>
          <cell r="AJ256">
            <v>0</v>
          </cell>
          <cell r="AK256">
            <v>2.8919333333333335E-2</v>
          </cell>
          <cell r="AL256">
            <v>0</v>
          </cell>
          <cell r="AM256">
            <v>0.71206599999999998</v>
          </cell>
          <cell r="AN256">
            <v>2.4991153533333335</v>
          </cell>
          <cell r="AO256">
            <v>0.26820805109994916</v>
          </cell>
          <cell r="AP256">
            <v>0</v>
          </cell>
          <cell r="AQ256">
            <v>0</v>
          </cell>
          <cell r="AR256">
            <v>0</v>
          </cell>
          <cell r="AS256">
            <v>0.111003</v>
          </cell>
          <cell r="AT256">
            <v>8.0597402336840087</v>
          </cell>
          <cell r="AV256">
            <v>1.0861730169381749</v>
          </cell>
          <cell r="AW256">
            <v>11.619</v>
          </cell>
          <cell r="AY256">
            <v>146.51728789024634</v>
          </cell>
          <cell r="BA256">
            <v>-3.008375483927864</v>
          </cell>
          <cell r="BC256">
            <v>-2.0119459202128275E-2</v>
          </cell>
          <cell r="BE256">
            <v>0</v>
          </cell>
          <cell r="BG256">
            <v>146.51728789024634</v>
          </cell>
          <cell r="BH256">
            <v>-2.0119459202128275E-2</v>
          </cell>
          <cell r="BJ256">
            <v>144.28592018273807</v>
          </cell>
          <cell r="BK256">
            <v>141.38296549817994</v>
          </cell>
          <cell r="BL256">
            <v>-2.0119459202128206E-2</v>
          </cell>
          <cell r="BM256">
            <v>0</v>
          </cell>
          <cell r="BN256">
            <v>1</v>
          </cell>
          <cell r="BO256">
            <v>0</v>
          </cell>
        </row>
        <row r="257">
          <cell r="B257" t="str">
            <v>R114</v>
          </cell>
          <cell r="C257" t="str">
            <v>Basingstoke and Deane</v>
          </cell>
          <cell r="E257">
            <v>6.3496699999999997</v>
          </cell>
          <cell r="G257">
            <v>5.9040628679660001</v>
          </cell>
          <cell r="H257">
            <v>2.8856427253999749E-2</v>
          </cell>
          <cell r="I257">
            <v>-8.6467000000000002E-2</v>
          </cell>
          <cell r="J257">
            <v>0</v>
          </cell>
          <cell r="K257">
            <v>0</v>
          </cell>
          <cell r="L257">
            <v>0</v>
          </cell>
          <cell r="M257">
            <v>8.5470000000000008E-3</v>
          </cell>
          <cell r="N257">
            <v>7.8549999999999991E-3</v>
          </cell>
          <cell r="O257">
            <v>0</v>
          </cell>
          <cell r="P257">
            <v>0</v>
          </cell>
          <cell r="Q257">
            <v>4.068726904</v>
          </cell>
          <cell r="R257">
            <v>9.1707350955940094E-3</v>
          </cell>
          <cell r="S257">
            <v>8.582273935187848E-2</v>
          </cell>
          <cell r="T257">
            <v>0</v>
          </cell>
          <cell r="W257">
            <v>0</v>
          </cell>
          <cell r="X257">
            <v>0</v>
          </cell>
          <cell r="Y257">
            <v>0</v>
          </cell>
          <cell r="Z257">
            <v>0</v>
          </cell>
          <cell r="AB257">
            <v>16.376244673667475</v>
          </cell>
          <cell r="AD257">
            <v>6.4241703952731557</v>
          </cell>
          <cell r="AF257">
            <v>4.9888988158579997</v>
          </cell>
          <cell r="AG257">
            <v>2.9530356552999931E-2</v>
          </cell>
          <cell r="AH257">
            <v>-8.6467000000000002E-2</v>
          </cell>
          <cell r="AI257">
            <v>0</v>
          </cell>
          <cell r="AJ257">
            <v>0</v>
          </cell>
          <cell r="AK257">
            <v>0</v>
          </cell>
          <cell r="AL257">
            <v>0</v>
          </cell>
          <cell r="AM257">
            <v>7.0183999999999996E-2</v>
          </cell>
          <cell r="AN257">
            <v>4.5987573040000003</v>
          </cell>
          <cell r="AO257">
            <v>2.34339026884288E-2</v>
          </cell>
          <cell r="AP257">
            <v>0</v>
          </cell>
          <cell r="AQ257">
            <v>0</v>
          </cell>
          <cell r="AR257">
            <v>0</v>
          </cell>
          <cell r="AS257">
            <v>0</v>
          </cell>
          <cell r="AT257">
            <v>0</v>
          </cell>
          <cell r="AV257">
            <v>0</v>
          </cell>
          <cell r="AW257">
            <v>0</v>
          </cell>
          <cell r="AY257">
            <v>16.048507774372581</v>
          </cell>
          <cell r="BA257">
            <v>-0.32773689929489436</v>
          </cell>
          <cell r="BC257">
            <v>-2.0012945936371221E-2</v>
          </cell>
          <cell r="BE257">
            <v>0</v>
          </cell>
          <cell r="BG257">
            <v>16.048507774372581</v>
          </cell>
          <cell r="BH257">
            <v>-2.0012945936371221E-2</v>
          </cell>
          <cell r="BJ257">
            <v>15.802381200375827</v>
          </cell>
          <cell r="BK257">
            <v>15.486128999746775</v>
          </cell>
          <cell r="BL257">
            <v>-2.0012945936371297E-2</v>
          </cell>
          <cell r="BM257">
            <v>0</v>
          </cell>
          <cell r="BN257">
            <v>0</v>
          </cell>
          <cell r="BO257">
            <v>0</v>
          </cell>
        </row>
        <row r="258">
          <cell r="B258" t="str">
            <v>R21</v>
          </cell>
          <cell r="C258" t="str">
            <v>Wycombe</v>
          </cell>
          <cell r="E258">
            <v>8.5893606299999998</v>
          </cell>
          <cell r="G258">
            <v>6.5092710180580005</v>
          </cell>
          <cell r="H258">
            <v>3.1636419970999474E-2</v>
          </cell>
          <cell r="I258">
            <v>-0.19453500000000001</v>
          </cell>
          <cell r="J258">
            <v>0</v>
          </cell>
          <cell r="K258">
            <v>0</v>
          </cell>
          <cell r="L258">
            <v>0</v>
          </cell>
          <cell r="M258">
            <v>8.5470000000000008E-3</v>
          </cell>
          <cell r="N258">
            <v>7.8549999999999991E-3</v>
          </cell>
          <cell r="O258">
            <v>0</v>
          </cell>
          <cell r="P258">
            <v>0</v>
          </cell>
          <cell r="Q258">
            <v>2.8069353760000002</v>
          </cell>
          <cell r="R258">
            <v>1.0077356542853031E-2</v>
          </cell>
          <cell r="S258">
            <v>8.5006508605215192E-2</v>
          </cell>
          <cell r="T258">
            <v>0</v>
          </cell>
          <cell r="W258">
            <v>0</v>
          </cell>
          <cell r="X258">
            <v>0</v>
          </cell>
          <cell r="Y258">
            <v>0</v>
          </cell>
          <cell r="Z258">
            <v>0</v>
          </cell>
          <cell r="AB258">
            <v>17.854154309177069</v>
          </cell>
          <cell r="AD258">
            <v>8.6418442764127779</v>
          </cell>
          <cell r="AF258">
            <v>5.5079005441960005</v>
          </cell>
          <cell r="AG258">
            <v>3.2375274790000172E-2</v>
          </cell>
          <cell r="AH258">
            <v>-0.19453500000000001</v>
          </cell>
          <cell r="AI258">
            <v>0</v>
          </cell>
          <cell r="AJ258">
            <v>0</v>
          </cell>
          <cell r="AK258">
            <v>0</v>
          </cell>
          <cell r="AL258">
            <v>0</v>
          </cell>
          <cell r="AM258">
            <v>9.3773999999999996E-2</v>
          </cell>
          <cell r="AN258">
            <v>3.391225296</v>
          </cell>
          <cell r="AO258">
            <v>2.575058488989351E-2</v>
          </cell>
          <cell r="AP258">
            <v>0</v>
          </cell>
          <cell r="AQ258">
            <v>0</v>
          </cell>
          <cell r="AR258">
            <v>0</v>
          </cell>
          <cell r="AS258">
            <v>0</v>
          </cell>
          <cell r="AT258">
            <v>0</v>
          </cell>
          <cell r="AV258">
            <v>0</v>
          </cell>
          <cell r="AW258">
            <v>0</v>
          </cell>
          <cell r="AY258">
            <v>17.498334976288671</v>
          </cell>
          <cell r="BA258">
            <v>-0.35581933288839807</v>
          </cell>
          <cell r="BC258">
            <v>-1.992921796948435E-2</v>
          </cell>
          <cell r="BE258">
            <v>0</v>
          </cell>
          <cell r="BG258">
            <v>17.498334976288671</v>
          </cell>
          <cell r="BH258">
            <v>-1.992921796948435E-2</v>
          </cell>
          <cell r="BJ258">
            <v>17.228501285011863</v>
          </cell>
          <cell r="BK258">
            <v>16.885150727615319</v>
          </cell>
          <cell r="BL258">
            <v>-1.9929217969484433E-2</v>
          </cell>
          <cell r="BM258">
            <v>0</v>
          </cell>
          <cell r="BN258">
            <v>0</v>
          </cell>
          <cell r="BO258">
            <v>0</v>
          </cell>
        </row>
        <row r="259">
          <cell r="B259" t="str">
            <v>R609</v>
          </cell>
          <cell r="C259" t="str">
            <v>Stockton-on-Tees</v>
          </cell>
          <cell r="E259">
            <v>67.595650000000006</v>
          </cell>
          <cell r="G259">
            <v>77.701536421341004</v>
          </cell>
          <cell r="H259">
            <v>0.37505610511299969</v>
          </cell>
          <cell r="I259">
            <v>-0.10234799999999999</v>
          </cell>
          <cell r="J259">
            <v>0</v>
          </cell>
          <cell r="K259">
            <v>6.8357000000000001E-2</v>
          </cell>
          <cell r="L259">
            <v>2.1815000000000001E-2</v>
          </cell>
          <cell r="M259">
            <v>8.5470000000000008E-3</v>
          </cell>
          <cell r="N259">
            <v>7.8549999999999991E-3</v>
          </cell>
          <cell r="O259">
            <v>0.88719999999999999</v>
          </cell>
          <cell r="P259">
            <v>0</v>
          </cell>
          <cell r="Q259">
            <v>3.0803381722222221</v>
          </cell>
          <cell r="R259">
            <v>0.11797429960294738</v>
          </cell>
          <cell r="S259">
            <v>0.13156912899230738</v>
          </cell>
          <cell r="T259">
            <v>0</v>
          </cell>
          <cell r="W259">
            <v>0.15265699999999999</v>
          </cell>
          <cell r="X259">
            <v>13.066841658230747</v>
          </cell>
          <cell r="Y259">
            <v>0.91997294326626222</v>
          </cell>
          <cell r="Z259">
            <v>6.0990542161016945</v>
          </cell>
          <cell r="AB259">
            <v>170.13207594487017</v>
          </cell>
          <cell r="AD259">
            <v>68.286991740151052</v>
          </cell>
          <cell r="AF259">
            <v>65.818617919624998</v>
          </cell>
          <cell r="AG259">
            <v>0.3838153772069961</v>
          </cell>
          <cell r="AH259">
            <v>-0.10234799999999999</v>
          </cell>
          <cell r="AI259">
            <v>0</v>
          </cell>
          <cell r="AJ259">
            <v>6.8357000000000001E-2</v>
          </cell>
          <cell r="AK259">
            <v>1.4543333333333333E-2</v>
          </cell>
          <cell r="AL259">
            <v>0</v>
          </cell>
          <cell r="AM259">
            <v>0.80910199999999999</v>
          </cell>
          <cell r="AN259">
            <v>3.9061243055555557</v>
          </cell>
          <cell r="AO259">
            <v>0.30145874107291981</v>
          </cell>
          <cell r="AP259">
            <v>0</v>
          </cell>
          <cell r="AQ259">
            <v>0</v>
          </cell>
          <cell r="AR259">
            <v>0</v>
          </cell>
          <cell r="AS259">
            <v>0.24676799999999999</v>
          </cell>
          <cell r="AT259">
            <v>13.066841658230747</v>
          </cell>
          <cell r="AV259">
            <v>0.91997294326626222</v>
          </cell>
          <cell r="AW259">
            <v>13.167999999999999</v>
          </cell>
          <cell r="AY259">
            <v>166.88824501844184</v>
          </cell>
          <cell r="BA259">
            <v>-3.2438309264283305</v>
          </cell>
          <cell r="BC259">
            <v>-1.9066545261455965E-2</v>
          </cell>
          <cell r="BE259">
            <v>0</v>
          </cell>
          <cell r="BG259">
            <v>166.88824501844184</v>
          </cell>
          <cell r="BH259">
            <v>-1.9066545261455965E-2</v>
          </cell>
          <cell r="BJ259">
            <v>164.17023390076389</v>
          </cell>
          <cell r="BK259">
            <v>161.04007470551119</v>
          </cell>
          <cell r="BL259">
            <v>-1.9066545261455813E-2</v>
          </cell>
          <cell r="BM259">
            <v>0</v>
          </cell>
          <cell r="BN259">
            <v>0</v>
          </cell>
          <cell r="BO259">
            <v>0</v>
          </cell>
        </row>
        <row r="260">
          <cell r="B260" t="str">
            <v>R392</v>
          </cell>
          <cell r="C260" t="str">
            <v>Harrow</v>
          </cell>
          <cell r="E260">
            <v>95.067493999999996</v>
          </cell>
          <cell r="G260">
            <v>79.023179675903009</v>
          </cell>
          <cell r="H260">
            <v>0.37510711301499605</v>
          </cell>
          <cell r="I260">
            <v>0</v>
          </cell>
          <cell r="J260">
            <v>0</v>
          </cell>
          <cell r="K260">
            <v>0</v>
          </cell>
          <cell r="L260">
            <v>5.0925999999999999E-2</v>
          </cell>
          <cell r="M260">
            <v>8.5470000000000008E-3</v>
          </cell>
          <cell r="N260">
            <v>7.8549999999999991E-3</v>
          </cell>
          <cell r="O260">
            <v>0.48341499999999998</v>
          </cell>
          <cell r="P260">
            <v>0</v>
          </cell>
          <cell r="Q260">
            <v>2.9455884633333334</v>
          </cell>
          <cell r="R260">
            <v>0.11799034419330391</v>
          </cell>
          <cell r="S260">
            <v>0.11972940906163777</v>
          </cell>
          <cell r="T260">
            <v>0.1</v>
          </cell>
          <cell r="W260">
            <v>0.17515900000000001</v>
          </cell>
          <cell r="X260">
            <v>9.1458413909036889</v>
          </cell>
          <cell r="Y260">
            <v>1.2009006267452769</v>
          </cell>
          <cell r="Z260">
            <v>6.5369721885593215</v>
          </cell>
          <cell r="AB260">
            <v>195.35870521171461</v>
          </cell>
          <cell r="AD260">
            <v>95.286582157981925</v>
          </cell>
          <cell r="AF260">
            <v>67.766017570697997</v>
          </cell>
          <cell r="AG260">
            <v>0.38386757637599855</v>
          </cell>
          <cell r="AH260">
            <v>0</v>
          </cell>
          <cell r="AI260">
            <v>0</v>
          </cell>
          <cell r="AJ260">
            <v>0</v>
          </cell>
          <cell r="AK260">
            <v>3.3950666666666671E-2</v>
          </cell>
          <cell r="AL260">
            <v>0</v>
          </cell>
          <cell r="AM260">
            <v>1.0523100000000001</v>
          </cell>
          <cell r="AN260">
            <v>3.1600023300000002</v>
          </cell>
          <cell r="AO260">
            <v>0.30149973968046567</v>
          </cell>
          <cell r="AP260">
            <v>0</v>
          </cell>
          <cell r="AQ260">
            <v>0</v>
          </cell>
          <cell r="AR260">
            <v>0</v>
          </cell>
          <cell r="AS260">
            <v>0.13064799999999999</v>
          </cell>
          <cell r="AT260">
            <v>9.1458413909036889</v>
          </cell>
          <cell r="AV260">
            <v>1.2009006267452769</v>
          </cell>
          <cell r="AW260">
            <v>13.183</v>
          </cell>
          <cell r="AY260">
            <v>191.64462005905199</v>
          </cell>
          <cell r="BA260">
            <v>-3.7140851526626193</v>
          </cell>
          <cell r="BC260">
            <v>-1.9011618390066529E-2</v>
          </cell>
          <cell r="BE260">
            <v>0</v>
          </cell>
          <cell r="BG260">
            <v>191.64462005905199</v>
          </cell>
          <cell r="BH260">
            <v>-1.9011618390066529E-2</v>
          </cell>
          <cell r="BJ260">
            <v>188.51286067625637</v>
          </cell>
          <cell r="BK260">
            <v>184.92892610745957</v>
          </cell>
          <cell r="BL260">
            <v>-1.9011618390066674E-2</v>
          </cell>
          <cell r="BM260">
            <v>0</v>
          </cell>
          <cell r="BN260">
            <v>0</v>
          </cell>
          <cell r="BO260">
            <v>0</v>
          </cell>
        </row>
        <row r="261">
          <cell r="B261" t="str">
            <v>R955</v>
          </cell>
          <cell r="C261" t="str">
            <v>Buckinghamshire Fire Authority</v>
          </cell>
          <cell r="E261">
            <v>16.632173000000002</v>
          </cell>
          <cell r="G261">
            <v>10.776291316882</v>
          </cell>
          <cell r="H261">
            <v>4.8648409210000187E-2</v>
          </cell>
          <cell r="I261">
            <v>0</v>
          </cell>
          <cell r="J261">
            <v>0</v>
          </cell>
          <cell r="K261">
            <v>0</v>
          </cell>
          <cell r="L261">
            <v>0</v>
          </cell>
          <cell r="M261">
            <v>0</v>
          </cell>
          <cell r="N261">
            <v>0</v>
          </cell>
          <cell r="O261">
            <v>0</v>
          </cell>
          <cell r="P261">
            <v>1.1784823582767985</v>
          </cell>
          <cell r="Q261">
            <v>0</v>
          </cell>
          <cell r="R261">
            <v>0</v>
          </cell>
          <cell r="S261">
            <v>0</v>
          </cell>
          <cell r="T261">
            <v>0</v>
          </cell>
          <cell r="W261">
            <v>0</v>
          </cell>
          <cell r="X261">
            <v>0</v>
          </cell>
          <cell r="Y261">
            <v>0</v>
          </cell>
          <cell r="Z261">
            <v>0</v>
          </cell>
          <cell r="AB261">
            <v>28.635595084368802</v>
          </cell>
          <cell r="AD261">
            <v>16.790434468234785</v>
          </cell>
          <cell r="AF261">
            <v>9.8886574962570002</v>
          </cell>
          <cell r="AG261">
            <v>4.978457163299993E-2</v>
          </cell>
          <cell r="AH261">
            <v>0</v>
          </cell>
          <cell r="AI261">
            <v>0</v>
          </cell>
          <cell r="AJ261">
            <v>0</v>
          </cell>
          <cell r="AK261">
            <v>0</v>
          </cell>
          <cell r="AL261">
            <v>1.1844148836574999</v>
          </cell>
          <cell r="AM261">
            <v>0.18254000000000001</v>
          </cell>
          <cell r="AN261">
            <v>0</v>
          </cell>
          <cell r="AO261">
            <v>0</v>
          </cell>
          <cell r="AP261">
            <v>0</v>
          </cell>
          <cell r="AQ261">
            <v>0</v>
          </cell>
          <cell r="AR261">
            <v>0</v>
          </cell>
          <cell r="AS261">
            <v>0</v>
          </cell>
          <cell r="AT261">
            <v>0</v>
          </cell>
          <cell r="AV261">
            <v>0</v>
          </cell>
          <cell r="AW261">
            <v>0</v>
          </cell>
          <cell r="AY261">
            <v>28.095831419782286</v>
          </cell>
          <cell r="BA261">
            <v>-0.53976366458651626</v>
          </cell>
          <cell r="BC261">
            <v>-1.8849395760633412E-2</v>
          </cell>
          <cell r="BE261">
            <v>0</v>
          </cell>
          <cell r="BG261">
            <v>28.095831419782286</v>
          </cell>
          <cell r="BH261">
            <v>-1.8849395760633412E-2</v>
          </cell>
          <cell r="BJ261">
            <v>27.632134133317379</v>
          </cell>
          <cell r="BK261">
            <v>27.111285101327574</v>
          </cell>
          <cell r="BL261">
            <v>-1.8849395760633349E-2</v>
          </cell>
          <cell r="BM261">
            <v>0</v>
          </cell>
          <cell r="BN261">
            <v>0</v>
          </cell>
          <cell r="BO261">
            <v>0</v>
          </cell>
        </row>
        <row r="262">
          <cell r="B262" t="str">
            <v>R395</v>
          </cell>
          <cell r="C262" t="str">
            <v>Hounslow</v>
          </cell>
          <cell r="E262">
            <v>81.924578999999994</v>
          </cell>
          <cell r="G262">
            <v>98.870032789497998</v>
          </cell>
          <cell r="H262">
            <v>0.46611197586899994</v>
          </cell>
          <cell r="I262">
            <v>0</v>
          </cell>
          <cell r="J262">
            <v>0</v>
          </cell>
          <cell r="K262">
            <v>0</v>
          </cell>
          <cell r="L262">
            <v>7.2288999999999992E-2</v>
          </cell>
          <cell r="M262">
            <v>8.5470000000000008E-3</v>
          </cell>
          <cell r="N262">
            <v>7.8549999999999991E-3</v>
          </cell>
          <cell r="O262">
            <v>0.71505099999999999</v>
          </cell>
          <cell r="P262">
            <v>0</v>
          </cell>
          <cell r="Q262">
            <v>5.2250400755555546</v>
          </cell>
          <cell r="R262">
            <v>0.14794014707512593</v>
          </cell>
          <cell r="S262">
            <v>0.14147660073902885</v>
          </cell>
          <cell r="T262">
            <v>7.4999999999999997E-2</v>
          </cell>
          <cell r="W262">
            <v>0.18048900000000001</v>
          </cell>
          <cell r="X262">
            <v>14.08432660240069</v>
          </cell>
          <cell r="Y262">
            <v>0.9347451461637144</v>
          </cell>
          <cell r="Z262">
            <v>7.1438081440677959</v>
          </cell>
          <cell r="AB262">
            <v>209.99729148136893</v>
          </cell>
          <cell r="AD262">
            <v>82.892349870062915</v>
          </cell>
          <cell r="AF262">
            <v>85.045393300451991</v>
          </cell>
          <cell r="AG262">
            <v>0.47699781819299608</v>
          </cell>
          <cell r="AH262">
            <v>0</v>
          </cell>
          <cell r="AI262">
            <v>0</v>
          </cell>
          <cell r="AJ262">
            <v>0</v>
          </cell>
          <cell r="AK262">
            <v>4.8192666666666661E-2</v>
          </cell>
          <cell r="AL262">
            <v>0</v>
          </cell>
          <cell r="AM262">
            <v>0.98865199999999998</v>
          </cell>
          <cell r="AN262">
            <v>5.7439828755555542</v>
          </cell>
          <cell r="AO262">
            <v>0.37803022049300528</v>
          </cell>
          <cell r="AP262">
            <v>0</v>
          </cell>
          <cell r="AQ262">
            <v>0</v>
          </cell>
          <cell r="AR262">
            <v>0</v>
          </cell>
          <cell r="AS262">
            <v>0.18737500000000001</v>
          </cell>
          <cell r="AT262">
            <v>14.08432660240069</v>
          </cell>
          <cell r="AV262">
            <v>0.9347451461637144</v>
          </cell>
          <cell r="AW262">
            <v>15.288</v>
          </cell>
          <cell r="AY262">
            <v>206.06804549998756</v>
          </cell>
          <cell r="BA262">
            <v>-3.9292459813813707</v>
          </cell>
          <cell r="BC262">
            <v>-1.8710936477625832E-2</v>
          </cell>
          <cell r="BE262">
            <v>0</v>
          </cell>
          <cell r="BG262">
            <v>206.06804549998756</v>
          </cell>
          <cell r="BH262">
            <v>-1.8710936477625832E-2</v>
          </cell>
          <cell r="BJ262">
            <v>202.63847525257177</v>
          </cell>
          <cell r="BK262">
            <v>198.84691961419796</v>
          </cell>
          <cell r="BL262">
            <v>-1.8710936477625749E-2</v>
          </cell>
          <cell r="BM262">
            <v>0</v>
          </cell>
          <cell r="BN262">
            <v>0</v>
          </cell>
          <cell r="BO262">
            <v>0</v>
          </cell>
        </row>
        <row r="263">
          <cell r="B263" t="str">
            <v>R127</v>
          </cell>
          <cell r="C263" t="str">
            <v>Bromsgrove</v>
          </cell>
          <cell r="E263">
            <v>6.8317782400000002</v>
          </cell>
          <cell r="G263">
            <v>3.3165833309370001</v>
          </cell>
          <cell r="H263">
            <v>1.650898105299985E-2</v>
          </cell>
          <cell r="I263">
            <v>-5.2174999999999999E-2</v>
          </cell>
          <cell r="J263">
            <v>0</v>
          </cell>
          <cell r="K263">
            <v>0</v>
          </cell>
          <cell r="L263">
            <v>0</v>
          </cell>
          <cell r="M263">
            <v>8.5470000000000008E-3</v>
          </cell>
          <cell r="N263">
            <v>7.8549999999999991E-3</v>
          </cell>
          <cell r="O263">
            <v>0</v>
          </cell>
          <cell r="P263">
            <v>0</v>
          </cell>
          <cell r="Q263">
            <v>0.95047442488888911</v>
          </cell>
          <cell r="R263">
            <v>5.1929176736738311E-3</v>
          </cell>
          <cell r="S263">
            <v>6.5700012661763368E-2</v>
          </cell>
          <cell r="T263">
            <v>0</v>
          </cell>
          <cell r="W263">
            <v>0</v>
          </cell>
          <cell r="X263">
            <v>0</v>
          </cell>
          <cell r="Y263">
            <v>0</v>
          </cell>
          <cell r="Z263">
            <v>0</v>
          </cell>
          <cell r="AB263">
            <v>11.150464907214324</v>
          </cell>
          <cell r="AD263">
            <v>6.8642980925216044</v>
          </cell>
          <cell r="AF263">
            <v>2.811768428807</v>
          </cell>
          <cell r="AG263">
            <v>1.689454111999995E-2</v>
          </cell>
          <cell r="AH263">
            <v>-5.2174999999999999E-2</v>
          </cell>
          <cell r="AI263">
            <v>0</v>
          </cell>
          <cell r="AJ263">
            <v>0</v>
          </cell>
          <cell r="AK263">
            <v>0</v>
          </cell>
          <cell r="AL263">
            <v>0</v>
          </cell>
          <cell r="AM263">
            <v>7.4768000000000001E-2</v>
          </cell>
          <cell r="AN263">
            <v>1.2133789582222225</v>
          </cell>
          <cell r="AO263">
            <v>1.3269419099496129E-2</v>
          </cell>
          <cell r="AP263">
            <v>0</v>
          </cell>
          <cell r="AQ263">
            <v>0</v>
          </cell>
          <cell r="AR263">
            <v>0</v>
          </cell>
          <cell r="AS263">
            <v>0</v>
          </cell>
          <cell r="AT263">
            <v>0</v>
          </cell>
          <cell r="AV263">
            <v>0</v>
          </cell>
          <cell r="AW263">
            <v>0</v>
          </cell>
          <cell r="AY263">
            <v>10.942202439770321</v>
          </cell>
          <cell r="BA263">
            <v>-0.20826246744400301</v>
          </cell>
          <cell r="BC263">
            <v>-1.8677469430826842E-2</v>
          </cell>
          <cell r="BE263">
            <v>0</v>
          </cell>
          <cell r="BG263">
            <v>10.942202439770321</v>
          </cell>
          <cell r="BH263">
            <v>-1.8677469430826842E-2</v>
          </cell>
          <cell r="BJ263">
            <v>10.759725476533992</v>
          </cell>
          <cell r="BK263">
            <v>10.558761032861939</v>
          </cell>
          <cell r="BL263">
            <v>-1.8677469430826876E-2</v>
          </cell>
          <cell r="BM263">
            <v>0</v>
          </cell>
          <cell r="BN263">
            <v>0</v>
          </cell>
          <cell r="BO263">
            <v>0</v>
          </cell>
        </row>
        <row r="264">
          <cell r="B264" t="str">
            <v>R969</v>
          </cell>
          <cell r="C264" t="str">
            <v>Hereford and Worcester Fire Authority</v>
          </cell>
          <cell r="E264">
            <v>19.325209999999998</v>
          </cell>
          <cell r="G264">
            <v>11.740699768387</v>
          </cell>
          <cell r="H264">
            <v>5.3773607273999602E-2</v>
          </cell>
          <cell r="I264">
            <v>0</v>
          </cell>
          <cell r="J264">
            <v>0</v>
          </cell>
          <cell r="K264">
            <v>0</v>
          </cell>
          <cell r="L264">
            <v>0</v>
          </cell>
          <cell r="M264">
            <v>0</v>
          </cell>
          <cell r="N264">
            <v>0</v>
          </cell>
          <cell r="O264">
            <v>0</v>
          </cell>
          <cell r="P264">
            <v>1.2712567666746375</v>
          </cell>
          <cell r="Q264">
            <v>0</v>
          </cell>
          <cell r="R264">
            <v>0</v>
          </cell>
          <cell r="S264">
            <v>0</v>
          </cell>
          <cell r="T264">
            <v>0</v>
          </cell>
          <cell r="W264">
            <v>0</v>
          </cell>
          <cell r="X264">
            <v>0</v>
          </cell>
          <cell r="Y264">
            <v>0</v>
          </cell>
          <cell r="Z264">
            <v>0</v>
          </cell>
          <cell r="AB264">
            <v>32.390940142335637</v>
          </cell>
          <cell r="AD264">
            <v>19.471854526394502</v>
          </cell>
          <cell r="AF264">
            <v>10.767616469056</v>
          </cell>
          <cell r="AG264">
            <v>5.5029466466999612E-2</v>
          </cell>
          <cell r="AH264">
            <v>0</v>
          </cell>
          <cell r="AI264">
            <v>0</v>
          </cell>
          <cell r="AJ264">
            <v>0</v>
          </cell>
          <cell r="AK264">
            <v>0</v>
          </cell>
          <cell r="AL264">
            <v>1.2797477499882601</v>
          </cell>
          <cell r="AM264">
            <v>0.21815799999999999</v>
          </cell>
          <cell r="AN264">
            <v>0</v>
          </cell>
          <cell r="AO264">
            <v>0</v>
          </cell>
          <cell r="AP264">
            <v>0</v>
          </cell>
          <cell r="AQ264">
            <v>0</v>
          </cell>
          <cell r="AR264">
            <v>0</v>
          </cell>
          <cell r="AS264">
            <v>0</v>
          </cell>
          <cell r="AT264">
            <v>0</v>
          </cell>
          <cell r="AV264">
            <v>0</v>
          </cell>
          <cell r="AW264">
            <v>0</v>
          </cell>
          <cell r="AY264">
            <v>31.792406211905764</v>
          </cell>
          <cell r="BA264">
            <v>-0.59853393042987335</v>
          </cell>
          <cell r="BC264">
            <v>-1.847843649488818E-2</v>
          </cell>
          <cell r="BE264">
            <v>0</v>
          </cell>
          <cell r="BG264">
            <v>31.792406211905764</v>
          </cell>
          <cell r="BH264">
            <v>-1.847843649488818E-2</v>
          </cell>
          <cell r="BJ264">
            <v>31.255882759909518</v>
          </cell>
          <cell r="BK264">
            <v>30.678322915238862</v>
          </cell>
          <cell r="BL264">
            <v>-1.8478436494888107E-2</v>
          </cell>
          <cell r="BM264">
            <v>0</v>
          </cell>
          <cell r="BN264">
            <v>0</v>
          </cell>
          <cell r="BO264">
            <v>1</v>
          </cell>
        </row>
        <row r="265">
          <cell r="B265" t="str">
            <v>R954</v>
          </cell>
          <cell r="C265" t="str">
            <v>Bedfordshire Fire Authority</v>
          </cell>
          <cell r="E265">
            <v>16.421614380000001</v>
          </cell>
          <cell r="G265">
            <v>12.024744245576001</v>
          </cell>
          <cell r="H265">
            <v>5.6177557211998852E-2</v>
          </cell>
          <cell r="I265">
            <v>0</v>
          </cell>
          <cell r="J265">
            <v>0</v>
          </cell>
          <cell r="K265">
            <v>0</v>
          </cell>
          <cell r="L265">
            <v>0</v>
          </cell>
          <cell r="M265">
            <v>0</v>
          </cell>
          <cell r="N265">
            <v>0</v>
          </cell>
          <cell r="O265">
            <v>0</v>
          </cell>
          <cell r="P265">
            <v>0.22131552432805579</v>
          </cell>
          <cell r="Q265">
            <v>0</v>
          </cell>
          <cell r="R265">
            <v>0</v>
          </cell>
          <cell r="S265">
            <v>0</v>
          </cell>
          <cell r="T265">
            <v>0</v>
          </cell>
          <cell r="W265">
            <v>0</v>
          </cell>
          <cell r="X265">
            <v>0</v>
          </cell>
          <cell r="Y265">
            <v>0</v>
          </cell>
          <cell r="Z265">
            <v>0</v>
          </cell>
          <cell r="AB265">
            <v>28.723851707116058</v>
          </cell>
          <cell r="AD265">
            <v>16.72952525763419</v>
          </cell>
          <cell r="AF265">
            <v>10.993520253630999</v>
          </cell>
          <cell r="AG265">
            <v>5.748955960999988E-2</v>
          </cell>
          <cell r="AH265">
            <v>0</v>
          </cell>
          <cell r="AI265">
            <v>0</v>
          </cell>
          <cell r="AJ265">
            <v>0</v>
          </cell>
          <cell r="AK265">
            <v>0</v>
          </cell>
          <cell r="AL265">
            <v>0.22563851160293794</v>
          </cell>
          <cell r="AM265">
            <v>0.19966200000000001</v>
          </cell>
          <cell r="AN265">
            <v>0</v>
          </cell>
          <cell r="AO265">
            <v>0</v>
          </cell>
          <cell r="AP265">
            <v>0</v>
          </cell>
          <cell r="AQ265">
            <v>0</v>
          </cell>
          <cell r="AR265">
            <v>0</v>
          </cell>
          <cell r="AS265">
            <v>0</v>
          </cell>
          <cell r="AT265">
            <v>0</v>
          </cell>
          <cell r="AV265">
            <v>0</v>
          </cell>
          <cell r="AW265">
            <v>0</v>
          </cell>
          <cell r="AY265">
            <v>28.20583558247813</v>
          </cell>
          <cell r="BA265">
            <v>-0.51801612463792779</v>
          </cell>
          <cell r="BC265">
            <v>-1.8034354512058502E-2</v>
          </cell>
          <cell r="BE265">
            <v>0</v>
          </cell>
          <cell r="BG265">
            <v>28.20583558247813</v>
          </cell>
          <cell r="BH265">
            <v>-1.8034354512058502E-2</v>
          </cell>
          <cell r="BJ265">
            <v>27.717298029186161</v>
          </cell>
          <cell r="BK265">
            <v>27.217434450411439</v>
          </cell>
          <cell r="BL265">
            <v>-1.8034354512058436E-2</v>
          </cell>
          <cell r="BM265">
            <v>0</v>
          </cell>
          <cell r="BN265">
            <v>0</v>
          </cell>
          <cell r="BO265">
            <v>0</v>
          </cell>
        </row>
        <row r="266">
          <cell r="B266" t="str">
            <v>R973</v>
          </cell>
          <cell r="C266" t="str">
            <v>Shropshire Fire Authority</v>
          </cell>
          <cell r="E266">
            <v>13.091142</v>
          </cell>
          <cell r="G266">
            <v>7.9773220932919999</v>
          </cell>
          <cell r="H266">
            <v>3.707495852999948E-2</v>
          </cell>
          <cell r="I266">
            <v>0</v>
          </cell>
          <cell r="J266">
            <v>0</v>
          </cell>
          <cell r="K266">
            <v>0</v>
          </cell>
          <cell r="L266">
            <v>0</v>
          </cell>
          <cell r="M266">
            <v>0</v>
          </cell>
          <cell r="N266">
            <v>0</v>
          </cell>
          <cell r="O266">
            <v>0</v>
          </cell>
          <cell r="P266">
            <v>4.8000000000000001E-2</v>
          </cell>
          <cell r="Q266">
            <v>0</v>
          </cell>
          <cell r="R266">
            <v>0</v>
          </cell>
          <cell r="S266">
            <v>0</v>
          </cell>
          <cell r="T266">
            <v>0</v>
          </cell>
          <cell r="W266">
            <v>0</v>
          </cell>
          <cell r="X266">
            <v>0</v>
          </cell>
          <cell r="Y266">
            <v>0</v>
          </cell>
          <cell r="Z266">
            <v>0</v>
          </cell>
          <cell r="AB266">
            <v>21.153539051821998</v>
          </cell>
          <cell r="AD266">
            <v>13.218572081712466</v>
          </cell>
          <cell r="AF266">
            <v>7.3167755448989995</v>
          </cell>
          <cell r="AG266">
            <v>3.7940828050000125E-2</v>
          </cell>
          <cell r="AH266">
            <v>0</v>
          </cell>
          <cell r="AI266">
            <v>0</v>
          </cell>
          <cell r="AJ266">
            <v>0</v>
          </cell>
          <cell r="AK266">
            <v>0</v>
          </cell>
          <cell r="AL266">
            <v>4.9000000000000002E-2</v>
          </cell>
          <cell r="AM266">
            <v>0.15068699999999999</v>
          </cell>
          <cell r="AN266">
            <v>0</v>
          </cell>
          <cell r="AO266">
            <v>0</v>
          </cell>
          <cell r="AP266">
            <v>0</v>
          </cell>
          <cell r="AQ266">
            <v>0</v>
          </cell>
          <cell r="AR266">
            <v>0</v>
          </cell>
          <cell r="AS266">
            <v>0</v>
          </cell>
          <cell r="AT266">
            <v>0</v>
          </cell>
          <cell r="AV266">
            <v>0</v>
          </cell>
          <cell r="AW266">
            <v>0</v>
          </cell>
          <cell r="AY266">
            <v>20.772975454661466</v>
          </cell>
          <cell r="BA266">
            <v>-0.38056359716053123</v>
          </cell>
          <cell r="BC266">
            <v>-1.7990540317070609E-2</v>
          </cell>
          <cell r="BE266">
            <v>0</v>
          </cell>
          <cell r="BG266">
            <v>20.772975454661466</v>
          </cell>
          <cell r="BH266">
            <v>-1.7990540317070609E-2</v>
          </cell>
          <cell r="BJ266">
            <v>20.412267555542474</v>
          </cell>
          <cell r="BK266">
            <v>20.045039833121649</v>
          </cell>
          <cell r="BL266">
            <v>-1.79905403170709E-2</v>
          </cell>
          <cell r="BM266">
            <v>0</v>
          </cell>
          <cell r="BN266">
            <v>0</v>
          </cell>
          <cell r="BO266">
            <v>1</v>
          </cell>
        </row>
        <row r="267">
          <cell r="B267" t="str">
            <v>R66</v>
          </cell>
          <cell r="C267" t="str">
            <v>Teignbridge</v>
          </cell>
          <cell r="E267">
            <v>6.6897729999999997</v>
          </cell>
          <cell r="G267">
            <v>6.567829257504</v>
          </cell>
          <cell r="H267">
            <v>3.2086203460000455E-2</v>
          </cell>
          <cell r="I267">
            <v>-0.26082699999999998</v>
          </cell>
          <cell r="J267">
            <v>0</v>
          </cell>
          <cell r="K267">
            <v>0</v>
          </cell>
          <cell r="L267">
            <v>0</v>
          </cell>
          <cell r="M267">
            <v>8.5470000000000008E-3</v>
          </cell>
          <cell r="N267">
            <v>7.8549999999999991E-3</v>
          </cell>
          <cell r="O267">
            <v>0</v>
          </cell>
          <cell r="P267">
            <v>0</v>
          </cell>
          <cell r="Q267">
            <v>2.0803575324444443</v>
          </cell>
          <cell r="R267">
            <v>1.0198399954873925E-2</v>
          </cell>
          <cell r="S267">
            <v>8.1244646344308585E-2</v>
          </cell>
          <cell r="T267">
            <v>0</v>
          </cell>
          <cell r="W267">
            <v>0</v>
          </cell>
          <cell r="X267">
            <v>0</v>
          </cell>
          <cell r="Y267">
            <v>0</v>
          </cell>
          <cell r="Z267">
            <v>0</v>
          </cell>
          <cell r="AB267">
            <v>15.217064039707624</v>
          </cell>
          <cell r="AD267">
            <v>6.7410538262451372</v>
          </cell>
          <cell r="AF267">
            <v>5.5522793394560006</v>
          </cell>
          <cell r="AG267">
            <v>3.2835562776000242E-2</v>
          </cell>
          <cell r="AH267">
            <v>-0.26082699999999998</v>
          </cell>
          <cell r="AI267">
            <v>0</v>
          </cell>
          <cell r="AJ267">
            <v>0</v>
          </cell>
          <cell r="AK267">
            <v>0</v>
          </cell>
          <cell r="AL267">
            <v>0</v>
          </cell>
          <cell r="AM267">
            <v>7.6723E-2</v>
          </cell>
          <cell r="AN267">
            <v>2.7762352924444444</v>
          </cell>
          <cell r="AO267">
            <v>2.6059886108258851E-2</v>
          </cell>
          <cell r="AP267">
            <v>0</v>
          </cell>
          <cell r="AQ267">
            <v>0</v>
          </cell>
          <cell r="AR267">
            <v>0</v>
          </cell>
          <cell r="AS267">
            <v>0</v>
          </cell>
          <cell r="AT267">
            <v>0</v>
          </cell>
          <cell r="AV267">
            <v>0</v>
          </cell>
          <cell r="AW267">
            <v>0</v>
          </cell>
          <cell r="AY267">
            <v>14.94435990702984</v>
          </cell>
          <cell r="BA267">
            <v>-0.27270413267778437</v>
          </cell>
          <cell r="BC267">
            <v>-1.7920942697368318E-2</v>
          </cell>
          <cell r="BE267">
            <v>0</v>
          </cell>
          <cell r="BG267">
            <v>14.94435990702984</v>
          </cell>
          <cell r="BH267">
            <v>-1.7920942697368318E-2</v>
          </cell>
          <cell r="BJ267">
            <v>14.683821077285982</v>
          </cell>
          <cell r="BK267">
            <v>14.420673161181533</v>
          </cell>
          <cell r="BL267">
            <v>-1.7920942697368183E-2</v>
          </cell>
          <cell r="BM267">
            <v>0</v>
          </cell>
          <cell r="BN267">
            <v>1</v>
          </cell>
          <cell r="BO267">
            <v>1</v>
          </cell>
        </row>
        <row r="268">
          <cell r="B268" t="str">
            <v>R65</v>
          </cell>
          <cell r="C268" t="str">
            <v>South Hams</v>
          </cell>
          <cell r="E268">
            <v>5.2715129999999997</v>
          </cell>
          <cell r="G268">
            <v>3.6962139784300003</v>
          </cell>
          <cell r="H268">
            <v>1.823139631099999E-2</v>
          </cell>
          <cell r="I268">
            <v>-0.14377999999999999</v>
          </cell>
          <cell r="J268">
            <v>0</v>
          </cell>
          <cell r="K268">
            <v>0</v>
          </cell>
          <cell r="L268">
            <v>0</v>
          </cell>
          <cell r="M268">
            <v>8.5470000000000008E-3</v>
          </cell>
          <cell r="N268">
            <v>7.8549999999999991E-3</v>
          </cell>
          <cell r="O268">
            <v>0</v>
          </cell>
          <cell r="P268">
            <v>0</v>
          </cell>
          <cell r="Q268">
            <v>1.3653253840000001</v>
          </cell>
          <cell r="R268">
            <v>5.785489727155025E-3</v>
          </cell>
          <cell r="S268">
            <v>6.8923719178764498E-2</v>
          </cell>
          <cell r="T268">
            <v>0</v>
          </cell>
          <cell r="W268">
            <v>0</v>
          </cell>
          <cell r="X268">
            <v>0</v>
          </cell>
          <cell r="Y268">
            <v>0</v>
          </cell>
          <cell r="Z268">
            <v>0</v>
          </cell>
          <cell r="AB268">
            <v>10.29861496764692</v>
          </cell>
          <cell r="AD268">
            <v>5.3197398737833392</v>
          </cell>
          <cell r="AF268">
            <v>3.1440832144590001</v>
          </cell>
          <cell r="AG268">
            <v>1.8657182636999992E-2</v>
          </cell>
          <cell r="AH268">
            <v>-0.14377999999999999</v>
          </cell>
          <cell r="AI268">
            <v>0</v>
          </cell>
          <cell r="AJ268">
            <v>0</v>
          </cell>
          <cell r="AK268">
            <v>0</v>
          </cell>
          <cell r="AL268">
            <v>0</v>
          </cell>
          <cell r="AM268">
            <v>5.7789E-2</v>
          </cell>
          <cell r="AN268">
            <v>1.7046327973333335</v>
          </cell>
          <cell r="AO268">
            <v>1.4783613511657513E-2</v>
          </cell>
          <cell r="AP268">
            <v>0</v>
          </cell>
          <cell r="AQ268">
            <v>0</v>
          </cell>
          <cell r="AR268">
            <v>0</v>
          </cell>
          <cell r="AS268">
            <v>0</v>
          </cell>
          <cell r="AT268">
            <v>0</v>
          </cell>
          <cell r="AV268">
            <v>0</v>
          </cell>
          <cell r="AW268">
            <v>0</v>
          </cell>
          <cell r="AY268">
            <v>10.11590568172433</v>
          </cell>
          <cell r="BA268">
            <v>-0.18270928592258961</v>
          </cell>
          <cell r="BC268">
            <v>-1.7741151261268677E-2</v>
          </cell>
          <cell r="BE268">
            <v>0</v>
          </cell>
          <cell r="BG268">
            <v>10.11590568172433</v>
          </cell>
          <cell r="BH268">
            <v>-1.7741151261268677E-2</v>
          </cell>
          <cell r="BJ268">
            <v>9.937726432259419</v>
          </cell>
          <cell r="BK268">
            <v>9.7614197244315974</v>
          </cell>
          <cell r="BL268">
            <v>-1.7741151261268604E-2</v>
          </cell>
          <cell r="BM268">
            <v>0</v>
          </cell>
          <cell r="BN268">
            <v>1</v>
          </cell>
          <cell r="BO268">
            <v>1</v>
          </cell>
        </row>
        <row r="269">
          <cell r="B269" t="str">
            <v>R263</v>
          </cell>
          <cell r="C269" t="str">
            <v>Forest Heath</v>
          </cell>
          <cell r="E269">
            <v>2.2527525600000002</v>
          </cell>
          <cell r="G269">
            <v>3.8290947483649997</v>
          </cell>
          <cell r="H269">
            <v>1.8947517567000353E-2</v>
          </cell>
          <cell r="I269">
            <v>-0.17572399999999999</v>
          </cell>
          <cell r="J269">
            <v>0</v>
          </cell>
          <cell r="K269">
            <v>0</v>
          </cell>
          <cell r="L269">
            <v>0</v>
          </cell>
          <cell r="M269">
            <v>8.5470000000000008E-3</v>
          </cell>
          <cell r="N269">
            <v>7.8549999999999991E-3</v>
          </cell>
          <cell r="O269">
            <v>0</v>
          </cell>
          <cell r="P269">
            <v>0</v>
          </cell>
          <cell r="Q269">
            <v>2.1551364266666662</v>
          </cell>
          <cell r="R269">
            <v>5.997969394031348E-3</v>
          </cell>
          <cell r="S269">
            <v>6.4091074057299871E-2</v>
          </cell>
          <cell r="T269">
            <v>0</v>
          </cell>
          <cell r="W269">
            <v>0</v>
          </cell>
          <cell r="X269">
            <v>0</v>
          </cell>
          <cell r="Y269">
            <v>0</v>
          </cell>
          <cell r="Z269">
            <v>0</v>
          </cell>
          <cell r="AB269">
            <v>8.166698296049999</v>
          </cell>
          <cell r="AD269">
            <v>2.2877520096497816</v>
          </cell>
          <cell r="AF269">
            <v>3.2200284005479998</v>
          </cell>
          <cell r="AG269">
            <v>1.9390028593000024E-2</v>
          </cell>
          <cell r="AH269">
            <v>-0.17572399999999999</v>
          </cell>
          <cell r="AI269">
            <v>0</v>
          </cell>
          <cell r="AJ269">
            <v>0</v>
          </cell>
          <cell r="AK269">
            <v>0</v>
          </cell>
          <cell r="AL269">
            <v>0</v>
          </cell>
          <cell r="AM269">
            <v>2.5224E-2</v>
          </cell>
          <cell r="AN269">
            <v>2.631519893333333</v>
          </cell>
          <cell r="AO269">
            <v>1.5326561027308875E-2</v>
          </cell>
          <cell r="AP269">
            <v>0</v>
          </cell>
          <cell r="AQ269">
            <v>0</v>
          </cell>
          <cell r="AR269">
            <v>0</v>
          </cell>
          <cell r="AS269">
            <v>0</v>
          </cell>
          <cell r="AT269">
            <v>0</v>
          </cell>
          <cell r="AV269">
            <v>0</v>
          </cell>
          <cell r="AW269">
            <v>0</v>
          </cell>
          <cell r="AY269">
            <v>8.0235168931514238</v>
          </cell>
          <cell r="BA269">
            <v>-0.14318140289857517</v>
          </cell>
          <cell r="BC269">
            <v>-1.7532348778921829E-2</v>
          </cell>
          <cell r="BE269">
            <v>0</v>
          </cell>
          <cell r="BG269">
            <v>8.0235168931514238</v>
          </cell>
          <cell r="BH269">
            <v>-1.7532348778921829E-2</v>
          </cell>
          <cell r="BJ269">
            <v>7.8805173099395445</v>
          </cell>
          <cell r="BK269">
            <v>7.7423533319033533</v>
          </cell>
          <cell r="BL269">
            <v>-1.7532348778921864E-2</v>
          </cell>
          <cell r="BM269">
            <v>0</v>
          </cell>
          <cell r="BN269">
            <v>0</v>
          </cell>
          <cell r="BO269">
            <v>1</v>
          </cell>
        </row>
        <row r="270">
          <cell r="B270" t="str">
            <v>R616</v>
          </cell>
          <cell r="C270" t="str">
            <v>Selby</v>
          </cell>
          <cell r="E270">
            <v>4.5502972999999995</v>
          </cell>
          <cell r="G270">
            <v>4.7102239900240006</v>
          </cell>
          <cell r="H270">
            <v>2.3245805865000004E-2</v>
          </cell>
          <cell r="I270">
            <v>-0.130553</v>
          </cell>
          <cell r="J270">
            <v>0</v>
          </cell>
          <cell r="K270">
            <v>0</v>
          </cell>
          <cell r="L270">
            <v>0</v>
          </cell>
          <cell r="M270">
            <v>8.5470000000000008E-3</v>
          </cell>
          <cell r="N270">
            <v>7.8549999999999991E-3</v>
          </cell>
          <cell r="O270">
            <v>0</v>
          </cell>
          <cell r="P270">
            <v>0</v>
          </cell>
          <cell r="Q270">
            <v>1.7251096915555555</v>
          </cell>
          <cell r="R270">
            <v>7.3955491366966188E-3</v>
          </cell>
          <cell r="S270">
            <v>6.7319526283386916E-2</v>
          </cell>
          <cell r="T270">
            <v>0</v>
          </cell>
          <cell r="W270">
            <v>0</v>
          </cell>
          <cell r="X270">
            <v>0</v>
          </cell>
          <cell r="Y270">
            <v>0</v>
          </cell>
          <cell r="Z270">
            <v>0</v>
          </cell>
          <cell r="AB270">
            <v>10.969440862864637</v>
          </cell>
          <cell r="AD270">
            <v>4.5766294401461289</v>
          </cell>
          <cell r="AF270">
            <v>3.9816538842939999</v>
          </cell>
          <cell r="AG270">
            <v>2.3788701543999837E-2</v>
          </cell>
          <cell r="AH270">
            <v>-0.130553</v>
          </cell>
          <cell r="AI270">
            <v>0</v>
          </cell>
          <cell r="AJ270">
            <v>0</v>
          </cell>
          <cell r="AK270">
            <v>0</v>
          </cell>
          <cell r="AL270">
            <v>0</v>
          </cell>
          <cell r="AM270">
            <v>4.9296E-2</v>
          </cell>
          <cell r="AN270">
            <v>2.2670325715555553</v>
          </cell>
          <cell r="AO270">
            <v>1.8897784854793771E-2</v>
          </cell>
          <cell r="AP270">
            <v>0</v>
          </cell>
          <cell r="AQ270">
            <v>0</v>
          </cell>
          <cell r="AR270">
            <v>0</v>
          </cell>
          <cell r="AS270">
            <v>0</v>
          </cell>
          <cell r="AT270">
            <v>0</v>
          </cell>
          <cell r="AV270">
            <v>0</v>
          </cell>
          <cell r="AW270">
            <v>0</v>
          </cell>
          <cell r="AY270">
            <v>10.786745382394477</v>
          </cell>
          <cell r="BA270">
            <v>-0.18269548047016038</v>
          </cell>
          <cell r="BC270">
            <v>-1.6654949213377682E-2</v>
          </cell>
          <cell r="BE270">
            <v>0</v>
          </cell>
          <cell r="BG270">
            <v>10.786745382394477</v>
          </cell>
          <cell r="BH270">
            <v>-1.6654949213377682E-2</v>
          </cell>
          <cell r="BJ270">
            <v>10.585044955312465</v>
          </cell>
          <cell r="BK270">
            <v>10.408751569160417</v>
          </cell>
          <cell r="BL270">
            <v>-1.6654949213377648E-2</v>
          </cell>
          <cell r="BM270">
            <v>0</v>
          </cell>
          <cell r="BN270">
            <v>0</v>
          </cell>
          <cell r="BO270">
            <v>1</v>
          </cell>
        </row>
        <row r="271">
          <cell r="B271" t="str">
            <v>R137</v>
          </cell>
          <cell r="C271" t="str">
            <v>Dacorum</v>
          </cell>
          <cell r="E271">
            <v>9.5053951799999989</v>
          </cell>
          <cell r="G271">
            <v>5.7044335303330005</v>
          </cell>
          <cell r="H271">
            <v>2.8525123832999728E-2</v>
          </cell>
          <cell r="I271">
            <v>-6.0768999999999997E-2</v>
          </cell>
          <cell r="J271">
            <v>0</v>
          </cell>
          <cell r="K271">
            <v>0</v>
          </cell>
          <cell r="L271">
            <v>0</v>
          </cell>
          <cell r="M271">
            <v>8.5470000000000008E-3</v>
          </cell>
          <cell r="N271">
            <v>7.8549999999999991E-3</v>
          </cell>
          <cell r="O271">
            <v>0</v>
          </cell>
          <cell r="P271">
            <v>0</v>
          </cell>
          <cell r="Q271">
            <v>2.134464766222222</v>
          </cell>
          <cell r="R271">
            <v>8.9726082562180606E-3</v>
          </cell>
          <cell r="S271">
            <v>8.6051039725390063E-2</v>
          </cell>
          <cell r="T271">
            <v>7.4499999999999997E-2</v>
          </cell>
          <cell r="W271">
            <v>0</v>
          </cell>
          <cell r="X271">
            <v>0</v>
          </cell>
          <cell r="Y271">
            <v>0</v>
          </cell>
          <cell r="Z271">
            <v>0</v>
          </cell>
          <cell r="AB271">
            <v>17.49797524836983</v>
          </cell>
          <cell r="AD271">
            <v>9.5506032277243342</v>
          </cell>
          <cell r="AF271">
            <v>4.804281438586</v>
          </cell>
          <cell r="AG271">
            <v>2.9191315684999806E-2</v>
          </cell>
          <cell r="AH271">
            <v>-6.0768999999999997E-2</v>
          </cell>
          <cell r="AI271">
            <v>0</v>
          </cell>
          <cell r="AJ271">
            <v>0</v>
          </cell>
          <cell r="AK271">
            <v>0</v>
          </cell>
          <cell r="AL271">
            <v>0</v>
          </cell>
          <cell r="AM271">
            <v>0.10435999999999999</v>
          </cell>
          <cell r="AN271">
            <v>2.7620931395555557</v>
          </cell>
          <cell r="AO271">
            <v>2.29276308328463E-2</v>
          </cell>
          <cell r="AP271">
            <v>0</v>
          </cell>
          <cell r="AQ271">
            <v>0</v>
          </cell>
          <cell r="AR271">
            <v>0</v>
          </cell>
          <cell r="AS271">
            <v>0</v>
          </cell>
          <cell r="AT271">
            <v>0</v>
          </cell>
          <cell r="AV271">
            <v>0</v>
          </cell>
          <cell r="AW271">
            <v>0</v>
          </cell>
          <cell r="AY271">
            <v>17.212687752383733</v>
          </cell>
          <cell r="BA271">
            <v>-0.28528749598609693</v>
          </cell>
          <cell r="BC271">
            <v>-1.6304029005451661E-2</v>
          </cell>
          <cell r="BE271">
            <v>0</v>
          </cell>
          <cell r="BG271">
            <v>17.212687752383733</v>
          </cell>
          <cell r="BH271">
            <v>-1.6304029005451661E-2</v>
          </cell>
          <cell r="BJ271">
            <v>16.884803605438336</v>
          </cell>
          <cell r="BK271">
            <v>16.609513277703915</v>
          </cell>
          <cell r="BL271">
            <v>-1.6304029005451633E-2</v>
          </cell>
          <cell r="BM271">
            <v>0</v>
          </cell>
          <cell r="BN271">
            <v>0</v>
          </cell>
          <cell r="BO271">
            <v>0</v>
          </cell>
        </row>
        <row r="272">
          <cell r="B272" t="str">
            <v>R620</v>
          </cell>
          <cell r="C272" t="str">
            <v>Milton Keynes</v>
          </cell>
          <cell r="E272">
            <v>86.789028999999999</v>
          </cell>
          <cell r="G272">
            <v>92.270790154741007</v>
          </cell>
          <cell r="H272">
            <v>0.43935219420701266</v>
          </cell>
          <cell r="I272">
            <v>-0.67694699999999997</v>
          </cell>
          <cell r="J272">
            <v>0</v>
          </cell>
          <cell r="K272">
            <v>0</v>
          </cell>
          <cell r="L272">
            <v>3.7000000000000005E-2</v>
          </cell>
          <cell r="M272">
            <v>8.5470000000000008E-3</v>
          </cell>
          <cell r="N272">
            <v>7.8549999999999991E-3</v>
          </cell>
          <cell r="O272">
            <v>0.891764</v>
          </cell>
          <cell r="P272">
            <v>0</v>
          </cell>
          <cell r="Q272">
            <v>8.6464899399999986</v>
          </cell>
          <cell r="R272">
            <v>0.13819870329804049</v>
          </cell>
          <cell r="S272">
            <v>0.13559142799133872</v>
          </cell>
          <cell r="T272">
            <v>0</v>
          </cell>
          <cell r="W272">
            <v>0.16400600000000001</v>
          </cell>
          <cell r="X272">
            <v>8.78792935364981</v>
          </cell>
          <cell r="Y272">
            <v>0.94549292085841952</v>
          </cell>
          <cell r="Z272">
            <v>6.3817979152542375</v>
          </cell>
          <cell r="AB272">
            <v>204.96689660999982</v>
          </cell>
          <cell r="AD272">
            <v>87.799135077091165</v>
          </cell>
          <cell r="AF272">
            <v>78.770262847387997</v>
          </cell>
          <cell r="AG272">
            <v>0.44961307347700002</v>
          </cell>
          <cell r="AH272">
            <v>-0.67694699999999997</v>
          </cell>
          <cell r="AI272">
            <v>0</v>
          </cell>
          <cell r="AJ272">
            <v>0</v>
          </cell>
          <cell r="AK272">
            <v>2.466666666666667E-2</v>
          </cell>
          <cell r="AL272">
            <v>0</v>
          </cell>
          <cell r="AM272">
            <v>0.98514800000000002</v>
          </cell>
          <cell r="AN272">
            <v>10.565815673333333</v>
          </cell>
          <cell r="AO272">
            <v>0.35313799068400176</v>
          </cell>
          <cell r="AP272">
            <v>0</v>
          </cell>
          <cell r="AQ272">
            <v>0</v>
          </cell>
          <cell r="AR272">
            <v>0</v>
          </cell>
          <cell r="AS272">
            <v>0.21451600000000001</v>
          </cell>
          <cell r="AT272">
            <v>8.78792935364981</v>
          </cell>
          <cell r="AV272">
            <v>0.94549292085841952</v>
          </cell>
          <cell r="AW272">
            <v>13.433999999999999</v>
          </cell>
          <cell r="AY272">
            <v>201.65277060314838</v>
          </cell>
          <cell r="BA272">
            <v>-3.3141260068514384</v>
          </cell>
          <cell r="BC272">
            <v>-1.6169079308242552E-2</v>
          </cell>
          <cell r="BE272">
            <v>0</v>
          </cell>
          <cell r="BG272">
            <v>201.65277060314838</v>
          </cell>
          <cell r="BH272">
            <v>-1.6169079308242552E-2</v>
          </cell>
          <cell r="BJ272">
            <v>197.78435766152165</v>
          </cell>
          <cell r="BK272">
            <v>194.58636669656269</v>
          </cell>
          <cell r="BL272">
            <v>-1.6169079308242591E-2</v>
          </cell>
          <cell r="BM272">
            <v>0</v>
          </cell>
          <cell r="BN272">
            <v>0</v>
          </cell>
          <cell r="BO272">
            <v>0</v>
          </cell>
        </row>
        <row r="273">
          <cell r="B273" t="str">
            <v>R272</v>
          </cell>
          <cell r="C273" t="str">
            <v>Mole Valley</v>
          </cell>
          <cell r="E273">
            <v>6.0832240000000004</v>
          </cell>
          <cell r="G273">
            <v>2.4420806071429997</v>
          </cell>
          <cell r="H273">
            <v>1.2160310446000192E-2</v>
          </cell>
          <cell r="I273">
            <v>-9.384E-3</v>
          </cell>
          <cell r="J273">
            <v>0</v>
          </cell>
          <cell r="K273">
            <v>0</v>
          </cell>
          <cell r="L273">
            <v>0</v>
          </cell>
          <cell r="M273">
            <v>8.5470000000000008E-3</v>
          </cell>
          <cell r="N273">
            <v>7.8549999999999991E-3</v>
          </cell>
          <cell r="O273">
            <v>0</v>
          </cell>
          <cell r="P273">
            <v>0</v>
          </cell>
          <cell r="Q273">
            <v>0.95175537866666682</v>
          </cell>
          <cell r="R273">
            <v>3.8250386761268253E-3</v>
          </cell>
          <cell r="S273">
            <v>6.1845925362559631E-2</v>
          </cell>
          <cell r="T273">
            <v>0</v>
          </cell>
          <cell r="W273">
            <v>0</v>
          </cell>
          <cell r="X273">
            <v>0</v>
          </cell>
          <cell r="Y273">
            <v>0</v>
          </cell>
          <cell r="Z273">
            <v>0</v>
          </cell>
          <cell r="AB273">
            <v>9.5619092602943514</v>
          </cell>
          <cell r="AD273">
            <v>6.11545276328689</v>
          </cell>
          <cell r="AF273">
            <v>2.0690086741989999</v>
          </cell>
          <cell r="AG273">
            <v>1.2444309203000041E-2</v>
          </cell>
          <cell r="AH273">
            <v>-9.384E-3</v>
          </cell>
          <cell r="AI273">
            <v>0</v>
          </cell>
          <cell r="AJ273">
            <v>0</v>
          </cell>
          <cell r="AK273">
            <v>0</v>
          </cell>
          <cell r="AL273">
            <v>0</v>
          </cell>
          <cell r="AM273">
            <v>6.5434999999999993E-2</v>
          </cell>
          <cell r="AN273">
            <v>1.1505721253333334</v>
          </cell>
          <cell r="AO273">
            <v>9.7740893376036028E-3</v>
          </cell>
          <cell r="AP273">
            <v>0</v>
          </cell>
          <cell r="AQ273">
            <v>0</v>
          </cell>
          <cell r="AR273">
            <v>0</v>
          </cell>
          <cell r="AS273">
            <v>0</v>
          </cell>
          <cell r="AT273">
            <v>0</v>
          </cell>
          <cell r="AV273">
            <v>0</v>
          </cell>
          <cell r="AW273">
            <v>0</v>
          </cell>
          <cell r="AY273">
            <v>9.4133029613598271</v>
          </cell>
          <cell r="BA273">
            <v>-0.14860629893452426</v>
          </cell>
          <cell r="BC273">
            <v>-1.5541488095019802E-2</v>
          </cell>
          <cell r="BE273">
            <v>0</v>
          </cell>
          <cell r="BG273">
            <v>9.4133029613598271</v>
          </cell>
          <cell r="BH273">
            <v>-1.5541488095019802E-2</v>
          </cell>
          <cell r="BJ273">
            <v>9.2268366860407802</v>
          </cell>
          <cell r="BK273">
            <v>9.0834379135299859</v>
          </cell>
          <cell r="BL273">
            <v>-1.554148809501976E-2</v>
          </cell>
          <cell r="BM273">
            <v>0</v>
          </cell>
          <cell r="BN273">
            <v>0</v>
          </cell>
          <cell r="BO273">
            <v>0</v>
          </cell>
        </row>
        <row r="274">
          <cell r="B274" t="str">
            <v>R175</v>
          </cell>
          <cell r="C274" t="str">
            <v>Fylde</v>
          </cell>
          <cell r="E274">
            <v>5.2308539999999999</v>
          </cell>
          <cell r="G274">
            <v>3.7743174134530002</v>
          </cell>
          <cell r="H274">
            <v>1.8297296227999964E-2</v>
          </cell>
          <cell r="I274">
            <v>-7.3784000000000002E-2</v>
          </cell>
          <cell r="J274">
            <v>0</v>
          </cell>
          <cell r="K274">
            <v>0</v>
          </cell>
          <cell r="L274">
            <v>0</v>
          </cell>
          <cell r="M274">
            <v>8.5470000000000008E-3</v>
          </cell>
          <cell r="N274">
            <v>7.8549999999999991E-3</v>
          </cell>
          <cell r="O274">
            <v>0</v>
          </cell>
          <cell r="P274">
            <v>0</v>
          </cell>
          <cell r="Q274">
            <v>1.268972503111111</v>
          </cell>
          <cell r="R274">
            <v>5.8324458908263948E-3</v>
          </cell>
          <cell r="S274">
            <v>6.7522603199347733E-2</v>
          </cell>
          <cell r="T274">
            <v>0</v>
          </cell>
          <cell r="W274">
            <v>0</v>
          </cell>
          <cell r="X274">
            <v>0</v>
          </cell>
          <cell r="Y274">
            <v>0</v>
          </cell>
          <cell r="Z274">
            <v>0</v>
          </cell>
          <cell r="AB274">
            <v>10.308414261882287</v>
          </cell>
          <cell r="AD274">
            <v>5.2884506862079768</v>
          </cell>
          <cell r="AF274">
            <v>3.1967009806119999</v>
          </cell>
          <cell r="AG274">
            <v>1.8724621617000083E-2</v>
          </cell>
          <cell r="AH274">
            <v>-7.3784000000000002E-2</v>
          </cell>
          <cell r="AI274">
            <v>0</v>
          </cell>
          <cell r="AJ274">
            <v>0</v>
          </cell>
          <cell r="AK274">
            <v>0</v>
          </cell>
          <cell r="AL274">
            <v>0</v>
          </cell>
          <cell r="AM274">
            <v>5.9658999999999997E-2</v>
          </cell>
          <cell r="AN274">
            <v>1.644610263111111</v>
          </cell>
          <cell r="AO274">
            <v>1.4903600203959365E-2</v>
          </cell>
          <cell r="AP274">
            <v>0</v>
          </cell>
          <cell r="AQ274">
            <v>0</v>
          </cell>
          <cell r="AR274">
            <v>0</v>
          </cell>
          <cell r="AS274">
            <v>0</v>
          </cell>
          <cell r="AT274">
            <v>0</v>
          </cell>
          <cell r="AV274">
            <v>0</v>
          </cell>
          <cell r="AW274">
            <v>0</v>
          </cell>
          <cell r="AY274">
            <v>10.149265151752049</v>
          </cell>
          <cell r="BA274">
            <v>-0.15914911013023847</v>
          </cell>
          <cell r="BC274">
            <v>-1.5438757706772476E-2</v>
          </cell>
          <cell r="BE274">
            <v>0</v>
          </cell>
          <cell r="BG274">
            <v>10.149265151752049</v>
          </cell>
          <cell r="BH274">
            <v>-1.5438757706772476E-2</v>
          </cell>
          <cell r="BJ274">
            <v>9.9471823353732081</v>
          </cell>
          <cell r="BK274">
            <v>9.7936101974322955</v>
          </cell>
          <cell r="BL274">
            <v>-1.5438757706772312E-2</v>
          </cell>
          <cell r="BM274">
            <v>0</v>
          </cell>
          <cell r="BN274">
            <v>1</v>
          </cell>
          <cell r="BO274">
            <v>0</v>
          </cell>
        </row>
        <row r="275">
          <cell r="B275" t="str">
            <v>R644</v>
          </cell>
          <cell r="C275" t="str">
            <v>Reading</v>
          </cell>
          <cell r="E275">
            <v>65.076509999999999</v>
          </cell>
          <cell r="G275">
            <v>60.516226731064997</v>
          </cell>
          <cell r="H275">
            <v>0.29020184572400154</v>
          </cell>
          <cell r="I275">
            <v>0</v>
          </cell>
          <cell r="J275">
            <v>0</v>
          </cell>
          <cell r="K275">
            <v>0</v>
          </cell>
          <cell r="L275">
            <v>4.9356000000000011E-2</v>
          </cell>
          <cell r="M275">
            <v>8.5470000000000008E-3</v>
          </cell>
          <cell r="N275">
            <v>7.8549999999999991E-3</v>
          </cell>
          <cell r="O275">
            <v>0.44805400000000001</v>
          </cell>
          <cell r="P275">
            <v>0</v>
          </cell>
          <cell r="Q275">
            <v>2.9255275388888888</v>
          </cell>
          <cell r="R275">
            <v>9.128330142100391E-2</v>
          </cell>
          <cell r="S275">
            <v>0.10424899279216301</v>
          </cell>
          <cell r="T275">
            <v>0</v>
          </cell>
          <cell r="W275">
            <v>0.102858</v>
          </cell>
          <cell r="X275">
            <v>8.2120845019518196</v>
          </cell>
          <cell r="Y275">
            <v>0.65614187595916407</v>
          </cell>
          <cell r="Z275">
            <v>4.1457208940677965</v>
          </cell>
          <cell r="AB275">
            <v>142.63461568186983</v>
          </cell>
          <cell r="AD275">
            <v>65.462978330005328</v>
          </cell>
          <cell r="AF275">
            <v>51.943302593399999</v>
          </cell>
          <cell r="AG275">
            <v>0.29697938352299852</v>
          </cell>
          <cell r="AH275">
            <v>0</v>
          </cell>
          <cell r="AI275">
            <v>0</v>
          </cell>
          <cell r="AJ275">
            <v>0</v>
          </cell>
          <cell r="AK275">
            <v>3.290400000000001E-2</v>
          </cell>
          <cell r="AL275">
            <v>0</v>
          </cell>
          <cell r="AM275">
            <v>0.72843400000000003</v>
          </cell>
          <cell r="AN275">
            <v>3.7836831388888892</v>
          </cell>
          <cell r="AO275">
            <v>0.2332554566542917</v>
          </cell>
          <cell r="AP275">
            <v>0</v>
          </cell>
          <cell r="AQ275">
            <v>0</v>
          </cell>
          <cell r="AR275">
            <v>0</v>
          </cell>
          <cell r="AS275">
            <v>7.6719999999999997E-2</v>
          </cell>
          <cell r="AT275">
            <v>8.2120845019518196</v>
          </cell>
          <cell r="AV275">
            <v>0.65614187595916407</v>
          </cell>
          <cell r="AW275">
            <v>9.0239999999999991</v>
          </cell>
          <cell r="AY275">
            <v>140.45048328038246</v>
          </cell>
          <cell r="BA275">
            <v>-2.1841324014873749</v>
          </cell>
          <cell r="BC275">
            <v>-1.5312779377194326E-2</v>
          </cell>
          <cell r="BE275">
            <v>0</v>
          </cell>
          <cell r="BG275">
            <v>140.45048328038246</v>
          </cell>
          <cell r="BH275">
            <v>-1.5312779377194326E-2</v>
          </cell>
          <cell r="BJ275">
            <v>137.63635157444389</v>
          </cell>
          <cell r="BK275">
            <v>135.52875648850249</v>
          </cell>
          <cell r="BL275">
            <v>-1.5312779377194222E-2</v>
          </cell>
          <cell r="BM275">
            <v>0</v>
          </cell>
          <cell r="BN275">
            <v>0</v>
          </cell>
          <cell r="BO275">
            <v>0</v>
          </cell>
        </row>
        <row r="276">
          <cell r="B276" t="str">
            <v>R236</v>
          </cell>
          <cell r="C276" t="str">
            <v>Rushcliffe</v>
          </cell>
          <cell r="E276">
            <v>5.3587400000000001</v>
          </cell>
          <cell r="G276">
            <v>4.5589222590530003</v>
          </cell>
          <cell r="H276">
            <v>2.2542281238999217E-2</v>
          </cell>
          <cell r="I276">
            <v>-0.12810299999999999</v>
          </cell>
          <cell r="J276">
            <v>0</v>
          </cell>
          <cell r="K276">
            <v>0</v>
          </cell>
          <cell r="L276">
            <v>0</v>
          </cell>
          <cell r="M276">
            <v>8.5470000000000008E-3</v>
          </cell>
          <cell r="N276">
            <v>7.8549999999999991E-3</v>
          </cell>
          <cell r="O276">
            <v>0</v>
          </cell>
          <cell r="P276">
            <v>0</v>
          </cell>
          <cell r="Q276">
            <v>1.467214800888889</v>
          </cell>
          <cell r="R276">
            <v>7.0906987095787598E-3</v>
          </cell>
          <cell r="S276">
            <v>6.7316069829855732E-2</v>
          </cell>
          <cell r="T276">
            <v>0</v>
          </cell>
          <cell r="W276">
            <v>0</v>
          </cell>
          <cell r="X276">
            <v>0</v>
          </cell>
          <cell r="Y276">
            <v>0</v>
          </cell>
          <cell r="Z276">
            <v>0</v>
          </cell>
          <cell r="AB276">
            <v>11.370125109720323</v>
          </cell>
          <cell r="AD276">
            <v>5.4070379727919144</v>
          </cell>
          <cell r="AF276">
            <v>3.8404496971740003</v>
          </cell>
          <cell r="AG276">
            <v>2.3068746405999641E-2</v>
          </cell>
          <cell r="AH276">
            <v>-0.12810299999999999</v>
          </cell>
          <cell r="AI276">
            <v>0</v>
          </cell>
          <cell r="AJ276">
            <v>0</v>
          </cell>
          <cell r="AK276">
            <v>0</v>
          </cell>
          <cell r="AL276">
            <v>0</v>
          </cell>
          <cell r="AM276">
            <v>5.8597000000000003E-2</v>
          </cell>
          <cell r="AN276">
            <v>1.9778453075555555</v>
          </cell>
          <cell r="AO276">
            <v>1.81188031080592E-2</v>
          </cell>
          <cell r="AP276">
            <v>0</v>
          </cell>
          <cell r="AQ276">
            <v>0</v>
          </cell>
          <cell r="AR276">
            <v>0</v>
          </cell>
          <cell r="AS276">
            <v>0</v>
          </cell>
          <cell r="AT276">
            <v>0</v>
          </cell>
          <cell r="AV276">
            <v>0</v>
          </cell>
          <cell r="AW276">
            <v>0</v>
          </cell>
          <cell r="AY276">
            <v>11.197014527035531</v>
          </cell>
          <cell r="BA276">
            <v>-0.17311058268479229</v>
          </cell>
          <cell r="BC276">
            <v>-1.5225037632769757E-2</v>
          </cell>
          <cell r="BE276">
            <v>0</v>
          </cell>
          <cell r="BG276">
            <v>11.197014527035531</v>
          </cell>
          <cell r="BH276">
            <v>-1.5225037632769757E-2</v>
          </cell>
          <cell r="BJ276">
            <v>10.971688250889278</v>
          </cell>
          <cell r="BK276">
            <v>10.804643884374471</v>
          </cell>
          <cell r="BL276">
            <v>-1.5225037632769726E-2</v>
          </cell>
          <cell r="BM276">
            <v>0</v>
          </cell>
          <cell r="BN276">
            <v>0</v>
          </cell>
          <cell r="BO276">
            <v>0</v>
          </cell>
        </row>
        <row r="277">
          <cell r="B277" t="str">
            <v>R601</v>
          </cell>
          <cell r="C277" t="str">
            <v>Isle of Wight Council</v>
          </cell>
          <cell r="E277">
            <v>64.079175000000006</v>
          </cell>
          <cell r="G277">
            <v>65.141303359649996</v>
          </cell>
          <cell r="H277">
            <v>0.30982026760799436</v>
          </cell>
          <cell r="I277">
            <v>-0.258851</v>
          </cell>
          <cell r="J277">
            <v>0</v>
          </cell>
          <cell r="K277">
            <v>1.3663E-2</v>
          </cell>
          <cell r="L277">
            <v>3.5415000000000002E-2</v>
          </cell>
          <cell r="M277">
            <v>8.5470000000000008E-3</v>
          </cell>
          <cell r="N277">
            <v>7.8549999999999991E-3</v>
          </cell>
          <cell r="O277">
            <v>0.41095100000000001</v>
          </cell>
          <cell r="P277">
            <v>0.10292236133573496</v>
          </cell>
          <cell r="Q277">
            <v>2.4942224900000003</v>
          </cell>
          <cell r="R277">
            <v>9.8439981514487254E-2</v>
          </cell>
          <cell r="S277">
            <v>0.10273851984720378</v>
          </cell>
          <cell r="T277">
            <v>0</v>
          </cell>
          <cell r="W277">
            <v>0.13841999999999999</v>
          </cell>
          <cell r="X277">
            <v>6.0876889186173448</v>
          </cell>
          <cell r="Y277">
            <v>1.1140464728184623</v>
          </cell>
          <cell r="Z277">
            <v>5.2580753877118642</v>
          </cell>
          <cell r="AB277">
            <v>145.14443275910313</v>
          </cell>
          <cell r="AD277">
            <v>64.420611220461666</v>
          </cell>
          <cell r="AF277">
            <v>55.589900466572999</v>
          </cell>
          <cell r="AG277">
            <v>0.31705598510999977</v>
          </cell>
          <cell r="AH277">
            <v>-0.258851</v>
          </cell>
          <cell r="AI277">
            <v>0</v>
          </cell>
          <cell r="AJ277">
            <v>1.3663E-2</v>
          </cell>
          <cell r="AK277">
            <v>2.3610000000000003E-2</v>
          </cell>
          <cell r="AL277">
            <v>0.10406792645623958</v>
          </cell>
          <cell r="AM277">
            <v>0.74548999999999999</v>
          </cell>
          <cell r="AN277">
            <v>3.2603480900000004</v>
          </cell>
          <cell r="AO277">
            <v>0.2515428614407933</v>
          </cell>
          <cell r="AP277">
            <v>0</v>
          </cell>
          <cell r="AQ277">
            <v>0</v>
          </cell>
          <cell r="AR277">
            <v>0</v>
          </cell>
          <cell r="AS277">
            <v>0.46684399999999998</v>
          </cell>
          <cell r="AT277">
            <v>6.0876889186173448</v>
          </cell>
          <cell r="AV277">
            <v>1.1140464728184623</v>
          </cell>
          <cell r="AW277">
            <v>10.803000000000001</v>
          </cell>
          <cell r="AY277">
            <v>142.93901794147749</v>
          </cell>
          <cell r="BA277">
            <v>-2.2054148176256376</v>
          </cell>
          <cell r="BC277">
            <v>-1.5194622182209183E-2</v>
          </cell>
          <cell r="BE277">
            <v>0</v>
          </cell>
          <cell r="BG277">
            <v>142.93901794147749</v>
          </cell>
          <cell r="BH277">
            <v>-1.5194622182209183E-2</v>
          </cell>
          <cell r="BJ277">
            <v>140.05821855237366</v>
          </cell>
          <cell r="BK277">
            <v>137.93008683795708</v>
          </cell>
          <cell r="BL277">
            <v>-1.5194622182209069E-2</v>
          </cell>
          <cell r="BM277">
            <v>0</v>
          </cell>
          <cell r="BN277">
            <v>1</v>
          </cell>
          <cell r="BO277">
            <v>0</v>
          </cell>
        </row>
        <row r="278">
          <cell r="B278" t="str">
            <v>R99</v>
          </cell>
          <cell r="C278" t="str">
            <v>Colchester</v>
          </cell>
          <cell r="E278">
            <v>10.047473</v>
          </cell>
          <cell r="G278">
            <v>8.4035744573560009</v>
          </cell>
          <cell r="H278">
            <v>4.0908218135000209E-2</v>
          </cell>
          <cell r="I278">
            <v>-0.122572</v>
          </cell>
          <cell r="J278">
            <v>0</v>
          </cell>
          <cell r="K278">
            <v>0</v>
          </cell>
          <cell r="L278">
            <v>0</v>
          </cell>
          <cell r="M278">
            <v>8.5470000000000008E-3</v>
          </cell>
          <cell r="N278">
            <v>7.8549999999999991E-3</v>
          </cell>
          <cell r="O278">
            <v>0</v>
          </cell>
          <cell r="P278">
            <v>0</v>
          </cell>
          <cell r="Q278">
            <v>3.4099058408888885</v>
          </cell>
          <cell r="R278">
            <v>1.301313186688368E-2</v>
          </cell>
          <cell r="S278">
            <v>0.10096575925502149</v>
          </cell>
          <cell r="T278">
            <v>0</v>
          </cell>
          <cell r="W278">
            <v>0</v>
          </cell>
          <cell r="X278">
            <v>0</v>
          </cell>
          <cell r="Y278">
            <v>0</v>
          </cell>
          <cell r="Z278">
            <v>0</v>
          </cell>
          <cell r="AB278">
            <v>21.909670407501796</v>
          </cell>
          <cell r="AD278">
            <v>10.1906187234096</v>
          </cell>
          <cell r="AF278">
            <v>7.1174003568900002</v>
          </cell>
          <cell r="AG278">
            <v>4.1863611764000261E-2</v>
          </cell>
          <cell r="AH278">
            <v>-0.122572</v>
          </cell>
          <cell r="AI278">
            <v>0</v>
          </cell>
          <cell r="AJ278">
            <v>0</v>
          </cell>
          <cell r="AK278">
            <v>0</v>
          </cell>
          <cell r="AL278">
            <v>0</v>
          </cell>
          <cell r="AM278">
            <v>0.114066</v>
          </cell>
          <cell r="AN278">
            <v>4.203669680888888</v>
          </cell>
          <cell r="AO278">
            <v>3.3252347021423996E-2</v>
          </cell>
          <cell r="AP278">
            <v>0</v>
          </cell>
          <cell r="AQ278">
            <v>0</v>
          </cell>
          <cell r="AR278">
            <v>0</v>
          </cell>
          <cell r="AS278">
            <v>0</v>
          </cell>
          <cell r="AT278">
            <v>0</v>
          </cell>
          <cell r="AV278">
            <v>0</v>
          </cell>
          <cell r="AW278">
            <v>0</v>
          </cell>
          <cell r="AY278">
            <v>21.578298719973915</v>
          </cell>
          <cell r="BA278">
            <v>-0.33137168752788071</v>
          </cell>
          <cell r="BC278">
            <v>-1.5124448764615838E-2</v>
          </cell>
          <cell r="BE278">
            <v>0</v>
          </cell>
          <cell r="BG278">
            <v>21.578298719973915</v>
          </cell>
          <cell r="BH278">
            <v>-1.5124448764615838E-2</v>
          </cell>
          <cell r="BJ278">
            <v>21.14190222808875</v>
          </cell>
          <cell r="BK278">
            <v>20.822142611053508</v>
          </cell>
          <cell r="BL278">
            <v>-1.5124448764615658E-2</v>
          </cell>
          <cell r="BM278">
            <v>0</v>
          </cell>
          <cell r="BN278">
            <v>1</v>
          </cell>
          <cell r="BO278">
            <v>0</v>
          </cell>
        </row>
        <row r="279">
          <cell r="B279" t="str">
            <v>R140</v>
          </cell>
          <cell r="C279" t="str">
            <v>North Hertfordshire</v>
          </cell>
          <cell r="E279">
            <v>9.5895989999999998</v>
          </cell>
          <cell r="G279">
            <v>5.1623579607779995</v>
          </cell>
          <cell r="H279">
            <v>2.5772168295000678E-2</v>
          </cell>
          <cell r="I279">
            <v>-9.0842000000000006E-2</v>
          </cell>
          <cell r="J279">
            <v>0</v>
          </cell>
          <cell r="K279">
            <v>0</v>
          </cell>
          <cell r="L279">
            <v>0</v>
          </cell>
          <cell r="M279">
            <v>8.5470000000000008E-3</v>
          </cell>
          <cell r="N279">
            <v>7.8549999999999991E-3</v>
          </cell>
          <cell r="O279">
            <v>0</v>
          </cell>
          <cell r="P279">
            <v>0</v>
          </cell>
          <cell r="Q279">
            <v>1.9824549591111109</v>
          </cell>
          <cell r="R279">
            <v>8.1066631427884357E-3</v>
          </cell>
          <cell r="S279">
            <v>8.1744630758960268E-2</v>
          </cell>
          <cell r="T279">
            <v>0</v>
          </cell>
          <cell r="W279">
            <v>0</v>
          </cell>
          <cell r="X279">
            <v>0</v>
          </cell>
          <cell r="Y279">
            <v>0</v>
          </cell>
          <cell r="Z279">
            <v>0</v>
          </cell>
          <cell r="AB279">
            <v>16.775595382085861</v>
          </cell>
          <cell r="AD279">
            <v>9.6745576614410655</v>
          </cell>
          <cell r="AF279">
            <v>4.3580630975820007</v>
          </cell>
          <cell r="AG279">
            <v>2.6374066068000159E-2</v>
          </cell>
          <cell r="AH279">
            <v>-9.0842000000000006E-2</v>
          </cell>
          <cell r="AI279">
            <v>0</v>
          </cell>
          <cell r="AJ279">
            <v>0</v>
          </cell>
          <cell r="AK279">
            <v>0</v>
          </cell>
          <cell r="AL279">
            <v>0</v>
          </cell>
          <cell r="AM279">
            <v>0.106452</v>
          </cell>
          <cell r="AN279">
            <v>2.4309889324444445</v>
          </cell>
          <cell r="AO279">
            <v>2.0714888527010901E-2</v>
          </cell>
          <cell r="AP279">
            <v>0</v>
          </cell>
          <cell r="AQ279">
            <v>0</v>
          </cell>
          <cell r="AR279">
            <v>0</v>
          </cell>
          <cell r="AS279">
            <v>0</v>
          </cell>
          <cell r="AT279">
            <v>0</v>
          </cell>
          <cell r="AV279">
            <v>0</v>
          </cell>
          <cell r="AW279">
            <v>0</v>
          </cell>
          <cell r="AY279">
            <v>16.526308646062521</v>
          </cell>
          <cell r="BA279">
            <v>-0.24928673602333973</v>
          </cell>
          <cell r="BC279">
            <v>-1.4860082777720385E-2</v>
          </cell>
          <cell r="BE279">
            <v>0</v>
          </cell>
          <cell r="BG279">
            <v>16.526308646062521</v>
          </cell>
          <cell r="BH279">
            <v>-1.4860082777720385E-2</v>
          </cell>
          <cell r="BJ279">
            <v>16.187737687948029</v>
          </cell>
          <cell r="BK279">
            <v>15.947186565921095</v>
          </cell>
          <cell r="BL279">
            <v>-1.4860082777720544E-2</v>
          </cell>
          <cell r="BM279">
            <v>0</v>
          </cell>
          <cell r="BN279">
            <v>0</v>
          </cell>
          <cell r="BO279">
            <v>0</v>
          </cell>
        </row>
        <row r="280">
          <cell r="B280" t="str">
            <v>R255</v>
          </cell>
          <cell r="C280" t="str">
            <v>Lichfield</v>
          </cell>
          <cell r="E280">
            <v>5.3637800000000002</v>
          </cell>
          <cell r="G280">
            <v>4.0011336269999997</v>
          </cell>
          <cell r="H280">
            <v>2.0012567068000323E-2</v>
          </cell>
          <cell r="I280">
            <v>-0.134683</v>
          </cell>
          <cell r="J280">
            <v>0</v>
          </cell>
          <cell r="K280">
            <v>0</v>
          </cell>
          <cell r="L280">
            <v>0</v>
          </cell>
          <cell r="M280">
            <v>8.5470000000000008E-3</v>
          </cell>
          <cell r="N280">
            <v>7.8549999999999991E-3</v>
          </cell>
          <cell r="O280">
            <v>0</v>
          </cell>
          <cell r="P280">
            <v>0</v>
          </cell>
          <cell r="Q280">
            <v>1.1963013422222222</v>
          </cell>
          <cell r="R280">
            <v>6.2949744075027712E-3</v>
          </cell>
          <cell r="S280">
            <v>6.9949061806029236E-2</v>
          </cell>
          <cell r="T280">
            <v>0</v>
          </cell>
          <cell r="W280">
            <v>0</v>
          </cell>
          <cell r="X280">
            <v>0</v>
          </cell>
          <cell r="Y280">
            <v>0</v>
          </cell>
          <cell r="Z280">
            <v>0</v>
          </cell>
          <cell r="AB280">
            <v>10.539190572503754</v>
          </cell>
          <cell r="AD280">
            <v>5.3797517907510581</v>
          </cell>
          <cell r="AF280">
            <v>3.3690150935960004</v>
          </cell>
          <cell r="AG280">
            <v>2.047995186099992E-2</v>
          </cell>
          <cell r="AH280">
            <v>-0.134683</v>
          </cell>
          <cell r="AI280">
            <v>0</v>
          </cell>
          <cell r="AJ280">
            <v>0</v>
          </cell>
          <cell r="AK280">
            <v>0</v>
          </cell>
          <cell r="AL280">
            <v>0</v>
          </cell>
          <cell r="AM280">
            <v>5.8833000000000003E-2</v>
          </cell>
          <cell r="AN280">
            <v>1.6762419288888888</v>
          </cell>
          <cell r="AO280">
            <v>1.608549545416945E-2</v>
          </cell>
          <cell r="AP280">
            <v>0</v>
          </cell>
          <cell r="AQ280">
            <v>0</v>
          </cell>
          <cell r="AR280">
            <v>0</v>
          </cell>
          <cell r="AS280">
            <v>0</v>
          </cell>
          <cell r="AT280">
            <v>0</v>
          </cell>
          <cell r="AV280">
            <v>0</v>
          </cell>
          <cell r="AW280">
            <v>0</v>
          </cell>
          <cell r="AY280">
            <v>10.385724260551116</v>
          </cell>
          <cell r="BA280">
            <v>-0.15346631195263782</v>
          </cell>
          <cell r="BC280">
            <v>-1.4561489413904718E-2</v>
          </cell>
          <cell r="BE280">
            <v>0</v>
          </cell>
          <cell r="BG280">
            <v>10.385724260551116</v>
          </cell>
          <cell r="BH280">
            <v>-1.4561489413904718E-2</v>
          </cell>
          <cell r="BJ280">
            <v>10.16987168235889</v>
          </cell>
          <cell r="BK280">
            <v>10.021783203515453</v>
          </cell>
          <cell r="BL280">
            <v>-1.4561489413904619E-2</v>
          </cell>
          <cell r="BM280">
            <v>0</v>
          </cell>
          <cell r="BN280">
            <v>0</v>
          </cell>
          <cell r="BO280">
            <v>0</v>
          </cell>
        </row>
        <row r="281">
          <cell r="B281" t="str">
            <v>R158</v>
          </cell>
          <cell r="C281" t="str">
            <v>Canterbury</v>
          </cell>
          <cell r="E281">
            <v>8.6496225199999994</v>
          </cell>
          <cell r="G281">
            <v>8.8724121790890003</v>
          </cell>
          <cell r="H281">
            <v>4.4315946224000306E-2</v>
          </cell>
          <cell r="I281">
            <v>-7.3180999999999996E-2</v>
          </cell>
          <cell r="J281">
            <v>0</v>
          </cell>
          <cell r="K281">
            <v>0</v>
          </cell>
          <cell r="L281">
            <v>0</v>
          </cell>
          <cell r="M281">
            <v>8.5470000000000008E-3</v>
          </cell>
          <cell r="N281">
            <v>7.8549999999999991E-3</v>
          </cell>
          <cell r="O281">
            <v>0</v>
          </cell>
          <cell r="P281">
            <v>0</v>
          </cell>
          <cell r="Q281">
            <v>2.5268425848888891</v>
          </cell>
          <cell r="R281">
            <v>1.3939628353554182E-2</v>
          </cell>
          <cell r="S281">
            <v>8.8886025018536152E-2</v>
          </cell>
          <cell r="T281">
            <v>0</v>
          </cell>
          <cell r="W281">
            <v>0</v>
          </cell>
          <cell r="X281">
            <v>0</v>
          </cell>
          <cell r="Y281">
            <v>0</v>
          </cell>
          <cell r="Z281">
            <v>0</v>
          </cell>
          <cell r="AB281">
            <v>20.139239883573975</v>
          </cell>
          <cell r="AD281">
            <v>8.7082362300553857</v>
          </cell>
          <cell r="AF281">
            <v>7.4867962458109991</v>
          </cell>
          <cell r="AG281">
            <v>4.5350925858999601E-2</v>
          </cell>
          <cell r="AH281">
            <v>-7.3180999999999996E-2</v>
          </cell>
          <cell r="AI281">
            <v>0</v>
          </cell>
          <cell r="AJ281">
            <v>0</v>
          </cell>
          <cell r="AK281">
            <v>0</v>
          </cell>
          <cell r="AL281">
            <v>0</v>
          </cell>
          <cell r="AM281">
            <v>9.9652000000000004E-2</v>
          </cell>
          <cell r="AN281">
            <v>3.5491073315555557</v>
          </cell>
          <cell r="AO281">
            <v>3.5619815744867847E-2</v>
          </cell>
          <cell r="AP281">
            <v>0</v>
          </cell>
          <cell r="AQ281">
            <v>0</v>
          </cell>
          <cell r="AR281">
            <v>0</v>
          </cell>
          <cell r="AS281">
            <v>0</v>
          </cell>
          <cell r="AT281">
            <v>0</v>
          </cell>
          <cell r="AV281">
            <v>0</v>
          </cell>
          <cell r="AW281">
            <v>0</v>
          </cell>
          <cell r="AY281">
            <v>19.851581549025806</v>
          </cell>
          <cell r="BA281">
            <v>-0.28765833454816914</v>
          </cell>
          <cell r="BC281">
            <v>-1.4283475255825811E-2</v>
          </cell>
          <cell r="BE281">
            <v>0</v>
          </cell>
          <cell r="BG281">
            <v>19.851581549025806</v>
          </cell>
          <cell r="BH281">
            <v>-1.4283475255825811E-2</v>
          </cell>
          <cell r="BJ281">
            <v>19.433511898963125</v>
          </cell>
          <cell r="BK281">
            <v>19.155933812620489</v>
          </cell>
          <cell r="BL281">
            <v>-1.4283475255825811E-2</v>
          </cell>
          <cell r="BM281">
            <v>0</v>
          </cell>
          <cell r="BN281">
            <v>1</v>
          </cell>
          <cell r="BO281">
            <v>0</v>
          </cell>
        </row>
        <row r="282">
          <cell r="B282" t="str">
            <v>R112</v>
          </cell>
          <cell r="C282" t="str">
            <v>Stroud</v>
          </cell>
          <cell r="E282">
            <v>7.6401839999999996</v>
          </cell>
          <cell r="G282">
            <v>4.8380556900049996</v>
          </cell>
          <cell r="H282">
            <v>2.3353851625000126E-2</v>
          </cell>
          <cell r="I282">
            <v>-0.23428599999999999</v>
          </cell>
          <cell r="J282">
            <v>0</v>
          </cell>
          <cell r="K282">
            <v>0</v>
          </cell>
          <cell r="L282">
            <v>0</v>
          </cell>
          <cell r="M282">
            <v>8.5470000000000008E-3</v>
          </cell>
          <cell r="N282">
            <v>7.8549999999999991E-3</v>
          </cell>
          <cell r="O282">
            <v>0</v>
          </cell>
          <cell r="P282">
            <v>0</v>
          </cell>
          <cell r="Q282">
            <v>1.6101052317854405</v>
          </cell>
          <cell r="R282">
            <v>7.4567156681923314E-3</v>
          </cell>
          <cell r="S282">
            <v>7.3064550272631965E-2</v>
          </cell>
          <cell r="T282">
            <v>0</v>
          </cell>
          <cell r="W282">
            <v>0</v>
          </cell>
          <cell r="X282">
            <v>0</v>
          </cell>
          <cell r="Y282">
            <v>0</v>
          </cell>
          <cell r="Z282">
            <v>0</v>
          </cell>
          <cell r="AB282">
            <v>13.974336039356263</v>
          </cell>
          <cell r="AD282">
            <v>7.6963087271555137</v>
          </cell>
          <cell r="AF282">
            <v>4.1049861429129999</v>
          </cell>
          <cell r="AG282">
            <v>2.3899270663999952E-2</v>
          </cell>
          <cell r="AH282">
            <v>-0.23428599999999999</v>
          </cell>
          <cell r="AI282">
            <v>0</v>
          </cell>
          <cell r="AJ282">
            <v>0</v>
          </cell>
          <cell r="AK282">
            <v>0</v>
          </cell>
          <cell r="AL282">
            <v>0</v>
          </cell>
          <cell r="AM282">
            <v>8.3406999999999995E-2</v>
          </cell>
          <cell r="AN282">
            <v>2.0862803784521073</v>
          </cell>
          <cell r="AO282">
            <v>1.9054083181145813E-2</v>
          </cell>
          <cell r="AP282">
            <v>0</v>
          </cell>
          <cell r="AQ282">
            <v>0</v>
          </cell>
          <cell r="AR282">
            <v>0</v>
          </cell>
          <cell r="AS282">
            <v>0</v>
          </cell>
          <cell r="AT282">
            <v>0</v>
          </cell>
          <cell r="AV282">
            <v>0</v>
          </cell>
          <cell r="AW282">
            <v>0</v>
          </cell>
          <cell r="AY282">
            <v>13.779649602365765</v>
          </cell>
          <cell r="BA282">
            <v>-0.19468643699049792</v>
          </cell>
          <cell r="BC282">
            <v>-1.3931712851487024E-2</v>
          </cell>
          <cell r="BE282">
            <v>0</v>
          </cell>
          <cell r="BG282">
            <v>13.779649602365765</v>
          </cell>
          <cell r="BH282">
            <v>-1.3931712851487024E-2</v>
          </cell>
          <cell r="BJ282">
            <v>13.484641290878027</v>
          </cell>
          <cell r="BK282">
            <v>13.296777140508208</v>
          </cell>
          <cell r="BL282">
            <v>-1.3931712851487104E-2</v>
          </cell>
          <cell r="BM282">
            <v>0</v>
          </cell>
          <cell r="BN282">
            <v>0</v>
          </cell>
          <cell r="BO282">
            <v>0</v>
          </cell>
        </row>
        <row r="283">
          <cell r="B283" t="str">
            <v>R78</v>
          </cell>
          <cell r="C283" t="str">
            <v>East Dorset</v>
          </cell>
          <cell r="E283">
            <v>7.1825580000000002</v>
          </cell>
          <cell r="G283">
            <v>2.6273122500069999</v>
          </cell>
          <cell r="H283">
            <v>1.3058716878000181E-2</v>
          </cell>
          <cell r="I283">
            <v>-0.12083000000000001</v>
          </cell>
          <cell r="J283">
            <v>0</v>
          </cell>
          <cell r="K283">
            <v>0</v>
          </cell>
          <cell r="L283">
            <v>0</v>
          </cell>
          <cell r="M283">
            <v>8.5470000000000008E-3</v>
          </cell>
          <cell r="N283">
            <v>7.8549999999999991E-3</v>
          </cell>
          <cell r="O283">
            <v>0</v>
          </cell>
          <cell r="P283">
            <v>0</v>
          </cell>
          <cell r="Q283">
            <v>0.64765096444444448</v>
          </cell>
          <cell r="R283">
            <v>4.107633381763183E-3</v>
          </cell>
          <cell r="S283">
            <v>6.3108181839086022E-2</v>
          </cell>
          <cell r="T283">
            <v>0</v>
          </cell>
          <cell r="W283">
            <v>0</v>
          </cell>
          <cell r="X283">
            <v>0</v>
          </cell>
          <cell r="Y283">
            <v>0</v>
          </cell>
          <cell r="Z283">
            <v>0</v>
          </cell>
          <cell r="AB283">
            <v>10.433367746550292</v>
          </cell>
          <cell r="AD283">
            <v>7.2173983849645742</v>
          </cell>
          <cell r="AF283">
            <v>2.2317140366699997</v>
          </cell>
          <cell r="AG283">
            <v>1.3363697526999983E-2</v>
          </cell>
          <cell r="AH283">
            <v>-0.12083000000000001</v>
          </cell>
          <cell r="AI283">
            <v>0</v>
          </cell>
          <cell r="AJ283">
            <v>0</v>
          </cell>
          <cell r="AK283">
            <v>0</v>
          </cell>
          <cell r="AL283">
            <v>0</v>
          </cell>
          <cell r="AM283">
            <v>7.8498999999999999E-2</v>
          </cell>
          <cell r="AN283">
            <v>0.86071944444444448</v>
          </cell>
          <cell r="AO283">
            <v>1.0496201225376832E-2</v>
          </cell>
          <cell r="AP283">
            <v>0</v>
          </cell>
          <cell r="AQ283">
            <v>0</v>
          </cell>
          <cell r="AR283">
            <v>0</v>
          </cell>
          <cell r="AS283">
            <v>0</v>
          </cell>
          <cell r="AT283">
            <v>0</v>
          </cell>
          <cell r="AV283">
            <v>0</v>
          </cell>
          <cell r="AW283">
            <v>0</v>
          </cell>
          <cell r="AY283">
            <v>10.291360764831397</v>
          </cell>
          <cell r="BA283">
            <v>-0.14200698171889492</v>
          </cell>
          <cell r="BC283">
            <v>-1.3610847922603741E-2</v>
          </cell>
          <cell r="BE283">
            <v>0</v>
          </cell>
          <cell r="BG283">
            <v>10.291360764831397</v>
          </cell>
          <cell r="BH283">
            <v>-1.3610847922603741E-2</v>
          </cell>
          <cell r="BJ283">
            <v>10.067757145800545</v>
          </cell>
          <cell r="BK283">
            <v>9.9307264343673474</v>
          </cell>
          <cell r="BL283">
            <v>-1.3610847922603699E-2</v>
          </cell>
          <cell r="BM283">
            <v>0</v>
          </cell>
          <cell r="BN283">
            <v>0</v>
          </cell>
          <cell r="BO283">
            <v>0</v>
          </cell>
        </row>
        <row r="284">
          <cell r="B284" t="str">
            <v>R282</v>
          </cell>
          <cell r="C284" t="str">
            <v>Rugby</v>
          </cell>
          <cell r="E284">
            <v>5.63673</v>
          </cell>
          <cell r="G284">
            <v>4.6856259144339996</v>
          </cell>
          <cell r="H284">
            <v>2.2826252611000093E-2</v>
          </cell>
          <cell r="I284">
            <v>-6.4839999999999995E-2</v>
          </cell>
          <cell r="J284">
            <v>0</v>
          </cell>
          <cell r="K284">
            <v>0</v>
          </cell>
          <cell r="L284">
            <v>0</v>
          </cell>
          <cell r="M284">
            <v>8.5470000000000008E-3</v>
          </cell>
          <cell r="N284">
            <v>7.8549999999999991E-3</v>
          </cell>
          <cell r="O284">
            <v>0</v>
          </cell>
          <cell r="P284">
            <v>0</v>
          </cell>
          <cell r="Q284">
            <v>1.7977722808888887</v>
          </cell>
          <cell r="R284">
            <v>7.2634898124736566E-3</v>
          </cell>
          <cell r="S284">
            <v>7.4869913858716219E-2</v>
          </cell>
          <cell r="T284">
            <v>0</v>
          </cell>
          <cell r="W284">
            <v>0</v>
          </cell>
          <cell r="X284">
            <v>0</v>
          </cell>
          <cell r="Y284">
            <v>0</v>
          </cell>
          <cell r="Z284">
            <v>0</v>
          </cell>
          <cell r="AB284">
            <v>12.176649851605077</v>
          </cell>
          <cell r="AD284">
            <v>5.696904528737285</v>
          </cell>
          <cell r="AF284">
            <v>3.9628367675250002</v>
          </cell>
          <cell r="AG284">
            <v>2.3359349806999788E-2</v>
          </cell>
          <cell r="AH284">
            <v>-6.4839999999999995E-2</v>
          </cell>
          <cell r="AI284">
            <v>0</v>
          </cell>
          <cell r="AJ284">
            <v>0</v>
          </cell>
          <cell r="AK284">
            <v>0</v>
          </cell>
          <cell r="AL284">
            <v>0</v>
          </cell>
          <cell r="AM284">
            <v>6.2916E-2</v>
          </cell>
          <cell r="AN284">
            <v>2.3125926542222222</v>
          </cell>
          <cell r="AO284">
            <v>1.8560334768112353E-2</v>
          </cell>
          <cell r="AP284">
            <v>0</v>
          </cell>
          <cell r="AQ284">
            <v>0</v>
          </cell>
          <cell r="AR284">
            <v>0</v>
          </cell>
          <cell r="AS284">
            <v>0</v>
          </cell>
          <cell r="AT284">
            <v>0</v>
          </cell>
          <cell r="AV284">
            <v>0</v>
          </cell>
          <cell r="AW284">
            <v>0</v>
          </cell>
          <cell r="AY284">
            <v>12.01232963505962</v>
          </cell>
          <cell r="BA284">
            <v>-0.16432021654545714</v>
          </cell>
          <cell r="BC284">
            <v>-1.3494698340512527E-2</v>
          </cell>
          <cell r="BE284">
            <v>0</v>
          </cell>
          <cell r="BG284">
            <v>12.01232963505962</v>
          </cell>
          <cell r="BH284">
            <v>-1.3494698340512527E-2</v>
          </cell>
          <cell r="BJ284">
            <v>11.749950402729938</v>
          </cell>
          <cell r="BK284">
            <v>11.591388366529115</v>
          </cell>
          <cell r="BL284">
            <v>-1.3494698340512472E-2</v>
          </cell>
          <cell r="BM284">
            <v>0</v>
          </cell>
          <cell r="BN284">
            <v>0</v>
          </cell>
          <cell r="BO284">
            <v>0</v>
          </cell>
        </row>
        <row r="285">
          <cell r="B285" t="str">
            <v>R159</v>
          </cell>
          <cell r="C285" t="str">
            <v>Dartford</v>
          </cell>
          <cell r="E285">
            <v>5.2697690000000001</v>
          </cell>
          <cell r="G285">
            <v>5.2476137854589995</v>
          </cell>
          <cell r="H285">
            <v>2.5677202604000457E-2</v>
          </cell>
          <cell r="I285">
            <v>-0.10948099999999999</v>
          </cell>
          <cell r="J285">
            <v>0</v>
          </cell>
          <cell r="K285">
            <v>0</v>
          </cell>
          <cell r="L285">
            <v>0</v>
          </cell>
          <cell r="M285">
            <v>8.5470000000000008E-3</v>
          </cell>
          <cell r="N285">
            <v>7.8549999999999991E-3</v>
          </cell>
          <cell r="O285">
            <v>0</v>
          </cell>
          <cell r="P285">
            <v>0</v>
          </cell>
          <cell r="Q285">
            <v>1.9390209217777779</v>
          </cell>
          <cell r="R285">
            <v>8.1554448459568302E-3</v>
          </cell>
          <cell r="S285">
            <v>7.6345205298664079E-2</v>
          </cell>
          <cell r="T285">
            <v>0</v>
          </cell>
          <cell r="W285">
            <v>0</v>
          </cell>
          <cell r="X285">
            <v>0</v>
          </cell>
          <cell r="Y285">
            <v>0</v>
          </cell>
          <cell r="Z285">
            <v>0</v>
          </cell>
          <cell r="AB285">
            <v>12.473502559985395</v>
          </cell>
          <cell r="AD285">
            <v>5.3272849596196981</v>
          </cell>
          <cell r="AF285">
            <v>4.4341703400809998</v>
          </cell>
          <cell r="AG285">
            <v>2.6276882495000028E-2</v>
          </cell>
          <cell r="AH285">
            <v>-0.10948099999999999</v>
          </cell>
          <cell r="AI285">
            <v>0</v>
          </cell>
          <cell r="AJ285">
            <v>0</v>
          </cell>
          <cell r="AK285">
            <v>0</v>
          </cell>
          <cell r="AL285">
            <v>0</v>
          </cell>
          <cell r="AM285">
            <v>5.9284000000000003E-2</v>
          </cell>
          <cell r="AN285">
            <v>2.552300495111111</v>
          </cell>
          <cell r="AO285">
            <v>2.0839540005121223E-2</v>
          </cell>
          <cell r="AP285">
            <v>0</v>
          </cell>
          <cell r="AQ285">
            <v>0</v>
          </cell>
          <cell r="AR285">
            <v>0</v>
          </cell>
          <cell r="AS285">
            <v>0</v>
          </cell>
          <cell r="AT285">
            <v>0</v>
          </cell>
          <cell r="AV285">
            <v>0</v>
          </cell>
          <cell r="AW285">
            <v>0</v>
          </cell>
          <cell r="AY285">
            <v>12.31067521731193</v>
          </cell>
          <cell r="BA285">
            <v>-0.16282734267346477</v>
          </cell>
          <cell r="BC285">
            <v>-1.3053858921375443E-2</v>
          </cell>
          <cell r="BE285">
            <v>0</v>
          </cell>
          <cell r="BG285">
            <v>12.31067521731193</v>
          </cell>
          <cell r="BH285">
            <v>-1.3053858921375443E-2</v>
          </cell>
          <cell r="BJ285">
            <v>12.036400669666456</v>
          </cell>
          <cell r="BK285">
            <v>11.879279193403482</v>
          </cell>
          <cell r="BL285">
            <v>-1.3053858921375375E-2</v>
          </cell>
          <cell r="BM285">
            <v>0</v>
          </cell>
          <cell r="BN285">
            <v>0</v>
          </cell>
          <cell r="BO285">
            <v>0</v>
          </cell>
        </row>
        <row r="286">
          <cell r="B286" t="str">
            <v>R388</v>
          </cell>
          <cell r="C286" t="str">
            <v>Croydon</v>
          </cell>
          <cell r="E286">
            <v>129.31354999999999</v>
          </cell>
          <cell r="G286">
            <v>148.005910860564</v>
          </cell>
          <cell r="H286">
            <v>0.70004182204300169</v>
          </cell>
          <cell r="I286">
            <v>0</v>
          </cell>
          <cell r="J286">
            <v>0</v>
          </cell>
          <cell r="K286">
            <v>0</v>
          </cell>
          <cell r="L286">
            <v>0.111764</v>
          </cell>
          <cell r="M286">
            <v>8.5470000000000008E-3</v>
          </cell>
          <cell r="N286">
            <v>7.8549999999999991E-3</v>
          </cell>
          <cell r="O286">
            <v>1.374968</v>
          </cell>
          <cell r="P286">
            <v>0</v>
          </cell>
          <cell r="Q286">
            <v>8.3122586888888872</v>
          </cell>
          <cell r="R286">
            <v>0.22019890497028649</v>
          </cell>
          <cell r="S286">
            <v>0.21205751255781424</v>
          </cell>
          <cell r="T286">
            <v>0.1</v>
          </cell>
          <cell r="W286">
            <v>0.25309300000000001</v>
          </cell>
          <cell r="X286">
            <v>18.824625773975939</v>
          </cell>
          <cell r="Y286">
            <v>1.5977697208206447</v>
          </cell>
          <cell r="Z286">
            <v>10.031908887711865</v>
          </cell>
          <cell r="AB286">
            <v>319.07454917153245</v>
          </cell>
          <cell r="AD286">
            <v>130.70890951108447</v>
          </cell>
          <cell r="AF286">
            <v>128.07686271766701</v>
          </cell>
          <cell r="AG286">
            <v>0.71639099410700802</v>
          </cell>
          <cell r="AH286">
            <v>0</v>
          </cell>
          <cell r="AI286">
            <v>0</v>
          </cell>
          <cell r="AJ286">
            <v>0</v>
          </cell>
          <cell r="AK286">
            <v>7.450933333333333E-2</v>
          </cell>
          <cell r="AL286">
            <v>0</v>
          </cell>
          <cell r="AM286">
            <v>1.5742240000000001</v>
          </cell>
          <cell r="AN286">
            <v>11.184852155555554</v>
          </cell>
          <cell r="AO286">
            <v>0.56267242019142005</v>
          </cell>
          <cell r="AP286">
            <v>0</v>
          </cell>
          <cell r="AQ286">
            <v>0</v>
          </cell>
          <cell r="AR286">
            <v>0</v>
          </cell>
          <cell r="AS286">
            <v>0.188778</v>
          </cell>
          <cell r="AT286">
            <v>18.824625773975939</v>
          </cell>
          <cell r="AV286">
            <v>1.5977697208206447</v>
          </cell>
          <cell r="AW286">
            <v>21.498000000000001</v>
          </cell>
          <cell r="AY286">
            <v>315.0075946267354</v>
          </cell>
          <cell r="BA286">
            <v>-4.0669545447970563</v>
          </cell>
          <cell r="BC286">
            <v>-1.2746095090808034E-2</v>
          </cell>
          <cell r="BE286">
            <v>0</v>
          </cell>
          <cell r="BG286">
            <v>315.0075946267354</v>
          </cell>
          <cell r="BH286">
            <v>-1.2746095090808034E-2</v>
          </cell>
          <cell r="BJ286">
            <v>307.89340033824897</v>
          </cell>
          <cell r="BK286">
            <v>303.96896177970541</v>
          </cell>
          <cell r="BL286">
            <v>-1.2746095090808063E-2</v>
          </cell>
          <cell r="BM286">
            <v>0</v>
          </cell>
          <cell r="BN286">
            <v>0</v>
          </cell>
          <cell r="BO286">
            <v>0</v>
          </cell>
        </row>
        <row r="287">
          <cell r="B287" t="str">
            <v>R165</v>
          </cell>
          <cell r="C287" t="str">
            <v>Sevenoaks</v>
          </cell>
          <cell r="E287">
            <v>9.0104579999999999</v>
          </cell>
          <cell r="G287">
            <v>4.3689218344259997</v>
          </cell>
          <cell r="H287">
            <v>2.1785194500999524E-2</v>
          </cell>
          <cell r="I287">
            <v>-0.27104899999999998</v>
          </cell>
          <cell r="J287">
            <v>0</v>
          </cell>
          <cell r="K287">
            <v>0</v>
          </cell>
          <cell r="L287">
            <v>0</v>
          </cell>
          <cell r="M287">
            <v>8.5470000000000008E-3</v>
          </cell>
          <cell r="N287">
            <v>7.8549999999999991E-3</v>
          </cell>
          <cell r="O287">
            <v>0</v>
          </cell>
          <cell r="P287">
            <v>0</v>
          </cell>
          <cell r="Q287">
            <v>1.3889736871111111</v>
          </cell>
          <cell r="R287">
            <v>6.8525562655677632E-3</v>
          </cell>
          <cell r="S287">
            <v>7.1225144096680404E-2</v>
          </cell>
          <cell r="T287">
            <v>0</v>
          </cell>
          <cell r="W287">
            <v>0</v>
          </cell>
          <cell r="X287">
            <v>0</v>
          </cell>
          <cell r="Y287">
            <v>0</v>
          </cell>
          <cell r="Z287">
            <v>0</v>
          </cell>
          <cell r="AB287">
            <v>14.613569416400358</v>
          </cell>
          <cell r="AD287">
            <v>9.0662501373512079</v>
          </cell>
          <cell r="AF287">
            <v>3.6944700191590001</v>
          </cell>
          <cell r="AG287">
            <v>2.2293978236999829E-2</v>
          </cell>
          <cell r="AH287">
            <v>-0.27104899999999998</v>
          </cell>
          <cell r="AI287">
            <v>0</v>
          </cell>
          <cell r="AJ287">
            <v>0</v>
          </cell>
          <cell r="AK287">
            <v>0</v>
          </cell>
          <cell r="AL287">
            <v>0</v>
          </cell>
          <cell r="AM287">
            <v>9.8199999999999996E-2</v>
          </cell>
          <cell r="AN287">
            <v>1.8023751804444446</v>
          </cell>
          <cell r="AO287">
            <v>1.7510279712631562E-2</v>
          </cell>
          <cell r="AP287">
            <v>0</v>
          </cell>
          <cell r="AQ287">
            <v>0</v>
          </cell>
          <cell r="AR287">
            <v>0</v>
          </cell>
          <cell r="AS287">
            <v>0</v>
          </cell>
          <cell r="AT287">
            <v>0</v>
          </cell>
          <cell r="AV287">
            <v>0</v>
          </cell>
          <cell r="AW287">
            <v>0</v>
          </cell>
          <cell r="AY287">
            <v>14.430050594904285</v>
          </cell>
          <cell r="BA287">
            <v>-0.18351882149607235</v>
          </cell>
          <cell r="BC287">
            <v>-1.2558110634498019E-2</v>
          </cell>
          <cell r="BE287">
            <v>0</v>
          </cell>
          <cell r="BG287">
            <v>14.430050594904285</v>
          </cell>
          <cell r="BH287">
            <v>-1.2558110634498019E-2</v>
          </cell>
          <cell r="BJ287">
            <v>14.101474374490728</v>
          </cell>
          <cell r="BK287">
            <v>13.924386499186333</v>
          </cell>
          <cell r="BL287">
            <v>-1.2558110634498104E-2</v>
          </cell>
          <cell r="BM287">
            <v>0</v>
          </cell>
          <cell r="BN287">
            <v>0</v>
          </cell>
          <cell r="BO287">
            <v>0</v>
          </cell>
        </row>
        <row r="288">
          <cell r="B288" t="str">
            <v>R672</v>
          </cell>
          <cell r="C288" t="str">
            <v>Cornwall</v>
          </cell>
          <cell r="E288">
            <v>223.21397899999999</v>
          </cell>
          <cell r="G288">
            <v>223.119867153879</v>
          </cell>
          <cell r="H288">
            <v>1.0601736136300266</v>
          </cell>
          <cell r="I288">
            <v>-1.7542329999999999</v>
          </cell>
          <cell r="J288">
            <v>4.4949999999999999E-3</v>
          </cell>
          <cell r="K288">
            <v>0.32483800000000002</v>
          </cell>
          <cell r="L288">
            <v>0.16064499999999995</v>
          </cell>
          <cell r="M288">
            <v>8.5470000000000008E-3</v>
          </cell>
          <cell r="N288">
            <v>7.8549999999999991E-3</v>
          </cell>
          <cell r="O288">
            <v>1.1758690000000001</v>
          </cell>
          <cell r="P288">
            <v>0.50740356337864456</v>
          </cell>
          <cell r="Q288">
            <v>12.496327026666668</v>
          </cell>
          <cell r="R288">
            <v>0.33746091094087061</v>
          </cell>
          <cell r="S288">
            <v>0.23003124292029872</v>
          </cell>
          <cell r="T288">
            <v>0</v>
          </cell>
          <cell r="W288">
            <v>0.50450799999999996</v>
          </cell>
          <cell r="X288">
            <v>18.338602938369458</v>
          </cell>
          <cell r="Y288">
            <v>3.6179357916126089</v>
          </cell>
          <cell r="Z288">
            <v>18.800386843220338</v>
          </cell>
          <cell r="AB288">
            <v>502.15469208461786</v>
          </cell>
          <cell r="AD288">
            <v>225.76639238316062</v>
          </cell>
          <cell r="AF288">
            <v>190.79962055499601</v>
          </cell>
          <cell r="AG288">
            <v>1.084933506941989</v>
          </cell>
          <cell r="AH288">
            <v>-1.7542329999999999</v>
          </cell>
          <cell r="AI288">
            <v>4.4949999999999999E-3</v>
          </cell>
          <cell r="AJ288">
            <v>0.32483800000000002</v>
          </cell>
          <cell r="AK288">
            <v>0.10709666666666663</v>
          </cell>
          <cell r="AL288">
            <v>0.51813058306324</v>
          </cell>
          <cell r="AM288">
            <v>2.61503</v>
          </cell>
          <cell r="AN288">
            <v>15.374744893333334</v>
          </cell>
          <cell r="AO288">
            <v>0.86231104330297736</v>
          </cell>
          <cell r="AP288">
            <v>0</v>
          </cell>
          <cell r="AQ288">
            <v>0</v>
          </cell>
          <cell r="AR288">
            <v>0</v>
          </cell>
          <cell r="AS288">
            <v>0.376303</v>
          </cell>
          <cell r="AT288">
            <v>18.338602938369458</v>
          </cell>
          <cell r="AV288">
            <v>3.6179357916126089</v>
          </cell>
          <cell r="AW288">
            <v>37.853999999999999</v>
          </cell>
          <cell r="AY288">
            <v>495.89020136144683</v>
          </cell>
          <cell r="BA288">
            <v>-6.2644907231710363</v>
          </cell>
          <cell r="BC288">
            <v>-1.247522092677252E-2</v>
          </cell>
          <cell r="BE288">
            <v>0</v>
          </cell>
          <cell r="BG288">
            <v>495.89020136144683</v>
          </cell>
          <cell r="BH288">
            <v>-1.247522092677252E-2</v>
          </cell>
          <cell r="BJ288">
            <v>484.55796942495078</v>
          </cell>
          <cell r="BK288">
            <v>478.51300170454618</v>
          </cell>
          <cell r="BL288">
            <v>-1.2475220926772633E-2</v>
          </cell>
          <cell r="BM288">
            <v>0</v>
          </cell>
          <cell r="BN288">
            <v>1</v>
          </cell>
          <cell r="BO288">
            <v>1</v>
          </cell>
        </row>
        <row r="289">
          <cell r="B289" t="str">
            <v>R250</v>
          </cell>
          <cell r="C289" t="str">
            <v>Taunton Deane</v>
          </cell>
          <cell r="E289">
            <v>5.2352622999999996</v>
          </cell>
          <cell r="G289">
            <v>5.1781776980360004</v>
          </cell>
          <cell r="H289">
            <v>2.5603662184000016E-2</v>
          </cell>
          <cell r="I289">
            <v>-5.0439999999999999E-2</v>
          </cell>
          <cell r="J289">
            <v>0</v>
          </cell>
          <cell r="K289">
            <v>0</v>
          </cell>
          <cell r="L289">
            <v>0</v>
          </cell>
          <cell r="M289">
            <v>8.5470000000000008E-3</v>
          </cell>
          <cell r="N289">
            <v>7.8549999999999991E-3</v>
          </cell>
          <cell r="O289">
            <v>0</v>
          </cell>
          <cell r="P289">
            <v>0</v>
          </cell>
          <cell r="Q289">
            <v>2.3028510035555558</v>
          </cell>
          <cell r="R289">
            <v>8.1308343264306533E-3</v>
          </cell>
          <cell r="S289">
            <v>7.8865644828486223E-2</v>
          </cell>
          <cell r="T289">
            <v>0</v>
          </cell>
          <cell r="W289">
            <v>0</v>
          </cell>
          <cell r="X289">
            <v>0</v>
          </cell>
          <cell r="Y289">
            <v>0</v>
          </cell>
          <cell r="Z289">
            <v>0</v>
          </cell>
          <cell r="AB289">
            <v>12.794853142930474</v>
          </cell>
          <cell r="AD289">
            <v>5.328090580794612</v>
          </cell>
          <cell r="AF289">
            <v>4.3703625227599998</v>
          </cell>
          <cell r="AG289">
            <v>2.6201624569999984E-2</v>
          </cell>
          <cell r="AH289">
            <v>-5.0439999999999999E-2</v>
          </cell>
          <cell r="AI289">
            <v>0</v>
          </cell>
          <cell r="AJ289">
            <v>0</v>
          </cell>
          <cell r="AK289">
            <v>0</v>
          </cell>
          <cell r="AL289">
            <v>0</v>
          </cell>
          <cell r="AM289">
            <v>6.2400999999999998E-2</v>
          </cell>
          <cell r="AN289">
            <v>2.8790309502222224</v>
          </cell>
          <cell r="AO289">
            <v>2.0776652950411159E-2</v>
          </cell>
          <cell r="AP289">
            <v>0</v>
          </cell>
          <cell r="AQ289">
            <v>0</v>
          </cell>
          <cell r="AR289">
            <v>0</v>
          </cell>
          <cell r="AS289">
            <v>0</v>
          </cell>
          <cell r="AT289">
            <v>0</v>
          </cell>
          <cell r="AV289">
            <v>0</v>
          </cell>
          <cell r="AW289">
            <v>0</v>
          </cell>
          <cell r="AY289">
            <v>12.636423331297246</v>
          </cell>
          <cell r="BA289">
            <v>-0.15842981163322811</v>
          </cell>
          <cell r="BC289">
            <v>-1.2382307937685487E-2</v>
          </cell>
          <cell r="BE289">
            <v>0</v>
          </cell>
          <cell r="BG289">
            <v>12.636423331297246</v>
          </cell>
          <cell r="BH289">
            <v>-1.2382307937685487E-2</v>
          </cell>
          <cell r="BJ289">
            <v>12.34649034601494</v>
          </cell>
          <cell r="BK289">
            <v>12.193612300600924</v>
          </cell>
          <cell r="BL289">
            <v>-1.238230793768539E-2</v>
          </cell>
          <cell r="BM289">
            <v>0</v>
          </cell>
          <cell r="BN289">
            <v>0</v>
          </cell>
          <cell r="BO289">
            <v>1</v>
          </cell>
        </row>
        <row r="290">
          <cell r="B290" t="str">
            <v>R397</v>
          </cell>
          <cell r="C290" t="str">
            <v>Merton</v>
          </cell>
          <cell r="E290">
            <v>75.342521000000005</v>
          </cell>
          <cell r="G290">
            <v>72.617292242714001</v>
          </cell>
          <cell r="H290">
            <v>0.33998629539701342</v>
          </cell>
          <cell r="I290">
            <v>0</v>
          </cell>
          <cell r="J290">
            <v>0</v>
          </cell>
          <cell r="K290">
            <v>0</v>
          </cell>
          <cell r="L290">
            <v>6.121299999999999E-2</v>
          </cell>
          <cell r="M290">
            <v>8.5470000000000008E-3</v>
          </cell>
          <cell r="N290">
            <v>7.8549999999999991E-3</v>
          </cell>
          <cell r="O290">
            <v>0.43797700000000001</v>
          </cell>
          <cell r="P290">
            <v>0</v>
          </cell>
          <cell r="Q290">
            <v>3.0909052344444441</v>
          </cell>
          <cell r="R290">
            <v>0.10809609466876297</v>
          </cell>
          <cell r="S290">
            <v>0.10558413547366581</v>
          </cell>
          <cell r="T290">
            <v>0</v>
          </cell>
          <cell r="W290">
            <v>0.135078</v>
          </cell>
          <cell r="X290">
            <v>9.2362087047234098</v>
          </cell>
          <cell r="Y290">
            <v>0.86430368697759374</v>
          </cell>
          <cell r="Z290">
            <v>5.3015366101694914</v>
          </cell>
          <cell r="AB290">
            <v>167.65710400456837</v>
          </cell>
          <cell r="AD290">
            <v>76.148186765845139</v>
          </cell>
          <cell r="AF290">
            <v>62.842741935287002</v>
          </cell>
          <cell r="AG290">
            <v>0.34792652734899893</v>
          </cell>
          <cell r="AH290">
            <v>0</v>
          </cell>
          <cell r="AI290">
            <v>0</v>
          </cell>
          <cell r="AJ290">
            <v>0</v>
          </cell>
          <cell r="AK290">
            <v>4.0808666666666653E-2</v>
          </cell>
          <cell r="AL290">
            <v>0</v>
          </cell>
          <cell r="AM290">
            <v>0.86134100000000002</v>
          </cell>
          <cell r="AN290">
            <v>3.724063234444444</v>
          </cell>
          <cell r="AO290">
            <v>0.27621704662301155</v>
          </cell>
          <cell r="AP290">
            <v>0</v>
          </cell>
          <cell r="AQ290">
            <v>0</v>
          </cell>
          <cell r="AR290">
            <v>0</v>
          </cell>
          <cell r="AS290">
            <v>0.10075199999999999</v>
          </cell>
          <cell r="AT290">
            <v>9.2362087047234098</v>
          </cell>
          <cell r="AV290">
            <v>0.86430368697759374</v>
          </cell>
          <cell r="AW290">
            <v>11.254</v>
          </cell>
          <cell r="AY290">
            <v>165.69654956791624</v>
          </cell>
          <cell r="BA290">
            <v>-1.9605544366521315</v>
          </cell>
          <cell r="BC290">
            <v>-1.1693834557697656E-2</v>
          </cell>
          <cell r="BE290">
            <v>0</v>
          </cell>
          <cell r="BG290">
            <v>165.69654956791624</v>
          </cell>
          <cell r="BH290">
            <v>-1.1693834557697656E-2</v>
          </cell>
          <cell r="BJ290">
            <v>161.78199100135419</v>
          </cell>
          <cell r="BK290">
            <v>159.8901391641694</v>
          </cell>
          <cell r="BL290">
            <v>-1.1693834557697787E-2</v>
          </cell>
          <cell r="BM290">
            <v>0</v>
          </cell>
          <cell r="BN290">
            <v>0</v>
          </cell>
          <cell r="BO290">
            <v>0</v>
          </cell>
        </row>
        <row r="291">
          <cell r="B291" t="str">
            <v>R385</v>
          </cell>
          <cell r="C291" t="str">
            <v>Bexley</v>
          </cell>
          <cell r="E291">
            <v>85.289804000000004</v>
          </cell>
          <cell r="G291">
            <v>74.203212491143006</v>
          </cell>
          <cell r="H291">
            <v>0.34652010345999895</v>
          </cell>
          <cell r="I291">
            <v>0</v>
          </cell>
          <cell r="J291">
            <v>0</v>
          </cell>
          <cell r="K291">
            <v>0</v>
          </cell>
          <cell r="L291">
            <v>7.2817000000000021E-2</v>
          </cell>
          <cell r="M291">
            <v>8.5470000000000008E-3</v>
          </cell>
          <cell r="N291">
            <v>7.8549999999999991E-3</v>
          </cell>
          <cell r="O291">
            <v>0.59699500000000005</v>
          </cell>
          <cell r="P291">
            <v>0</v>
          </cell>
          <cell r="Q291">
            <v>2.0703682411111113</v>
          </cell>
          <cell r="R291">
            <v>0.11030210728036867</v>
          </cell>
          <cell r="S291">
            <v>0.11950884422145451</v>
          </cell>
          <cell r="T291">
            <v>0</v>
          </cell>
          <cell r="W291">
            <v>0.16767199999999999</v>
          </cell>
          <cell r="X291">
            <v>7.5741287947142091</v>
          </cell>
          <cell r="Y291">
            <v>1.312948788787953</v>
          </cell>
          <cell r="Z291">
            <v>6.5181503177966107</v>
          </cell>
          <cell r="AB291">
            <v>178.3988296885147</v>
          </cell>
          <cell r="AD291">
            <v>85.81975608255668</v>
          </cell>
          <cell r="AF291">
            <v>64.032746972026999</v>
          </cell>
          <cell r="AG291">
            <v>0.35461292965500057</v>
          </cell>
          <cell r="AH291">
            <v>0</v>
          </cell>
          <cell r="AI291">
            <v>0</v>
          </cell>
          <cell r="AJ291">
            <v>0</v>
          </cell>
          <cell r="AK291">
            <v>4.854466666666668E-2</v>
          </cell>
          <cell r="AL291">
            <v>0</v>
          </cell>
          <cell r="AM291">
            <v>0.97417900000000002</v>
          </cell>
          <cell r="AN291">
            <v>2.154263441111111</v>
          </cell>
          <cell r="AO291">
            <v>0.28185405219900417</v>
          </cell>
          <cell r="AP291">
            <v>0</v>
          </cell>
          <cell r="AQ291">
            <v>0</v>
          </cell>
          <cell r="AR291">
            <v>0</v>
          </cell>
          <cell r="AS291">
            <v>0.12506400000000001</v>
          </cell>
          <cell r="AT291">
            <v>7.5741287947142091</v>
          </cell>
          <cell r="AV291">
            <v>1.312948788787953</v>
          </cell>
          <cell r="AW291">
            <v>13.708</v>
          </cell>
          <cell r="AY291">
            <v>176.38609872771761</v>
          </cell>
          <cell r="BA291">
            <v>-2.0127309607970858</v>
          </cell>
          <cell r="BC291">
            <v>-1.1282198231408382E-2</v>
          </cell>
          <cell r="BE291">
            <v>0</v>
          </cell>
          <cell r="BG291">
            <v>176.38609872771761</v>
          </cell>
          <cell r="BH291">
            <v>-1.1282198231408382E-2</v>
          </cell>
          <cell r="BJ291">
            <v>172.14730047187842</v>
          </cell>
          <cell r="BK291">
            <v>170.20510050295286</v>
          </cell>
          <cell r="BL291">
            <v>-1.1282198231408441E-2</v>
          </cell>
          <cell r="BM291">
            <v>0</v>
          </cell>
          <cell r="BN291">
            <v>0</v>
          </cell>
          <cell r="BO291">
            <v>0</v>
          </cell>
        </row>
        <row r="292">
          <cell r="B292" t="str">
            <v>R340</v>
          </cell>
          <cell r="C292" t="str">
            <v>Stockport</v>
          </cell>
          <cell r="E292">
            <v>123.68600600000001</v>
          </cell>
          <cell r="G292">
            <v>95.88209066105</v>
          </cell>
          <cell r="H292">
            <v>0.45301213842500748</v>
          </cell>
          <cell r="I292">
            <v>0</v>
          </cell>
          <cell r="J292">
            <v>0</v>
          </cell>
          <cell r="K292">
            <v>0</v>
          </cell>
          <cell r="L292">
            <v>4.1365000000000013E-2</v>
          </cell>
          <cell r="M292">
            <v>8.5470000000000008E-3</v>
          </cell>
          <cell r="N292">
            <v>7.8549999999999991E-3</v>
          </cell>
          <cell r="O292">
            <v>0.885683</v>
          </cell>
          <cell r="P292">
            <v>0</v>
          </cell>
          <cell r="Q292">
            <v>1.8469021555555556</v>
          </cell>
          <cell r="R292">
            <v>0.14249545338357639</v>
          </cell>
          <cell r="S292">
            <v>0.13914556265145334</v>
          </cell>
          <cell r="T292">
            <v>0.08</v>
          </cell>
          <cell r="W292">
            <v>0.23175999999999999</v>
          </cell>
          <cell r="X292">
            <v>12.834341065427145</v>
          </cell>
          <cell r="Y292">
            <v>1.7336957556716615</v>
          </cell>
          <cell r="Z292">
            <v>8.8793983813559318</v>
          </cell>
          <cell r="AB292">
            <v>246.85229717352041</v>
          </cell>
          <cell r="AD292">
            <v>123.85790813977347</v>
          </cell>
          <cell r="AF292">
            <v>82.303838222045997</v>
          </cell>
          <cell r="AG292">
            <v>0.46359203974699975</v>
          </cell>
          <cell r="AH292">
            <v>0</v>
          </cell>
          <cell r="AI292">
            <v>0</v>
          </cell>
          <cell r="AJ292">
            <v>0</v>
          </cell>
          <cell r="AK292">
            <v>2.7576666666666676E-2</v>
          </cell>
          <cell r="AL292">
            <v>0</v>
          </cell>
          <cell r="AM292">
            <v>1.3947799999999999</v>
          </cell>
          <cell r="AN292">
            <v>2.5197278888888892</v>
          </cell>
          <cell r="AO292">
            <v>0.36411744024081227</v>
          </cell>
          <cell r="AP292">
            <v>0</v>
          </cell>
          <cell r="AQ292">
            <v>0</v>
          </cell>
          <cell r="AR292">
            <v>0</v>
          </cell>
          <cell r="AS292">
            <v>0.17286499999999999</v>
          </cell>
          <cell r="AT292">
            <v>12.834341065427145</v>
          </cell>
          <cell r="AV292">
            <v>1.7336957556716615</v>
          </cell>
          <cell r="AW292">
            <v>18.404</v>
          </cell>
          <cell r="AY292">
            <v>244.07644221846166</v>
          </cell>
          <cell r="BA292">
            <v>-2.7758549550587475</v>
          </cell>
          <cell r="BC292">
            <v>-1.1245003537915266E-2</v>
          </cell>
          <cell r="BE292">
            <v>0</v>
          </cell>
          <cell r="BG292">
            <v>244.07644221846166</v>
          </cell>
          <cell r="BH292">
            <v>-1.1245003537915266E-2</v>
          </cell>
          <cell r="BJ292">
            <v>238.20199183985602</v>
          </cell>
          <cell r="BK292">
            <v>235.5234095988784</v>
          </cell>
          <cell r="BL292">
            <v>-1.1245003537915159E-2</v>
          </cell>
          <cell r="BM292">
            <v>0</v>
          </cell>
          <cell r="BN292">
            <v>0</v>
          </cell>
          <cell r="BO292">
            <v>0</v>
          </cell>
        </row>
        <row r="293">
          <cell r="B293" t="str">
            <v>R283</v>
          </cell>
          <cell r="C293" t="str">
            <v>Stratford-on-Avon</v>
          </cell>
          <cell r="E293">
            <v>6.2484190000000002</v>
          </cell>
          <cell r="G293">
            <v>4.8447967623079995</v>
          </cell>
          <cell r="H293">
            <v>2.3356187229000031E-2</v>
          </cell>
          <cell r="I293">
            <v>-0.22764599999999999</v>
          </cell>
          <cell r="J293">
            <v>0</v>
          </cell>
          <cell r="K293">
            <v>0</v>
          </cell>
          <cell r="L293">
            <v>0</v>
          </cell>
          <cell r="M293">
            <v>8.5470000000000008E-3</v>
          </cell>
          <cell r="N293">
            <v>7.8549999999999991E-3</v>
          </cell>
          <cell r="O293">
            <v>0</v>
          </cell>
          <cell r="P293">
            <v>0</v>
          </cell>
          <cell r="Q293">
            <v>1.6042070951111111</v>
          </cell>
          <cell r="R293">
            <v>7.4814853165007522E-3</v>
          </cell>
          <cell r="S293">
            <v>7.2806692045616656E-2</v>
          </cell>
          <cell r="T293">
            <v>0</v>
          </cell>
          <cell r="W293">
            <v>0</v>
          </cell>
          <cell r="X293">
            <v>0</v>
          </cell>
          <cell r="Y293">
            <v>0</v>
          </cell>
          <cell r="Z293">
            <v>0</v>
          </cell>
          <cell r="AB293">
            <v>12.589823222010226</v>
          </cell>
          <cell r="AD293">
            <v>6.3136426961296426</v>
          </cell>
          <cell r="AF293">
            <v>4.1255735732280003</v>
          </cell>
          <cell r="AG293">
            <v>2.3901660815999842E-2</v>
          </cell>
          <cell r="AH293">
            <v>-0.22764599999999999</v>
          </cell>
          <cell r="AI293">
            <v>0</v>
          </cell>
          <cell r="AJ293">
            <v>0</v>
          </cell>
          <cell r="AK293">
            <v>0</v>
          </cell>
          <cell r="AL293">
            <v>0</v>
          </cell>
          <cell r="AM293">
            <v>6.9954000000000002E-2</v>
          </cell>
          <cell r="AN293">
            <v>2.1265723217777777</v>
          </cell>
          <cell r="AO293">
            <v>1.9117376856302236E-2</v>
          </cell>
          <cell r="AP293">
            <v>0</v>
          </cell>
          <cell r="AQ293">
            <v>0</v>
          </cell>
          <cell r="AR293">
            <v>0</v>
          </cell>
          <cell r="AS293">
            <v>0</v>
          </cell>
          <cell r="AT293">
            <v>0</v>
          </cell>
          <cell r="AV293">
            <v>0</v>
          </cell>
          <cell r="AW293">
            <v>0</v>
          </cell>
          <cell r="AY293">
            <v>12.451115628807722</v>
          </cell>
          <cell r="BA293">
            <v>-0.13870759320250414</v>
          </cell>
          <cell r="BC293">
            <v>-1.1017437715885307E-2</v>
          </cell>
          <cell r="BE293">
            <v>0</v>
          </cell>
          <cell r="BG293">
            <v>12.451115628807722</v>
          </cell>
          <cell r="BH293">
            <v>-1.1017437715885307E-2</v>
          </cell>
          <cell r="BJ293">
            <v>12.148645172568404</v>
          </cell>
          <cell r="BK293">
            <v>12.014798231047239</v>
          </cell>
          <cell r="BL293">
            <v>-1.1017437715885477E-2</v>
          </cell>
          <cell r="BM293">
            <v>0</v>
          </cell>
          <cell r="BN293">
            <v>0</v>
          </cell>
          <cell r="BO293">
            <v>1</v>
          </cell>
        </row>
        <row r="294">
          <cell r="B294" t="str">
            <v>R610</v>
          </cell>
          <cell r="C294" t="str">
            <v>East Riding of Yorkshire</v>
          </cell>
          <cell r="E294">
            <v>130.73560318999998</v>
          </cell>
          <cell r="G294">
            <v>107.573727180449</v>
          </cell>
          <cell r="H294">
            <v>0.50324826098799702</v>
          </cell>
          <cell r="I294">
            <v>-0.55311399999999999</v>
          </cell>
          <cell r="J294">
            <v>0</v>
          </cell>
          <cell r="K294">
            <v>5.4898000000000002E-2</v>
          </cell>
          <cell r="L294">
            <v>0.18402399999999999</v>
          </cell>
          <cell r="M294">
            <v>8.5470000000000008E-3</v>
          </cell>
          <cell r="N294">
            <v>7.8549999999999991E-3</v>
          </cell>
          <cell r="O294">
            <v>0.664968</v>
          </cell>
          <cell r="P294">
            <v>0</v>
          </cell>
          <cell r="Q294">
            <v>4.1832634922222214</v>
          </cell>
          <cell r="R294">
            <v>0.16058202124447796</v>
          </cell>
          <cell r="S294">
            <v>0.13246607650153011</v>
          </cell>
          <cell r="T294">
            <v>0</v>
          </cell>
          <cell r="W294">
            <v>0.261154</v>
          </cell>
          <cell r="X294">
            <v>9.1751701210183292</v>
          </cell>
          <cell r="Y294">
            <v>2.01324781361535</v>
          </cell>
          <cell r="Z294">
            <v>9.9327594173728819</v>
          </cell>
          <cell r="AB294">
            <v>265.03839957341177</v>
          </cell>
          <cell r="AD294">
            <v>130.66774030139658</v>
          </cell>
          <cell r="AF294">
            <v>92.238523156010999</v>
          </cell>
          <cell r="AG294">
            <v>0.51500140508700165</v>
          </cell>
          <cell r="AH294">
            <v>-0.55311399999999999</v>
          </cell>
          <cell r="AI294">
            <v>0</v>
          </cell>
          <cell r="AJ294">
            <v>5.4898000000000002E-2</v>
          </cell>
          <cell r="AK294">
            <v>0.12268266666666666</v>
          </cell>
          <cell r="AL294">
            <v>0</v>
          </cell>
          <cell r="AM294">
            <v>1.4271659999999999</v>
          </cell>
          <cell r="AN294">
            <v>5.2946480255555546</v>
          </cell>
          <cell r="AO294">
            <v>0.41033389582501728</v>
          </cell>
          <cell r="AP294">
            <v>0</v>
          </cell>
          <cell r="AQ294">
            <v>0</v>
          </cell>
          <cell r="AR294">
            <v>0</v>
          </cell>
          <cell r="AS294">
            <v>0.376585</v>
          </cell>
          <cell r="AT294">
            <v>9.1751701210183292</v>
          </cell>
          <cell r="AV294">
            <v>2.01324781361535</v>
          </cell>
          <cell r="AW294">
            <v>20.434000000000001</v>
          </cell>
          <cell r="AY294">
            <v>262.17688238517553</v>
          </cell>
          <cell r="BA294">
            <v>-2.8615171882362347</v>
          </cell>
          <cell r="BC294">
            <v>-1.0796613595773077E-2</v>
          </cell>
          <cell r="BE294">
            <v>0</v>
          </cell>
          <cell r="BG294">
            <v>262.17688238517553</v>
          </cell>
          <cell r="BH294">
            <v>-1.0796613595773077E-2</v>
          </cell>
          <cell r="BJ294">
            <v>255.75080894651893</v>
          </cell>
          <cell r="BK294">
            <v>252.98956628551696</v>
          </cell>
          <cell r="BL294">
            <v>-1.0796613595773169E-2</v>
          </cell>
          <cell r="BM294">
            <v>0</v>
          </cell>
          <cell r="BN294">
            <v>1</v>
          </cell>
          <cell r="BO294">
            <v>1</v>
          </cell>
        </row>
        <row r="295">
          <cell r="B295" t="str">
            <v>R276</v>
          </cell>
          <cell r="C295" t="str">
            <v>Surrey Heath</v>
          </cell>
          <cell r="E295">
            <v>7.1508890000000003</v>
          </cell>
          <cell r="G295">
            <v>2.9747611741119999</v>
          </cell>
          <cell r="H295">
            <v>1.4828088847000152E-2</v>
          </cell>
          <cell r="I295">
            <v>-2.6218999999999999E-2</v>
          </cell>
          <cell r="J295">
            <v>0</v>
          </cell>
          <cell r="K295">
            <v>0</v>
          </cell>
          <cell r="L295">
            <v>0</v>
          </cell>
          <cell r="M295">
            <v>8.5470000000000008E-3</v>
          </cell>
          <cell r="N295">
            <v>7.8549999999999991E-3</v>
          </cell>
          <cell r="O295">
            <v>0</v>
          </cell>
          <cell r="P295">
            <v>0</v>
          </cell>
          <cell r="Q295">
            <v>0.9182332373333334</v>
          </cell>
          <cell r="R295">
            <v>4.664191230054778E-3</v>
          </cell>
          <cell r="S295">
            <v>6.1214255324802326E-2</v>
          </cell>
          <cell r="T295">
            <v>0</v>
          </cell>
          <cell r="W295">
            <v>0</v>
          </cell>
          <cell r="X295">
            <v>0</v>
          </cell>
          <cell r="Y295">
            <v>0</v>
          </cell>
          <cell r="Z295">
            <v>0</v>
          </cell>
          <cell r="AB295">
            <v>11.114772946847191</v>
          </cell>
          <cell r="AD295">
            <v>7.1979540011222198</v>
          </cell>
          <cell r="AF295">
            <v>2.5166270666069996</v>
          </cell>
          <cell r="AG295">
            <v>1.517439240900008E-2</v>
          </cell>
          <cell r="AH295">
            <v>-2.6218999999999999E-2</v>
          </cell>
          <cell r="AI295">
            <v>0</v>
          </cell>
          <cell r="AJ295">
            <v>0</v>
          </cell>
          <cell r="AK295">
            <v>0</v>
          </cell>
          <cell r="AL295">
            <v>0</v>
          </cell>
          <cell r="AM295">
            <v>7.6102000000000003E-2</v>
          </cell>
          <cell r="AN295">
            <v>1.2059557973333335</v>
          </cell>
          <cell r="AO295">
            <v>1.1918368840229496E-2</v>
          </cell>
          <cell r="AP295">
            <v>0</v>
          </cell>
          <cell r="AQ295">
            <v>0</v>
          </cell>
          <cell r="AR295">
            <v>0</v>
          </cell>
          <cell r="AS295">
            <v>0</v>
          </cell>
          <cell r="AT295">
            <v>0</v>
          </cell>
          <cell r="AV295">
            <v>0</v>
          </cell>
          <cell r="AW295">
            <v>0</v>
          </cell>
          <cell r="AY295">
            <v>10.997512626311783</v>
          </cell>
          <cell r="BA295">
            <v>-0.11726032053540791</v>
          </cell>
          <cell r="BC295">
            <v>-1.0549951950990587E-2</v>
          </cell>
          <cell r="BE295">
            <v>0</v>
          </cell>
          <cell r="BG295">
            <v>10.997512626311783</v>
          </cell>
          <cell r="BH295">
            <v>-1.0549951950990587E-2</v>
          </cell>
          <cell r="BJ295">
            <v>10.725284249332674</v>
          </cell>
          <cell r="BK295">
            <v>10.612133015841499</v>
          </cell>
          <cell r="BL295">
            <v>-1.0549951950990514E-2</v>
          </cell>
          <cell r="BM295">
            <v>0</v>
          </cell>
          <cell r="BN295">
            <v>0</v>
          </cell>
          <cell r="BO295">
            <v>0</v>
          </cell>
        </row>
        <row r="296">
          <cell r="B296" t="str">
            <v>R674</v>
          </cell>
          <cell r="C296" t="str">
            <v>Northumberland</v>
          </cell>
          <cell r="E296">
            <v>135.500587</v>
          </cell>
          <cell r="G296">
            <v>137.91459863468901</v>
          </cell>
          <cell r="H296">
            <v>0.65154372039300201</v>
          </cell>
          <cell r="I296">
            <v>-0.66011200000000003</v>
          </cell>
          <cell r="J296">
            <v>0</v>
          </cell>
          <cell r="K296">
            <v>8.7906999999999999E-2</v>
          </cell>
          <cell r="L296">
            <v>7.1328000000000003E-2</v>
          </cell>
          <cell r="M296">
            <v>8.5470000000000008E-3</v>
          </cell>
          <cell r="N296">
            <v>7.8549999999999991E-3</v>
          </cell>
          <cell r="O296">
            <v>1.038295</v>
          </cell>
          <cell r="P296">
            <v>0.17569450474781464</v>
          </cell>
          <cell r="Q296">
            <v>3.6923803422222221</v>
          </cell>
          <cell r="R296">
            <v>0.20738343116213181</v>
          </cell>
          <cell r="S296">
            <v>0.15314526948603907</v>
          </cell>
          <cell r="T296">
            <v>0</v>
          </cell>
          <cell r="W296">
            <v>0.274787</v>
          </cell>
          <cell r="X296">
            <v>13.407947062722561</v>
          </cell>
          <cell r="Y296">
            <v>1.8128952870375699</v>
          </cell>
          <cell r="Z296">
            <v>10.634732959745763</v>
          </cell>
          <cell r="AB296">
            <v>304.97951521220614</v>
          </cell>
          <cell r="AD296">
            <v>137.99475440196119</v>
          </cell>
          <cell r="AF296">
            <v>119.002009942274</v>
          </cell>
          <cell r="AG296">
            <v>0.66676024040199822</v>
          </cell>
          <cell r="AH296">
            <v>-0.66011200000000003</v>
          </cell>
          <cell r="AI296">
            <v>0</v>
          </cell>
          <cell r="AJ296">
            <v>8.7906999999999999E-2</v>
          </cell>
          <cell r="AK296">
            <v>4.7552000000000004E-2</v>
          </cell>
          <cell r="AL296">
            <v>0.17935794395839405</v>
          </cell>
          <cell r="AM296">
            <v>1.688817</v>
          </cell>
          <cell r="AN296">
            <v>4.601003142222222</v>
          </cell>
          <cell r="AO296">
            <v>0.52992514715431205</v>
          </cell>
          <cell r="AP296">
            <v>0</v>
          </cell>
          <cell r="AQ296">
            <v>0</v>
          </cell>
          <cell r="AR296">
            <v>0</v>
          </cell>
          <cell r="AS296">
            <v>0.368979</v>
          </cell>
          <cell r="AT296">
            <v>13.407947062722561</v>
          </cell>
          <cell r="AV296">
            <v>1.8128952870375699</v>
          </cell>
          <cell r="AW296">
            <v>22.266999999999999</v>
          </cell>
          <cell r="AY296">
            <v>301.99479616773215</v>
          </cell>
          <cell r="BA296">
            <v>-2.9847190444739908</v>
          </cell>
          <cell r="BC296">
            <v>-9.7866213814301918E-3</v>
          </cell>
          <cell r="BE296">
            <v>0</v>
          </cell>
          <cell r="BG296">
            <v>301.99479616773215</v>
          </cell>
          <cell r="BH296">
            <v>-9.7866213814301918E-3</v>
          </cell>
          <cell r="BJ296">
            <v>294.29229067629643</v>
          </cell>
          <cell r="BK296">
            <v>291.4121634519737</v>
          </cell>
          <cell r="BL296">
            <v>-9.7866213814302699E-3</v>
          </cell>
          <cell r="BM296">
            <v>0</v>
          </cell>
          <cell r="BN296">
            <v>1</v>
          </cell>
          <cell r="BO296">
            <v>1</v>
          </cell>
        </row>
        <row r="297">
          <cell r="B297" t="str">
            <v>R279</v>
          </cell>
          <cell r="C297" t="str">
            <v>Woking</v>
          </cell>
          <cell r="E297">
            <v>8.2154249999999998</v>
          </cell>
          <cell r="G297">
            <v>4.0449020914279998</v>
          </cell>
          <cell r="H297">
            <v>2.0181544047000351E-2</v>
          </cell>
          <cell r="I297">
            <v>0</v>
          </cell>
          <cell r="J297">
            <v>0</v>
          </cell>
          <cell r="K297">
            <v>0</v>
          </cell>
          <cell r="L297">
            <v>0</v>
          </cell>
          <cell r="M297">
            <v>8.5470000000000008E-3</v>
          </cell>
          <cell r="N297">
            <v>7.8549999999999991E-3</v>
          </cell>
          <cell r="O297">
            <v>0</v>
          </cell>
          <cell r="P297">
            <v>0</v>
          </cell>
          <cell r="Q297">
            <v>1.3094941813333332</v>
          </cell>
          <cell r="R297">
            <v>6.3481262972631793E-3</v>
          </cell>
          <cell r="S297">
            <v>6.7115160111871394E-2</v>
          </cell>
          <cell r="T297">
            <v>0</v>
          </cell>
          <cell r="W297">
            <v>0</v>
          </cell>
          <cell r="X297">
            <v>0</v>
          </cell>
          <cell r="Y297">
            <v>0</v>
          </cell>
          <cell r="Z297">
            <v>0</v>
          </cell>
          <cell r="AB297">
            <v>13.679868103217467</v>
          </cell>
          <cell r="AD297">
            <v>8.2550222749944542</v>
          </cell>
          <cell r="AF297">
            <v>3.417512466162</v>
          </cell>
          <cell r="AG297">
            <v>2.0652875224000077E-2</v>
          </cell>
          <cell r="AH297">
            <v>0</v>
          </cell>
          <cell r="AI297">
            <v>0</v>
          </cell>
          <cell r="AJ297">
            <v>0</v>
          </cell>
          <cell r="AK297">
            <v>0</v>
          </cell>
          <cell r="AL297">
            <v>0</v>
          </cell>
          <cell r="AM297">
            <v>8.8329000000000005E-2</v>
          </cell>
          <cell r="AN297">
            <v>1.7506562079999999</v>
          </cell>
          <cell r="AO297">
            <v>1.6221314033527383E-2</v>
          </cell>
          <cell r="AP297">
            <v>0</v>
          </cell>
          <cell r="AQ297">
            <v>0</v>
          </cell>
          <cell r="AR297">
            <v>0</v>
          </cell>
          <cell r="AS297">
            <v>0</v>
          </cell>
          <cell r="AT297">
            <v>0</v>
          </cell>
          <cell r="AV297">
            <v>0</v>
          </cell>
          <cell r="AW297">
            <v>0</v>
          </cell>
          <cell r="AY297">
            <v>13.548394138413983</v>
          </cell>
          <cell r="BA297">
            <v>-0.13147396480348483</v>
          </cell>
          <cell r="BC297">
            <v>-9.6107626046893335E-3</v>
          </cell>
          <cell r="BE297">
            <v>0</v>
          </cell>
          <cell r="BG297">
            <v>13.548394138413983</v>
          </cell>
          <cell r="BH297">
            <v>-9.6107626046893335E-3</v>
          </cell>
          <cell r="BJ297">
            <v>13.200492227959131</v>
          </cell>
          <cell r="BK297">
            <v>13.07362543089117</v>
          </cell>
          <cell r="BL297">
            <v>-9.6107626046893144E-3</v>
          </cell>
          <cell r="BM297">
            <v>0</v>
          </cell>
          <cell r="BN297">
            <v>0</v>
          </cell>
          <cell r="BO297">
            <v>0</v>
          </cell>
        </row>
        <row r="298">
          <cell r="B298" t="str">
            <v>R278</v>
          </cell>
          <cell r="C298" t="str">
            <v>Waverley</v>
          </cell>
          <cell r="E298">
            <v>8.4253110000000007</v>
          </cell>
          <cell r="G298">
            <v>3.9762994699930001</v>
          </cell>
          <cell r="H298">
            <v>1.8933744857000188E-2</v>
          </cell>
          <cell r="I298">
            <v>-0.15343599999999999</v>
          </cell>
          <cell r="J298">
            <v>0</v>
          </cell>
          <cell r="K298">
            <v>0</v>
          </cell>
          <cell r="L298">
            <v>0</v>
          </cell>
          <cell r="M298">
            <v>8.5470000000000008E-3</v>
          </cell>
          <cell r="N298">
            <v>7.8549999999999991E-3</v>
          </cell>
          <cell r="O298">
            <v>0</v>
          </cell>
          <cell r="P298">
            <v>0</v>
          </cell>
          <cell r="Q298">
            <v>1.3829039457777779</v>
          </cell>
          <cell r="R298">
            <v>6.076634222611739E-3</v>
          </cell>
          <cell r="S298">
            <v>6.8281268467280637E-2</v>
          </cell>
          <cell r="T298">
            <v>0</v>
          </cell>
          <cell r="W298">
            <v>0</v>
          </cell>
          <cell r="X298">
            <v>0</v>
          </cell>
          <cell r="Y298">
            <v>0</v>
          </cell>
          <cell r="Z298">
            <v>0</v>
          </cell>
          <cell r="AB298">
            <v>13.740772063317673</v>
          </cell>
          <cell r="AD298">
            <v>8.4904203273934673</v>
          </cell>
          <cell r="AF298">
            <v>3.3889309092670001</v>
          </cell>
          <cell r="AG298">
            <v>1.9375934227999998E-2</v>
          </cell>
          <cell r="AH298">
            <v>-0.15343599999999999</v>
          </cell>
          <cell r="AI298">
            <v>0</v>
          </cell>
          <cell r="AJ298">
            <v>0</v>
          </cell>
          <cell r="AK298">
            <v>0</v>
          </cell>
          <cell r="AL298">
            <v>0</v>
          </cell>
          <cell r="AM298">
            <v>9.1824000000000003E-2</v>
          </cell>
          <cell r="AN298">
            <v>1.7608251191111111</v>
          </cell>
          <cell r="AO298">
            <v>1.5527572605850757E-2</v>
          </cell>
          <cell r="AP298">
            <v>0</v>
          </cell>
          <cell r="AQ298">
            <v>0</v>
          </cell>
          <cell r="AR298">
            <v>0</v>
          </cell>
          <cell r="AS298">
            <v>0</v>
          </cell>
          <cell r="AT298">
            <v>0</v>
          </cell>
          <cell r="AV298">
            <v>0</v>
          </cell>
          <cell r="AW298">
            <v>0</v>
          </cell>
          <cell r="AY298">
            <v>13.613467862605431</v>
          </cell>
          <cell r="BA298">
            <v>-0.12730420071224202</v>
          </cell>
          <cell r="BC298">
            <v>-9.2647050781151496E-3</v>
          </cell>
          <cell r="BE298">
            <v>0</v>
          </cell>
          <cell r="BG298">
            <v>13.613467862605431</v>
          </cell>
          <cell r="BH298">
            <v>-9.2647050781151496E-3</v>
          </cell>
          <cell r="BJ298">
            <v>13.259261965056639</v>
          </cell>
          <cell r="BK298">
            <v>13.13641881339692</v>
          </cell>
          <cell r="BL298">
            <v>-9.2647050781151305E-3</v>
          </cell>
          <cell r="BM298">
            <v>0</v>
          </cell>
          <cell r="BN298">
            <v>0</v>
          </cell>
          <cell r="BO298">
            <v>0</v>
          </cell>
        </row>
        <row r="299">
          <cell r="B299" t="str">
            <v>R342</v>
          </cell>
          <cell r="C299" t="str">
            <v>Trafford</v>
          </cell>
          <cell r="E299">
            <v>79.510245999999995</v>
          </cell>
          <cell r="G299">
            <v>73.633326255067999</v>
          </cell>
          <cell r="H299">
            <v>0.344310622040987</v>
          </cell>
          <cell r="I299">
            <v>-1.0007E-2</v>
          </cell>
          <cell r="J299">
            <v>0</v>
          </cell>
          <cell r="K299">
            <v>0</v>
          </cell>
          <cell r="L299">
            <v>2.4910000000000002E-2</v>
          </cell>
          <cell r="M299">
            <v>8.5470000000000008E-3</v>
          </cell>
          <cell r="N299">
            <v>7.8549999999999991E-3</v>
          </cell>
          <cell r="O299">
            <v>0.55403999999999998</v>
          </cell>
          <cell r="P299">
            <v>0</v>
          </cell>
          <cell r="Q299">
            <v>1.77092011</v>
          </cell>
          <cell r="R299">
            <v>0.1095185259539305</v>
          </cell>
          <cell r="S299">
            <v>0.11393517209669006</v>
          </cell>
          <cell r="T299">
            <v>0</v>
          </cell>
          <cell r="W299">
            <v>0.17080200000000001</v>
          </cell>
          <cell r="X299">
            <v>10.45580306865874</v>
          </cell>
          <cell r="Y299">
            <v>1.2275547708038366</v>
          </cell>
          <cell r="Z299">
            <v>6.6731299152542372</v>
          </cell>
          <cell r="AB299">
            <v>174.59489143987639</v>
          </cell>
          <cell r="AD299">
            <v>79.898604986125662</v>
          </cell>
          <cell r="AF299">
            <v>63.434196655704994</v>
          </cell>
          <cell r="AG299">
            <v>0.35235184676000103</v>
          </cell>
          <cell r="AH299">
            <v>-1.0007E-2</v>
          </cell>
          <cell r="AI299">
            <v>0</v>
          </cell>
          <cell r="AJ299">
            <v>0</v>
          </cell>
          <cell r="AK299">
            <v>1.6606666666666669E-2</v>
          </cell>
          <cell r="AL299">
            <v>0</v>
          </cell>
          <cell r="AM299">
            <v>0.90303999999999995</v>
          </cell>
          <cell r="AN299">
            <v>2.1955407766666668</v>
          </cell>
          <cell r="AO299">
            <v>0.27985177338920142</v>
          </cell>
          <cell r="AP299">
            <v>0</v>
          </cell>
          <cell r="AQ299">
            <v>0</v>
          </cell>
          <cell r="AR299">
            <v>0</v>
          </cell>
          <cell r="AS299">
            <v>0.12739800000000001</v>
          </cell>
          <cell r="AT299">
            <v>10.45580306865874</v>
          </cell>
          <cell r="AV299">
            <v>1.2275547708038366</v>
          </cell>
          <cell r="AW299">
            <v>14.103</v>
          </cell>
          <cell r="AY299">
            <v>172.98394154477577</v>
          </cell>
          <cell r="BA299">
            <v>-1.6109498951006174</v>
          </cell>
          <cell r="BC299">
            <v>-9.2267871173960722E-3</v>
          </cell>
          <cell r="BE299">
            <v>0</v>
          </cell>
          <cell r="BG299">
            <v>172.98394154477577</v>
          </cell>
          <cell r="BH299">
            <v>-9.2267871173960722E-3</v>
          </cell>
          <cell r="BJ299">
            <v>168.47666147829221</v>
          </cell>
          <cell r="BK299">
            <v>166.9221631885824</v>
          </cell>
          <cell r="BL299">
            <v>-9.2267871173961121E-3</v>
          </cell>
          <cell r="BM299">
            <v>0</v>
          </cell>
          <cell r="BN299">
            <v>0</v>
          </cell>
          <cell r="BO299">
            <v>0</v>
          </cell>
        </row>
        <row r="300">
          <cell r="B300" t="str">
            <v>R27</v>
          </cell>
          <cell r="C300" t="str">
            <v>South Cambridgeshire</v>
          </cell>
          <cell r="E300">
            <v>7.1556800000000003</v>
          </cell>
          <cell r="G300">
            <v>5.0147711247960007</v>
          </cell>
          <cell r="H300">
            <v>2.5027226933999919E-2</v>
          </cell>
          <cell r="I300">
            <v>-0.245725</v>
          </cell>
          <cell r="J300">
            <v>0</v>
          </cell>
          <cell r="K300">
            <v>0</v>
          </cell>
          <cell r="L300">
            <v>0</v>
          </cell>
          <cell r="M300">
            <v>8.5470000000000008E-3</v>
          </cell>
          <cell r="N300">
            <v>7.8549999999999991E-3</v>
          </cell>
          <cell r="O300">
            <v>0</v>
          </cell>
          <cell r="P300">
            <v>0</v>
          </cell>
          <cell r="Q300">
            <v>3.193103556444445</v>
          </cell>
          <cell r="R300">
            <v>7.892641507757335E-3</v>
          </cell>
          <cell r="S300">
            <v>7.0580526187220077E-2</v>
          </cell>
          <cell r="T300">
            <v>0</v>
          </cell>
          <cell r="W300">
            <v>0</v>
          </cell>
          <cell r="X300">
            <v>0</v>
          </cell>
          <cell r="Y300">
            <v>0</v>
          </cell>
          <cell r="Z300">
            <v>0</v>
          </cell>
          <cell r="AB300">
            <v>15.237732075869422</v>
          </cell>
          <cell r="AD300">
            <v>7.2539283536634231</v>
          </cell>
          <cell r="AF300">
            <v>4.2259915695519998</v>
          </cell>
          <cell r="AG300">
            <v>2.5611726926000323E-2</v>
          </cell>
          <cell r="AH300">
            <v>-0.245725</v>
          </cell>
          <cell r="AI300">
            <v>0</v>
          </cell>
          <cell r="AJ300">
            <v>0</v>
          </cell>
          <cell r="AK300">
            <v>0</v>
          </cell>
          <cell r="AL300">
            <v>0</v>
          </cell>
          <cell r="AM300">
            <v>7.7671000000000004E-2</v>
          </cell>
          <cell r="AN300">
            <v>3.7399086764444451</v>
          </cell>
          <cell r="AO300">
            <v>2.0168000833030209E-2</v>
          </cell>
          <cell r="AP300">
            <v>0</v>
          </cell>
          <cell r="AQ300">
            <v>0</v>
          </cell>
          <cell r="AR300">
            <v>0</v>
          </cell>
          <cell r="AS300">
            <v>0</v>
          </cell>
          <cell r="AT300">
            <v>0</v>
          </cell>
          <cell r="AV300">
            <v>0</v>
          </cell>
          <cell r="AW300">
            <v>0</v>
          </cell>
          <cell r="AY300">
            <v>15.097554327418898</v>
          </cell>
          <cell r="BA300">
            <v>-0.14017774845052422</v>
          </cell>
          <cell r="BC300">
            <v>-9.1993839865783349E-3</v>
          </cell>
          <cell r="BE300">
            <v>0</v>
          </cell>
          <cell r="BG300">
            <v>15.097554327418898</v>
          </cell>
          <cell r="BH300">
            <v>-9.1993839865783349E-3</v>
          </cell>
          <cell r="BJ300">
            <v>14.703764855154486</v>
          </cell>
          <cell r="BK300">
            <v>14.568499276203566</v>
          </cell>
          <cell r="BL300">
            <v>-9.1993839865782082E-3</v>
          </cell>
          <cell r="BM300">
            <v>0</v>
          </cell>
          <cell r="BN300">
            <v>0</v>
          </cell>
          <cell r="BO300">
            <v>1</v>
          </cell>
        </row>
        <row r="301">
          <cell r="B301" t="str">
            <v>R394</v>
          </cell>
          <cell r="C301" t="str">
            <v>Hillingdon</v>
          </cell>
          <cell r="E301">
            <v>99.326777000000007</v>
          </cell>
          <cell r="G301">
            <v>95.211303860355002</v>
          </cell>
          <cell r="H301">
            <v>0.44644717936900258</v>
          </cell>
          <cell r="I301">
            <v>0</v>
          </cell>
          <cell r="J301">
            <v>0</v>
          </cell>
          <cell r="K301">
            <v>0</v>
          </cell>
          <cell r="L301">
            <v>5.7916999999999996E-2</v>
          </cell>
          <cell r="M301">
            <v>8.5470000000000008E-3</v>
          </cell>
          <cell r="N301">
            <v>7.8549999999999991E-3</v>
          </cell>
          <cell r="O301">
            <v>0.84659799999999996</v>
          </cell>
          <cell r="P301">
            <v>0</v>
          </cell>
          <cell r="Q301">
            <v>6.7860681622222225</v>
          </cell>
          <cell r="R301">
            <v>0.14195217117731598</v>
          </cell>
          <cell r="S301">
            <v>0.14103227557785342</v>
          </cell>
          <cell r="T301">
            <v>0.1</v>
          </cell>
          <cell r="W301">
            <v>0.188032</v>
          </cell>
          <cell r="X301">
            <v>15.709099176143644</v>
          </cell>
          <cell r="Y301">
            <v>1.2871331717189574</v>
          </cell>
          <cell r="Z301">
            <v>7.3741562224576267</v>
          </cell>
          <cell r="AB301">
            <v>227.63291821902163</v>
          </cell>
          <cell r="AD301">
            <v>100.47198220905193</v>
          </cell>
          <cell r="AF301">
            <v>82.036734190005006</v>
          </cell>
          <cell r="AG301">
            <v>0.45687375892899929</v>
          </cell>
          <cell r="AH301">
            <v>0</v>
          </cell>
          <cell r="AI301">
            <v>0</v>
          </cell>
          <cell r="AJ301">
            <v>0</v>
          </cell>
          <cell r="AK301">
            <v>3.8611333333333331E-2</v>
          </cell>
          <cell r="AL301">
            <v>0</v>
          </cell>
          <cell r="AM301">
            <v>1.150865</v>
          </cell>
          <cell r="AN301">
            <v>8.2488360288888884</v>
          </cell>
          <cell r="AO301">
            <v>0.36272919576300838</v>
          </cell>
          <cell r="AP301">
            <v>0</v>
          </cell>
          <cell r="AQ301">
            <v>0</v>
          </cell>
          <cell r="AR301">
            <v>0</v>
          </cell>
          <cell r="AS301">
            <v>0.14025000000000001</v>
          </cell>
          <cell r="AT301">
            <v>15.709099176143644</v>
          </cell>
          <cell r="AV301">
            <v>1.2871331717189574</v>
          </cell>
          <cell r="AW301">
            <v>15.641999999999999</v>
          </cell>
          <cell r="AY301">
            <v>225.54511406383375</v>
          </cell>
          <cell r="BA301">
            <v>-2.0878041551878823</v>
          </cell>
          <cell r="BC301">
            <v>-9.1718024419432127E-3</v>
          </cell>
          <cell r="BE301">
            <v>0</v>
          </cell>
          <cell r="BG301">
            <v>225.54511406383375</v>
          </cell>
          <cell r="BH301">
            <v>-9.1718024419432127E-3</v>
          </cell>
          <cell r="BJ301">
            <v>219.65610670406355</v>
          </cell>
          <cell r="BK301">
            <v>217.64146428820749</v>
          </cell>
          <cell r="BL301">
            <v>-9.1718024419431676E-3</v>
          </cell>
          <cell r="BM301">
            <v>0</v>
          </cell>
          <cell r="BN301">
            <v>0</v>
          </cell>
          <cell r="BO301">
            <v>0</v>
          </cell>
        </row>
        <row r="302">
          <cell r="B302" t="str">
            <v>R622</v>
          </cell>
          <cell r="C302" t="str">
            <v>Bournemouth</v>
          </cell>
          <cell r="E302">
            <v>72.045168930000003</v>
          </cell>
          <cell r="G302">
            <v>63.442795399768002</v>
          </cell>
          <cell r="H302">
            <v>0.29882443448399754</v>
          </cell>
          <cell r="I302">
            <v>0</v>
          </cell>
          <cell r="J302">
            <v>0</v>
          </cell>
          <cell r="K302">
            <v>0</v>
          </cell>
          <cell r="L302">
            <v>2.2479000000000013E-2</v>
          </cell>
          <cell r="M302">
            <v>8.5470000000000008E-3</v>
          </cell>
          <cell r="N302">
            <v>7.8549999999999991E-3</v>
          </cell>
          <cell r="O302">
            <v>0.59189499999999995</v>
          </cell>
          <cell r="P302">
            <v>0</v>
          </cell>
          <cell r="Q302">
            <v>3.562366647777778</v>
          </cell>
          <cell r="R302">
            <v>9.5083283559447673E-2</v>
          </cell>
          <cell r="S302">
            <v>0.12088989376553937</v>
          </cell>
          <cell r="T302">
            <v>0</v>
          </cell>
          <cell r="W302">
            <v>0.15964100000000001</v>
          </cell>
          <cell r="X302">
            <v>8.2962254154750443</v>
          </cell>
          <cell r="Y302">
            <v>1.1549646400148841</v>
          </cell>
          <cell r="Z302">
            <v>5.9609555233050848</v>
          </cell>
          <cell r="AB302">
            <v>155.76769116814978</v>
          </cell>
          <cell r="AD302">
            <v>72.948512360761171</v>
          </cell>
          <cell r="AF302">
            <v>53.907019075769</v>
          </cell>
          <cell r="AG302">
            <v>0.30580334908900036</v>
          </cell>
          <cell r="AH302">
            <v>0</v>
          </cell>
          <cell r="AI302">
            <v>0</v>
          </cell>
          <cell r="AJ302">
            <v>0</v>
          </cell>
          <cell r="AK302">
            <v>1.4986000000000008E-2</v>
          </cell>
          <cell r="AL302">
            <v>0</v>
          </cell>
          <cell r="AM302">
            <v>0.85038400000000003</v>
          </cell>
          <cell r="AN302">
            <v>4.4775789144444449</v>
          </cell>
          <cell r="AO302">
            <v>0.24296551923071932</v>
          </cell>
          <cell r="AP302">
            <v>0</v>
          </cell>
          <cell r="AQ302">
            <v>0</v>
          </cell>
          <cell r="AR302">
            <v>0</v>
          </cell>
          <cell r="AS302">
            <v>0.119073</v>
          </cell>
          <cell r="AT302">
            <v>8.2962254154750443</v>
          </cell>
          <cell r="AV302">
            <v>1.1549646400148841</v>
          </cell>
          <cell r="AW302">
            <v>12.028</v>
          </cell>
          <cell r="AY302">
            <v>154.34551227478426</v>
          </cell>
          <cell r="BA302">
            <v>-1.4221788933655262</v>
          </cell>
          <cell r="BC302">
            <v>-9.1301275810161241E-3</v>
          </cell>
          <cell r="BE302">
            <v>0</v>
          </cell>
          <cell r="BG302">
            <v>154.34551227478426</v>
          </cell>
          <cell r="BH302">
            <v>-9.1301275810161241E-3</v>
          </cell>
          <cell r="BJ302">
            <v>150.30921212966112</v>
          </cell>
          <cell r="BK302">
            <v>148.93686984631532</v>
          </cell>
          <cell r="BL302">
            <v>-9.1301275810159871E-3</v>
          </cell>
          <cell r="BM302">
            <v>0</v>
          </cell>
          <cell r="BN302">
            <v>1</v>
          </cell>
          <cell r="BO302">
            <v>0</v>
          </cell>
        </row>
        <row r="303">
          <cell r="B303" t="str">
            <v>R429</v>
          </cell>
          <cell r="C303" t="str">
            <v>Norfolk</v>
          </cell>
          <cell r="E303">
            <v>305.073443</v>
          </cell>
          <cell r="G303">
            <v>317.70670874550405</v>
          </cell>
          <cell r="H303">
            <v>1.465603232810974</v>
          </cell>
          <cell r="I303">
            <v>0</v>
          </cell>
          <cell r="J303">
            <v>0</v>
          </cell>
          <cell r="K303">
            <v>0.151999</v>
          </cell>
          <cell r="L303">
            <v>0.310643</v>
          </cell>
          <cell r="M303">
            <v>8.5470000000000008E-3</v>
          </cell>
          <cell r="N303">
            <v>0</v>
          </cell>
          <cell r="O303">
            <v>2.2745880000000001</v>
          </cell>
          <cell r="P303">
            <v>1.1063294172398828</v>
          </cell>
          <cell r="Q303">
            <v>3.213265824444445</v>
          </cell>
          <cell r="R303">
            <v>0.46631547929357514</v>
          </cell>
          <cell r="S303">
            <v>0</v>
          </cell>
          <cell r="T303">
            <v>0</v>
          </cell>
          <cell r="W303">
            <v>0.75470199999999998</v>
          </cell>
          <cell r="X303">
            <v>30.632680045701694</v>
          </cell>
          <cell r="Y303">
            <v>5.5251239332596223</v>
          </cell>
          <cell r="Z303">
            <v>28.051437216101689</v>
          </cell>
          <cell r="AB303">
            <v>696.74138589435597</v>
          </cell>
          <cell r="AD303">
            <v>307.71153475221433</v>
          </cell>
          <cell r="AF303">
            <v>277.85268417353001</v>
          </cell>
          <cell r="AG303">
            <v>1.4998317584179939</v>
          </cell>
          <cell r="AH303">
            <v>0</v>
          </cell>
          <cell r="AI303">
            <v>0</v>
          </cell>
          <cell r="AJ303">
            <v>0.151999</v>
          </cell>
          <cell r="AK303">
            <v>0.20709533333333333</v>
          </cell>
          <cell r="AL303">
            <v>1.1102146783917306</v>
          </cell>
          <cell r="AM303">
            <v>3.542351</v>
          </cell>
          <cell r="AN303">
            <v>4.1164545977777784</v>
          </cell>
          <cell r="AO303">
            <v>1.1915720441127704</v>
          </cell>
          <cell r="AP303">
            <v>0</v>
          </cell>
          <cell r="AQ303">
            <v>0</v>
          </cell>
          <cell r="AR303">
            <v>0</v>
          </cell>
          <cell r="AS303">
            <v>0.991734</v>
          </cell>
          <cell r="AT303">
            <v>30.632680045701694</v>
          </cell>
          <cell r="AV303">
            <v>5.5251239332596223</v>
          </cell>
          <cell r="AW303">
            <v>56.323999999999998</v>
          </cell>
          <cell r="AY303">
            <v>690.85727531673911</v>
          </cell>
          <cell r="BA303">
            <v>-5.8841105776168661</v>
          </cell>
          <cell r="BC303">
            <v>-8.4451859710671026E-3</v>
          </cell>
          <cell r="BE303">
            <v>0</v>
          </cell>
          <cell r="BG303">
            <v>690.85727531673911</v>
          </cell>
          <cell r="BH303">
            <v>-8.4451859710671026E-3</v>
          </cell>
          <cell r="BJ303">
            <v>672.32587185783859</v>
          </cell>
          <cell r="BK303">
            <v>666.64795483683929</v>
          </cell>
          <cell r="BL303">
            <v>-8.4451859710671408E-3</v>
          </cell>
          <cell r="BM303">
            <v>0</v>
          </cell>
          <cell r="BN303">
            <v>0</v>
          </cell>
          <cell r="BO303">
            <v>1</v>
          </cell>
        </row>
        <row r="304">
          <cell r="B304" t="str">
            <v>R265</v>
          </cell>
          <cell r="C304" t="str">
            <v>Mid Suffolk</v>
          </cell>
          <cell r="E304">
            <v>5.2687730000000004</v>
          </cell>
          <cell r="G304">
            <v>4.4013713874329996</v>
          </cell>
          <cell r="H304">
            <v>2.1501112122999506E-2</v>
          </cell>
          <cell r="I304">
            <v>-0.156059</v>
          </cell>
          <cell r="J304">
            <v>0</v>
          </cell>
          <cell r="K304">
            <v>0</v>
          </cell>
          <cell r="L304">
            <v>0</v>
          </cell>
          <cell r="M304">
            <v>8.5470000000000008E-3</v>
          </cell>
          <cell r="N304">
            <v>7.8549999999999991E-3</v>
          </cell>
          <cell r="O304">
            <v>0</v>
          </cell>
          <cell r="P304">
            <v>0</v>
          </cell>
          <cell r="Q304">
            <v>1.7144783795555556</v>
          </cell>
          <cell r="R304">
            <v>6.8944498186004066E-3</v>
          </cell>
          <cell r="S304">
            <v>6.5117911596685812E-2</v>
          </cell>
          <cell r="T304">
            <v>0</v>
          </cell>
          <cell r="W304">
            <v>0</v>
          </cell>
          <cell r="X304">
            <v>0</v>
          </cell>
          <cell r="Y304">
            <v>0</v>
          </cell>
          <cell r="Z304">
            <v>0</v>
          </cell>
          <cell r="AB304">
            <v>11.338479240526841</v>
          </cell>
          <cell r="AD304">
            <v>5.3295177903493247</v>
          </cell>
          <cell r="AF304">
            <v>3.7396151268910001</v>
          </cell>
          <cell r="AG304">
            <v>2.200326123799989E-2</v>
          </cell>
          <cell r="AH304">
            <v>-0.156059</v>
          </cell>
          <cell r="AI304">
            <v>0</v>
          </cell>
          <cell r="AJ304">
            <v>0</v>
          </cell>
          <cell r="AK304">
            <v>0</v>
          </cell>
          <cell r="AL304">
            <v>0</v>
          </cell>
          <cell r="AM304">
            <v>5.8001999999999998E-2</v>
          </cell>
          <cell r="AN304">
            <v>2.2351110195555557</v>
          </cell>
          <cell r="AO304">
            <v>1.7617329958310463E-2</v>
          </cell>
          <cell r="AP304">
            <v>0</v>
          </cell>
          <cell r="AQ304">
            <v>0</v>
          </cell>
          <cell r="AR304">
            <v>0</v>
          </cell>
          <cell r="AS304">
            <v>0</v>
          </cell>
          <cell r="AT304">
            <v>0</v>
          </cell>
          <cell r="AV304">
            <v>0</v>
          </cell>
          <cell r="AW304">
            <v>0</v>
          </cell>
          <cell r="AY304">
            <v>11.24580752799219</v>
          </cell>
          <cell r="BA304">
            <v>-9.2671712534651007E-2</v>
          </cell>
          <cell r="BC304">
            <v>-8.1732047630705927E-3</v>
          </cell>
          <cell r="BE304">
            <v>0</v>
          </cell>
          <cell r="BG304">
            <v>11.24580752799219</v>
          </cell>
          <cell r="BH304">
            <v>-8.1732047630705927E-3</v>
          </cell>
          <cell r="BJ304">
            <v>10.941151329978666</v>
          </cell>
          <cell r="BK304">
            <v>10.851727059815007</v>
          </cell>
          <cell r="BL304">
            <v>-8.1732047630707592E-3</v>
          </cell>
          <cell r="BM304">
            <v>0</v>
          </cell>
          <cell r="BN304">
            <v>0</v>
          </cell>
          <cell r="BO304">
            <v>1</v>
          </cell>
        </row>
        <row r="305">
          <cell r="B305" t="str">
            <v>R61</v>
          </cell>
          <cell r="C305" t="str">
            <v>East Devon</v>
          </cell>
          <cell r="E305">
            <v>6.5818399999999997</v>
          </cell>
          <cell r="G305">
            <v>5.2120083859030002</v>
          </cell>
          <cell r="H305">
            <v>2.5217802188999952E-2</v>
          </cell>
          <cell r="I305">
            <v>-0.18439900000000001</v>
          </cell>
          <cell r="J305">
            <v>0</v>
          </cell>
          <cell r="K305">
            <v>0</v>
          </cell>
          <cell r="L305">
            <v>0</v>
          </cell>
          <cell r="M305">
            <v>8.5470000000000008E-3</v>
          </cell>
          <cell r="N305">
            <v>7.8549999999999991E-3</v>
          </cell>
          <cell r="O305">
            <v>0</v>
          </cell>
          <cell r="P305">
            <v>0</v>
          </cell>
          <cell r="Q305">
            <v>1.8224950942222224</v>
          </cell>
          <cell r="R305">
            <v>8.054332934494448E-3</v>
          </cell>
          <cell r="S305">
            <v>7.8668136247877218E-2</v>
          </cell>
          <cell r="T305">
            <v>0</v>
          </cell>
          <cell r="W305">
            <v>0</v>
          </cell>
          <cell r="X305">
            <v>0</v>
          </cell>
          <cell r="Y305">
            <v>0</v>
          </cell>
          <cell r="Z305">
            <v>0</v>
          </cell>
          <cell r="AB305">
            <v>13.560286751496593</v>
          </cell>
          <cell r="AD305">
            <v>6.6190665895086305</v>
          </cell>
          <cell r="AF305">
            <v>4.4284790747059999</v>
          </cell>
          <cell r="AG305">
            <v>2.5806752982999663E-2</v>
          </cell>
          <cell r="AH305">
            <v>-0.18439900000000001</v>
          </cell>
          <cell r="AI305">
            <v>0</v>
          </cell>
          <cell r="AJ305">
            <v>0</v>
          </cell>
          <cell r="AK305">
            <v>0</v>
          </cell>
          <cell r="AL305">
            <v>0</v>
          </cell>
          <cell r="AM305">
            <v>7.1514999999999995E-2</v>
          </cell>
          <cell r="AN305">
            <v>2.4686156275555557</v>
          </cell>
          <cell r="AO305">
            <v>2.0581169583431817E-2</v>
          </cell>
          <cell r="AP305">
            <v>0</v>
          </cell>
          <cell r="AQ305">
            <v>0</v>
          </cell>
          <cell r="AR305">
            <v>0</v>
          </cell>
          <cell r="AS305">
            <v>0</v>
          </cell>
          <cell r="AT305">
            <v>0</v>
          </cell>
          <cell r="AV305">
            <v>0</v>
          </cell>
          <cell r="AW305">
            <v>0</v>
          </cell>
          <cell r="AY305">
            <v>13.449665214336617</v>
          </cell>
          <cell r="BA305">
            <v>-0.11062153715997525</v>
          </cell>
          <cell r="BC305">
            <v>-8.1577579580141557E-3</v>
          </cell>
          <cell r="BE305">
            <v>0</v>
          </cell>
          <cell r="BG305">
            <v>13.449665214336617</v>
          </cell>
          <cell r="BH305">
            <v>-8.1577579580141557E-3</v>
          </cell>
          <cell r="BJ305">
            <v>13.085101297864638</v>
          </cell>
          <cell r="BK305">
            <v>12.978356208620561</v>
          </cell>
          <cell r="BL305">
            <v>-8.1577579580141939E-3</v>
          </cell>
          <cell r="BM305">
            <v>0</v>
          </cell>
          <cell r="BN305">
            <v>1</v>
          </cell>
          <cell r="BO305">
            <v>1</v>
          </cell>
        </row>
        <row r="306">
          <cell r="B306" t="str">
            <v>R134</v>
          </cell>
          <cell r="C306" t="str">
            <v>Wychavon</v>
          </cell>
          <cell r="E306">
            <v>5.0247700000000002</v>
          </cell>
          <cell r="G306">
            <v>5.0674568119519998</v>
          </cell>
          <cell r="H306">
            <v>2.5075399658999405E-2</v>
          </cell>
          <cell r="I306">
            <v>-0.171545</v>
          </cell>
          <cell r="J306">
            <v>0</v>
          </cell>
          <cell r="K306">
            <v>0</v>
          </cell>
          <cell r="L306">
            <v>0</v>
          </cell>
          <cell r="M306">
            <v>8.5470000000000008E-3</v>
          </cell>
          <cell r="N306">
            <v>7.8549999999999991E-3</v>
          </cell>
          <cell r="O306">
            <v>0</v>
          </cell>
          <cell r="P306">
            <v>0</v>
          </cell>
          <cell r="Q306">
            <v>1.9377342097777779</v>
          </cell>
          <cell r="R306">
            <v>7.9649530199010932E-3</v>
          </cell>
          <cell r="S306">
            <v>7.4559441518622899E-2</v>
          </cell>
          <cell r="T306">
            <v>0</v>
          </cell>
          <cell r="W306">
            <v>0</v>
          </cell>
          <cell r="X306">
            <v>0</v>
          </cell>
          <cell r="Y306">
            <v>0</v>
          </cell>
          <cell r="Z306">
            <v>0</v>
          </cell>
          <cell r="AB306">
            <v>11.982417815927299</v>
          </cell>
          <cell r="AD306">
            <v>5.0683026233997381</v>
          </cell>
          <cell r="AF306">
            <v>4.2726760650079996</v>
          </cell>
          <cell r="AG306">
            <v>2.5661024703999981E-2</v>
          </cell>
          <cell r="AH306">
            <v>-0.171545</v>
          </cell>
          <cell r="AI306">
            <v>0</v>
          </cell>
          <cell r="AJ306">
            <v>0</v>
          </cell>
          <cell r="AK306">
            <v>0</v>
          </cell>
          <cell r="AL306">
            <v>0</v>
          </cell>
          <cell r="AM306">
            <v>5.5287999999999997E-2</v>
          </cell>
          <cell r="AN306">
            <v>2.6147184231111109</v>
          </cell>
          <cell r="AO306">
            <v>2.0352777835218844E-2</v>
          </cell>
          <cell r="AP306">
            <v>0</v>
          </cell>
          <cell r="AQ306">
            <v>0</v>
          </cell>
          <cell r="AR306">
            <v>0</v>
          </cell>
          <cell r="AS306">
            <v>0</v>
          </cell>
          <cell r="AT306">
            <v>0</v>
          </cell>
          <cell r="AV306">
            <v>0</v>
          </cell>
          <cell r="AW306">
            <v>0</v>
          </cell>
          <cell r="AY306">
            <v>11.885453914058067</v>
          </cell>
          <cell r="BA306">
            <v>-9.6963901869232316E-2</v>
          </cell>
          <cell r="BC306">
            <v>-8.0921816747489567E-3</v>
          </cell>
          <cell r="BE306">
            <v>0</v>
          </cell>
          <cell r="BG306">
            <v>11.885453914058067</v>
          </cell>
          <cell r="BH306">
            <v>-8.0921816747489567E-3</v>
          </cell>
          <cell r="BJ306">
            <v>11.562524730344826</v>
          </cell>
          <cell r="BK306">
            <v>11.468958679608098</v>
          </cell>
          <cell r="BL306">
            <v>-8.0921816747489324E-3</v>
          </cell>
          <cell r="BM306">
            <v>0</v>
          </cell>
          <cell r="BN306">
            <v>0</v>
          </cell>
          <cell r="BO306">
            <v>1</v>
          </cell>
        </row>
        <row r="307">
          <cell r="B307" t="str">
            <v>R208</v>
          </cell>
          <cell r="C307" t="str">
            <v>Corby</v>
          </cell>
          <cell r="E307">
            <v>2.9626670000000002</v>
          </cell>
          <cell r="G307">
            <v>4.0578770782840001</v>
          </cell>
          <cell r="H307">
            <v>1.9991547621999867E-2</v>
          </cell>
          <cell r="I307">
            <v>-1.1983000000000001E-2</v>
          </cell>
          <cell r="J307">
            <v>0</v>
          </cell>
          <cell r="K307">
            <v>0</v>
          </cell>
          <cell r="L307">
            <v>0</v>
          </cell>
          <cell r="M307">
            <v>8.5470000000000008E-3</v>
          </cell>
          <cell r="N307">
            <v>7.8549999999999991E-3</v>
          </cell>
          <cell r="O307">
            <v>0</v>
          </cell>
          <cell r="P307">
            <v>0</v>
          </cell>
          <cell r="Q307">
            <v>2.1429077759999999</v>
          </cell>
          <cell r="R307">
            <v>6.3337603144653426E-3</v>
          </cell>
          <cell r="S307">
            <v>7.3607863038756313E-2</v>
          </cell>
          <cell r="T307">
            <v>0</v>
          </cell>
          <cell r="W307">
            <v>0</v>
          </cell>
          <cell r="X307">
            <v>0</v>
          </cell>
          <cell r="Y307">
            <v>0</v>
          </cell>
          <cell r="Z307">
            <v>0</v>
          </cell>
          <cell r="AB307">
            <v>9.2678040252592222</v>
          </cell>
          <cell r="AD307">
            <v>3.0314776836891815</v>
          </cell>
          <cell r="AF307">
            <v>3.419081104904</v>
          </cell>
          <cell r="AG307">
            <v>2.0458441515000071E-2</v>
          </cell>
          <cell r="AH307">
            <v>-1.1983000000000001E-2</v>
          </cell>
          <cell r="AI307">
            <v>0</v>
          </cell>
          <cell r="AJ307">
            <v>0</v>
          </cell>
          <cell r="AK307">
            <v>0</v>
          </cell>
          <cell r="AL307">
            <v>0</v>
          </cell>
          <cell r="AM307">
            <v>3.5652000000000003E-2</v>
          </cell>
          <cell r="AN307">
            <v>2.6849953493333332</v>
          </cell>
          <cell r="AO307">
            <v>1.6184604757836944E-2</v>
          </cell>
          <cell r="AP307">
            <v>0</v>
          </cell>
          <cell r="AQ307">
            <v>0</v>
          </cell>
          <cell r="AR307">
            <v>0</v>
          </cell>
          <cell r="AS307">
            <v>0</v>
          </cell>
          <cell r="AT307">
            <v>0</v>
          </cell>
          <cell r="AV307">
            <v>0</v>
          </cell>
          <cell r="AW307">
            <v>0</v>
          </cell>
          <cell r="AY307">
            <v>9.1958661841993514</v>
          </cell>
          <cell r="BA307">
            <v>-7.1937841059870777E-2</v>
          </cell>
          <cell r="BC307">
            <v>-7.7621236771737477E-3</v>
          </cell>
          <cell r="BE307">
            <v>0</v>
          </cell>
          <cell r="BG307">
            <v>9.1958661841993514</v>
          </cell>
          <cell r="BH307">
            <v>-7.7621236771737477E-3</v>
          </cell>
          <cell r="BJ307">
            <v>8.9430376142960597</v>
          </cell>
          <cell r="BK307">
            <v>8.8736206502842769</v>
          </cell>
          <cell r="BL307">
            <v>-7.7621236771737365E-3</v>
          </cell>
          <cell r="BM307">
            <v>0</v>
          </cell>
          <cell r="BN307">
            <v>0</v>
          </cell>
          <cell r="BO307">
            <v>0</v>
          </cell>
        </row>
        <row r="308">
          <cell r="B308" t="str">
            <v>R656</v>
          </cell>
          <cell r="C308" t="str">
            <v xml:space="preserve">Herefordshire </v>
          </cell>
          <cell r="E308">
            <v>81.263335999999995</v>
          </cell>
          <cell r="G308">
            <v>64.881637645157994</v>
          </cell>
          <cell r="H308">
            <v>0.30859888995300233</v>
          </cell>
          <cell r="I308">
            <v>-0.291989</v>
          </cell>
          <cell r="J308">
            <v>3.6549999999999998E-3</v>
          </cell>
          <cell r="K308">
            <v>0</v>
          </cell>
          <cell r="L308">
            <v>6.9735999999999992E-2</v>
          </cell>
          <cell r="M308">
            <v>8.5470000000000008E-3</v>
          </cell>
          <cell r="N308">
            <v>7.8549999999999991E-3</v>
          </cell>
          <cell r="O308">
            <v>0.36559900000000001</v>
          </cell>
          <cell r="P308">
            <v>0</v>
          </cell>
          <cell r="Q308">
            <v>2.8069786088888891</v>
          </cell>
          <cell r="R308">
            <v>9.7792771052145289E-2</v>
          </cell>
          <cell r="S308">
            <v>9.755594180083732E-2</v>
          </cell>
          <cell r="T308">
            <v>0</v>
          </cell>
          <cell r="W308">
            <v>0.15904599999999999</v>
          </cell>
          <cell r="X308">
            <v>7.9697561251191607</v>
          </cell>
          <cell r="Y308">
            <v>1.1966655616118498</v>
          </cell>
          <cell r="Z308">
            <v>5.8694881652542374</v>
          </cell>
          <cell r="AB308">
            <v>164.81425870883811</v>
          </cell>
          <cell r="AD308">
            <v>81.926620291636894</v>
          </cell>
          <cell r="AF308">
            <v>55.935355735907002</v>
          </cell>
          <cell r="AG308">
            <v>0.31580608271199839</v>
          </cell>
          <cell r="AH308">
            <v>-0.291989</v>
          </cell>
          <cell r="AI308">
            <v>3.6549999999999998E-3</v>
          </cell>
          <cell r="AJ308">
            <v>0</v>
          </cell>
          <cell r="AK308">
            <v>4.6490666666666666E-2</v>
          </cell>
          <cell r="AL308">
            <v>0</v>
          </cell>
          <cell r="AM308">
            <v>0.920516</v>
          </cell>
          <cell r="AN308">
            <v>3.5444812755555559</v>
          </cell>
          <cell r="AO308">
            <v>0.24988904995944966</v>
          </cell>
          <cell r="AP308">
            <v>0</v>
          </cell>
          <cell r="AQ308">
            <v>0</v>
          </cell>
          <cell r="AR308">
            <v>0</v>
          </cell>
          <cell r="AS308">
            <v>0.11863</v>
          </cell>
          <cell r="AT308">
            <v>7.9697561251191607</v>
          </cell>
          <cell r="AV308">
            <v>1.1966655616118498</v>
          </cell>
          <cell r="AW308">
            <v>11.694000000000001</v>
          </cell>
          <cell r="AY308">
            <v>163.62987678916855</v>
          </cell>
          <cell r="BA308">
            <v>-1.184381919669562</v>
          </cell>
          <cell r="BC308">
            <v>-7.1861617371461678E-3</v>
          </cell>
          <cell r="BE308">
            <v>0</v>
          </cell>
          <cell r="BG308">
            <v>163.62987678916855</v>
          </cell>
          <cell r="BH308">
            <v>-7.1861617371461678E-3</v>
          </cell>
          <cell r="BJ308">
            <v>159.03876592429725</v>
          </cell>
          <cell r="BK308">
            <v>157.8958876298891</v>
          </cell>
          <cell r="BL308">
            <v>-7.1861617371462832E-3</v>
          </cell>
          <cell r="BM308">
            <v>0</v>
          </cell>
          <cell r="BN308">
            <v>0</v>
          </cell>
          <cell r="BO308">
            <v>1</v>
          </cell>
        </row>
        <row r="309">
          <cell r="B309" t="str">
            <v>R126</v>
          </cell>
          <cell r="C309" t="str">
            <v>Winchester</v>
          </cell>
          <cell r="E309">
            <v>6.5736250999999992</v>
          </cell>
          <cell r="G309">
            <v>4.3864030710400002</v>
          </cell>
          <cell r="H309">
            <v>2.1083667806999759E-2</v>
          </cell>
          <cell r="I309">
            <v>-0.15478900000000001</v>
          </cell>
          <cell r="J309">
            <v>0</v>
          </cell>
          <cell r="K309">
            <v>0</v>
          </cell>
          <cell r="L309">
            <v>0</v>
          </cell>
          <cell r="M309">
            <v>8.5470000000000008E-3</v>
          </cell>
          <cell r="N309">
            <v>7.8549999999999991E-3</v>
          </cell>
          <cell r="O309">
            <v>0</v>
          </cell>
          <cell r="P309">
            <v>0</v>
          </cell>
          <cell r="Q309">
            <v>2.0978930302222225</v>
          </cell>
          <cell r="R309">
            <v>6.7395982342186474E-3</v>
          </cell>
          <cell r="S309">
            <v>6.8164848254265137E-2</v>
          </cell>
          <cell r="T309">
            <v>0</v>
          </cell>
          <cell r="W309">
            <v>0</v>
          </cell>
          <cell r="X309">
            <v>0</v>
          </cell>
          <cell r="Y309">
            <v>0</v>
          </cell>
          <cell r="Z309">
            <v>0</v>
          </cell>
          <cell r="AB309">
            <v>13.015522315557705</v>
          </cell>
          <cell r="AD309">
            <v>6.6266426527142483</v>
          </cell>
          <cell r="AF309">
            <v>3.748624466861</v>
          </cell>
          <cell r="AG309">
            <v>2.1576067690999946E-2</v>
          </cell>
          <cell r="AH309">
            <v>-0.15478900000000001</v>
          </cell>
          <cell r="AI309">
            <v>0</v>
          </cell>
          <cell r="AJ309">
            <v>0</v>
          </cell>
          <cell r="AK309">
            <v>0</v>
          </cell>
          <cell r="AL309">
            <v>0</v>
          </cell>
          <cell r="AM309">
            <v>7.1274000000000004E-2</v>
          </cell>
          <cell r="AN309">
            <v>2.5972183635555561</v>
          </cell>
          <cell r="AO309">
            <v>1.7221638999873057E-2</v>
          </cell>
          <cell r="AP309">
            <v>0</v>
          </cell>
          <cell r="AQ309">
            <v>0</v>
          </cell>
          <cell r="AR309">
            <v>0</v>
          </cell>
          <cell r="AS309">
            <v>0</v>
          </cell>
          <cell r="AT309">
            <v>0</v>
          </cell>
          <cell r="AV309">
            <v>0</v>
          </cell>
          <cell r="AW309">
            <v>0</v>
          </cell>
          <cell r="AY309">
            <v>12.927768189821679</v>
          </cell>
          <cell r="BA309">
            <v>-8.7754125736026367E-2</v>
          </cell>
          <cell r="BC309">
            <v>-6.7422669339310464E-3</v>
          </cell>
          <cell r="BE309">
            <v>0</v>
          </cell>
          <cell r="BG309">
            <v>12.927768189821679</v>
          </cell>
          <cell r="BH309">
            <v>-6.7422669339310464E-3</v>
          </cell>
          <cell r="BJ309">
            <v>12.559426733722569</v>
          </cell>
          <cell r="BK309">
            <v>12.474747726146662</v>
          </cell>
          <cell r="BL309">
            <v>-6.742266933931056E-3</v>
          </cell>
          <cell r="BM309">
            <v>0</v>
          </cell>
          <cell r="BN309">
            <v>0</v>
          </cell>
          <cell r="BO309">
            <v>1</v>
          </cell>
        </row>
        <row r="310">
          <cell r="B310" t="str">
            <v>R668</v>
          </cell>
          <cell r="C310" t="str">
            <v>Lancashire</v>
          </cell>
          <cell r="E310">
            <v>372.25558389999998</v>
          </cell>
          <cell r="G310">
            <v>381.34371306410901</v>
          </cell>
          <cell r="H310">
            <v>1.7914036035550236</v>
          </cell>
          <cell r="I310">
            <v>0</v>
          </cell>
          <cell r="J310">
            <v>4.4949999999999999E-3</v>
          </cell>
          <cell r="K310">
            <v>0.20185700000000001</v>
          </cell>
          <cell r="L310">
            <v>0.31612800000000002</v>
          </cell>
          <cell r="M310">
            <v>8.5470000000000008E-3</v>
          </cell>
          <cell r="N310">
            <v>0</v>
          </cell>
          <cell r="O310">
            <v>3.5056180000000001</v>
          </cell>
          <cell r="P310">
            <v>0</v>
          </cell>
          <cell r="Q310">
            <v>2.8633853422222222</v>
          </cell>
          <cell r="R310">
            <v>0.569309967870406</v>
          </cell>
          <cell r="S310">
            <v>0</v>
          </cell>
          <cell r="T310">
            <v>0</v>
          </cell>
          <cell r="W310">
            <v>0.99662300000000004</v>
          </cell>
          <cell r="X310">
            <v>59.800693422207509</v>
          </cell>
          <cell r="Y310">
            <v>6.9463697537820286</v>
          </cell>
          <cell r="Z310">
            <v>38.267489218220341</v>
          </cell>
          <cell r="AB310">
            <v>868.87121627196677</v>
          </cell>
          <cell r="AD310">
            <v>374.36204104131502</v>
          </cell>
          <cell r="AF310">
            <v>329.27283464372897</v>
          </cell>
          <cell r="AG310">
            <v>1.8332410550180078</v>
          </cell>
          <cell r="AH310">
            <v>0</v>
          </cell>
          <cell r="AI310">
            <v>4.4949999999999999E-3</v>
          </cell>
          <cell r="AJ310">
            <v>0.20185700000000001</v>
          </cell>
          <cell r="AK310">
            <v>0.21075199999999999</v>
          </cell>
          <cell r="AL310">
            <v>0</v>
          </cell>
          <cell r="AM310">
            <v>4.3734419999999998</v>
          </cell>
          <cell r="AN310">
            <v>3.9325516888888887</v>
          </cell>
          <cell r="AO310">
            <v>1.4547529993574067</v>
          </cell>
          <cell r="AP310">
            <v>0</v>
          </cell>
          <cell r="AQ310">
            <v>0</v>
          </cell>
          <cell r="AR310">
            <v>0</v>
          </cell>
          <cell r="AS310">
            <v>1.2778449999999999</v>
          </cell>
          <cell r="AT310">
            <v>59.800693422207509</v>
          </cell>
          <cell r="AV310">
            <v>6.9463697537820286</v>
          </cell>
          <cell r="AW310">
            <v>79.492000000000004</v>
          </cell>
          <cell r="AY310">
            <v>863.16287560429771</v>
          </cell>
          <cell r="BA310">
            <v>-5.7083406676690629</v>
          </cell>
          <cell r="BC310">
            <v>-6.5698351617189329E-3</v>
          </cell>
          <cell r="BE310">
            <v>0</v>
          </cell>
          <cell r="BG310">
            <v>863.16287560429771</v>
          </cell>
          <cell r="BH310">
            <v>-6.5698351617189329E-3</v>
          </cell>
          <cell r="BJ310">
            <v>838.42385401346758</v>
          </cell>
          <cell r="BK310">
            <v>832.91554749694615</v>
          </cell>
          <cell r="BL310">
            <v>-6.5698351617187525E-3</v>
          </cell>
          <cell r="BM310">
            <v>0</v>
          </cell>
          <cell r="BN310">
            <v>0</v>
          </cell>
          <cell r="BO310">
            <v>0</v>
          </cell>
        </row>
        <row r="311">
          <cell r="B311" t="str">
            <v>R401</v>
          </cell>
          <cell r="C311" t="str">
            <v>Sutton</v>
          </cell>
          <cell r="E311">
            <v>76.086410000000001</v>
          </cell>
          <cell r="G311">
            <v>74.999851281632004</v>
          </cell>
          <cell r="H311">
            <v>0.34430284799699484</v>
          </cell>
          <cell r="I311">
            <v>0</v>
          </cell>
          <cell r="J311">
            <v>0</v>
          </cell>
          <cell r="K311">
            <v>0</v>
          </cell>
          <cell r="L311">
            <v>5.282400000000001E-2</v>
          </cell>
          <cell r="M311">
            <v>8.5470000000000008E-3</v>
          </cell>
          <cell r="N311">
            <v>7.8549999999999991E-3</v>
          </cell>
          <cell r="O311">
            <v>0.50394899999999998</v>
          </cell>
          <cell r="P311">
            <v>0</v>
          </cell>
          <cell r="Q311">
            <v>2.5187737922222224</v>
          </cell>
          <cell r="R311">
            <v>0.10942576278213033</v>
          </cell>
          <cell r="S311">
            <v>0.10600927214193109</v>
          </cell>
          <cell r="T311">
            <v>0.1</v>
          </cell>
          <cell r="W311">
            <v>0.13316</v>
          </cell>
          <cell r="X311">
            <v>8.6191606705492205</v>
          </cell>
          <cell r="Y311">
            <v>1.0205496871861803</v>
          </cell>
          <cell r="Z311">
            <v>5.2266626038135584</v>
          </cell>
          <cell r="AB311">
            <v>169.83748091832427</v>
          </cell>
          <cell r="AD311">
            <v>76.481406955744745</v>
          </cell>
          <cell r="AF311">
            <v>66.683389329309009</v>
          </cell>
          <cell r="AG311">
            <v>0.35234389115699755</v>
          </cell>
          <cell r="AH311">
            <v>0</v>
          </cell>
          <cell r="AI311">
            <v>0</v>
          </cell>
          <cell r="AJ311">
            <v>0</v>
          </cell>
          <cell r="AK311">
            <v>3.5216000000000004E-2</v>
          </cell>
          <cell r="AL311">
            <v>0</v>
          </cell>
          <cell r="AM311">
            <v>0.86383799999999999</v>
          </cell>
          <cell r="AN311">
            <v>3.2309411255555553</v>
          </cell>
          <cell r="AO311">
            <v>0.27961473643214446</v>
          </cell>
          <cell r="AP311">
            <v>0</v>
          </cell>
          <cell r="AQ311">
            <v>0</v>
          </cell>
          <cell r="AR311">
            <v>0</v>
          </cell>
          <cell r="AS311">
            <v>9.9321000000000007E-2</v>
          </cell>
          <cell r="AT311">
            <v>8.6191606705492205</v>
          </cell>
          <cell r="AV311">
            <v>1.0205496871861803</v>
          </cell>
          <cell r="AW311">
            <v>11.096</v>
          </cell>
          <cell r="AY311">
            <v>168.76178139593384</v>
          </cell>
          <cell r="BA311">
            <v>-1.0756995223904369</v>
          </cell>
          <cell r="BC311">
            <v>-6.3336992316068699E-3</v>
          </cell>
          <cell r="BE311">
            <v>0</v>
          </cell>
          <cell r="BG311">
            <v>168.76178139593384</v>
          </cell>
          <cell r="BH311">
            <v>-6.3336992316068699E-3</v>
          </cell>
          <cell r="BJ311">
            <v>163.88596220099515</v>
          </cell>
          <cell r="BK311">
            <v>162.84795780813155</v>
          </cell>
          <cell r="BL311">
            <v>-6.3336992316068881E-3</v>
          </cell>
          <cell r="BM311">
            <v>0</v>
          </cell>
          <cell r="BN311">
            <v>0</v>
          </cell>
          <cell r="BO311">
            <v>0</v>
          </cell>
        </row>
        <row r="312">
          <cell r="B312" t="str">
            <v>R658</v>
          </cell>
          <cell r="C312" t="str">
            <v xml:space="preserve">Medway </v>
          </cell>
          <cell r="E312">
            <v>91.285150999999999</v>
          </cell>
          <cell r="G312">
            <v>95.330868627460006</v>
          </cell>
          <cell r="H312">
            <v>0.4558349358920008</v>
          </cell>
          <cell r="I312">
            <v>-5.2393000000000002E-2</v>
          </cell>
          <cell r="J312">
            <v>0</v>
          </cell>
          <cell r="K312">
            <v>3.2495000000000003E-2</v>
          </cell>
          <cell r="L312">
            <v>7.6784999999999992E-2</v>
          </cell>
          <cell r="M312">
            <v>8.5470000000000008E-3</v>
          </cell>
          <cell r="N312">
            <v>7.8549999999999991E-3</v>
          </cell>
          <cell r="O312">
            <v>0.79171499999999995</v>
          </cell>
          <cell r="P312">
            <v>0</v>
          </cell>
          <cell r="Q312">
            <v>5.4026160966666668</v>
          </cell>
          <cell r="R312">
            <v>0.14338336735017629</v>
          </cell>
          <cell r="S312">
            <v>0.14526987176253744</v>
          </cell>
          <cell r="T312">
            <v>0</v>
          </cell>
          <cell r="W312">
            <v>0.18022299999999999</v>
          </cell>
          <cell r="X312">
            <v>14.280296278377779</v>
          </cell>
          <cell r="Y312">
            <v>1.2191715841675992</v>
          </cell>
          <cell r="Z312">
            <v>7.346008777542373</v>
          </cell>
          <cell r="AB312">
            <v>216.65382753921918</v>
          </cell>
          <cell r="AD312">
            <v>92.017897152486157</v>
          </cell>
          <cell r="AF312">
            <v>82.205936570883011</v>
          </cell>
          <cell r="AG312">
            <v>0.46648076241900027</v>
          </cell>
          <cell r="AH312">
            <v>-5.2393000000000002E-2</v>
          </cell>
          <cell r="AI312">
            <v>0</v>
          </cell>
          <cell r="AJ312">
            <v>3.2495000000000003E-2</v>
          </cell>
          <cell r="AK312">
            <v>5.1189999999999992E-2</v>
          </cell>
          <cell r="AL312">
            <v>0</v>
          </cell>
          <cell r="AM312">
            <v>1.0516479999999999</v>
          </cell>
          <cell r="AN312">
            <v>7.3102996966666671</v>
          </cell>
          <cell r="AO312">
            <v>0.36638631937341265</v>
          </cell>
          <cell r="AP312">
            <v>0</v>
          </cell>
          <cell r="AQ312">
            <v>0</v>
          </cell>
          <cell r="AR312">
            <v>0</v>
          </cell>
          <cell r="AS312">
            <v>0.188639</v>
          </cell>
          <cell r="AT312">
            <v>14.280296278377779</v>
          </cell>
          <cell r="AV312">
            <v>1.2191715841675992</v>
          </cell>
          <cell r="AW312">
            <v>16.154</v>
          </cell>
          <cell r="AY312">
            <v>215.29204736437367</v>
          </cell>
          <cell r="BA312">
            <v>-1.3617801748455065</v>
          </cell>
          <cell r="BC312">
            <v>-6.2855117323002011E-3</v>
          </cell>
          <cell r="BE312">
            <v>0</v>
          </cell>
          <cell r="BG312">
            <v>215.29204736437367</v>
          </cell>
          <cell r="BH312">
            <v>-6.2855117323002011E-3</v>
          </cell>
          <cell r="BJ312">
            <v>209.06175008488651</v>
          </cell>
          <cell r="BK312">
            <v>207.74769000195275</v>
          </cell>
          <cell r="BL312">
            <v>-6.2855117323001898E-3</v>
          </cell>
          <cell r="BM312">
            <v>0</v>
          </cell>
          <cell r="BN312">
            <v>1</v>
          </cell>
          <cell r="BO312">
            <v>0</v>
          </cell>
        </row>
        <row r="313">
          <cell r="B313" t="str">
            <v>R412</v>
          </cell>
          <cell r="C313" t="str">
            <v>Cumbria</v>
          </cell>
          <cell r="E313">
            <v>185.77889400000001</v>
          </cell>
          <cell r="G313">
            <v>182.02463972782601</v>
          </cell>
          <cell r="H313">
            <v>0.84001315773800012</v>
          </cell>
          <cell r="I313">
            <v>0</v>
          </cell>
          <cell r="J313">
            <v>0</v>
          </cell>
          <cell r="K313">
            <v>0</v>
          </cell>
          <cell r="L313">
            <v>0.17809700000000001</v>
          </cell>
          <cell r="M313">
            <v>8.5470000000000008E-3</v>
          </cell>
          <cell r="N313">
            <v>0</v>
          </cell>
          <cell r="O313">
            <v>1.370625</v>
          </cell>
          <cell r="P313">
            <v>0.24567650848344499</v>
          </cell>
          <cell r="Q313">
            <v>0.97530525977777782</v>
          </cell>
          <cell r="R313">
            <v>0.26789066983287296</v>
          </cell>
          <cell r="S313">
            <v>0</v>
          </cell>
          <cell r="T313">
            <v>0</v>
          </cell>
          <cell r="W313">
            <v>0.452824</v>
          </cell>
          <cell r="X313">
            <v>15.593792937127184</v>
          </cell>
          <cell r="Y313">
            <v>3.3343712137420636</v>
          </cell>
          <cell r="Z313">
            <v>17.357992472457628</v>
          </cell>
          <cell r="AB313">
            <v>408.428668946985</v>
          </cell>
          <cell r="AD313">
            <v>186.78922033963551</v>
          </cell>
          <cell r="AF313">
            <v>158.42642893876999</v>
          </cell>
          <cell r="AG313">
            <v>0.85963129942600425</v>
          </cell>
          <cell r="AH313">
            <v>0</v>
          </cell>
          <cell r="AI313">
            <v>0</v>
          </cell>
          <cell r="AJ313">
            <v>0</v>
          </cell>
          <cell r="AK313">
            <v>0.11873133333333333</v>
          </cell>
          <cell r="AL313">
            <v>0.25127699862974184</v>
          </cell>
          <cell r="AM313">
            <v>2.1149239999999998</v>
          </cell>
          <cell r="AN313">
            <v>1.3682037131111111</v>
          </cell>
          <cell r="AO313">
            <v>0.68453878806483304</v>
          </cell>
          <cell r="AP313">
            <v>0</v>
          </cell>
          <cell r="AQ313">
            <v>0</v>
          </cell>
          <cell r="AR313">
            <v>0</v>
          </cell>
          <cell r="AS313">
            <v>0.38617699999999999</v>
          </cell>
          <cell r="AT313">
            <v>15.593792937127184</v>
          </cell>
          <cell r="AV313">
            <v>3.3343712137420636</v>
          </cell>
          <cell r="AW313">
            <v>35.996000000000002</v>
          </cell>
          <cell r="AY313">
            <v>405.92329656183978</v>
          </cell>
          <cell r="BA313">
            <v>-2.5053723851452219</v>
          </cell>
          <cell r="BC313">
            <v>-6.1341736651459823E-3</v>
          </cell>
          <cell r="BE313">
            <v>0</v>
          </cell>
          <cell r="BG313">
            <v>405.92329656183978</v>
          </cell>
          <cell r="BH313">
            <v>-6.1341736651459823E-3</v>
          </cell>
          <cell r="BJ313">
            <v>394.11633426804104</v>
          </cell>
          <cell r="BK313">
            <v>391.69875622937019</v>
          </cell>
          <cell r="BL313">
            <v>-6.1341736651458947E-3</v>
          </cell>
          <cell r="BM313">
            <v>0</v>
          </cell>
          <cell r="BN313">
            <v>0</v>
          </cell>
          <cell r="BO313">
            <v>1</v>
          </cell>
        </row>
        <row r="314">
          <cell r="B314" t="str">
            <v>R428</v>
          </cell>
          <cell r="C314" t="str">
            <v>Lincolnshire</v>
          </cell>
          <cell r="E314">
            <v>224.79788500000001</v>
          </cell>
          <cell r="G314">
            <v>226.42977504228301</v>
          </cell>
          <cell r="H314">
            <v>1.0538214049650132</v>
          </cell>
          <cell r="I314">
            <v>0</v>
          </cell>
          <cell r="J314">
            <v>0</v>
          </cell>
          <cell r="K314">
            <v>0.12772600000000001</v>
          </cell>
          <cell r="L314">
            <v>0.45077</v>
          </cell>
          <cell r="M314">
            <v>8.5470000000000008E-3</v>
          </cell>
          <cell r="N314">
            <v>0</v>
          </cell>
          <cell r="O314">
            <v>1.775234</v>
          </cell>
          <cell r="P314">
            <v>1.2902194131244158</v>
          </cell>
          <cell r="Q314">
            <v>2.8080027773333334</v>
          </cell>
          <cell r="R314">
            <v>0.33597103986760579</v>
          </cell>
          <cell r="S314">
            <v>0</v>
          </cell>
          <cell r="T314">
            <v>0</v>
          </cell>
          <cell r="W314">
            <v>0.60827900000000001</v>
          </cell>
          <cell r="X314">
            <v>28.50589890545691</v>
          </cell>
          <cell r="Y314">
            <v>4.3019556629529916</v>
          </cell>
          <cell r="Z314">
            <v>23.327898057203388</v>
          </cell>
          <cell r="AB314">
            <v>515.82198330318658</v>
          </cell>
          <cell r="AD314">
            <v>226.9152729587725</v>
          </cell>
          <cell r="AF314">
            <v>194.69910302927101</v>
          </cell>
          <cell r="AG314">
            <v>1.0784329452069998</v>
          </cell>
          <cell r="AH314">
            <v>0</v>
          </cell>
          <cell r="AI314">
            <v>0</v>
          </cell>
          <cell r="AJ314">
            <v>0.12772600000000001</v>
          </cell>
          <cell r="AK314">
            <v>0.3005133333333333</v>
          </cell>
          <cell r="AL314">
            <v>1.2979402334214232</v>
          </cell>
          <cell r="AM314">
            <v>2.609035</v>
          </cell>
          <cell r="AN314">
            <v>3.5772963240000002</v>
          </cell>
          <cell r="AO314">
            <v>0.85850398821030893</v>
          </cell>
          <cell r="AP314">
            <v>0</v>
          </cell>
          <cell r="AQ314">
            <v>0</v>
          </cell>
          <cell r="AR314">
            <v>0</v>
          </cell>
          <cell r="AS314">
            <v>0.64019300000000001</v>
          </cell>
          <cell r="AT314">
            <v>28.50589890545691</v>
          </cell>
          <cell r="AV314">
            <v>4.3019556629529916</v>
          </cell>
          <cell r="AW314">
            <v>48.399000000000001</v>
          </cell>
          <cell r="AY314">
            <v>513.31087138062549</v>
          </cell>
          <cell r="BA314">
            <v>-2.5111119225610992</v>
          </cell>
          <cell r="BC314">
            <v>-4.8681754633267222E-3</v>
          </cell>
          <cell r="BE314">
            <v>0</v>
          </cell>
          <cell r="BG314">
            <v>513.31087138062549</v>
          </cell>
          <cell r="BH314">
            <v>-4.8681754633267222E-3</v>
          </cell>
          <cell r="BJ314">
            <v>497.74632549291147</v>
          </cell>
          <cell r="BK314">
            <v>495.32320904418583</v>
          </cell>
          <cell r="BL314">
            <v>-4.8681754633267396E-3</v>
          </cell>
          <cell r="BM314">
            <v>0</v>
          </cell>
          <cell r="BN314">
            <v>0</v>
          </cell>
          <cell r="BO314">
            <v>1</v>
          </cell>
        </row>
        <row r="315">
          <cell r="B315" t="str">
            <v>R96</v>
          </cell>
          <cell r="C315" t="str">
            <v>Brentwood</v>
          </cell>
          <cell r="E315">
            <v>5.1944157999999998</v>
          </cell>
          <cell r="G315">
            <v>3.2540338810790002</v>
          </cell>
          <cell r="H315">
            <v>1.5687076493000145E-2</v>
          </cell>
          <cell r="I315">
            <v>-1.9668000000000001E-2</v>
          </cell>
          <cell r="J315">
            <v>0</v>
          </cell>
          <cell r="K315">
            <v>0</v>
          </cell>
          <cell r="L315">
            <v>0</v>
          </cell>
          <cell r="M315">
            <v>8.5470000000000008E-3</v>
          </cell>
          <cell r="N315">
            <v>7.8549999999999991E-3</v>
          </cell>
          <cell r="O315">
            <v>0</v>
          </cell>
          <cell r="P315">
            <v>0</v>
          </cell>
          <cell r="Q315">
            <v>1.2142484115555556</v>
          </cell>
          <cell r="R315">
            <v>5.0115086358675648E-3</v>
          </cell>
          <cell r="S315">
            <v>6.3635968222397907E-2</v>
          </cell>
          <cell r="T315">
            <v>0</v>
          </cell>
          <cell r="W315">
            <v>0</v>
          </cell>
          <cell r="X315">
            <v>0</v>
          </cell>
          <cell r="Y315">
            <v>0</v>
          </cell>
          <cell r="Z315">
            <v>0</v>
          </cell>
          <cell r="AB315">
            <v>9.7437666459858203</v>
          </cell>
          <cell r="AD315">
            <v>5.2429379953421789</v>
          </cell>
          <cell r="AF315">
            <v>2.762694147785</v>
          </cell>
          <cell r="AG315">
            <v>1.6053441337000113E-2</v>
          </cell>
          <cell r="AH315">
            <v>-1.9668000000000001E-2</v>
          </cell>
          <cell r="AI315">
            <v>0</v>
          </cell>
          <cell r="AJ315">
            <v>0</v>
          </cell>
          <cell r="AK315">
            <v>0</v>
          </cell>
          <cell r="AL315">
            <v>0</v>
          </cell>
          <cell r="AM315">
            <v>5.6485E-2</v>
          </cell>
          <cell r="AN315">
            <v>1.6298120382222223</v>
          </cell>
          <cell r="AO315">
            <v>1.2805866102441842E-2</v>
          </cell>
          <cell r="AP315">
            <v>0</v>
          </cell>
          <cell r="AQ315">
            <v>0</v>
          </cell>
          <cell r="AR315">
            <v>0</v>
          </cell>
          <cell r="AS315">
            <v>0</v>
          </cell>
          <cell r="AT315">
            <v>0</v>
          </cell>
          <cell r="AV315">
            <v>0</v>
          </cell>
          <cell r="AW315">
            <v>0</v>
          </cell>
          <cell r="AY315">
            <v>9.7011204887888454</v>
          </cell>
          <cell r="BA315">
            <v>-4.2646157196974954E-2</v>
          </cell>
          <cell r="BC315">
            <v>-4.3767629856513515E-3</v>
          </cell>
          <cell r="BE315">
            <v>0</v>
          </cell>
          <cell r="BG315">
            <v>9.7011204887888454</v>
          </cell>
          <cell r="BH315">
            <v>-4.3767629856513515E-3</v>
          </cell>
          <cell r="BJ315">
            <v>9.4023213462951123</v>
          </cell>
          <cell r="BK315">
            <v>9.3611696142474496</v>
          </cell>
          <cell r="BL315">
            <v>-4.3767629856512041E-3</v>
          </cell>
          <cell r="BM315">
            <v>0</v>
          </cell>
          <cell r="BN315">
            <v>0</v>
          </cell>
          <cell r="BO315">
            <v>0</v>
          </cell>
        </row>
        <row r="316">
          <cell r="B316" t="str">
            <v>R144</v>
          </cell>
          <cell r="C316" t="str">
            <v>Watford</v>
          </cell>
          <cell r="E316">
            <v>7.52318</v>
          </cell>
          <cell r="G316">
            <v>5.5587907801540002</v>
          </cell>
          <cell r="H316">
            <v>2.6842140781000258E-2</v>
          </cell>
          <cell r="I316">
            <v>0</v>
          </cell>
          <cell r="J316">
            <v>0</v>
          </cell>
          <cell r="K316">
            <v>0</v>
          </cell>
          <cell r="L316">
            <v>0</v>
          </cell>
          <cell r="M316">
            <v>8.5470000000000008E-3</v>
          </cell>
          <cell r="N316">
            <v>7.8549999999999991E-3</v>
          </cell>
          <cell r="O316">
            <v>0</v>
          </cell>
          <cell r="P316">
            <v>0</v>
          </cell>
          <cell r="Q316">
            <v>2.7314544106666667</v>
          </cell>
          <cell r="R316">
            <v>8.5552173832416315E-3</v>
          </cell>
          <cell r="S316">
            <v>7.4780678644661466E-2</v>
          </cell>
          <cell r="T316">
            <v>0</v>
          </cell>
          <cell r="W316">
            <v>0</v>
          </cell>
          <cell r="X316">
            <v>0</v>
          </cell>
          <cell r="Y316">
            <v>0</v>
          </cell>
          <cell r="Z316">
            <v>0</v>
          </cell>
          <cell r="AB316">
            <v>15.940005227629568</v>
          </cell>
          <cell r="AD316">
            <v>7.5865729425754695</v>
          </cell>
          <cell r="AF316">
            <v>4.7400458748270005</v>
          </cell>
          <cell r="AG316">
            <v>2.7469027296000162E-2</v>
          </cell>
          <cell r="AH316">
            <v>0</v>
          </cell>
          <cell r="AI316">
            <v>0</v>
          </cell>
          <cell r="AJ316">
            <v>0</v>
          </cell>
          <cell r="AK316">
            <v>0</v>
          </cell>
          <cell r="AL316">
            <v>0</v>
          </cell>
          <cell r="AM316">
            <v>8.3659999999999998E-2</v>
          </cell>
          <cell r="AN316">
            <v>3.4147785706666669</v>
          </cell>
          <cell r="AO316">
            <v>2.1861075426064656E-2</v>
          </cell>
          <cell r="AP316">
            <v>0</v>
          </cell>
          <cell r="AQ316">
            <v>0</v>
          </cell>
          <cell r="AR316">
            <v>0</v>
          </cell>
          <cell r="AS316">
            <v>0</v>
          </cell>
          <cell r="AT316">
            <v>0</v>
          </cell>
          <cell r="AV316">
            <v>0</v>
          </cell>
          <cell r="AW316">
            <v>0</v>
          </cell>
          <cell r="AY316">
            <v>15.874387490791202</v>
          </cell>
          <cell r="BA316">
            <v>-6.5617736838365914E-2</v>
          </cell>
          <cell r="BC316">
            <v>-4.116544248343631E-3</v>
          </cell>
          <cell r="BE316">
            <v>0</v>
          </cell>
          <cell r="BG316">
            <v>15.874387490791202</v>
          </cell>
          <cell r="BH316">
            <v>-4.116544248343631E-3</v>
          </cell>
          <cell r="BJ316">
            <v>15.38142864633781</v>
          </cell>
          <cell r="BK316">
            <v>15.318110314712419</v>
          </cell>
          <cell r="BL316">
            <v>-4.1165442483436987E-3</v>
          </cell>
          <cell r="BM316">
            <v>0</v>
          </cell>
          <cell r="BN316">
            <v>0</v>
          </cell>
          <cell r="BO316">
            <v>0</v>
          </cell>
        </row>
        <row r="317">
          <cell r="B317" t="str">
            <v>R277</v>
          </cell>
          <cell r="C317" t="str">
            <v>Tandridge</v>
          </cell>
          <cell r="E317">
            <v>7.0077999999999996</v>
          </cell>
          <cell r="G317">
            <v>2.9206456501339999</v>
          </cell>
          <cell r="H317">
            <v>1.3795448608000298E-2</v>
          </cell>
          <cell r="I317">
            <v>-4.0537999999999998E-2</v>
          </cell>
          <cell r="J317">
            <v>0</v>
          </cell>
          <cell r="K317">
            <v>0</v>
          </cell>
          <cell r="L317">
            <v>0</v>
          </cell>
          <cell r="M317">
            <v>8.5470000000000008E-3</v>
          </cell>
          <cell r="N317">
            <v>7.8549999999999991E-3</v>
          </cell>
          <cell r="O317">
            <v>0</v>
          </cell>
          <cell r="P317">
            <v>0</v>
          </cell>
          <cell r="Q317">
            <v>1.2422610595555557</v>
          </cell>
          <cell r="R317">
            <v>4.4403695618240643E-3</v>
          </cell>
          <cell r="S317">
            <v>6.3815988878784438E-2</v>
          </cell>
          <cell r="T317">
            <v>0</v>
          </cell>
          <cell r="W317">
            <v>0</v>
          </cell>
          <cell r="X317">
            <v>0</v>
          </cell>
          <cell r="Y317">
            <v>0</v>
          </cell>
          <cell r="Z317">
            <v>0</v>
          </cell>
          <cell r="AB317">
            <v>11.228622516738165</v>
          </cell>
          <cell r="AD317">
            <v>7.0658986535944708</v>
          </cell>
          <cell r="AF317">
            <v>2.4976261790510002</v>
          </cell>
          <cell r="AG317">
            <v>1.4117635305000003E-2</v>
          </cell>
          <cell r="AH317">
            <v>-4.0537999999999998E-2</v>
          </cell>
          <cell r="AI317">
            <v>0</v>
          </cell>
          <cell r="AJ317">
            <v>0</v>
          </cell>
          <cell r="AK317">
            <v>0</v>
          </cell>
          <cell r="AL317">
            <v>0</v>
          </cell>
          <cell r="AM317">
            <v>7.6268000000000002E-2</v>
          </cell>
          <cell r="AN317">
            <v>1.5584891128888889</v>
          </cell>
          <cell r="AO317">
            <v>1.1346439203378437E-2</v>
          </cell>
          <cell r="AP317">
            <v>0</v>
          </cell>
          <cell r="AQ317">
            <v>0</v>
          </cell>
          <cell r="AR317">
            <v>0</v>
          </cell>
          <cell r="AS317">
            <v>0</v>
          </cell>
          <cell r="AT317">
            <v>0</v>
          </cell>
          <cell r="AV317">
            <v>0</v>
          </cell>
          <cell r="AW317">
            <v>0</v>
          </cell>
          <cell r="AY317">
            <v>11.18320802004274</v>
          </cell>
          <cell r="BA317">
            <v>-4.5414496695425299E-2</v>
          </cell>
          <cell r="BC317">
            <v>-4.0445296498058687E-3</v>
          </cell>
          <cell r="BE317">
            <v>0</v>
          </cell>
          <cell r="BG317">
            <v>11.18320802004274</v>
          </cell>
          <cell r="BH317">
            <v>-4.0445296498058687E-3</v>
          </cell>
          <cell r="BJ317">
            <v>10.835144253183794</v>
          </cell>
          <cell r="BK317">
            <v>10.791321190991869</v>
          </cell>
          <cell r="BL317">
            <v>-4.044529649805749E-3</v>
          </cell>
          <cell r="BM317">
            <v>0</v>
          </cell>
          <cell r="BN317">
            <v>0</v>
          </cell>
          <cell r="BO317">
            <v>0</v>
          </cell>
        </row>
        <row r="318">
          <cell r="B318" t="str">
            <v>R675</v>
          </cell>
          <cell r="C318" t="str">
            <v>Shropshire</v>
          </cell>
          <cell r="E318">
            <v>117.02546301999999</v>
          </cell>
          <cell r="G318">
            <v>103.857189585407</v>
          </cell>
          <cell r="H318">
            <v>0.48292747321699558</v>
          </cell>
          <cell r="I318">
            <v>-0.64800000000000002</v>
          </cell>
          <cell r="J318">
            <v>0</v>
          </cell>
          <cell r="K318">
            <v>0</v>
          </cell>
          <cell r="L318">
            <v>8.9263000000000009E-2</v>
          </cell>
          <cell r="M318">
            <v>8.5470000000000008E-3</v>
          </cell>
          <cell r="N318">
            <v>7.8549999999999991E-3</v>
          </cell>
          <cell r="O318">
            <v>0.55863600000000002</v>
          </cell>
          <cell r="P318">
            <v>0</v>
          </cell>
          <cell r="Q318">
            <v>5.7579476366666666</v>
          </cell>
          <cell r="R318">
            <v>0.1545575372803045</v>
          </cell>
          <cell r="S318">
            <v>0.12262293280019078</v>
          </cell>
          <cell r="T318">
            <v>0</v>
          </cell>
          <cell r="W318">
            <v>0.25173499999999999</v>
          </cell>
          <cell r="X318">
            <v>9.8430286996158767</v>
          </cell>
          <cell r="Y318">
            <v>1.9504866427123428</v>
          </cell>
          <cell r="Z318">
            <v>9.4785342436440683</v>
          </cell>
          <cell r="AB318">
            <v>248.94079377134344</v>
          </cell>
          <cell r="AD318">
            <v>118.15184664716067</v>
          </cell>
          <cell r="AF318">
            <v>89.556604024262995</v>
          </cell>
          <cell r="AG318">
            <v>0.49420603416199982</v>
          </cell>
          <cell r="AH318">
            <v>-0.64800000000000002</v>
          </cell>
          <cell r="AI318">
            <v>0</v>
          </cell>
          <cell r="AJ318">
            <v>0</v>
          </cell>
          <cell r="AK318">
            <v>5.9508666666666668E-2</v>
          </cell>
          <cell r="AL318">
            <v>0</v>
          </cell>
          <cell r="AM318">
            <v>1.319947</v>
          </cell>
          <cell r="AN318">
            <v>7.312520703333333</v>
          </cell>
          <cell r="AO318">
            <v>0.39493958233838444</v>
          </cell>
          <cell r="AP318">
            <v>0</v>
          </cell>
          <cell r="AQ318">
            <v>0</v>
          </cell>
          <cell r="AR318">
            <v>0</v>
          </cell>
          <cell r="AS318">
            <v>0.229575</v>
          </cell>
          <cell r="AT318">
            <v>9.8430286996158767</v>
          </cell>
          <cell r="AV318">
            <v>1.9504866427123428</v>
          </cell>
          <cell r="AW318">
            <v>19.295999999999999</v>
          </cell>
          <cell r="AY318">
            <v>247.96066300025228</v>
          </cell>
          <cell r="BA318">
            <v>-0.98013077109115443</v>
          </cell>
          <cell r="BC318">
            <v>-3.9372043297629319E-3</v>
          </cell>
          <cell r="BE318">
            <v>0</v>
          </cell>
          <cell r="BG318">
            <v>247.96066300025228</v>
          </cell>
          <cell r="BH318">
            <v>-3.9372043297629319E-3</v>
          </cell>
          <cell r="BJ318">
            <v>240.21730243347187</v>
          </cell>
          <cell r="BK318">
            <v>239.27151783024686</v>
          </cell>
          <cell r="BL318">
            <v>-3.9372043297628088E-3</v>
          </cell>
          <cell r="BM318">
            <v>0</v>
          </cell>
          <cell r="BN318">
            <v>0</v>
          </cell>
          <cell r="BO318">
            <v>1</v>
          </cell>
        </row>
        <row r="319">
          <cell r="B319" t="str">
            <v>R615</v>
          </cell>
          <cell r="C319" t="str">
            <v>Ryedale</v>
          </cell>
          <cell r="E319">
            <v>3.5837780000000001</v>
          </cell>
          <cell r="G319">
            <v>3.2442333362549998</v>
          </cell>
          <cell r="H319">
            <v>1.5492269737000111E-2</v>
          </cell>
          <cell r="I319">
            <v>-6.0970000000000003E-2</v>
          </cell>
          <cell r="J319">
            <v>0</v>
          </cell>
          <cell r="K319">
            <v>0</v>
          </cell>
          <cell r="L319">
            <v>0</v>
          </cell>
          <cell r="M319">
            <v>8.5470000000000008E-3</v>
          </cell>
          <cell r="N319">
            <v>7.8549999999999991E-3</v>
          </cell>
          <cell r="O319">
            <v>0</v>
          </cell>
          <cell r="P319">
            <v>0</v>
          </cell>
          <cell r="Q319">
            <v>1.1272514177777779</v>
          </cell>
          <cell r="R319">
            <v>5.0086024370910899E-3</v>
          </cell>
          <cell r="S319">
            <v>5.9284063706518966E-2</v>
          </cell>
          <cell r="T319">
            <v>0</v>
          </cell>
          <cell r="W319">
            <v>0</v>
          </cell>
          <cell r="X319">
            <v>0</v>
          </cell>
          <cell r="Y319">
            <v>0</v>
          </cell>
          <cell r="Z319">
            <v>0</v>
          </cell>
          <cell r="AB319">
            <v>7.9904796899133883</v>
          </cell>
          <cell r="AD319">
            <v>3.6199374693496273</v>
          </cell>
          <cell r="AF319">
            <v>2.7859204247589999</v>
          </cell>
          <cell r="AG319">
            <v>1.5854084953999845E-2</v>
          </cell>
          <cell r="AH319">
            <v>-6.0970000000000003E-2</v>
          </cell>
          <cell r="AI319">
            <v>0</v>
          </cell>
          <cell r="AJ319">
            <v>0</v>
          </cell>
          <cell r="AK319">
            <v>0</v>
          </cell>
          <cell r="AL319">
            <v>0</v>
          </cell>
          <cell r="AM319">
            <v>3.9550000000000002E-2</v>
          </cell>
          <cell r="AN319">
            <v>1.5465611777777779</v>
          </cell>
          <cell r="AO319">
            <v>1.2798439917014914E-2</v>
          </cell>
          <cell r="AP319">
            <v>0</v>
          </cell>
          <cell r="AQ319">
            <v>0</v>
          </cell>
          <cell r="AR319">
            <v>0</v>
          </cell>
          <cell r="AS319">
            <v>0</v>
          </cell>
          <cell r="AT319">
            <v>0</v>
          </cell>
          <cell r="AV319">
            <v>0</v>
          </cell>
          <cell r="AW319">
            <v>0</v>
          </cell>
          <cell r="AY319">
            <v>7.9596515967574195</v>
          </cell>
          <cell r="BA319">
            <v>-3.0828093155968794E-2</v>
          </cell>
          <cell r="BC319">
            <v>-3.8581029365338331E-3</v>
          </cell>
          <cell r="BE319">
            <v>0</v>
          </cell>
          <cell r="BG319">
            <v>7.9596515967574195</v>
          </cell>
          <cell r="BH319">
            <v>-3.8581029365338331E-3</v>
          </cell>
          <cell r="BJ319">
            <v>7.7104738326796278</v>
          </cell>
          <cell r="BK319">
            <v>7.6807260309436991</v>
          </cell>
          <cell r="BL319">
            <v>-3.8581029365338556E-3</v>
          </cell>
          <cell r="BM319">
            <v>0</v>
          </cell>
          <cell r="BN319">
            <v>0</v>
          </cell>
          <cell r="BO319">
            <v>1</v>
          </cell>
        </row>
        <row r="320">
          <cell r="B320" t="str">
            <v>R19</v>
          </cell>
          <cell r="C320" t="str">
            <v>Chiltern</v>
          </cell>
          <cell r="E320">
            <v>6.9577960000000001</v>
          </cell>
          <cell r="G320">
            <v>2.9107252563079999</v>
          </cell>
          <cell r="H320">
            <v>1.4117306301999838E-2</v>
          </cell>
          <cell r="I320">
            <v>-0.14652499999999999</v>
          </cell>
          <cell r="J320">
            <v>0</v>
          </cell>
          <cell r="K320">
            <v>0</v>
          </cell>
          <cell r="L320">
            <v>0</v>
          </cell>
          <cell r="M320">
            <v>8.5470000000000008E-3</v>
          </cell>
          <cell r="N320">
            <v>7.8549999999999991E-3</v>
          </cell>
          <cell r="O320">
            <v>0</v>
          </cell>
          <cell r="P320">
            <v>0</v>
          </cell>
          <cell r="Q320">
            <v>0.72262880000000007</v>
          </cell>
          <cell r="R320">
            <v>4.4406138187542774E-3</v>
          </cell>
          <cell r="S320">
            <v>6.4005706609909285E-2</v>
          </cell>
          <cell r="T320">
            <v>0</v>
          </cell>
          <cell r="W320">
            <v>0</v>
          </cell>
          <cell r="X320">
            <v>0</v>
          </cell>
          <cell r="Y320">
            <v>0</v>
          </cell>
          <cell r="Z320">
            <v>0</v>
          </cell>
          <cell r="AB320">
            <v>10.543590683038664</v>
          </cell>
          <cell r="AD320">
            <v>7.0073711452289098</v>
          </cell>
          <cell r="AF320">
            <v>2.4791528938940002</v>
          </cell>
          <cell r="AG320">
            <v>1.4447009844999994E-2</v>
          </cell>
          <cell r="AH320">
            <v>-0.14652499999999999</v>
          </cell>
          <cell r="AI320">
            <v>0</v>
          </cell>
          <cell r="AJ320">
            <v>0</v>
          </cell>
          <cell r="AK320">
            <v>0</v>
          </cell>
          <cell r="AL320">
            <v>0</v>
          </cell>
          <cell r="AM320">
            <v>7.4773000000000006E-2</v>
          </cell>
          <cell r="AN320">
            <v>1.0767448533333333</v>
          </cell>
          <cell r="AO320">
            <v>1.1347063351069315E-2</v>
          </cell>
          <cell r="AP320">
            <v>0</v>
          </cell>
          <cell r="AQ320">
            <v>0</v>
          </cell>
          <cell r="AR320">
            <v>0</v>
          </cell>
          <cell r="AS320">
            <v>0</v>
          </cell>
          <cell r="AT320">
            <v>0</v>
          </cell>
          <cell r="AV320">
            <v>0</v>
          </cell>
          <cell r="AW320">
            <v>0</v>
          </cell>
          <cell r="AY320">
            <v>10.517310965652312</v>
          </cell>
          <cell r="BA320">
            <v>-2.627971738635182E-2</v>
          </cell>
          <cell r="BC320">
            <v>-2.4924827012326699E-3</v>
          </cell>
          <cell r="BE320">
            <v>0</v>
          </cell>
          <cell r="BG320">
            <v>10.517310965652312</v>
          </cell>
          <cell r="BH320">
            <v>-2.4924827012326699E-3</v>
          </cell>
          <cell r="BJ320">
            <v>10.174117602310748</v>
          </cell>
          <cell r="BK320">
            <v>10.148758790186681</v>
          </cell>
          <cell r="BL320">
            <v>-2.4924827012326781E-3</v>
          </cell>
          <cell r="BM320">
            <v>0</v>
          </cell>
          <cell r="BN320">
            <v>0</v>
          </cell>
          <cell r="BO320">
            <v>0</v>
          </cell>
        </row>
        <row r="321">
          <cell r="B321" t="str">
            <v>R679</v>
          </cell>
          <cell r="C321" t="str">
            <v>Bedford</v>
          </cell>
          <cell r="E321">
            <v>67.666775010000009</v>
          </cell>
          <cell r="G321">
            <v>65.564445557078002</v>
          </cell>
          <cell r="H321">
            <v>0.30385691934699566</v>
          </cell>
          <cell r="I321">
            <v>-0.16563</v>
          </cell>
          <cell r="J321">
            <v>0</v>
          </cell>
          <cell r="K321">
            <v>0</v>
          </cell>
          <cell r="L321">
            <v>5.4093999999999975E-2</v>
          </cell>
          <cell r="M321">
            <v>8.5470000000000008E-3</v>
          </cell>
          <cell r="N321">
            <v>7.8549999999999991E-3</v>
          </cell>
          <cell r="O321">
            <v>0.47727000000000003</v>
          </cell>
          <cell r="P321">
            <v>0</v>
          </cell>
          <cell r="Q321">
            <v>5.2515915111111102</v>
          </cell>
          <cell r="R321">
            <v>9.659736983918335E-2</v>
          </cell>
          <cell r="S321">
            <v>9.9984828578217652E-2</v>
          </cell>
          <cell r="T321">
            <v>0</v>
          </cell>
          <cell r="W321">
            <v>0.112123</v>
          </cell>
          <cell r="X321">
            <v>7.3433237876289414</v>
          </cell>
          <cell r="Y321">
            <v>0.84147578469984108</v>
          </cell>
          <cell r="Z321">
            <v>4.378696294491526</v>
          </cell>
          <cell r="AB321">
            <v>152.04100606277385</v>
          </cell>
          <cell r="AD321">
            <v>68.706837293834582</v>
          </cell>
          <cell r="AF321">
            <v>57.435190198065001</v>
          </cell>
          <cell r="AG321">
            <v>0.31095336544499919</v>
          </cell>
          <cell r="AH321">
            <v>-0.16563</v>
          </cell>
          <cell r="AI321">
            <v>0</v>
          </cell>
          <cell r="AJ321">
            <v>0</v>
          </cell>
          <cell r="AK321">
            <v>3.6062666666666653E-2</v>
          </cell>
          <cell r="AL321">
            <v>0</v>
          </cell>
          <cell r="AM321">
            <v>0.78417000000000003</v>
          </cell>
          <cell r="AN321">
            <v>6.7761313777777765</v>
          </cell>
          <cell r="AO321">
            <v>0.24683445123795364</v>
          </cell>
          <cell r="AP321">
            <v>0</v>
          </cell>
          <cell r="AQ321">
            <v>0</v>
          </cell>
          <cell r="AR321">
            <v>0</v>
          </cell>
          <cell r="AS321">
            <v>0.148567</v>
          </cell>
          <cell r="AT321">
            <v>7.3433237876289414</v>
          </cell>
          <cell r="AV321">
            <v>0.84147578469984108</v>
          </cell>
          <cell r="AW321">
            <v>9.25</v>
          </cell>
          <cell r="AY321">
            <v>151.71391592535579</v>
          </cell>
          <cell r="BA321">
            <v>-0.32709013741805393</v>
          </cell>
          <cell r="BC321">
            <v>-2.1513284204591936E-3</v>
          </cell>
          <cell r="BE321">
            <v>0</v>
          </cell>
          <cell r="BG321">
            <v>151.71391592535579</v>
          </cell>
          <cell r="BH321">
            <v>-2.1513284204591936E-3</v>
          </cell>
          <cell r="BJ321">
            <v>146.71311914116251</v>
          </cell>
          <cell r="BK321">
            <v>146.39749103829993</v>
          </cell>
          <cell r="BL321">
            <v>-2.1513284204590366E-3</v>
          </cell>
          <cell r="BM321">
            <v>0</v>
          </cell>
          <cell r="BN321">
            <v>0</v>
          </cell>
          <cell r="BO321">
            <v>0</v>
          </cell>
        </row>
        <row r="322">
          <cell r="B322" t="str">
            <v>R634</v>
          </cell>
          <cell r="C322" t="str">
            <v>Derbyshire</v>
          </cell>
          <cell r="E322">
            <v>253.75282200000001</v>
          </cell>
          <cell r="G322">
            <v>226.751481426444</v>
          </cell>
          <cell r="H322">
            <v>1.0671583030169904</v>
          </cell>
          <cell r="I322">
            <v>0</v>
          </cell>
          <cell r="J322">
            <v>0</v>
          </cell>
          <cell r="K322">
            <v>0</v>
          </cell>
          <cell r="L322">
            <v>0.207562</v>
          </cell>
          <cell r="M322">
            <v>8.5470000000000008E-3</v>
          </cell>
          <cell r="N322">
            <v>0</v>
          </cell>
          <cell r="O322">
            <v>1.827582</v>
          </cell>
          <cell r="P322">
            <v>0</v>
          </cell>
          <cell r="Q322">
            <v>1.7156238962222221</v>
          </cell>
          <cell r="R322">
            <v>0.33950011282984183</v>
          </cell>
          <cell r="S322">
            <v>0</v>
          </cell>
          <cell r="T322">
            <v>0</v>
          </cell>
          <cell r="W322">
            <v>0.65512199999999998</v>
          </cell>
          <cell r="X322">
            <v>35.651298259254233</v>
          </cell>
          <cell r="Y322">
            <v>4.5132361124701621</v>
          </cell>
          <cell r="Z322">
            <v>25.163319000000001</v>
          </cell>
          <cell r="AB322">
            <v>551.65325211023753</v>
          </cell>
          <cell r="AD322">
            <v>255.75145199359969</v>
          </cell>
          <cell r="AF322">
            <v>194.657248983589</v>
          </cell>
          <cell r="AG322">
            <v>1.0920813207099884</v>
          </cell>
          <cell r="AH322">
            <v>0</v>
          </cell>
          <cell r="AI322">
            <v>0</v>
          </cell>
          <cell r="AJ322">
            <v>0</v>
          </cell>
          <cell r="AK322">
            <v>0.13837466666666665</v>
          </cell>
          <cell r="AL322">
            <v>0</v>
          </cell>
          <cell r="AM322">
            <v>2.9396260000000001</v>
          </cell>
          <cell r="AN322">
            <v>2.1254065362222221</v>
          </cell>
          <cell r="AO322">
            <v>0.86752179883457814</v>
          </cell>
          <cell r="AP322">
            <v>0</v>
          </cell>
          <cell r="AQ322">
            <v>0</v>
          </cell>
          <cell r="AR322">
            <v>0</v>
          </cell>
          <cell r="AS322">
            <v>0.60611000000000004</v>
          </cell>
          <cell r="AT322">
            <v>35.651298259254233</v>
          </cell>
          <cell r="AV322">
            <v>4.5132361124701621</v>
          </cell>
          <cell r="AW322">
            <v>52.289000000000001</v>
          </cell>
          <cell r="AY322">
            <v>550.63135567134657</v>
          </cell>
          <cell r="BA322">
            <v>-1.0218964388909626</v>
          </cell>
          <cell r="BC322">
            <v>-1.8524252961111083E-3</v>
          </cell>
          <cell r="BE322">
            <v>0</v>
          </cell>
          <cell r="BG322">
            <v>550.63135567134657</v>
          </cell>
          <cell r="BH322">
            <v>-1.8524252961111083E-3</v>
          </cell>
          <cell r="BJ322">
            <v>532.32197942733387</v>
          </cell>
          <cell r="BK322">
            <v>531.33589272696668</v>
          </cell>
          <cell r="BL322">
            <v>-1.852425296111231E-3</v>
          </cell>
          <cell r="BM322">
            <v>0</v>
          </cell>
          <cell r="BN322">
            <v>0</v>
          </cell>
          <cell r="BO322">
            <v>0</v>
          </cell>
        </row>
        <row r="323">
          <cell r="B323" t="str">
            <v>R67</v>
          </cell>
          <cell r="C323" t="str">
            <v>Mid Devon</v>
          </cell>
          <cell r="E323">
            <v>4.9173299999999998</v>
          </cell>
          <cell r="G323">
            <v>4.3410940276980003</v>
          </cell>
          <cell r="H323">
            <v>2.0923243216999808E-2</v>
          </cell>
          <cell r="I323">
            <v>-9.9460000000000007E-2</v>
          </cell>
          <cell r="J323">
            <v>0</v>
          </cell>
          <cell r="K323">
            <v>0</v>
          </cell>
          <cell r="L323">
            <v>0</v>
          </cell>
          <cell r="M323">
            <v>8.5470000000000008E-3</v>
          </cell>
          <cell r="N323">
            <v>7.8549999999999991E-3</v>
          </cell>
          <cell r="O323">
            <v>0</v>
          </cell>
          <cell r="P323">
            <v>0</v>
          </cell>
          <cell r="Q323">
            <v>1.2747170977777778</v>
          </cell>
          <cell r="R323">
            <v>6.7208309139084755E-3</v>
          </cell>
          <cell r="S323">
            <v>6.7846640380843509E-2</v>
          </cell>
          <cell r="T323">
            <v>0</v>
          </cell>
          <cell r="W323">
            <v>0</v>
          </cell>
          <cell r="X323">
            <v>0</v>
          </cell>
          <cell r="Y323">
            <v>0</v>
          </cell>
          <cell r="Z323">
            <v>0</v>
          </cell>
          <cell r="AB323">
            <v>10.545573839987528</v>
          </cell>
          <cell r="AD323">
            <v>4.9836356258448395</v>
          </cell>
          <cell r="AF323">
            <v>3.6991791790540001</v>
          </cell>
          <cell r="AG323">
            <v>2.1411896454999923E-2</v>
          </cell>
          <cell r="AH323">
            <v>-9.9460000000000007E-2</v>
          </cell>
          <cell r="AI323">
            <v>0</v>
          </cell>
          <cell r="AJ323">
            <v>0</v>
          </cell>
          <cell r="AK323">
            <v>0</v>
          </cell>
          <cell r="AL323">
            <v>0</v>
          </cell>
          <cell r="AM323">
            <v>5.4901999999999999E-2</v>
          </cell>
          <cell r="AN323">
            <v>1.8508303777777779</v>
          </cell>
          <cell r="AO323">
            <v>1.7173683023248846E-2</v>
          </cell>
          <cell r="AP323">
            <v>0</v>
          </cell>
          <cell r="AQ323">
            <v>0</v>
          </cell>
          <cell r="AR323">
            <v>0</v>
          </cell>
          <cell r="AS323">
            <v>0</v>
          </cell>
          <cell r="AT323">
            <v>0</v>
          </cell>
          <cell r="AV323">
            <v>0</v>
          </cell>
          <cell r="AW323">
            <v>0</v>
          </cell>
          <cell r="AY323">
            <v>10.527672762154864</v>
          </cell>
          <cell r="BA323">
            <v>-1.7901077832663148E-2</v>
          </cell>
          <cell r="BC323">
            <v>-1.697496798589039E-3</v>
          </cell>
          <cell r="BE323">
            <v>0</v>
          </cell>
          <cell r="BG323">
            <v>10.527672762154864</v>
          </cell>
          <cell r="BH323">
            <v>-1.697496798589039E-3</v>
          </cell>
          <cell r="BJ323">
            <v>10.176031264613101</v>
          </cell>
          <cell r="BK323">
            <v>10.15875748411908</v>
          </cell>
          <cell r="BL323">
            <v>-1.6974967985888554E-3</v>
          </cell>
          <cell r="BM323">
            <v>0</v>
          </cell>
          <cell r="BN323">
            <v>0</v>
          </cell>
          <cell r="BO323">
            <v>1</v>
          </cell>
        </row>
        <row r="324">
          <cell r="B324" t="str">
            <v>R438</v>
          </cell>
          <cell r="C324" t="str">
            <v>Suffolk</v>
          </cell>
          <cell r="E324">
            <v>261.17362200000002</v>
          </cell>
          <cell r="G324">
            <v>210.41701804242001</v>
          </cell>
          <cell r="H324">
            <v>0.97100930775701999</v>
          </cell>
          <cell r="I324">
            <v>0</v>
          </cell>
          <cell r="J324">
            <v>0</v>
          </cell>
          <cell r="K324">
            <v>0.11441999999999999</v>
          </cell>
          <cell r="L324">
            <v>0.220162</v>
          </cell>
          <cell r="M324">
            <v>8.5470000000000008E-3</v>
          </cell>
          <cell r="N324">
            <v>0</v>
          </cell>
          <cell r="O324">
            <v>1.7465550000000001</v>
          </cell>
          <cell r="P324">
            <v>0.26653082044884296</v>
          </cell>
          <cell r="Q324">
            <v>2.4797092859999998</v>
          </cell>
          <cell r="R324">
            <v>0.30973142491985328</v>
          </cell>
          <cell r="S324">
            <v>0</v>
          </cell>
          <cell r="T324">
            <v>0</v>
          </cell>
          <cell r="W324">
            <v>0.58903399999999995</v>
          </cell>
          <cell r="X324">
            <v>26.288526961399025</v>
          </cell>
          <cell r="Y324">
            <v>4.5153209910710812</v>
          </cell>
          <cell r="Z324">
            <v>22.276781186440676</v>
          </cell>
          <cell r="AB324">
            <v>531.37696802045662</v>
          </cell>
          <cell r="AD324">
            <v>262.78548396927408</v>
          </cell>
          <cell r="AF324">
            <v>182.61635943474701</v>
          </cell>
          <cell r="AG324">
            <v>0.99368680751399696</v>
          </cell>
          <cell r="AH324">
            <v>0</v>
          </cell>
          <cell r="AI324">
            <v>0</v>
          </cell>
          <cell r="AJ324">
            <v>0.11441999999999999</v>
          </cell>
          <cell r="AK324">
            <v>0.14677466666666666</v>
          </cell>
          <cell r="AL324">
            <v>0.27221406184868285</v>
          </cell>
          <cell r="AM324">
            <v>2.9487559999999999</v>
          </cell>
          <cell r="AN324">
            <v>3.1586025393333332</v>
          </cell>
          <cell r="AO324">
            <v>0.79145411959477197</v>
          </cell>
          <cell r="AP324">
            <v>0</v>
          </cell>
          <cell r="AQ324">
            <v>0</v>
          </cell>
          <cell r="AR324">
            <v>0</v>
          </cell>
          <cell r="AS324">
            <v>0.61254799999999998</v>
          </cell>
          <cell r="AT324">
            <v>26.288526961399025</v>
          </cell>
          <cell r="AV324">
            <v>4.5153209910710812</v>
          </cell>
          <cell r="AW324">
            <v>45.56</v>
          </cell>
          <cell r="AY324">
            <v>530.80414755144864</v>
          </cell>
          <cell r="BA324">
            <v>-0.57282046900797923</v>
          </cell>
          <cell r="BC324">
            <v>-1.0779926558388718E-3</v>
          </cell>
          <cell r="BE324">
            <v>0</v>
          </cell>
          <cell r="BG324">
            <v>530.80414755144864</v>
          </cell>
          <cell r="BH324">
            <v>-1.0779926558388718E-3</v>
          </cell>
          <cell r="BJ324">
            <v>512.75622568471613</v>
          </cell>
          <cell r="BK324">
            <v>512.20347823919235</v>
          </cell>
          <cell r="BL324">
            <v>-1.0779926558388618E-3</v>
          </cell>
          <cell r="BM324">
            <v>0</v>
          </cell>
          <cell r="BN324">
            <v>0</v>
          </cell>
          <cell r="BO324">
            <v>1</v>
          </cell>
        </row>
        <row r="325">
          <cell r="B325" t="str">
            <v>R206</v>
          </cell>
          <cell r="C325" t="str">
            <v>South Norfolk</v>
          </cell>
          <cell r="E325">
            <v>5.7536329999999998</v>
          </cell>
          <cell r="G325">
            <v>6.0644085835610007</v>
          </cell>
          <cell r="H325">
            <v>2.9511288817000575E-2</v>
          </cell>
          <cell r="I325">
            <v>-0.27210600000000001</v>
          </cell>
          <cell r="J325">
            <v>0</v>
          </cell>
          <cell r="K325">
            <v>0</v>
          </cell>
          <cell r="L325">
            <v>0</v>
          </cell>
          <cell r="M325">
            <v>8.5470000000000008E-3</v>
          </cell>
          <cell r="N325">
            <v>7.8549999999999991E-3</v>
          </cell>
          <cell r="O325">
            <v>0</v>
          </cell>
          <cell r="P325">
            <v>0</v>
          </cell>
          <cell r="Q325">
            <v>3.4656988577777779</v>
          </cell>
          <cell r="R325">
            <v>9.4036324875032273E-3</v>
          </cell>
          <cell r="S325">
            <v>7.6679762181164055E-2</v>
          </cell>
          <cell r="T325">
            <v>0</v>
          </cell>
          <cell r="W325">
            <v>0</v>
          </cell>
          <cell r="X325">
            <v>0</v>
          </cell>
          <cell r="Y325">
            <v>0</v>
          </cell>
          <cell r="Z325">
            <v>0</v>
          </cell>
          <cell r="AB325">
            <v>15.143631124824445</v>
          </cell>
          <cell r="AD325">
            <v>5.828283753437538</v>
          </cell>
          <cell r="AF325">
            <v>5.1525912499940008</v>
          </cell>
          <cell r="AG325">
            <v>3.0200512122999876E-2</v>
          </cell>
          <cell r="AH325">
            <v>-0.27210600000000001</v>
          </cell>
          <cell r="AI325">
            <v>0</v>
          </cell>
          <cell r="AJ325">
            <v>0</v>
          </cell>
          <cell r="AK325">
            <v>0</v>
          </cell>
          <cell r="AL325">
            <v>0</v>
          </cell>
          <cell r="AM325">
            <v>6.4004000000000005E-2</v>
          </cell>
          <cell r="AN325">
            <v>4.3010756044444438</v>
          </cell>
          <cell r="AO325">
            <v>2.402902344608885E-2</v>
          </cell>
          <cell r="AP325">
            <v>0</v>
          </cell>
          <cell r="AQ325">
            <v>0</v>
          </cell>
          <cell r="AR325">
            <v>0</v>
          </cell>
          <cell r="AS325">
            <v>0</v>
          </cell>
          <cell r="AT325">
            <v>0</v>
          </cell>
          <cell r="AV325">
            <v>0</v>
          </cell>
          <cell r="AW325">
            <v>0</v>
          </cell>
          <cell r="AY325">
            <v>15.128078143445071</v>
          </cell>
          <cell r="BA325">
            <v>-1.5552981379373776E-2</v>
          </cell>
          <cell r="BC325">
            <v>-1.0270311823614283E-3</v>
          </cell>
          <cell r="BE325">
            <v>0</v>
          </cell>
          <cell r="BG325">
            <v>15.128078143445071</v>
          </cell>
          <cell r="BH325">
            <v>-1.0270311823614283E-3</v>
          </cell>
          <cell r="BJ325">
            <v>14.612961430476684</v>
          </cell>
          <cell r="BK325">
            <v>14.597953463420939</v>
          </cell>
          <cell r="BL325">
            <v>-1.0270311823614398E-3</v>
          </cell>
          <cell r="BM325">
            <v>0</v>
          </cell>
          <cell r="BN325">
            <v>0</v>
          </cell>
          <cell r="BO325">
            <v>1</v>
          </cell>
        </row>
        <row r="326">
          <cell r="B326" t="str">
            <v>R678</v>
          </cell>
          <cell r="C326" t="str">
            <v>Cheshire West and Chester</v>
          </cell>
          <cell r="E326">
            <v>141.46763999999999</v>
          </cell>
          <cell r="G326">
            <v>106.32991715923201</v>
          </cell>
          <cell r="H326">
            <v>0.50063502550500627</v>
          </cell>
          <cell r="I326">
            <v>-0.28713300000000003</v>
          </cell>
          <cell r="J326">
            <v>0</v>
          </cell>
          <cell r="K326">
            <v>8.9131000000000002E-2</v>
          </cell>
          <cell r="L326">
            <v>6.4992999999999995E-2</v>
          </cell>
          <cell r="M326">
            <v>8.5470000000000008E-3</v>
          </cell>
          <cell r="N326">
            <v>7.8549999999999991E-3</v>
          </cell>
          <cell r="O326">
            <v>0.90125699999999997</v>
          </cell>
          <cell r="P326">
            <v>0</v>
          </cell>
          <cell r="Q326">
            <v>3.8090862822222222</v>
          </cell>
          <cell r="R326">
            <v>0.15747528352583046</v>
          </cell>
          <cell r="S326">
            <v>0.14525666291811209</v>
          </cell>
          <cell r="T326">
            <v>0</v>
          </cell>
          <cell r="W326">
            <v>0.26499099999999998</v>
          </cell>
          <cell r="X326">
            <v>13.889354002274009</v>
          </cell>
          <cell r="Y326">
            <v>1.9787746219858919</v>
          </cell>
          <cell r="Z326">
            <v>10.407367218220339</v>
          </cell>
          <cell r="AB326">
            <v>279.73514725588336</v>
          </cell>
          <cell r="AD326">
            <v>142.15084421335459</v>
          </cell>
          <cell r="AF326">
            <v>91.890884123476994</v>
          </cell>
          <cell r="AG326">
            <v>0.51232713862800594</v>
          </cell>
          <cell r="AH326">
            <v>-0.28713300000000003</v>
          </cell>
          <cell r="AI326">
            <v>0</v>
          </cell>
          <cell r="AJ326">
            <v>8.9131000000000002E-2</v>
          </cell>
          <cell r="AK326">
            <v>4.3328666666666661E-2</v>
          </cell>
          <cell r="AL326">
            <v>0</v>
          </cell>
          <cell r="AM326">
            <v>1.5882039999999999</v>
          </cell>
          <cell r="AN326">
            <v>4.8911641488888886</v>
          </cell>
          <cell r="AO326">
            <v>0.40239527491640181</v>
          </cell>
          <cell r="AP326">
            <v>0</v>
          </cell>
          <cell r="AQ326">
            <v>0</v>
          </cell>
          <cell r="AR326">
            <v>0</v>
          </cell>
          <cell r="AS326">
            <v>0.19765199999999999</v>
          </cell>
          <cell r="AT326">
            <v>13.889354002274009</v>
          </cell>
          <cell r="AV326">
            <v>1.9787746219858919</v>
          </cell>
          <cell r="AW326">
            <v>22.106999999999999</v>
          </cell>
          <cell r="AY326">
            <v>279.4539261901914</v>
          </cell>
          <cell r="BA326">
            <v>-0.28122106569196603</v>
          </cell>
          <cell r="BC326">
            <v>-1.0053118760751341E-3</v>
          </cell>
          <cell r="BE326">
            <v>0</v>
          </cell>
          <cell r="BG326">
            <v>279.4539261901914</v>
          </cell>
          <cell r="BH326">
            <v>-1.0053118760751341E-3</v>
          </cell>
          <cell r="BJ326">
            <v>269.93254681818109</v>
          </cell>
          <cell r="BK326">
            <v>269.66118042312559</v>
          </cell>
          <cell r="BL326">
            <v>-1.0053118760750754E-3</v>
          </cell>
          <cell r="BM326">
            <v>0</v>
          </cell>
          <cell r="BN326">
            <v>0</v>
          </cell>
          <cell r="BO326">
            <v>0</v>
          </cell>
        </row>
        <row r="327">
          <cell r="B327" t="str">
            <v>R669</v>
          </cell>
          <cell r="C327" t="str">
            <v>Nottinghamshire</v>
          </cell>
          <cell r="E327">
            <v>282.08371</v>
          </cell>
          <cell r="G327">
            <v>219.021181819726</v>
          </cell>
          <cell r="H327">
            <v>1.0295679208360016</v>
          </cell>
          <cell r="I327">
            <v>0</v>
          </cell>
          <cell r="J327">
            <v>0</v>
          </cell>
          <cell r="K327">
            <v>0</v>
          </cell>
          <cell r="L327">
            <v>0.22818000000000002</v>
          </cell>
          <cell r="M327">
            <v>8.5470000000000008E-3</v>
          </cell>
          <cell r="N327">
            <v>0</v>
          </cell>
          <cell r="O327">
            <v>2.1306289999999999</v>
          </cell>
          <cell r="P327">
            <v>0</v>
          </cell>
          <cell r="Q327">
            <v>2.3039565426666671</v>
          </cell>
          <cell r="R327">
            <v>0.32810018162121607</v>
          </cell>
          <cell r="S327">
            <v>0</v>
          </cell>
          <cell r="T327">
            <v>0</v>
          </cell>
          <cell r="W327">
            <v>0.63701700000000006</v>
          </cell>
          <cell r="X327">
            <v>36.119039413958106</v>
          </cell>
          <cell r="Y327">
            <v>4.4663458929500308</v>
          </cell>
          <cell r="Z327">
            <v>24.202925724576271</v>
          </cell>
          <cell r="AB327">
            <v>572.55920049633437</v>
          </cell>
          <cell r="AD327">
            <v>284.37893783319259</v>
          </cell>
          <cell r="AF327">
            <v>188.17491282132701</v>
          </cell>
          <cell r="AG327">
            <v>1.0536130315139889</v>
          </cell>
          <cell r="AH327">
            <v>0</v>
          </cell>
          <cell r="AI327">
            <v>0</v>
          </cell>
          <cell r="AJ327">
            <v>0</v>
          </cell>
          <cell r="AK327">
            <v>0.15212000000000001</v>
          </cell>
          <cell r="AL327">
            <v>0</v>
          </cell>
          <cell r="AM327">
            <v>3.2469399999999999</v>
          </cell>
          <cell r="AN327">
            <v>2.9534899293333337</v>
          </cell>
          <cell r="AO327">
            <v>0.83839164996286264</v>
          </cell>
          <cell r="AP327">
            <v>0</v>
          </cell>
          <cell r="AQ327">
            <v>0</v>
          </cell>
          <cell r="AR327">
            <v>0</v>
          </cell>
          <cell r="AS327">
            <v>0.86675400000000002</v>
          </cell>
          <cell r="AT327">
            <v>36.119039413958106</v>
          </cell>
          <cell r="AV327">
            <v>4.4663458929500308</v>
          </cell>
          <cell r="AW327">
            <v>49.737000000000002</v>
          </cell>
          <cell r="AY327">
            <v>571.98754457223788</v>
          </cell>
          <cell r="BA327">
            <v>-0.5716559240964898</v>
          </cell>
          <cell r="BC327">
            <v>-9.9842238776521003E-4</v>
          </cell>
          <cell r="BE327">
            <v>0</v>
          </cell>
          <cell r="BG327">
            <v>571.98754457223788</v>
          </cell>
          <cell r="BH327">
            <v>-9.9842238776521003E-4</v>
          </cell>
          <cell r="BJ327">
            <v>552.49533249671606</v>
          </cell>
          <cell r="BK327">
            <v>551.94370878761561</v>
          </cell>
          <cell r="BL327">
            <v>-9.9842238776511809E-4</v>
          </cell>
          <cell r="BM327">
            <v>0</v>
          </cell>
          <cell r="BN327">
            <v>0</v>
          </cell>
          <cell r="BO327">
            <v>0</v>
          </cell>
        </row>
        <row r="328">
          <cell r="B328" t="str">
            <v>R617</v>
          </cell>
          <cell r="C328" t="str">
            <v>York</v>
          </cell>
          <cell r="E328">
            <v>71.767930000000007</v>
          </cell>
          <cell r="G328">
            <v>52.417468421499997</v>
          </cell>
          <cell r="H328">
            <v>0.25106110113699737</v>
          </cell>
          <cell r="I328">
            <v>-5.9757999999999999E-2</v>
          </cell>
          <cell r="J328">
            <v>0</v>
          </cell>
          <cell r="K328">
            <v>0</v>
          </cell>
          <cell r="L328">
            <v>3.5348000000000018E-2</v>
          </cell>
          <cell r="M328">
            <v>8.5470000000000008E-3</v>
          </cell>
          <cell r="N328">
            <v>7.8549999999999991E-3</v>
          </cell>
          <cell r="O328">
            <v>0.37618000000000001</v>
          </cell>
          <cell r="P328">
            <v>0</v>
          </cell>
          <cell r="Q328">
            <v>2.9919016788888881</v>
          </cell>
          <cell r="R328">
            <v>7.8971538285583009E-2</v>
          </cell>
          <cell r="S328">
            <v>9.4144684750687838E-2</v>
          </cell>
          <cell r="T328">
            <v>0</v>
          </cell>
          <cell r="W328">
            <v>0.13216900000000001</v>
          </cell>
          <cell r="X328">
            <v>7.3047524409516553</v>
          </cell>
          <cell r="Y328">
            <v>1.095180594627241</v>
          </cell>
          <cell r="Z328">
            <v>5.251842953389831</v>
          </cell>
          <cell r="AB328">
            <v>141.75359441353089</v>
          </cell>
          <cell r="AD328">
            <v>72.094181867658335</v>
          </cell>
          <cell r="AF328">
            <v>45.066869174792998</v>
          </cell>
          <cell r="AG328">
            <v>0.25692452388099951</v>
          </cell>
          <cell r="AH328">
            <v>-5.9757999999999999E-2</v>
          </cell>
          <cell r="AI328">
            <v>0</v>
          </cell>
          <cell r="AJ328">
            <v>0</v>
          </cell>
          <cell r="AK328">
            <v>2.3565333333333344E-2</v>
          </cell>
          <cell r="AL328">
            <v>0</v>
          </cell>
          <cell r="AM328">
            <v>0.78727899999999995</v>
          </cell>
          <cell r="AN328">
            <v>3.5505550122222211</v>
          </cell>
          <cell r="AO328">
            <v>0.20179531128633188</v>
          </cell>
          <cell r="AP328">
            <v>0</v>
          </cell>
          <cell r="AQ328">
            <v>0</v>
          </cell>
          <cell r="AR328">
            <v>0</v>
          </cell>
          <cell r="AS328">
            <v>0.125893</v>
          </cell>
          <cell r="AT328">
            <v>7.3047524409516553</v>
          </cell>
          <cell r="AV328">
            <v>1.095180594627241</v>
          </cell>
          <cell r="AW328">
            <v>11.281000000000001</v>
          </cell>
          <cell r="AY328">
            <v>141.72823825875312</v>
          </cell>
          <cell r="BA328">
            <v>-2.535615477776787E-2</v>
          </cell>
          <cell r="BC328">
            <v>-1.7887486298088208E-4</v>
          </cell>
          <cell r="BE328">
            <v>0</v>
          </cell>
          <cell r="BG328">
            <v>141.72823825875312</v>
          </cell>
          <cell r="BH328">
            <v>-1.7887486298088208E-4</v>
          </cell>
          <cell r="BJ328">
            <v>136.78620343576122</v>
          </cell>
          <cell r="BK328">
            <v>136.76173582236396</v>
          </cell>
          <cell r="BL328">
            <v>-1.7887486298100177E-4</v>
          </cell>
          <cell r="BM328">
            <v>0</v>
          </cell>
          <cell r="BN328">
            <v>0</v>
          </cell>
          <cell r="BO328">
            <v>0</v>
          </cell>
        </row>
        <row r="329">
          <cell r="B329" t="str">
            <v>R163</v>
          </cell>
          <cell r="C329" t="str">
            <v>Maidstone</v>
          </cell>
          <cell r="E329">
            <v>12.867599999999999</v>
          </cell>
          <cell r="G329">
            <v>6.1784447086380005</v>
          </cell>
          <cell r="H329">
            <v>3.0819637735000811E-2</v>
          </cell>
          <cell r="I329">
            <v>-0.11064400000000001</v>
          </cell>
          <cell r="J329">
            <v>0</v>
          </cell>
          <cell r="K329">
            <v>0</v>
          </cell>
          <cell r="L329">
            <v>0</v>
          </cell>
          <cell r="M329">
            <v>8.5470000000000008E-3</v>
          </cell>
          <cell r="N329">
            <v>7.8549999999999991E-3</v>
          </cell>
          <cell r="O329">
            <v>0</v>
          </cell>
          <cell r="P329">
            <v>0</v>
          </cell>
          <cell r="Q329">
            <v>3.7404116933333338</v>
          </cell>
          <cell r="R329">
            <v>9.694350062088403E-3</v>
          </cell>
          <cell r="S329">
            <v>8.9351500214031723E-2</v>
          </cell>
          <cell r="T329">
            <v>0</v>
          </cell>
          <cell r="W329">
            <v>0</v>
          </cell>
          <cell r="X329">
            <v>0</v>
          </cell>
          <cell r="Y329">
            <v>0</v>
          </cell>
          <cell r="Z329">
            <v>0</v>
          </cell>
          <cell r="AB329">
            <v>22.822079889982454</v>
          </cell>
          <cell r="AD329">
            <v>12.985464581680281</v>
          </cell>
          <cell r="AF329">
            <v>5.2216764968199998</v>
          </cell>
          <cell r="AG329">
            <v>3.1539416960999836E-2</v>
          </cell>
          <cell r="AH329">
            <v>-0.11064400000000001</v>
          </cell>
          <cell r="AI329">
            <v>0</v>
          </cell>
          <cell r="AJ329">
            <v>0</v>
          </cell>
          <cell r="AK329">
            <v>0</v>
          </cell>
          <cell r="AL329">
            <v>0</v>
          </cell>
          <cell r="AM329">
            <v>0.14416899999999999</v>
          </cell>
          <cell r="AN329">
            <v>4.5324499866666672</v>
          </cell>
          <cell r="AO329">
            <v>2.477189163294969E-2</v>
          </cell>
          <cell r="AP329">
            <v>0</v>
          </cell>
          <cell r="AQ329">
            <v>0</v>
          </cell>
          <cell r="AR329">
            <v>0</v>
          </cell>
          <cell r="AS329">
            <v>0</v>
          </cell>
          <cell r="AT329">
            <v>0</v>
          </cell>
          <cell r="AV329">
            <v>0</v>
          </cell>
          <cell r="AW329">
            <v>0</v>
          </cell>
          <cell r="AY329">
            <v>22.829427373760897</v>
          </cell>
          <cell r="BA329">
            <v>7.3474837784424096E-3</v>
          </cell>
          <cell r="BC329">
            <v>3.2194628245375308E-4</v>
          </cell>
          <cell r="BE329">
            <v>0</v>
          </cell>
          <cell r="BG329">
            <v>22.829427373760897</v>
          </cell>
          <cell r="BH329">
            <v>3.2194628245375308E-4</v>
          </cell>
          <cell r="BJ329">
            <v>22.02233866149043</v>
          </cell>
          <cell r="BK329">
            <v>22.029428671553436</v>
          </cell>
          <cell r="BL329">
            <v>3.2194628245383672E-4</v>
          </cell>
          <cell r="BM329">
            <v>0</v>
          </cell>
          <cell r="BN329">
            <v>0</v>
          </cell>
          <cell r="BO329">
            <v>0</v>
          </cell>
        </row>
        <row r="330">
          <cell r="B330" t="str">
            <v>R651</v>
          </cell>
          <cell r="C330" t="str">
            <v>Warrington</v>
          </cell>
          <cell r="E330">
            <v>73.879503999999997</v>
          </cell>
          <cell r="G330">
            <v>61.888603040367997</v>
          </cell>
          <cell r="H330">
            <v>0.29620745378999414</v>
          </cell>
          <cell r="I330">
            <v>-0.18975</v>
          </cell>
          <cell r="J330">
            <v>0</v>
          </cell>
          <cell r="K330">
            <v>0</v>
          </cell>
          <cell r="L330">
            <v>4.9486000000000002E-2</v>
          </cell>
          <cell r="M330">
            <v>8.5470000000000008E-3</v>
          </cell>
          <cell r="N330">
            <v>7.8549999999999991E-3</v>
          </cell>
          <cell r="O330">
            <v>0.65954000000000002</v>
          </cell>
          <cell r="P330">
            <v>0</v>
          </cell>
          <cell r="Q330">
            <v>3.8783438733333329</v>
          </cell>
          <cell r="R330">
            <v>9.3172371870786072E-2</v>
          </cell>
          <cell r="S330">
            <v>0.11111137879040348</v>
          </cell>
          <cell r="T330">
            <v>0</v>
          </cell>
          <cell r="W330">
            <v>0.14877299999999999</v>
          </cell>
          <cell r="X330">
            <v>10.439494751767096</v>
          </cell>
          <cell r="Y330">
            <v>1.0417154864381839</v>
          </cell>
          <cell r="Z330">
            <v>5.89721444279661</v>
          </cell>
          <cell r="AB330">
            <v>158.20981779915442</v>
          </cell>
          <cell r="AD330">
            <v>74.364158934969367</v>
          </cell>
          <cell r="AF330">
            <v>53.146717127610998</v>
          </cell>
          <cell r="AG330">
            <v>0.30312524995100126</v>
          </cell>
          <cell r="AH330">
            <v>-0.18975</v>
          </cell>
          <cell r="AI330">
            <v>0</v>
          </cell>
          <cell r="AJ330">
            <v>0</v>
          </cell>
          <cell r="AK330">
            <v>3.2990666666666668E-2</v>
          </cell>
          <cell r="AL330">
            <v>0</v>
          </cell>
          <cell r="AM330">
            <v>0.84972800000000004</v>
          </cell>
          <cell r="AN330">
            <v>5.1751606733333331</v>
          </cell>
          <cell r="AO330">
            <v>0.23808258257498804</v>
          </cell>
          <cell r="AP330">
            <v>0</v>
          </cell>
          <cell r="AQ330">
            <v>0</v>
          </cell>
          <cell r="AR330">
            <v>0</v>
          </cell>
          <cell r="AS330">
            <v>0.28087000000000001</v>
          </cell>
          <cell r="AT330">
            <v>10.439494751767096</v>
          </cell>
          <cell r="AV330">
            <v>1.0417154864381839</v>
          </cell>
          <cell r="AW330">
            <v>12.638</v>
          </cell>
          <cell r="AY330">
            <v>158.32029347331161</v>
          </cell>
          <cell r="BA330">
            <v>0.11047567415718618</v>
          </cell>
          <cell r="BC330">
            <v>6.9828583139785799E-4</v>
          </cell>
          <cell r="BE330">
            <v>0</v>
          </cell>
          <cell r="BG330">
            <v>158.32029347331161</v>
          </cell>
          <cell r="BH330">
            <v>6.9828583139785799E-4</v>
          </cell>
          <cell r="BJ330">
            <v>152.66576069935724</v>
          </cell>
          <cell r="BK330">
            <v>152.77236503699319</v>
          </cell>
          <cell r="BL330">
            <v>6.9828583139799048E-4</v>
          </cell>
          <cell r="BM330">
            <v>0</v>
          </cell>
          <cell r="BN330">
            <v>0</v>
          </cell>
          <cell r="BO330">
            <v>0</v>
          </cell>
        </row>
        <row r="331">
          <cell r="B331" t="str">
            <v>R631</v>
          </cell>
          <cell r="C331" t="str">
            <v>Swindon</v>
          </cell>
          <cell r="E331">
            <v>75.923305095000018</v>
          </cell>
          <cell r="G331">
            <v>65.748721365863005</v>
          </cell>
          <cell r="H331">
            <v>0.3052868244609982</v>
          </cell>
          <cell r="I331">
            <v>-0.225106</v>
          </cell>
          <cell r="J331">
            <v>0</v>
          </cell>
          <cell r="K331">
            <v>0</v>
          </cell>
          <cell r="L331">
            <v>3.2680000000000001E-2</v>
          </cell>
          <cell r="M331">
            <v>8.5470000000000008E-3</v>
          </cell>
          <cell r="N331">
            <v>7.8549999999999991E-3</v>
          </cell>
          <cell r="O331">
            <v>0.52106799999999998</v>
          </cell>
          <cell r="P331">
            <v>0</v>
          </cell>
          <cell r="Q331">
            <v>5.0745243444444448</v>
          </cell>
          <cell r="R331">
            <v>9.7174914357586101E-2</v>
          </cell>
          <cell r="S331">
            <v>0.11210138957224619</v>
          </cell>
          <cell r="T331">
            <v>0</v>
          </cell>
          <cell r="W331">
            <v>0.138933</v>
          </cell>
          <cell r="X331">
            <v>8.6803135413591157</v>
          </cell>
          <cell r="Y331">
            <v>0.93160169817881056</v>
          </cell>
          <cell r="Z331">
            <v>5.4944548432203391</v>
          </cell>
          <cell r="AB331">
            <v>162.8514610164566</v>
          </cell>
          <cell r="AD331">
            <v>76.809610669099399</v>
          </cell>
          <cell r="AF331">
            <v>57.336966963637998</v>
          </cell>
          <cell r="AG331">
            <v>0.31241666537200286</v>
          </cell>
          <cell r="AH331">
            <v>-0.225106</v>
          </cell>
          <cell r="AI331">
            <v>0</v>
          </cell>
          <cell r="AJ331">
            <v>0</v>
          </cell>
          <cell r="AK331">
            <v>2.1786666666666666E-2</v>
          </cell>
          <cell r="AL331">
            <v>0</v>
          </cell>
          <cell r="AM331">
            <v>0.860815</v>
          </cell>
          <cell r="AN331">
            <v>6.1436434111111105</v>
          </cell>
          <cell r="AO331">
            <v>0.24831024591541498</v>
          </cell>
          <cell r="AP331">
            <v>0</v>
          </cell>
          <cell r="AQ331">
            <v>0</v>
          </cell>
          <cell r="AR331">
            <v>0</v>
          </cell>
          <cell r="AS331">
            <v>0.103627</v>
          </cell>
          <cell r="AT331">
            <v>8.6803135413591157</v>
          </cell>
          <cell r="AV331">
            <v>0.93160169817881056</v>
          </cell>
          <cell r="AW331">
            <v>11.749000000000001</v>
          </cell>
          <cell r="AY331">
            <v>162.97298586134048</v>
          </cell>
          <cell r="BA331">
            <v>0.12152484488387927</v>
          </cell>
          <cell r="BC331">
            <v>7.4623122276808336E-4</v>
          </cell>
          <cell r="BE331">
            <v>0</v>
          </cell>
          <cell r="BG331">
            <v>162.97298586134048</v>
          </cell>
          <cell r="BH331">
            <v>7.4623122276808336E-4</v>
          </cell>
          <cell r="BJ331">
            <v>157.14474944052395</v>
          </cell>
          <cell r="BK331">
            <v>157.26201575905054</v>
          </cell>
          <cell r="BL331">
            <v>7.462312227681006E-4</v>
          </cell>
          <cell r="BM331">
            <v>0</v>
          </cell>
          <cell r="BN331">
            <v>0</v>
          </cell>
          <cell r="BO331">
            <v>0</v>
          </cell>
        </row>
        <row r="332">
          <cell r="B332" t="str">
            <v>R174</v>
          </cell>
          <cell r="C332" t="str">
            <v>Chorley</v>
          </cell>
          <cell r="E332">
            <v>5.8979559999999998</v>
          </cell>
          <cell r="G332">
            <v>5.6839891875689998</v>
          </cell>
          <cell r="H332">
            <v>2.7805782450999135E-2</v>
          </cell>
          <cell r="I332">
            <v>-6.1247000000000003E-2</v>
          </cell>
          <cell r="J332">
            <v>0</v>
          </cell>
          <cell r="K332">
            <v>0</v>
          </cell>
          <cell r="L332">
            <v>0</v>
          </cell>
          <cell r="M332">
            <v>8.5470000000000008E-3</v>
          </cell>
          <cell r="N332">
            <v>7.8549999999999991E-3</v>
          </cell>
          <cell r="O332">
            <v>0</v>
          </cell>
          <cell r="P332">
            <v>0</v>
          </cell>
          <cell r="Q332">
            <v>2.6298182319999999</v>
          </cell>
          <cell r="R332">
            <v>8.8360376999082092E-3</v>
          </cell>
          <cell r="S332">
            <v>7.7261657589675126E-2</v>
          </cell>
          <cell r="T332">
            <v>0</v>
          </cell>
          <cell r="W332">
            <v>0</v>
          </cell>
          <cell r="X332">
            <v>0</v>
          </cell>
          <cell r="Y332">
            <v>0</v>
          </cell>
          <cell r="Z332">
            <v>0</v>
          </cell>
          <cell r="AB332">
            <v>14.280821897309581</v>
          </cell>
          <cell r="AD332">
            <v>5.9694904985767137</v>
          </cell>
          <cell r="AF332">
            <v>4.798011846434</v>
          </cell>
          <cell r="AG332">
            <v>2.8455174398999663E-2</v>
          </cell>
          <cell r="AH332">
            <v>-6.1247000000000003E-2</v>
          </cell>
          <cell r="AI332">
            <v>0</v>
          </cell>
          <cell r="AJ332">
            <v>0</v>
          </cell>
          <cell r="AK332">
            <v>0</v>
          </cell>
          <cell r="AL332">
            <v>0</v>
          </cell>
          <cell r="AM332">
            <v>6.694E-2</v>
          </cell>
          <cell r="AN332">
            <v>3.4763748186666668</v>
          </cell>
          <cell r="AO332">
            <v>2.257865323254387E-2</v>
          </cell>
          <cell r="AP332">
            <v>0</v>
          </cell>
          <cell r="AQ332">
            <v>0</v>
          </cell>
          <cell r="AR332">
            <v>0</v>
          </cell>
          <cell r="AS332">
            <v>0</v>
          </cell>
          <cell r="AT332">
            <v>0</v>
          </cell>
          <cell r="AV332">
            <v>0</v>
          </cell>
          <cell r="AW332">
            <v>0</v>
          </cell>
          <cell r="AY332">
            <v>14.300603991308925</v>
          </cell>
          <cell r="BA332">
            <v>1.9782093999344497E-2</v>
          </cell>
          <cell r="BC332">
            <v>1.3852209726858452E-3</v>
          </cell>
          <cell r="BE332">
            <v>0</v>
          </cell>
          <cell r="BG332">
            <v>14.300603991308925</v>
          </cell>
          <cell r="BH332">
            <v>1.3852209726858452E-3</v>
          </cell>
          <cell r="BJ332">
            <v>13.780387138379336</v>
          </cell>
          <cell r="BK332">
            <v>13.799476019655147</v>
          </cell>
          <cell r="BL332">
            <v>1.3852209726857071E-3</v>
          </cell>
          <cell r="BM332">
            <v>0</v>
          </cell>
          <cell r="BN332">
            <v>0</v>
          </cell>
          <cell r="BO332">
            <v>0</v>
          </cell>
        </row>
        <row r="333">
          <cell r="B333" t="str">
            <v>R362</v>
          </cell>
          <cell r="C333" t="str">
            <v>Solihull</v>
          </cell>
          <cell r="E333">
            <v>83.602992</v>
          </cell>
          <cell r="G333">
            <v>61.756150255842002</v>
          </cell>
          <cell r="H333">
            <v>0.28564762955800443</v>
          </cell>
          <cell r="I333">
            <v>-0.15087500000000001</v>
          </cell>
          <cell r="J333">
            <v>0</v>
          </cell>
          <cell r="K333">
            <v>0</v>
          </cell>
          <cell r="L333">
            <v>3.1020000000000006E-2</v>
          </cell>
          <cell r="M333">
            <v>8.5470000000000008E-3</v>
          </cell>
          <cell r="N333">
            <v>7.8549999999999991E-3</v>
          </cell>
          <cell r="O333">
            <v>0.55762800000000001</v>
          </cell>
          <cell r="P333">
            <v>0</v>
          </cell>
          <cell r="Q333">
            <v>2.0708998211111109</v>
          </cell>
          <cell r="R333">
            <v>9.1139869994312547E-2</v>
          </cell>
          <cell r="S333">
            <v>0.10863596818074164</v>
          </cell>
          <cell r="T333">
            <v>0</v>
          </cell>
          <cell r="W333">
            <v>0.157193</v>
          </cell>
          <cell r="X333">
            <v>9.9052511160353056</v>
          </cell>
          <cell r="Y333">
            <v>1.3300726857479246</v>
          </cell>
          <cell r="Z333">
            <v>6.3185283644067791</v>
          </cell>
          <cell r="AB333">
            <v>166.08068571087622</v>
          </cell>
          <cell r="AD333">
            <v>83.997235166446941</v>
          </cell>
          <cell r="AF333">
            <v>53.627522581531004</v>
          </cell>
          <cell r="AG333">
            <v>0.29231880561999979</v>
          </cell>
          <cell r="AH333">
            <v>-0.15087500000000001</v>
          </cell>
          <cell r="AI333">
            <v>0</v>
          </cell>
          <cell r="AJ333">
            <v>0</v>
          </cell>
          <cell r="AK333">
            <v>2.068E-2</v>
          </cell>
          <cell r="AL333">
            <v>0</v>
          </cell>
          <cell r="AM333">
            <v>0.95623599999999997</v>
          </cell>
          <cell r="AN333">
            <v>2.2669772877777778</v>
          </cell>
          <cell r="AO333">
            <v>0.23288894752928571</v>
          </cell>
          <cell r="AP333">
            <v>0</v>
          </cell>
          <cell r="AQ333">
            <v>0</v>
          </cell>
          <cell r="AR333">
            <v>0</v>
          </cell>
          <cell r="AS333">
            <v>0.117247</v>
          </cell>
          <cell r="AT333">
            <v>9.9052511160353056</v>
          </cell>
          <cell r="AV333">
            <v>1.3300726857479246</v>
          </cell>
          <cell r="AW333">
            <v>13.718999999999999</v>
          </cell>
          <cell r="AY333">
            <v>166.31455459068823</v>
          </cell>
          <cell r="BA333">
            <v>0.23386887981200744</v>
          </cell>
          <cell r="BC333">
            <v>1.4081642233771915E-3</v>
          </cell>
          <cell r="BE333">
            <v>0</v>
          </cell>
          <cell r="BG333">
            <v>166.31455459068823</v>
          </cell>
          <cell r="BH333">
            <v>1.4081642233771915E-3</v>
          </cell>
          <cell r="BJ333">
            <v>160.26081424168925</v>
          </cell>
          <cell r="BK333">
            <v>160.48648778671372</v>
          </cell>
          <cell r="BL333">
            <v>1.4081642233773966E-3</v>
          </cell>
          <cell r="BM333">
            <v>0</v>
          </cell>
          <cell r="BN333">
            <v>0</v>
          </cell>
          <cell r="BO333">
            <v>0</v>
          </cell>
        </row>
        <row r="334">
          <cell r="B334" t="str">
            <v>R239</v>
          </cell>
          <cell r="C334" t="str">
            <v>South Oxfordshire</v>
          </cell>
          <cell r="E334">
            <v>6.1029369899999999</v>
          </cell>
          <cell r="G334">
            <v>5.0592146199250001</v>
          </cell>
          <cell r="H334">
            <v>2.462761833699979E-2</v>
          </cell>
          <cell r="I334">
            <v>-0.245946</v>
          </cell>
          <cell r="J334">
            <v>0</v>
          </cell>
          <cell r="K334">
            <v>0</v>
          </cell>
          <cell r="L334">
            <v>0</v>
          </cell>
          <cell r="M334">
            <v>8.5470000000000008E-3</v>
          </cell>
          <cell r="N334">
            <v>7.8549999999999991E-3</v>
          </cell>
          <cell r="O334">
            <v>0</v>
          </cell>
          <cell r="P334">
            <v>0</v>
          </cell>
          <cell r="Q334">
            <v>1.9064356088888892</v>
          </cell>
          <cell r="R334">
            <v>7.8384915465910809E-3</v>
          </cell>
          <cell r="S334">
            <v>6.8562182953870232E-2</v>
          </cell>
          <cell r="T334">
            <v>0</v>
          </cell>
          <cell r="W334">
            <v>0</v>
          </cell>
          <cell r="X334">
            <v>0</v>
          </cell>
          <cell r="Y334">
            <v>0</v>
          </cell>
          <cell r="Z334">
            <v>0</v>
          </cell>
          <cell r="AB334">
            <v>12.940071511651352</v>
          </cell>
          <cell r="AD334">
            <v>6.1448108383031403</v>
          </cell>
          <cell r="AF334">
            <v>4.2789426509290003</v>
          </cell>
          <cell r="AG334">
            <v>2.5202785643999932E-2</v>
          </cell>
          <cell r="AH334">
            <v>-0.245946</v>
          </cell>
          <cell r="AI334">
            <v>0</v>
          </cell>
          <cell r="AJ334">
            <v>0</v>
          </cell>
          <cell r="AK334">
            <v>0</v>
          </cell>
          <cell r="AL334">
            <v>0</v>
          </cell>
          <cell r="AM334">
            <v>6.5710000000000005E-2</v>
          </cell>
          <cell r="AN334">
            <v>2.6696398755555557</v>
          </cell>
          <cell r="AO334">
            <v>2.0029631890156496E-2</v>
          </cell>
          <cell r="AP334">
            <v>0</v>
          </cell>
          <cell r="AQ334">
            <v>0</v>
          </cell>
          <cell r="AR334">
            <v>0</v>
          </cell>
          <cell r="AS334">
            <v>0</v>
          </cell>
          <cell r="AT334">
            <v>0</v>
          </cell>
          <cell r="AV334">
            <v>0</v>
          </cell>
          <cell r="AW334">
            <v>0</v>
          </cell>
          <cell r="AY334">
            <v>12.958389782321852</v>
          </cell>
          <cell r="BA334">
            <v>1.831827067050007E-2</v>
          </cell>
          <cell r="BC334">
            <v>1.4156236040895247E-3</v>
          </cell>
          <cell r="BE334">
            <v>0</v>
          </cell>
          <cell r="BG334">
            <v>12.958389782321852</v>
          </cell>
          <cell r="BH334">
            <v>1.4156236040895247E-3</v>
          </cell>
          <cell r="BJ334">
            <v>12.486619909633028</v>
          </cell>
          <cell r="BK334">
            <v>12.504296263512398</v>
          </cell>
          <cell r="BL334">
            <v>1.4156236040894713E-3</v>
          </cell>
          <cell r="BM334">
            <v>0</v>
          </cell>
          <cell r="BN334">
            <v>0</v>
          </cell>
          <cell r="BO334">
            <v>1</v>
          </cell>
        </row>
        <row r="335">
          <cell r="B335" t="str">
            <v>R269</v>
          </cell>
          <cell r="C335" t="str">
            <v>Elmbridge</v>
          </cell>
          <cell r="E335">
            <v>12.380772</v>
          </cell>
          <cell r="G335">
            <v>4.5577310515529996</v>
          </cell>
          <cell r="H335">
            <v>2.2012955951999872E-2</v>
          </cell>
          <cell r="I335">
            <v>-2.931E-3</v>
          </cell>
          <cell r="J335">
            <v>0</v>
          </cell>
          <cell r="K335">
            <v>0</v>
          </cell>
          <cell r="L335">
            <v>0</v>
          </cell>
          <cell r="M335">
            <v>8.5470000000000008E-3</v>
          </cell>
          <cell r="N335">
            <v>7.8549999999999991E-3</v>
          </cell>
          <cell r="O335">
            <v>0</v>
          </cell>
          <cell r="P335">
            <v>0</v>
          </cell>
          <cell r="Q335">
            <v>2.066638367111111</v>
          </cell>
          <cell r="R335">
            <v>6.9241988737702405E-3</v>
          </cell>
          <cell r="S335">
            <v>7.1442252483332497E-2</v>
          </cell>
          <cell r="T335">
            <v>0</v>
          </cell>
          <cell r="W335">
            <v>0</v>
          </cell>
          <cell r="X335">
            <v>0</v>
          </cell>
          <cell r="Y335">
            <v>0</v>
          </cell>
          <cell r="Z335">
            <v>0</v>
          </cell>
          <cell r="AB335">
            <v>19.118991825973211</v>
          </cell>
          <cell r="AD335">
            <v>12.496846812562399</v>
          </cell>
          <cell r="AF335">
            <v>3.8873152470950001</v>
          </cell>
          <cell r="AG335">
            <v>2.2527058957000263E-2</v>
          </cell>
          <cell r="AH335">
            <v>-2.931E-3</v>
          </cell>
          <cell r="AI335">
            <v>0</v>
          </cell>
          <cell r="AJ335">
            <v>0</v>
          </cell>
          <cell r="AK335">
            <v>0</v>
          </cell>
          <cell r="AL335">
            <v>0</v>
          </cell>
          <cell r="AM335">
            <v>0.13336999999999999</v>
          </cell>
          <cell r="AN335">
            <v>2.5931874871111114</v>
          </cell>
          <cell r="AO335">
            <v>1.7693347470173554E-2</v>
          </cell>
          <cell r="AP335">
            <v>0</v>
          </cell>
          <cell r="AQ335">
            <v>0</v>
          </cell>
          <cell r="AR335">
            <v>0</v>
          </cell>
          <cell r="AS335">
            <v>0</v>
          </cell>
          <cell r="AT335">
            <v>0</v>
          </cell>
          <cell r="AV335">
            <v>0</v>
          </cell>
          <cell r="AW335">
            <v>0</v>
          </cell>
          <cell r="AY335">
            <v>19.148008953195685</v>
          </cell>
          <cell r="BA335">
            <v>2.901712722247396E-2</v>
          </cell>
          <cell r="BC335">
            <v>1.5177122040009505E-3</v>
          </cell>
          <cell r="BE335">
            <v>0</v>
          </cell>
          <cell r="BG335">
            <v>19.148008953195685</v>
          </cell>
          <cell r="BH335">
            <v>1.5177122040009505E-3</v>
          </cell>
          <cell r="BJ335">
            <v>18.449015816593612</v>
          </cell>
          <cell r="BK335">
            <v>18.477016113050265</v>
          </cell>
          <cell r="BL335">
            <v>1.5177122040011017E-3</v>
          </cell>
          <cell r="BM335">
            <v>0</v>
          </cell>
          <cell r="BN335">
            <v>0</v>
          </cell>
          <cell r="BO335">
            <v>0</v>
          </cell>
        </row>
        <row r="336">
          <cell r="B336" t="str">
            <v>R384</v>
          </cell>
          <cell r="C336" t="str">
            <v>Barnet</v>
          </cell>
          <cell r="E336">
            <v>141.57521800000001</v>
          </cell>
          <cell r="G336">
            <v>119.211701987811</v>
          </cell>
          <cell r="H336">
            <v>0.55526343075300755</v>
          </cell>
          <cell r="I336">
            <v>0</v>
          </cell>
          <cell r="J336">
            <v>0</v>
          </cell>
          <cell r="K336">
            <v>0</v>
          </cell>
          <cell r="L336">
            <v>7.8225000000000017E-2</v>
          </cell>
          <cell r="M336">
            <v>8.5470000000000008E-3</v>
          </cell>
          <cell r="N336">
            <v>7.8549999999999991E-3</v>
          </cell>
          <cell r="O336">
            <v>0.95421500000000004</v>
          </cell>
          <cell r="P336">
            <v>0</v>
          </cell>
          <cell r="Q336">
            <v>8.2363138266666667</v>
          </cell>
          <cell r="R336">
            <v>0.17683968325927832</v>
          </cell>
          <cell r="S336">
            <v>0.17736045252864185</v>
          </cell>
          <cell r="T336">
            <v>0.1</v>
          </cell>
          <cell r="W336">
            <v>0.26142799999999999</v>
          </cell>
          <cell r="X336">
            <v>14.334818523670185</v>
          </cell>
          <cell r="Y336">
            <v>1.8223806718485196</v>
          </cell>
          <cell r="Z336">
            <v>10.202843889830509</v>
          </cell>
          <cell r="AB336">
            <v>297.70301046636791</v>
          </cell>
          <cell r="AD336">
            <v>144.06721423786374</v>
          </cell>
          <cell r="AF336">
            <v>103.37688489809901</v>
          </cell>
          <cell r="AG336">
            <v>0.56823136650300021</v>
          </cell>
          <cell r="AH336">
            <v>0</v>
          </cell>
          <cell r="AI336">
            <v>0</v>
          </cell>
          <cell r="AJ336">
            <v>0</v>
          </cell>
          <cell r="AK336">
            <v>5.2150000000000009E-2</v>
          </cell>
          <cell r="AL336">
            <v>0</v>
          </cell>
          <cell r="AM336">
            <v>1.6716420000000001</v>
          </cell>
          <cell r="AN336">
            <v>10.291174626666667</v>
          </cell>
          <cell r="AO336">
            <v>0.45187696359711294</v>
          </cell>
          <cell r="AP336">
            <v>0</v>
          </cell>
          <cell r="AQ336">
            <v>0</v>
          </cell>
          <cell r="AR336">
            <v>0</v>
          </cell>
          <cell r="AS336">
            <v>0.194994</v>
          </cell>
          <cell r="AT336">
            <v>14.334818523670185</v>
          </cell>
          <cell r="AV336">
            <v>1.8223806718485196</v>
          </cell>
          <cell r="AW336">
            <v>21.54</v>
          </cell>
          <cell r="AY336">
            <v>298.37136728824828</v>
          </cell>
          <cell r="BA336">
            <v>0.66835682188036571</v>
          </cell>
          <cell r="BC336">
            <v>2.245045560114923E-3</v>
          </cell>
          <cell r="BE336">
            <v>0</v>
          </cell>
          <cell r="BG336">
            <v>298.37136728824828</v>
          </cell>
          <cell r="BH336">
            <v>2.245045560114923E-3</v>
          </cell>
          <cell r="BJ336">
            <v>287.27077236783015</v>
          </cell>
          <cell r="BK336">
            <v>287.91570833988533</v>
          </cell>
          <cell r="BL336">
            <v>2.245045560114916E-3</v>
          </cell>
          <cell r="BM336">
            <v>0</v>
          </cell>
          <cell r="BN336">
            <v>0</v>
          </cell>
          <cell r="BO336">
            <v>0</v>
          </cell>
        </row>
        <row r="337">
          <cell r="B337" t="str">
            <v>R430</v>
          </cell>
          <cell r="C337" t="str">
            <v>Northamptonshire</v>
          </cell>
          <cell r="E337">
            <v>226.640615</v>
          </cell>
          <cell r="G337">
            <v>185.55676400493601</v>
          </cell>
          <cell r="H337">
            <v>0.86996800616100434</v>
          </cell>
          <cell r="I337">
            <v>0</v>
          </cell>
          <cell r="J337">
            <v>0</v>
          </cell>
          <cell r="K337">
            <v>0</v>
          </cell>
          <cell r="L337">
            <v>0.14007699999999998</v>
          </cell>
          <cell r="M337">
            <v>8.5470000000000008E-3</v>
          </cell>
          <cell r="N337">
            <v>0</v>
          </cell>
          <cell r="O337">
            <v>2.0035699999999999</v>
          </cell>
          <cell r="P337">
            <v>0.25266704348244917</v>
          </cell>
          <cell r="Q337">
            <v>2.7641147999999998</v>
          </cell>
          <cell r="R337">
            <v>0.27697500288906102</v>
          </cell>
          <cell r="S337">
            <v>0</v>
          </cell>
          <cell r="T337">
            <v>0</v>
          </cell>
          <cell r="W337">
            <v>0.49073099999999997</v>
          </cell>
          <cell r="X337">
            <v>29.523176042733994</v>
          </cell>
          <cell r="Y337">
            <v>3.3746349561435451</v>
          </cell>
          <cell r="Z337">
            <v>19.192133877118643</v>
          </cell>
          <cell r="AB337">
            <v>471.09397373346479</v>
          </cell>
          <cell r="AD337">
            <v>229.54439131560935</v>
          </cell>
          <cell r="AF337">
            <v>160.75619368837698</v>
          </cell>
          <cell r="AG337">
            <v>0.8902857302969992</v>
          </cell>
          <cell r="AH337">
            <v>0</v>
          </cell>
          <cell r="AI337">
            <v>0</v>
          </cell>
          <cell r="AJ337">
            <v>0</v>
          </cell>
          <cell r="AK337">
            <v>9.3384666666666657E-2</v>
          </cell>
          <cell r="AL337">
            <v>0.25793596820870168</v>
          </cell>
          <cell r="AM337">
            <v>2.6147550000000002</v>
          </cell>
          <cell r="AN337">
            <v>3.4232103199999999</v>
          </cell>
          <cell r="AO337">
            <v>0.7077519083446091</v>
          </cell>
          <cell r="AP337">
            <v>0</v>
          </cell>
          <cell r="AQ337">
            <v>0</v>
          </cell>
          <cell r="AR337">
            <v>0</v>
          </cell>
          <cell r="AS337">
            <v>0.615927</v>
          </cell>
          <cell r="AT337">
            <v>29.523176042733994</v>
          </cell>
          <cell r="AV337">
            <v>3.3746349561435451</v>
          </cell>
          <cell r="AW337">
            <v>40.600999999999999</v>
          </cell>
          <cell r="AY337">
            <v>472.40264659638092</v>
          </cell>
          <cell r="BA337">
            <v>1.3086728629161257</v>
          </cell>
          <cell r="BC337">
            <v>2.7779443930151942E-3</v>
          </cell>
          <cell r="BE337">
            <v>0</v>
          </cell>
          <cell r="BG337">
            <v>472.40264659638092</v>
          </cell>
          <cell r="BH337">
            <v>2.7779443930151942E-3</v>
          </cell>
          <cell r="BJ337">
            <v>454.58569424688898</v>
          </cell>
          <cell r="BK337">
            <v>455.84850802736707</v>
          </cell>
          <cell r="BL337">
            <v>2.7779443930152667E-3</v>
          </cell>
          <cell r="BM337">
            <v>0</v>
          </cell>
          <cell r="BN337">
            <v>0</v>
          </cell>
          <cell r="BO337">
            <v>0</v>
          </cell>
        </row>
        <row r="338">
          <cell r="B338" t="str">
            <v>R273</v>
          </cell>
          <cell r="C338" t="str">
            <v>Reigate and Banstead</v>
          </cell>
          <cell r="E338">
            <v>11.487982195399999</v>
          </cell>
          <cell r="G338">
            <v>4.524841771917</v>
          </cell>
          <cell r="H338">
            <v>2.2553972095999866E-2</v>
          </cell>
          <cell r="I338">
            <v>-2.1835E-2</v>
          </cell>
          <cell r="J338">
            <v>0</v>
          </cell>
          <cell r="K338">
            <v>0</v>
          </cell>
          <cell r="L338">
            <v>0</v>
          </cell>
          <cell r="M338">
            <v>8.5470000000000008E-3</v>
          </cell>
          <cell r="N338">
            <v>7.8549999999999991E-3</v>
          </cell>
          <cell r="O338">
            <v>0</v>
          </cell>
          <cell r="P338">
            <v>0</v>
          </cell>
          <cell r="Q338">
            <v>2.1443018631111115</v>
          </cell>
          <cell r="R338">
            <v>7.0943760812812381E-3</v>
          </cell>
          <cell r="S338">
            <v>7.4698095364946801E-2</v>
          </cell>
          <cell r="T338">
            <v>0</v>
          </cell>
          <cell r="W338">
            <v>0</v>
          </cell>
          <cell r="X338">
            <v>0</v>
          </cell>
          <cell r="Y338">
            <v>0</v>
          </cell>
          <cell r="Z338">
            <v>0</v>
          </cell>
          <cell r="AB338">
            <v>18.256039273970334</v>
          </cell>
          <cell r="AD338">
            <v>11.616131011730307</v>
          </cell>
          <cell r="AF338">
            <v>3.8279470508719999</v>
          </cell>
          <cell r="AG338">
            <v>2.3080710298000368E-2</v>
          </cell>
          <cell r="AH338">
            <v>-2.1835E-2</v>
          </cell>
          <cell r="AI338">
            <v>0</v>
          </cell>
          <cell r="AJ338">
            <v>0</v>
          </cell>
          <cell r="AK338">
            <v>0</v>
          </cell>
          <cell r="AL338">
            <v>0</v>
          </cell>
          <cell r="AM338">
            <v>0.124861</v>
          </cell>
          <cell r="AN338">
            <v>2.7268339164444444</v>
          </cell>
          <cell r="AO338">
            <v>1.8128199865214082E-2</v>
          </cell>
          <cell r="AP338">
            <v>0</v>
          </cell>
          <cell r="AQ338">
            <v>0</v>
          </cell>
          <cell r="AR338">
            <v>0</v>
          </cell>
          <cell r="AS338">
            <v>0</v>
          </cell>
          <cell r="AT338">
            <v>0</v>
          </cell>
          <cell r="AV338">
            <v>0</v>
          </cell>
          <cell r="AW338">
            <v>0</v>
          </cell>
          <cell r="AY338">
            <v>18.315146889209963</v>
          </cell>
          <cell r="BA338">
            <v>5.9107615239629041E-2</v>
          </cell>
          <cell r="BC338">
            <v>3.237702020279138E-3</v>
          </cell>
          <cell r="BE338">
            <v>0</v>
          </cell>
          <cell r="BG338">
            <v>18.315146889209963</v>
          </cell>
          <cell r="BH338">
            <v>3.237702020279138E-3</v>
          </cell>
          <cell r="BJ338">
            <v>17.616303222447161</v>
          </cell>
          <cell r="BK338">
            <v>17.673339562980331</v>
          </cell>
          <cell r="BL338">
            <v>3.2377020202792903E-3</v>
          </cell>
          <cell r="BM338">
            <v>0</v>
          </cell>
          <cell r="BN338">
            <v>0</v>
          </cell>
          <cell r="BO338">
            <v>0</v>
          </cell>
        </row>
        <row r="339">
          <cell r="B339" t="str">
            <v>R240</v>
          </cell>
          <cell r="C339" t="str">
            <v>Vale of White Horse</v>
          </cell>
          <cell r="E339">
            <v>5.4424799999999998</v>
          </cell>
          <cell r="G339">
            <v>4.5969271907689997</v>
          </cell>
          <cell r="H339">
            <v>2.2407305968000554E-2</v>
          </cell>
          <cell r="I339">
            <v>-0.20072499999999999</v>
          </cell>
          <cell r="J339">
            <v>0</v>
          </cell>
          <cell r="K339">
            <v>0</v>
          </cell>
          <cell r="L339">
            <v>0</v>
          </cell>
          <cell r="M339">
            <v>8.5470000000000008E-3</v>
          </cell>
          <cell r="N339">
            <v>7.8549999999999991E-3</v>
          </cell>
          <cell r="O339">
            <v>0</v>
          </cell>
          <cell r="P339">
            <v>0</v>
          </cell>
          <cell r="Q339">
            <v>2.0869277822222219</v>
          </cell>
          <cell r="R339">
            <v>7.1307318688621424E-3</v>
          </cell>
          <cell r="S339">
            <v>6.8391653715655518E-2</v>
          </cell>
          <cell r="T339">
            <v>0</v>
          </cell>
          <cell r="W339">
            <v>0</v>
          </cell>
          <cell r="X339">
            <v>0</v>
          </cell>
          <cell r="Y339">
            <v>0</v>
          </cell>
          <cell r="Z339">
            <v>0</v>
          </cell>
          <cell r="AB339">
            <v>12.03994166454374</v>
          </cell>
          <cell r="AD339">
            <v>5.4916200371894393</v>
          </cell>
          <cell r="AF339">
            <v>3.8890359440590001</v>
          </cell>
          <cell r="AG339">
            <v>2.2930618846000173E-2</v>
          </cell>
          <cell r="AH339">
            <v>-0.20072499999999999</v>
          </cell>
          <cell r="AI339">
            <v>0</v>
          </cell>
          <cell r="AJ339">
            <v>0</v>
          </cell>
          <cell r="AK339">
            <v>0</v>
          </cell>
          <cell r="AL339">
            <v>0</v>
          </cell>
          <cell r="AM339">
            <v>5.8949000000000001E-2</v>
          </cell>
          <cell r="AN339">
            <v>2.7999017555555552</v>
          </cell>
          <cell r="AO339">
            <v>1.8221099505150412E-2</v>
          </cell>
          <cell r="AP339">
            <v>0</v>
          </cell>
          <cell r="AQ339">
            <v>0</v>
          </cell>
          <cell r="AR339">
            <v>0</v>
          </cell>
          <cell r="AS339">
            <v>0</v>
          </cell>
          <cell r="AT339">
            <v>0</v>
          </cell>
          <cell r="AV339">
            <v>0</v>
          </cell>
          <cell r="AW339">
            <v>0</v>
          </cell>
          <cell r="AY339">
            <v>12.079933455155146</v>
          </cell>
          <cell r="BA339">
            <v>3.999179061140623E-2</v>
          </cell>
          <cell r="BC339">
            <v>3.3215933868830537E-3</v>
          </cell>
          <cell r="BE339">
            <v>0</v>
          </cell>
          <cell r="BG339">
            <v>12.079933455155146</v>
          </cell>
          <cell r="BH339">
            <v>3.3215933868830537E-3</v>
          </cell>
          <cell r="BJ339">
            <v>11.618032803292184</v>
          </cell>
          <cell r="BK339">
            <v>11.656623184220189</v>
          </cell>
          <cell r="BL339">
            <v>3.3215933868829773E-3</v>
          </cell>
          <cell r="BM339">
            <v>0</v>
          </cell>
          <cell r="BN339">
            <v>0</v>
          </cell>
          <cell r="BO339">
            <v>1</v>
          </cell>
        </row>
        <row r="340">
          <cell r="B340" t="str">
            <v>R605</v>
          </cell>
          <cell r="C340" t="str">
            <v>North Somerset</v>
          </cell>
          <cell r="E340">
            <v>85.286090000000002</v>
          </cell>
          <cell r="G340">
            <v>63.882270893045998</v>
          </cell>
          <cell r="H340">
            <v>0.30048875822000204</v>
          </cell>
          <cell r="I340">
            <v>-0.40086500000000003</v>
          </cell>
          <cell r="J340">
            <v>0</v>
          </cell>
          <cell r="K340">
            <v>4.2574000000000001E-2</v>
          </cell>
          <cell r="L340">
            <v>0.120972</v>
          </cell>
          <cell r="M340">
            <v>8.5470000000000008E-3</v>
          </cell>
          <cell r="N340">
            <v>7.8549999999999991E-3</v>
          </cell>
          <cell r="O340">
            <v>0.50077300000000002</v>
          </cell>
          <cell r="P340">
            <v>0</v>
          </cell>
          <cell r="Q340">
            <v>4.0729633577777777</v>
          </cell>
          <cell r="R340">
            <v>9.4519060765376098E-2</v>
          </cell>
          <cell r="S340">
            <v>0.10772338365639472</v>
          </cell>
          <cell r="T340">
            <v>0</v>
          </cell>
          <cell r="W340">
            <v>0.16687099999999999</v>
          </cell>
          <cell r="X340">
            <v>7.5930006671858701</v>
          </cell>
          <cell r="Y340">
            <v>1.4478129324524274</v>
          </cell>
          <cell r="Z340">
            <v>6.3865979872881358</v>
          </cell>
          <cell r="AB340">
            <v>169.61819404039196</v>
          </cell>
          <cell r="AD340">
            <v>86.341646691265623</v>
          </cell>
          <cell r="AF340">
            <v>55.109015182737004</v>
          </cell>
          <cell r="AG340">
            <v>0.30750654238200187</v>
          </cell>
          <cell r="AH340">
            <v>-0.40086500000000003</v>
          </cell>
          <cell r="AI340">
            <v>0</v>
          </cell>
          <cell r="AJ340">
            <v>4.2574000000000001E-2</v>
          </cell>
          <cell r="AK340">
            <v>8.0647999999999997E-2</v>
          </cell>
          <cell r="AL340">
            <v>0</v>
          </cell>
          <cell r="AM340">
            <v>0.95348699999999997</v>
          </cell>
          <cell r="AN340">
            <v>5.1370193577777776</v>
          </cell>
          <cell r="AO340">
            <v>0.2415237654440224</v>
          </cell>
          <cell r="AP340">
            <v>0</v>
          </cell>
          <cell r="AQ340">
            <v>0</v>
          </cell>
          <cell r="AR340">
            <v>0</v>
          </cell>
          <cell r="AS340">
            <v>0.12446599999999999</v>
          </cell>
          <cell r="AT340">
            <v>7.5930006671858701</v>
          </cell>
          <cell r="AV340">
            <v>1.4478129324524274</v>
          </cell>
          <cell r="AW340">
            <v>13.223000000000001</v>
          </cell>
          <cell r="AY340">
            <v>170.20083513924473</v>
          </cell>
          <cell r="BA340">
            <v>0.58264109885277549</v>
          </cell>
          <cell r="BC340">
            <v>3.4350153422458237E-3</v>
          </cell>
          <cell r="BE340">
            <v>0</v>
          </cell>
          <cell r="BG340">
            <v>170.20083513924473</v>
          </cell>
          <cell r="BH340">
            <v>3.4350153422458237E-3</v>
          </cell>
          <cell r="BJ340">
            <v>163.67435966901178</v>
          </cell>
          <cell r="BK340">
            <v>164.23658360560711</v>
          </cell>
          <cell r="BL340">
            <v>3.4350153422459092E-3</v>
          </cell>
          <cell r="BM340">
            <v>0</v>
          </cell>
          <cell r="BN340">
            <v>1</v>
          </cell>
          <cell r="BO340">
            <v>0</v>
          </cell>
        </row>
        <row r="341">
          <cell r="B341" t="str">
            <v>R436</v>
          </cell>
          <cell r="C341" t="str">
            <v>Somerset</v>
          </cell>
          <cell r="E341">
            <v>186.23169999999999</v>
          </cell>
          <cell r="G341">
            <v>139.061405027934</v>
          </cell>
          <cell r="H341">
            <v>0.6457553799849749</v>
          </cell>
          <cell r="I341">
            <v>0</v>
          </cell>
          <cell r="J341">
            <v>0</v>
          </cell>
          <cell r="K341">
            <v>0.13395199999999999</v>
          </cell>
          <cell r="L341">
            <v>0.273065</v>
          </cell>
          <cell r="M341">
            <v>8.5470000000000008E-3</v>
          </cell>
          <cell r="N341">
            <v>0</v>
          </cell>
          <cell r="O341">
            <v>1.0888580000000001</v>
          </cell>
          <cell r="P341">
            <v>0</v>
          </cell>
          <cell r="Q341">
            <v>2.8180661564444449</v>
          </cell>
          <cell r="R341">
            <v>0.20621940976894385</v>
          </cell>
          <cell r="S341">
            <v>0</v>
          </cell>
          <cell r="T341">
            <v>0</v>
          </cell>
          <cell r="W341">
            <v>0.45108100000000001</v>
          </cell>
          <cell r="X341">
            <v>15.513280890170121</v>
          </cell>
          <cell r="Y341">
            <v>3.5849054670314549</v>
          </cell>
          <cell r="Z341">
            <v>17.101927324152545</v>
          </cell>
          <cell r="AB341">
            <v>367.11876265548642</v>
          </cell>
          <cell r="AD341">
            <v>188.05127629314632</v>
          </cell>
          <cell r="AF341">
            <v>118.81881656149501</v>
          </cell>
          <cell r="AG341">
            <v>0.66083671582299475</v>
          </cell>
          <cell r="AH341">
            <v>0</v>
          </cell>
          <cell r="AI341">
            <v>0</v>
          </cell>
          <cell r="AJ341">
            <v>0.13395199999999999</v>
          </cell>
          <cell r="AK341">
            <v>0.18204333333333331</v>
          </cell>
          <cell r="AL341">
            <v>0</v>
          </cell>
          <cell r="AM341">
            <v>2.1107</v>
          </cell>
          <cell r="AN341">
            <v>3.564270769777778</v>
          </cell>
          <cell r="AO341">
            <v>0.52695073302383288</v>
          </cell>
          <cell r="AP341">
            <v>0</v>
          </cell>
          <cell r="AQ341">
            <v>0</v>
          </cell>
          <cell r="AR341">
            <v>0</v>
          </cell>
          <cell r="AS341">
            <v>0.336453</v>
          </cell>
          <cell r="AT341">
            <v>15.513280890170121</v>
          </cell>
          <cell r="AV341">
            <v>3.5849054670314549</v>
          </cell>
          <cell r="AW341">
            <v>35.067</v>
          </cell>
          <cell r="AY341">
            <v>368.55048576380091</v>
          </cell>
          <cell r="BA341">
            <v>1.4317231083144861</v>
          </cell>
          <cell r="BC341">
            <v>3.899890863540667E-3</v>
          </cell>
          <cell r="BE341">
            <v>0</v>
          </cell>
          <cell r="BG341">
            <v>368.55048576380091</v>
          </cell>
          <cell r="BH341">
            <v>3.899890863540667E-3</v>
          </cell>
          <cell r="BJ341">
            <v>354.25402764167882</v>
          </cell>
          <cell r="BK341">
            <v>355.63557968745107</v>
          </cell>
          <cell r="BL341">
            <v>3.8998908635406292E-3</v>
          </cell>
          <cell r="BM341">
            <v>0</v>
          </cell>
          <cell r="BN341">
            <v>0</v>
          </cell>
          <cell r="BO341">
            <v>1</v>
          </cell>
        </row>
        <row r="342">
          <cell r="B342" t="str">
            <v>R138</v>
          </cell>
          <cell r="C342" t="str">
            <v>East Hertfordshire</v>
          </cell>
          <cell r="E342">
            <v>8.7382629999999999</v>
          </cell>
          <cell r="G342">
            <v>5.332717120341</v>
          </cell>
          <cell r="H342">
            <v>2.5720789503999985E-2</v>
          </cell>
          <cell r="I342">
            <v>-0.25464599999999998</v>
          </cell>
          <cell r="J342">
            <v>0</v>
          </cell>
          <cell r="K342">
            <v>0</v>
          </cell>
          <cell r="L342">
            <v>0</v>
          </cell>
          <cell r="M342">
            <v>8.5470000000000008E-3</v>
          </cell>
          <cell r="N342">
            <v>7.8549999999999991E-3</v>
          </cell>
          <cell r="O342">
            <v>0</v>
          </cell>
          <cell r="P342">
            <v>0</v>
          </cell>
          <cell r="Q342">
            <v>2.1904292133333332</v>
          </cell>
          <cell r="R342">
            <v>8.2173828728251009E-3</v>
          </cell>
          <cell r="S342">
            <v>7.3583050894338503E-2</v>
          </cell>
          <cell r="T342">
            <v>0</v>
          </cell>
          <cell r="W342">
            <v>0</v>
          </cell>
          <cell r="X342">
            <v>0</v>
          </cell>
          <cell r="Y342">
            <v>0</v>
          </cell>
          <cell r="Z342">
            <v>0</v>
          </cell>
          <cell r="AB342">
            <v>16.130686556945498</v>
          </cell>
          <cell r="AD342">
            <v>8.8014233767117229</v>
          </cell>
          <cell r="AF342">
            <v>4.5226315115930005</v>
          </cell>
          <cell r="AG342">
            <v>2.632148734700028E-2</v>
          </cell>
          <cell r="AH342">
            <v>-0.25464599999999998</v>
          </cell>
          <cell r="AI342">
            <v>0</v>
          </cell>
          <cell r="AJ342">
            <v>0</v>
          </cell>
          <cell r="AK342">
            <v>0</v>
          </cell>
          <cell r="AL342">
            <v>0</v>
          </cell>
          <cell r="AM342">
            <v>9.4972000000000001E-2</v>
          </cell>
          <cell r="AN342">
            <v>2.9874934266666666</v>
          </cell>
          <cell r="AO342">
            <v>2.09978097271462E-2</v>
          </cell>
          <cell r="AP342">
            <v>0</v>
          </cell>
          <cell r="AQ342">
            <v>0</v>
          </cell>
          <cell r="AR342">
            <v>0</v>
          </cell>
          <cell r="AS342">
            <v>0</v>
          </cell>
          <cell r="AT342">
            <v>0</v>
          </cell>
          <cell r="AV342">
            <v>0</v>
          </cell>
          <cell r="AW342">
            <v>0</v>
          </cell>
          <cell r="AY342">
            <v>16.199193612045534</v>
          </cell>
          <cell r="BA342">
            <v>6.8507055100035075E-2</v>
          </cell>
          <cell r="BC342">
            <v>4.2470018159603707E-3</v>
          </cell>
          <cell r="BE342">
            <v>0</v>
          </cell>
          <cell r="BG342">
            <v>16.199193612045534</v>
          </cell>
          <cell r="BH342">
            <v>4.2470018159603707E-3</v>
          </cell>
          <cell r="BJ342">
            <v>15.565428037754444</v>
          </cell>
          <cell r="BK342">
            <v>15.631534438896988</v>
          </cell>
          <cell r="BL342">
            <v>4.2470018159604297E-3</v>
          </cell>
          <cell r="BM342">
            <v>0</v>
          </cell>
          <cell r="BN342">
            <v>0</v>
          </cell>
          <cell r="BO342">
            <v>0</v>
          </cell>
        </row>
        <row r="343">
          <cell r="B343" t="str">
            <v>R109</v>
          </cell>
          <cell r="C343" t="str">
            <v>Cotswold</v>
          </cell>
          <cell r="E343">
            <v>4.9104169999999998</v>
          </cell>
          <cell r="G343">
            <v>3.7285980259489997</v>
          </cell>
          <cell r="H343">
            <v>1.7758299149000085E-2</v>
          </cell>
          <cell r="I343">
            <v>-0.160912</v>
          </cell>
          <cell r="J343">
            <v>0</v>
          </cell>
          <cell r="K343">
            <v>0</v>
          </cell>
          <cell r="L343">
            <v>0</v>
          </cell>
          <cell r="M343">
            <v>8.5470000000000008E-3</v>
          </cell>
          <cell r="N343">
            <v>7.8549999999999991E-3</v>
          </cell>
          <cell r="O343">
            <v>0</v>
          </cell>
          <cell r="P343">
            <v>0</v>
          </cell>
          <cell r="Q343">
            <v>1.9498312008888889</v>
          </cell>
          <cell r="R343">
            <v>5.7434868614560357E-3</v>
          </cell>
          <cell r="S343">
            <v>6.4495938633666802E-2</v>
          </cell>
          <cell r="T343">
            <v>0</v>
          </cell>
          <cell r="W343">
            <v>0</v>
          </cell>
          <cell r="X343">
            <v>0</v>
          </cell>
          <cell r="Y343">
            <v>0</v>
          </cell>
          <cell r="Z343">
            <v>0</v>
          </cell>
          <cell r="AB343">
            <v>10.532333951482013</v>
          </cell>
          <cell r="AD343">
            <v>4.9326630003277927</v>
          </cell>
          <cell r="AF343">
            <v>3.1980248629120003</v>
          </cell>
          <cell r="AG343">
            <v>1.8173036496999907E-2</v>
          </cell>
          <cell r="AH343">
            <v>-0.160912</v>
          </cell>
          <cell r="AI343">
            <v>0</v>
          </cell>
          <cell r="AJ343">
            <v>0</v>
          </cell>
          <cell r="AK343">
            <v>0</v>
          </cell>
          <cell r="AL343">
            <v>0</v>
          </cell>
          <cell r="AM343">
            <v>5.0839000000000002E-2</v>
          </cell>
          <cell r="AN343">
            <v>2.5254905075555554</v>
          </cell>
          <cell r="AO343">
            <v>1.4676283940236554E-2</v>
          </cell>
          <cell r="AP343">
            <v>0</v>
          </cell>
          <cell r="AQ343">
            <v>0</v>
          </cell>
          <cell r="AR343">
            <v>0</v>
          </cell>
          <cell r="AS343">
            <v>0</v>
          </cell>
          <cell r="AT343">
            <v>0</v>
          </cell>
          <cell r="AV343">
            <v>0</v>
          </cell>
          <cell r="AW343">
            <v>0</v>
          </cell>
          <cell r="AY343">
            <v>10.578954691232585</v>
          </cell>
          <cell r="BA343">
            <v>4.6620739750572682E-2</v>
          </cell>
          <cell r="BC343">
            <v>4.4264395684123405E-3</v>
          </cell>
          <cell r="BE343">
            <v>0</v>
          </cell>
          <cell r="BG343">
            <v>10.578954691232585</v>
          </cell>
          <cell r="BH343">
            <v>4.4264395684123405E-3</v>
          </cell>
          <cell r="BJ343">
            <v>10.163255334026829</v>
          </cell>
          <cell r="BK343">
            <v>10.208242369581242</v>
          </cell>
          <cell r="BL343">
            <v>4.4264395684122807E-3</v>
          </cell>
          <cell r="BM343">
            <v>0</v>
          </cell>
          <cell r="BN343">
            <v>0</v>
          </cell>
          <cell r="BO343">
            <v>1</v>
          </cell>
        </row>
        <row r="344">
          <cell r="B344" t="str">
            <v>R93</v>
          </cell>
          <cell r="C344" t="str">
            <v>Wealden</v>
          </cell>
          <cell r="E344">
            <v>10.4498</v>
          </cell>
          <cell r="G344">
            <v>5.8459713402850007</v>
          </cell>
          <cell r="H344">
            <v>2.7917579126000406E-2</v>
          </cell>
          <cell r="I344">
            <v>-0.43160199999999999</v>
          </cell>
          <cell r="J344">
            <v>0</v>
          </cell>
          <cell r="K344">
            <v>0</v>
          </cell>
          <cell r="L344">
            <v>0</v>
          </cell>
          <cell r="M344">
            <v>8.5470000000000008E-3</v>
          </cell>
          <cell r="N344">
            <v>7.8549999999999991E-3</v>
          </cell>
          <cell r="O344">
            <v>0</v>
          </cell>
          <cell r="P344">
            <v>0</v>
          </cell>
          <cell r="Q344">
            <v>3.2881989804444447</v>
          </cell>
          <cell r="R344">
            <v>8.9648165405281036E-3</v>
          </cell>
          <cell r="S344">
            <v>7.8546764669209332E-2</v>
          </cell>
          <cell r="T344">
            <v>0</v>
          </cell>
          <cell r="W344">
            <v>0</v>
          </cell>
          <cell r="X344">
            <v>0</v>
          </cell>
          <cell r="Y344">
            <v>0</v>
          </cell>
          <cell r="Z344">
            <v>0</v>
          </cell>
          <cell r="AB344">
            <v>19.28419948106518</v>
          </cell>
          <cell r="AD344">
            <v>10.56697609146226</v>
          </cell>
          <cell r="AF344">
            <v>4.9871950031230003</v>
          </cell>
          <cell r="AG344">
            <v>2.8569582034999971E-2</v>
          </cell>
          <cell r="AH344">
            <v>-0.43160199999999999</v>
          </cell>
          <cell r="AI344">
            <v>0</v>
          </cell>
          <cell r="AJ344">
            <v>0</v>
          </cell>
          <cell r="AK344">
            <v>0</v>
          </cell>
          <cell r="AL344">
            <v>0</v>
          </cell>
          <cell r="AM344">
            <v>0.115594</v>
          </cell>
          <cell r="AN344">
            <v>4.0863437271111112</v>
          </cell>
          <cell r="AO344">
            <v>2.2907720726911378E-2</v>
          </cell>
          <cell r="AP344">
            <v>0</v>
          </cell>
          <cell r="AQ344">
            <v>0</v>
          </cell>
          <cell r="AR344">
            <v>0</v>
          </cell>
          <cell r="AS344">
            <v>0</v>
          </cell>
          <cell r="AT344">
            <v>0</v>
          </cell>
          <cell r="AV344">
            <v>0</v>
          </cell>
          <cell r="AW344">
            <v>0</v>
          </cell>
          <cell r="AY344">
            <v>19.375984124458284</v>
          </cell>
          <cell r="BA344">
            <v>9.1784643393104659E-2</v>
          </cell>
          <cell r="BC344">
            <v>4.7595775745436775E-3</v>
          </cell>
          <cell r="BE344">
            <v>0</v>
          </cell>
          <cell r="BG344">
            <v>19.375984124458284</v>
          </cell>
          <cell r="BH344">
            <v>4.7595775745436775E-3</v>
          </cell>
          <cell r="BJ344">
            <v>18.608434193334247</v>
          </cell>
          <cell r="BK344">
            <v>18.697002479418213</v>
          </cell>
          <cell r="BL344">
            <v>4.7595775745436983E-3</v>
          </cell>
          <cell r="BM344">
            <v>0</v>
          </cell>
          <cell r="BN344">
            <v>1</v>
          </cell>
          <cell r="BO344">
            <v>1</v>
          </cell>
        </row>
        <row r="345">
          <cell r="B345" t="str">
            <v>R665</v>
          </cell>
          <cell r="C345" t="str">
            <v>Devon</v>
          </cell>
          <cell r="E345">
            <v>305.92986500000001</v>
          </cell>
          <cell r="G345">
            <v>207.62568484813201</v>
          </cell>
          <cell r="H345">
            <v>0.97049878611400719</v>
          </cell>
          <cell r="I345">
            <v>0</v>
          </cell>
          <cell r="J345">
            <v>4.4949999999999999E-3</v>
          </cell>
          <cell r="K345">
            <v>2.1382000000000002E-2</v>
          </cell>
          <cell r="L345">
            <v>0.34100100000000005</v>
          </cell>
          <cell r="M345">
            <v>8.5470000000000008E-3</v>
          </cell>
          <cell r="N345">
            <v>0</v>
          </cell>
          <cell r="O345">
            <v>1.3454919999999999</v>
          </cell>
          <cell r="P345">
            <v>0</v>
          </cell>
          <cell r="Q345">
            <v>3.1339450313333335</v>
          </cell>
          <cell r="R345">
            <v>0.31076958465908466</v>
          </cell>
          <cell r="S345">
            <v>0</v>
          </cell>
          <cell r="T345">
            <v>0</v>
          </cell>
          <cell r="W345">
            <v>0.64576900000000004</v>
          </cell>
          <cell r="X345">
            <v>22.060180906994422</v>
          </cell>
          <cell r="Y345">
            <v>5.400672663976918</v>
          </cell>
          <cell r="Z345">
            <v>24.586855218220339</v>
          </cell>
          <cell r="AB345">
            <v>572.38515803943028</v>
          </cell>
          <cell r="AD345">
            <v>308.17832855374809</v>
          </cell>
          <cell r="AF345">
            <v>178.652924463191</v>
          </cell>
          <cell r="AG345">
            <v>0.99316436285999421</v>
          </cell>
          <cell r="AH345">
            <v>0</v>
          </cell>
          <cell r="AI345">
            <v>4.4949999999999999E-3</v>
          </cell>
          <cell r="AJ345">
            <v>2.1382000000000002E-2</v>
          </cell>
          <cell r="AK345">
            <v>0.22733400000000004</v>
          </cell>
          <cell r="AL345">
            <v>0</v>
          </cell>
          <cell r="AM345">
            <v>3.4123600000000001</v>
          </cell>
          <cell r="AN345">
            <v>3.9753866046666664</v>
          </cell>
          <cell r="AO345">
            <v>0.79410692049356602</v>
          </cell>
          <cell r="AP345">
            <v>0</v>
          </cell>
          <cell r="AQ345">
            <v>0</v>
          </cell>
          <cell r="AR345">
            <v>0</v>
          </cell>
          <cell r="AS345">
            <v>0.85552499999999998</v>
          </cell>
          <cell r="AT345">
            <v>22.060180906994422</v>
          </cell>
          <cell r="AV345">
            <v>5.400672663976918</v>
          </cell>
          <cell r="AW345">
            <v>50.634999999999998</v>
          </cell>
          <cell r="AY345">
            <v>575.21086047593064</v>
          </cell>
          <cell r="BA345">
            <v>2.8257024365003645</v>
          </cell>
          <cell r="BC345">
            <v>4.9367150716820444E-3</v>
          </cell>
          <cell r="BE345">
            <v>0</v>
          </cell>
          <cell r="BG345">
            <v>575.21086047593064</v>
          </cell>
          <cell r="BH345">
            <v>4.9367150716820444E-3</v>
          </cell>
          <cell r="BJ345">
            <v>552.32738891112285</v>
          </cell>
          <cell r="BK345">
            <v>555.05407185646322</v>
          </cell>
          <cell r="BL345">
            <v>4.9367150716821189E-3</v>
          </cell>
          <cell r="BM345">
            <v>0</v>
          </cell>
          <cell r="BN345">
            <v>0</v>
          </cell>
          <cell r="BO345">
            <v>1</v>
          </cell>
        </row>
        <row r="346">
          <cell r="B346" t="str">
            <v>R115</v>
          </cell>
          <cell r="C346" t="str">
            <v>East Hampshire</v>
          </cell>
          <cell r="E346">
            <v>6.4260001899999999</v>
          </cell>
          <cell r="G346">
            <v>3.663371531823</v>
          </cell>
          <cell r="H346">
            <v>1.7922849686000032E-2</v>
          </cell>
          <cell r="I346">
            <v>-0.18382899999999999</v>
          </cell>
          <cell r="J346">
            <v>0</v>
          </cell>
          <cell r="K346">
            <v>0</v>
          </cell>
          <cell r="L346">
            <v>0</v>
          </cell>
          <cell r="M346">
            <v>8.5470000000000008E-3</v>
          </cell>
          <cell r="N346">
            <v>7.8549999999999991E-3</v>
          </cell>
          <cell r="O346">
            <v>0</v>
          </cell>
          <cell r="P346">
            <v>0</v>
          </cell>
          <cell r="Q346">
            <v>1.9170047751111108</v>
          </cell>
          <cell r="R346">
            <v>5.637651566566931E-3</v>
          </cell>
          <cell r="S346">
            <v>6.7452762134769612E-2</v>
          </cell>
          <cell r="T346">
            <v>0</v>
          </cell>
          <cell r="W346">
            <v>0</v>
          </cell>
          <cell r="X346">
            <v>0</v>
          </cell>
          <cell r="Y346">
            <v>0</v>
          </cell>
          <cell r="Z346">
            <v>0</v>
          </cell>
          <cell r="AB346">
            <v>11.929962760321446</v>
          </cell>
          <cell r="AD346">
            <v>6.5023277266841735</v>
          </cell>
          <cell r="AF346">
            <v>3.1086481386960001</v>
          </cell>
          <cell r="AG346">
            <v>1.8341430039E-2</v>
          </cell>
          <cell r="AH346">
            <v>-0.18382899999999999</v>
          </cell>
          <cell r="AI346">
            <v>0</v>
          </cell>
          <cell r="AJ346">
            <v>0</v>
          </cell>
          <cell r="AK346">
            <v>0</v>
          </cell>
          <cell r="AL346">
            <v>0</v>
          </cell>
          <cell r="AM346">
            <v>7.0027000000000006E-2</v>
          </cell>
          <cell r="AN346">
            <v>2.4702904284444442</v>
          </cell>
          <cell r="AO346">
            <v>1.4405843896381835E-2</v>
          </cell>
          <cell r="AP346">
            <v>0</v>
          </cell>
          <cell r="AQ346">
            <v>0</v>
          </cell>
          <cell r="AR346">
            <v>0</v>
          </cell>
          <cell r="AS346">
            <v>0</v>
          </cell>
          <cell r="AT346">
            <v>0</v>
          </cell>
          <cell r="AV346">
            <v>0</v>
          </cell>
          <cell r="AW346">
            <v>0</v>
          </cell>
          <cell r="AY346">
            <v>12.000211567759999</v>
          </cell>
          <cell r="BA346">
            <v>7.0248807438552774E-2</v>
          </cell>
          <cell r="BC346">
            <v>5.8884347629480742E-3</v>
          </cell>
          <cell r="BE346">
            <v>0</v>
          </cell>
          <cell r="BG346">
            <v>12.000211567759999</v>
          </cell>
          <cell r="BH346">
            <v>5.8884347629480742E-3</v>
          </cell>
          <cell r="BJ346">
            <v>11.511907827563478</v>
          </cell>
          <cell r="BK346">
            <v>11.579694945803157</v>
          </cell>
          <cell r="BL346">
            <v>5.888434762948049E-3</v>
          </cell>
          <cell r="BM346">
            <v>0</v>
          </cell>
          <cell r="BN346">
            <v>0</v>
          </cell>
          <cell r="BO346">
            <v>0</v>
          </cell>
        </row>
        <row r="347">
          <cell r="B347" t="str">
            <v>R419</v>
          </cell>
          <cell r="C347" t="str">
            <v>Gloucestershire</v>
          </cell>
          <cell r="E347">
            <v>227.13430199999999</v>
          </cell>
          <cell r="G347">
            <v>155.96789783051801</v>
          </cell>
          <cell r="H347">
            <v>0.71634994982600209</v>
          </cell>
          <cell r="I347">
            <v>0</v>
          </cell>
          <cell r="J347">
            <v>0</v>
          </cell>
          <cell r="K347">
            <v>0.122428</v>
          </cell>
          <cell r="L347">
            <v>0.18367</v>
          </cell>
          <cell r="M347">
            <v>8.5470000000000008E-3</v>
          </cell>
          <cell r="N347">
            <v>0</v>
          </cell>
          <cell r="O347">
            <v>1.1048560000000001</v>
          </cell>
          <cell r="P347">
            <v>0.3224295497438619</v>
          </cell>
          <cell r="Q347">
            <v>2.5456497597241383</v>
          </cell>
          <cell r="R347">
            <v>0.22867668308319478</v>
          </cell>
          <cell r="S347">
            <v>0</v>
          </cell>
          <cell r="T347">
            <v>0</v>
          </cell>
          <cell r="W347">
            <v>0.45693499999999998</v>
          </cell>
          <cell r="X347">
            <v>21.793337623292089</v>
          </cell>
          <cell r="Y347">
            <v>3.6733860384156531</v>
          </cell>
          <cell r="Z347">
            <v>17.435667794491525</v>
          </cell>
          <cell r="AB347">
            <v>431.6941332290944</v>
          </cell>
          <cell r="AD347">
            <v>229.10827124030598</v>
          </cell>
          <cell r="AF347">
            <v>135.65026591829101</v>
          </cell>
          <cell r="AG347">
            <v>0.73307999111700062</v>
          </cell>
          <cell r="AH347">
            <v>0</v>
          </cell>
          <cell r="AI347">
            <v>0</v>
          </cell>
          <cell r="AJ347">
            <v>0.122428</v>
          </cell>
          <cell r="AK347">
            <v>0.12244666666666666</v>
          </cell>
          <cell r="AL347">
            <v>0.32861008924946439</v>
          </cell>
          <cell r="AM347">
            <v>2.526805</v>
          </cell>
          <cell r="AN347">
            <v>3.2724235730574716</v>
          </cell>
          <cell r="AO347">
            <v>0.58433561569768122</v>
          </cell>
          <cell r="AP347">
            <v>0</v>
          </cell>
          <cell r="AQ347">
            <v>0</v>
          </cell>
          <cell r="AR347">
            <v>0</v>
          </cell>
          <cell r="AS347">
            <v>0.34082000000000001</v>
          </cell>
          <cell r="AT347">
            <v>21.793337623292089</v>
          </cell>
          <cell r="AV347">
            <v>3.6733860384156531</v>
          </cell>
          <cell r="AW347">
            <v>35.988999999999997</v>
          </cell>
          <cell r="AY347">
            <v>434.24520975609306</v>
          </cell>
          <cell r="BA347">
            <v>2.5510765269986564</v>
          </cell>
          <cell r="BC347">
            <v>5.9094537790367278E-3</v>
          </cell>
          <cell r="BE347">
            <v>0</v>
          </cell>
          <cell r="BG347">
            <v>434.24520975609306</v>
          </cell>
          <cell r="BH347">
            <v>5.9094537790367278E-3</v>
          </cell>
          <cell r="BJ347">
            <v>416.56652005335673</v>
          </cell>
          <cell r="BK347">
            <v>419.02820064950623</v>
          </cell>
          <cell r="BL347">
            <v>5.909453779036772E-3</v>
          </cell>
          <cell r="BM347">
            <v>0</v>
          </cell>
          <cell r="BN347">
            <v>0</v>
          </cell>
          <cell r="BO347">
            <v>0</v>
          </cell>
        </row>
        <row r="348">
          <cell r="B348" t="str">
            <v>R640</v>
          </cell>
          <cell r="C348" t="str">
            <v>Staffordshire</v>
          </cell>
          <cell r="E348">
            <v>269.48815200000001</v>
          </cell>
          <cell r="G348">
            <v>207.85643486167601</v>
          </cell>
          <cell r="H348">
            <v>0.95670721226099131</v>
          </cell>
          <cell r="I348">
            <v>0</v>
          </cell>
          <cell r="J348">
            <v>0</v>
          </cell>
          <cell r="K348">
            <v>0</v>
          </cell>
          <cell r="L348">
            <v>0.19048700000000002</v>
          </cell>
          <cell r="M348">
            <v>8.5470000000000008E-3</v>
          </cell>
          <cell r="N348">
            <v>0</v>
          </cell>
          <cell r="O348">
            <v>1.761388</v>
          </cell>
          <cell r="P348">
            <v>0</v>
          </cell>
          <cell r="Q348">
            <v>2.2218734744444442</v>
          </cell>
          <cell r="R348">
            <v>0.30499441642146607</v>
          </cell>
          <cell r="S348">
            <v>0</v>
          </cell>
          <cell r="T348">
            <v>0</v>
          </cell>
          <cell r="W348">
            <v>0.63970700000000003</v>
          </cell>
          <cell r="X348">
            <v>33.312600600822975</v>
          </cell>
          <cell r="Y348">
            <v>4.802516678869047</v>
          </cell>
          <cell r="Z348">
            <v>24.397055247881354</v>
          </cell>
          <cell r="AB348">
            <v>545.94046349237647</v>
          </cell>
          <cell r="AD348">
            <v>270.86479209908083</v>
          </cell>
          <cell r="AF348">
            <v>180.80228822891598</v>
          </cell>
          <cell r="AG348">
            <v>0.97905069280199708</v>
          </cell>
          <cell r="AH348">
            <v>0</v>
          </cell>
          <cell r="AI348">
            <v>0</v>
          </cell>
          <cell r="AJ348">
            <v>0</v>
          </cell>
          <cell r="AK348">
            <v>0.12699133333333334</v>
          </cell>
          <cell r="AL348">
            <v>0</v>
          </cell>
          <cell r="AM348">
            <v>3.0223960000000001</v>
          </cell>
          <cell r="AN348">
            <v>3.0048039544444443</v>
          </cell>
          <cell r="AO348">
            <v>0.77934968139779492</v>
          </cell>
          <cell r="AP348">
            <v>0</v>
          </cell>
          <cell r="AQ348">
            <v>0</v>
          </cell>
          <cell r="AR348">
            <v>0</v>
          </cell>
          <cell r="AS348">
            <v>1.1527259999999999</v>
          </cell>
          <cell r="AT348">
            <v>33.312600600822975</v>
          </cell>
          <cell r="AV348">
            <v>4.802516678869047</v>
          </cell>
          <cell r="AW348">
            <v>50.331000000000003</v>
          </cell>
          <cell r="AY348">
            <v>549.17851526966638</v>
          </cell>
          <cell r="BA348">
            <v>3.2380517772899111</v>
          </cell>
          <cell r="BC348">
            <v>5.931144499852826E-3</v>
          </cell>
          <cell r="BE348">
            <v>0</v>
          </cell>
          <cell r="BG348">
            <v>549.17851526966638</v>
          </cell>
          <cell r="BH348">
            <v>5.931144499852826E-3</v>
          </cell>
          <cell r="BJ348">
            <v>526.80938082762134</v>
          </cell>
          <cell r="BK348">
            <v>529.93396338918797</v>
          </cell>
          <cell r="BL348">
            <v>5.9311444998528398E-3</v>
          </cell>
          <cell r="BM348">
            <v>0</v>
          </cell>
          <cell r="BN348">
            <v>0</v>
          </cell>
          <cell r="BO348">
            <v>0</v>
          </cell>
        </row>
        <row r="349">
          <cell r="B349" t="str">
            <v>R187</v>
          </cell>
          <cell r="C349" t="str">
            <v>Harborough</v>
          </cell>
          <cell r="E349">
            <v>5.3015629999999998</v>
          </cell>
          <cell r="G349">
            <v>3.4829102798629998</v>
          </cell>
          <cell r="H349">
            <v>1.6739672431000042E-2</v>
          </cell>
          <cell r="I349">
            <v>-7.4475E-2</v>
          </cell>
          <cell r="J349">
            <v>0</v>
          </cell>
          <cell r="K349">
            <v>0</v>
          </cell>
          <cell r="L349">
            <v>0</v>
          </cell>
          <cell r="M349">
            <v>8.5470000000000008E-3</v>
          </cell>
          <cell r="N349">
            <v>7.8549999999999991E-3</v>
          </cell>
          <cell r="O349">
            <v>0</v>
          </cell>
          <cell r="P349">
            <v>0</v>
          </cell>
          <cell r="Q349">
            <v>1.6386350240000003</v>
          </cell>
          <cell r="R349">
            <v>5.3619346155404177E-3</v>
          </cell>
          <cell r="S349">
            <v>6.1010506122986204E-2</v>
          </cell>
          <cell r="T349">
            <v>0</v>
          </cell>
          <cell r="W349">
            <v>0</v>
          </cell>
          <cell r="X349">
            <v>0</v>
          </cell>
          <cell r="Y349">
            <v>0</v>
          </cell>
          <cell r="Z349">
            <v>0</v>
          </cell>
          <cell r="AB349">
            <v>10.448147417032528</v>
          </cell>
          <cell r="AD349">
            <v>5.3543465862548949</v>
          </cell>
          <cell r="AF349">
            <v>2.9690888265399997</v>
          </cell>
          <cell r="AG349">
            <v>1.7130620193999958E-2</v>
          </cell>
          <cell r="AH349">
            <v>-7.4475E-2</v>
          </cell>
          <cell r="AI349">
            <v>0</v>
          </cell>
          <cell r="AJ349">
            <v>0</v>
          </cell>
          <cell r="AK349">
            <v>0</v>
          </cell>
          <cell r="AL349">
            <v>0</v>
          </cell>
          <cell r="AM349">
            <v>5.6993000000000002E-2</v>
          </cell>
          <cell r="AN349">
            <v>2.1745302773333335</v>
          </cell>
          <cell r="AO349">
            <v>1.3701306677439616E-2</v>
          </cell>
          <cell r="AP349">
            <v>0</v>
          </cell>
          <cell r="AQ349">
            <v>0</v>
          </cell>
          <cell r="AR349">
            <v>0</v>
          </cell>
          <cell r="AS349">
            <v>0</v>
          </cell>
          <cell r="AT349">
            <v>0</v>
          </cell>
          <cell r="AV349">
            <v>0</v>
          </cell>
          <cell r="AW349">
            <v>0</v>
          </cell>
          <cell r="AY349">
            <v>10.511315616999669</v>
          </cell>
          <cell r="BA349">
            <v>6.3168199967140737E-2</v>
          </cell>
          <cell r="BC349">
            <v>6.0458756414715391E-3</v>
          </cell>
          <cell r="BE349">
            <v>0</v>
          </cell>
          <cell r="BG349">
            <v>10.511315616999669</v>
          </cell>
          <cell r="BH349">
            <v>6.0458756414715391E-3</v>
          </cell>
          <cell r="BJ349">
            <v>10.082018900655232</v>
          </cell>
          <cell r="BK349">
            <v>10.142973533143559</v>
          </cell>
          <cell r="BL349">
            <v>6.0458756414715478E-3</v>
          </cell>
          <cell r="BM349">
            <v>0</v>
          </cell>
          <cell r="BN349">
            <v>0</v>
          </cell>
          <cell r="BO349">
            <v>1</v>
          </cell>
        </row>
        <row r="350">
          <cell r="B350" t="str">
            <v>R637</v>
          </cell>
          <cell r="C350" t="str">
            <v>East Sussex</v>
          </cell>
          <cell r="E350">
            <v>219.57655299999999</v>
          </cell>
          <cell r="G350">
            <v>152.49737652523498</v>
          </cell>
          <cell r="H350">
            <v>0.70968691451001165</v>
          </cell>
          <cell r="I350">
            <v>0</v>
          </cell>
          <cell r="J350">
            <v>0</v>
          </cell>
          <cell r="K350">
            <v>5.7509999999999999E-2</v>
          </cell>
          <cell r="L350">
            <v>0.16830500000000001</v>
          </cell>
          <cell r="M350">
            <v>8.5470000000000008E-3</v>
          </cell>
          <cell r="N350">
            <v>0</v>
          </cell>
          <cell r="O350">
            <v>1.1846950000000001</v>
          </cell>
          <cell r="P350">
            <v>0</v>
          </cell>
          <cell r="Q350">
            <v>1.8162877911111113</v>
          </cell>
          <cell r="R350">
            <v>0.2265444386395721</v>
          </cell>
          <cell r="S350">
            <v>0</v>
          </cell>
          <cell r="T350">
            <v>0</v>
          </cell>
          <cell r="W350">
            <v>0.46698800000000001</v>
          </cell>
          <cell r="X350">
            <v>24.506702008937726</v>
          </cell>
          <cell r="Y350">
            <v>4.0058207367164824</v>
          </cell>
          <cell r="Z350">
            <v>17.764270637711864</v>
          </cell>
          <cell r="AB350">
            <v>422.98928705286176</v>
          </cell>
          <cell r="AD350">
            <v>221.11150718240117</v>
          </cell>
          <cell r="AF350">
            <v>132.60795068594001</v>
          </cell>
          <cell r="AG350">
            <v>0.72626134351199867</v>
          </cell>
          <cell r="AH350">
            <v>0</v>
          </cell>
          <cell r="AI350">
            <v>0</v>
          </cell>
          <cell r="AJ350">
            <v>5.7509999999999999E-2</v>
          </cell>
          <cell r="AK350">
            <v>0.11220333333333335</v>
          </cell>
          <cell r="AL350">
            <v>0</v>
          </cell>
          <cell r="AM350">
            <v>2.5238800000000001</v>
          </cell>
          <cell r="AN350">
            <v>2.3371670977777779</v>
          </cell>
          <cell r="AO350">
            <v>0.57888710930436027</v>
          </cell>
          <cell r="AP350">
            <v>0</v>
          </cell>
          <cell r="AQ350">
            <v>0</v>
          </cell>
          <cell r="AR350">
            <v>0</v>
          </cell>
          <cell r="AS350">
            <v>0.47542299999999998</v>
          </cell>
          <cell r="AT350">
            <v>24.506702008937726</v>
          </cell>
          <cell r="AV350">
            <v>4.0058207367164824</v>
          </cell>
          <cell r="AW350">
            <v>36.551000000000002</v>
          </cell>
          <cell r="AY350">
            <v>425.59431249792283</v>
          </cell>
          <cell r="BA350">
            <v>2.6050254450610737</v>
          </cell>
          <cell r="BC350">
            <v>6.1586085624327378E-3</v>
          </cell>
          <cell r="BE350">
            <v>0</v>
          </cell>
          <cell r="BG350">
            <v>425.59431249792283</v>
          </cell>
          <cell r="BH350">
            <v>6.1586085624327378E-3</v>
          </cell>
          <cell r="BJ350">
            <v>408.1667128748129</v>
          </cell>
          <cell r="BK350">
            <v>410.68045188762375</v>
          </cell>
          <cell r="BL350">
            <v>6.1586085624327318E-3</v>
          </cell>
          <cell r="BM350">
            <v>0</v>
          </cell>
          <cell r="BN350">
            <v>0</v>
          </cell>
          <cell r="BO350">
            <v>0</v>
          </cell>
        </row>
        <row r="351">
          <cell r="B351" t="str">
            <v>R667</v>
          </cell>
          <cell r="C351" t="str">
            <v>Kent</v>
          </cell>
          <cell r="E351">
            <v>529.125091</v>
          </cell>
          <cell r="G351">
            <v>380.43403936595303</v>
          </cell>
          <cell r="H351">
            <v>1.7764574259989858</v>
          </cell>
          <cell r="I351">
            <v>0</v>
          </cell>
          <cell r="J351">
            <v>6.1300000000000005E-4</v>
          </cell>
          <cell r="K351">
            <v>0.13794100000000001</v>
          </cell>
          <cell r="L351">
            <v>0.49</v>
          </cell>
          <cell r="M351">
            <v>8.5470000000000008E-3</v>
          </cell>
          <cell r="N351">
            <v>0</v>
          </cell>
          <cell r="O351">
            <v>3.4184760000000001</v>
          </cell>
          <cell r="P351">
            <v>0</v>
          </cell>
          <cell r="Q351">
            <v>6.0430218866666667</v>
          </cell>
          <cell r="R351">
            <v>0.56664167453617553</v>
          </cell>
          <cell r="S351">
            <v>0</v>
          </cell>
          <cell r="T351">
            <v>0</v>
          </cell>
          <cell r="W351">
            <v>1.1133459999999999</v>
          </cell>
          <cell r="X351">
            <v>54.827149843445554</v>
          </cell>
          <cell r="Y351">
            <v>8.3567185150355598</v>
          </cell>
          <cell r="Z351">
            <v>43.219056913135596</v>
          </cell>
          <cell r="AB351">
            <v>1029.5170996247716</v>
          </cell>
          <cell r="AD351">
            <v>533.36716482017221</v>
          </cell>
          <cell r="AF351">
            <v>329.97627522489501</v>
          </cell>
          <cell r="AG351">
            <v>1.8179458159909845</v>
          </cell>
          <cell r="AH351">
            <v>0</v>
          </cell>
          <cell r="AI351">
            <v>6.1300000000000005E-4</v>
          </cell>
          <cell r="AJ351">
            <v>0.13794100000000001</v>
          </cell>
          <cell r="AK351">
            <v>0.32666666666666672</v>
          </cell>
          <cell r="AL351">
            <v>0</v>
          </cell>
          <cell r="AM351">
            <v>6.0553670000000004</v>
          </cell>
          <cell r="AN351">
            <v>7.6127338333333343</v>
          </cell>
          <cell r="AO351">
            <v>1.4479347317172719</v>
          </cell>
          <cell r="AP351">
            <v>0</v>
          </cell>
          <cell r="AQ351">
            <v>0</v>
          </cell>
          <cell r="AR351">
            <v>0</v>
          </cell>
          <cell r="AS351">
            <v>1.2213419999999999</v>
          </cell>
          <cell r="AT351">
            <v>54.827149843445554</v>
          </cell>
          <cell r="AV351">
            <v>8.3567185150355598</v>
          </cell>
          <cell r="AW351">
            <v>90.763999999999996</v>
          </cell>
          <cell r="AY351">
            <v>1035.9118524512567</v>
          </cell>
          <cell r="BA351">
            <v>6.3947528264850462</v>
          </cell>
          <cell r="BC351">
            <v>6.2114100181684629E-3</v>
          </cell>
          <cell r="BE351">
            <v>0</v>
          </cell>
          <cell r="BG351">
            <v>1035.9118524512567</v>
          </cell>
          <cell r="BH351">
            <v>6.2114100181684629E-3</v>
          </cell>
          <cell r="BJ351">
            <v>993.44031460007</v>
          </cell>
          <cell r="BK351">
            <v>999.61097972262928</v>
          </cell>
          <cell r="BL351">
            <v>6.2114100181684439E-3</v>
          </cell>
          <cell r="BM351">
            <v>0</v>
          </cell>
          <cell r="BN351">
            <v>0</v>
          </cell>
          <cell r="BO351">
            <v>0</v>
          </cell>
        </row>
        <row r="352">
          <cell r="B352" t="str">
            <v>R393</v>
          </cell>
          <cell r="C352" t="str">
            <v>Havering</v>
          </cell>
          <cell r="E352">
            <v>95.833117999999999</v>
          </cell>
          <cell r="G352">
            <v>70.749930519261994</v>
          </cell>
          <cell r="H352">
            <v>0.3267212653429955</v>
          </cell>
          <cell r="I352">
            <v>0</v>
          </cell>
          <cell r="J352">
            <v>0</v>
          </cell>
          <cell r="K352">
            <v>0</v>
          </cell>
          <cell r="L352">
            <v>7.7527999999999986E-2</v>
          </cell>
          <cell r="M352">
            <v>8.5470000000000008E-3</v>
          </cell>
          <cell r="N352">
            <v>7.8549999999999991E-3</v>
          </cell>
          <cell r="O352">
            <v>0.72119900000000003</v>
          </cell>
          <cell r="P352">
            <v>0</v>
          </cell>
          <cell r="Q352">
            <v>3.4137630655555555</v>
          </cell>
          <cell r="R352">
            <v>0.10426325639683279</v>
          </cell>
          <cell r="S352">
            <v>0.11993330860386452</v>
          </cell>
          <cell r="T352">
            <v>0.1</v>
          </cell>
          <cell r="W352">
            <v>0.18163499999999999</v>
          </cell>
          <cell r="X352">
            <v>9.7167406444287252</v>
          </cell>
          <cell r="Y352">
            <v>1.5522895232290193</v>
          </cell>
          <cell r="Z352">
            <v>7.2154719894067796</v>
          </cell>
          <cell r="AB352">
            <v>190.12899557222573</v>
          </cell>
          <cell r="AD352">
            <v>96.248121881318866</v>
          </cell>
          <cell r="AF352">
            <v>61.587799212760999</v>
          </cell>
          <cell r="AG352">
            <v>0.33435169829099998</v>
          </cell>
          <cell r="AH352">
            <v>0</v>
          </cell>
          <cell r="AI352">
            <v>0</v>
          </cell>
          <cell r="AJ352">
            <v>0</v>
          </cell>
          <cell r="AK352">
            <v>5.1685333333333326E-2</v>
          </cell>
          <cell r="AL352">
            <v>0</v>
          </cell>
          <cell r="AM352">
            <v>1.087761</v>
          </cell>
          <cell r="AN352">
            <v>5.0301773322222223</v>
          </cell>
          <cell r="AO352">
            <v>0.26642302704348519</v>
          </cell>
          <cell r="AP352">
            <v>0</v>
          </cell>
          <cell r="AQ352">
            <v>0</v>
          </cell>
          <cell r="AR352">
            <v>0</v>
          </cell>
          <cell r="AS352">
            <v>0.13547799999999999</v>
          </cell>
          <cell r="AT352">
            <v>9.7167406444287252</v>
          </cell>
          <cell r="AV352">
            <v>1.5522895232290193</v>
          </cell>
          <cell r="AW352">
            <v>15.494999999999999</v>
          </cell>
          <cell r="AY352">
            <v>191.50582765262763</v>
          </cell>
          <cell r="BA352">
            <v>1.376832080401897</v>
          </cell>
          <cell r="BC352">
            <v>7.2415681588075785E-3</v>
          </cell>
          <cell r="BE352">
            <v>0</v>
          </cell>
          <cell r="BG352">
            <v>191.50582765262763</v>
          </cell>
          <cell r="BH352">
            <v>7.2415681588075785E-3</v>
          </cell>
          <cell r="BJ352">
            <v>183.46641279169529</v>
          </cell>
          <cell r="BK352">
            <v>184.79499732477828</v>
          </cell>
          <cell r="BL352">
            <v>7.241568158807582E-3</v>
          </cell>
          <cell r="BM352">
            <v>0</v>
          </cell>
          <cell r="BN352">
            <v>0</v>
          </cell>
          <cell r="BO352">
            <v>0</v>
          </cell>
        </row>
        <row r="353">
          <cell r="B353" t="str">
            <v>R604</v>
          </cell>
          <cell r="C353" t="str">
            <v>South Gloucestershire</v>
          </cell>
          <cell r="E353">
            <v>107.413442</v>
          </cell>
          <cell r="G353">
            <v>77.89030975579999</v>
          </cell>
          <cell r="H353">
            <v>0.35610899516099692</v>
          </cell>
          <cell r="I353">
            <v>-0.45465800000000001</v>
          </cell>
          <cell r="J353">
            <v>0</v>
          </cell>
          <cell r="K353">
            <v>3.8109999999999998E-2</v>
          </cell>
          <cell r="L353">
            <v>5.1671999999999996E-2</v>
          </cell>
          <cell r="M353">
            <v>8.5470000000000008E-3</v>
          </cell>
          <cell r="N353">
            <v>7.8549999999999991E-3</v>
          </cell>
          <cell r="O353">
            <v>0.410688</v>
          </cell>
          <cell r="P353">
            <v>0</v>
          </cell>
          <cell r="Q353">
            <v>4.758970156666666</v>
          </cell>
          <cell r="R353">
            <v>0.11359310706232525</v>
          </cell>
          <cell r="S353">
            <v>0.10410254809635498</v>
          </cell>
          <cell r="T353">
            <v>0</v>
          </cell>
          <cell r="W353">
            <v>0.168877</v>
          </cell>
          <cell r="X353">
            <v>7.3450927936201369</v>
          </cell>
          <cell r="Y353">
            <v>1.4173057030387912</v>
          </cell>
          <cell r="Z353">
            <v>6.4975940148305096</v>
          </cell>
          <cell r="AB353">
            <v>206.12761007427574</v>
          </cell>
          <cell r="AD353">
            <v>108.5164444325209</v>
          </cell>
          <cell r="AF353">
            <v>68.869967297887001</v>
          </cell>
          <cell r="AG353">
            <v>0.36442576574899999</v>
          </cell>
          <cell r="AH353">
            <v>-0.45465800000000001</v>
          </cell>
          <cell r="AI353">
            <v>0</v>
          </cell>
          <cell r="AJ353">
            <v>3.8109999999999998E-2</v>
          </cell>
          <cell r="AK353">
            <v>3.4447999999999999E-2</v>
          </cell>
          <cell r="AL353">
            <v>0</v>
          </cell>
          <cell r="AM353">
            <v>1.1856070000000001</v>
          </cell>
          <cell r="AN353">
            <v>6.0773960233333328</v>
          </cell>
          <cell r="AO353">
            <v>0.29026351641687947</v>
          </cell>
          <cell r="AP353">
            <v>0</v>
          </cell>
          <cell r="AQ353">
            <v>0</v>
          </cell>
          <cell r="AR353">
            <v>0</v>
          </cell>
          <cell r="AS353">
            <v>0.42163800000000001</v>
          </cell>
          <cell r="AT353">
            <v>7.3450927936201369</v>
          </cell>
          <cell r="AV353">
            <v>1.4173057030387912</v>
          </cell>
          <cell r="AW353">
            <v>13.525</v>
          </cell>
          <cell r="AY353">
            <v>207.631040532566</v>
          </cell>
          <cell r="BA353">
            <v>1.5034304582902678</v>
          </cell>
          <cell r="BC353">
            <v>7.2936879137565497E-3</v>
          </cell>
          <cell r="BE353">
            <v>0</v>
          </cell>
          <cell r="BG353">
            <v>207.631040532566</v>
          </cell>
          <cell r="BH353">
            <v>7.2936879137565497E-3</v>
          </cell>
          <cell r="BJ353">
            <v>198.90439690082235</v>
          </cell>
          <cell r="BK353">
            <v>200.35514349649091</v>
          </cell>
          <cell r="BL353">
            <v>7.2936879137565419E-3</v>
          </cell>
          <cell r="BM353">
            <v>0</v>
          </cell>
          <cell r="BN353">
            <v>0</v>
          </cell>
          <cell r="BO353">
            <v>0</v>
          </cell>
        </row>
        <row r="354">
          <cell r="B354" t="str">
            <v>R602</v>
          </cell>
          <cell r="C354" t="str">
            <v>Bath &amp; North East Somerset</v>
          </cell>
          <cell r="E354">
            <v>72.631799569999998</v>
          </cell>
          <cell r="G354">
            <v>48.364378496852005</v>
          </cell>
          <cell r="H354">
            <v>0.22396162657699734</v>
          </cell>
          <cell r="I354">
            <v>-0.21593899999999999</v>
          </cell>
          <cell r="J354">
            <v>0</v>
          </cell>
          <cell r="K354">
            <v>0</v>
          </cell>
          <cell r="L354">
            <v>5.6110999999999994E-2</v>
          </cell>
          <cell r="M354">
            <v>8.5470000000000008E-3</v>
          </cell>
          <cell r="N354">
            <v>7.8549999999999991E-3</v>
          </cell>
          <cell r="O354">
            <v>0.29753800000000002</v>
          </cell>
          <cell r="P354">
            <v>0</v>
          </cell>
          <cell r="Q354">
            <v>2.6653796788888888</v>
          </cell>
          <cell r="R354">
            <v>7.1522054025354373E-2</v>
          </cell>
          <cell r="S354">
            <v>9.2711021093524984E-2</v>
          </cell>
          <cell r="T354">
            <v>0</v>
          </cell>
          <cell r="W354">
            <v>0.131798</v>
          </cell>
          <cell r="X354">
            <v>7.3841239999999999</v>
          </cell>
          <cell r="Y354">
            <v>1.0801578719089799</v>
          </cell>
          <cell r="Z354">
            <v>5.1992167372881362</v>
          </cell>
          <cell r="AB354">
            <v>137.99916105663385</v>
          </cell>
          <cell r="AD354">
            <v>73.216229058857465</v>
          </cell>
          <cell r="AF354">
            <v>41.841251943902002</v>
          </cell>
          <cell r="AG354">
            <v>0.2291921528869979</v>
          </cell>
          <cell r="AH354">
            <v>-0.21593899999999999</v>
          </cell>
          <cell r="AI354">
            <v>0</v>
          </cell>
          <cell r="AJ354">
            <v>0</v>
          </cell>
          <cell r="AK354">
            <v>3.7407333333333334E-2</v>
          </cell>
          <cell r="AL354">
            <v>0</v>
          </cell>
          <cell r="AM354">
            <v>0.80509299999999995</v>
          </cell>
          <cell r="AN354">
            <v>3.3535244788888887</v>
          </cell>
          <cell r="AO354">
            <v>0.1827597064614743</v>
          </cell>
          <cell r="AP354">
            <v>0</v>
          </cell>
          <cell r="AQ354">
            <v>0</v>
          </cell>
          <cell r="AR354">
            <v>0</v>
          </cell>
          <cell r="AS354">
            <v>9.8306000000000004E-2</v>
          </cell>
          <cell r="AT354">
            <v>7.3841239999999999</v>
          </cell>
          <cell r="AV354">
            <v>1.0801578719089799</v>
          </cell>
          <cell r="AW354">
            <v>11.090999999999999</v>
          </cell>
          <cell r="AY354">
            <v>139.1031065462391</v>
          </cell>
          <cell r="BA354">
            <v>1.1039454896052519</v>
          </cell>
          <cell r="BC354">
            <v>7.9996536294318528E-3</v>
          </cell>
          <cell r="BE354">
            <v>0</v>
          </cell>
          <cell r="BG354">
            <v>139.1031065462391</v>
          </cell>
          <cell r="BH354">
            <v>7.9996536294318528E-3</v>
          </cell>
          <cell r="BJ354">
            <v>133.16333456201431</v>
          </cell>
          <cell r="BK354">
            <v>134.22859511465057</v>
          </cell>
          <cell r="BL354">
            <v>7.9996536294318129E-3</v>
          </cell>
          <cell r="BM354">
            <v>0</v>
          </cell>
          <cell r="BN354">
            <v>0</v>
          </cell>
          <cell r="BO354">
            <v>0</v>
          </cell>
        </row>
        <row r="355">
          <cell r="B355" t="str">
            <v>R666</v>
          </cell>
          <cell r="C355" t="str">
            <v>Essex</v>
          </cell>
          <cell r="E355">
            <v>528.46551799999997</v>
          </cell>
          <cell r="G355">
            <v>365.37900798079198</v>
          </cell>
          <cell r="H355">
            <v>1.6699850610319973</v>
          </cell>
          <cell r="I355">
            <v>0</v>
          </cell>
          <cell r="J355">
            <v>0</v>
          </cell>
          <cell r="K355">
            <v>0.178395</v>
          </cell>
          <cell r="L355">
            <v>0.38029999999999997</v>
          </cell>
          <cell r="M355">
            <v>8.5470000000000008E-3</v>
          </cell>
          <cell r="N355">
            <v>0</v>
          </cell>
          <cell r="O355">
            <v>2.9380480000000002</v>
          </cell>
          <cell r="P355">
            <v>0</v>
          </cell>
          <cell r="Q355">
            <v>4.7381812954329501</v>
          </cell>
          <cell r="R355">
            <v>0.53321443545586611</v>
          </cell>
          <cell r="S355">
            <v>0</v>
          </cell>
          <cell r="T355">
            <v>0</v>
          </cell>
          <cell r="W355">
            <v>1.0691079999999999</v>
          </cell>
          <cell r="X355">
            <v>50.242036104689561</v>
          </cell>
          <cell r="Y355">
            <v>8.3001739944100521</v>
          </cell>
          <cell r="Z355">
            <v>41.451367341101694</v>
          </cell>
          <cell r="AB355">
            <v>1005.3538822129142</v>
          </cell>
          <cell r="AD355">
            <v>531.9357567465189</v>
          </cell>
          <cell r="AF355">
            <v>319.69659962387004</v>
          </cell>
          <cell r="AG355">
            <v>1.7089868352800011</v>
          </cell>
          <cell r="AH355">
            <v>0</v>
          </cell>
          <cell r="AI355">
            <v>0</v>
          </cell>
          <cell r="AJ355">
            <v>0.178395</v>
          </cell>
          <cell r="AK355">
            <v>0.25353333333333333</v>
          </cell>
          <cell r="AL355">
            <v>0</v>
          </cell>
          <cell r="AM355">
            <v>5.9502969999999999</v>
          </cell>
          <cell r="AN355">
            <v>5.978074842099617</v>
          </cell>
          <cell r="AO355">
            <v>1.3625183872709954</v>
          </cell>
          <cell r="AP355">
            <v>0</v>
          </cell>
          <cell r="AQ355">
            <v>0</v>
          </cell>
          <cell r="AR355">
            <v>0</v>
          </cell>
          <cell r="AS355">
            <v>0.89522199999999996</v>
          </cell>
          <cell r="AT355">
            <v>50.242036104689561</v>
          </cell>
          <cell r="AV355">
            <v>8.3001739944100521</v>
          </cell>
          <cell r="AW355">
            <v>86.947000000000003</v>
          </cell>
          <cell r="AY355">
            <v>1013.4485938674726</v>
          </cell>
          <cell r="BA355">
            <v>8.0947116545584095</v>
          </cell>
          <cell r="BC355">
            <v>8.0516043134392645E-3</v>
          </cell>
          <cell r="BE355">
            <v>0</v>
          </cell>
          <cell r="BG355">
            <v>1013.4485938674726</v>
          </cell>
          <cell r="BH355">
            <v>8.0516043134392645E-3</v>
          </cell>
          <cell r="BJ355">
            <v>970.12383513981183</v>
          </cell>
          <cell r="BK355">
            <v>977.93488839539384</v>
          </cell>
          <cell r="BL355">
            <v>8.0516043134393252E-3</v>
          </cell>
          <cell r="BM355">
            <v>0</v>
          </cell>
          <cell r="BN355">
            <v>0</v>
          </cell>
          <cell r="BO355">
            <v>0</v>
          </cell>
        </row>
        <row r="356">
          <cell r="B356" t="str">
            <v>R119</v>
          </cell>
          <cell r="C356" t="str">
            <v>Hart</v>
          </cell>
          <cell r="E356">
            <v>5.7007500000000002</v>
          </cell>
          <cell r="G356">
            <v>2.7548712536309998</v>
          </cell>
          <cell r="H356">
            <v>1.3066441562999971E-2</v>
          </cell>
          <cell r="I356">
            <v>-0.107041</v>
          </cell>
          <cell r="J356">
            <v>0</v>
          </cell>
          <cell r="K356">
            <v>0</v>
          </cell>
          <cell r="L356">
            <v>0</v>
          </cell>
          <cell r="M356">
            <v>8.5470000000000008E-3</v>
          </cell>
          <cell r="N356">
            <v>7.8549999999999991E-3</v>
          </cell>
          <cell r="O356">
            <v>0</v>
          </cell>
          <cell r="P356">
            <v>0</v>
          </cell>
          <cell r="Q356">
            <v>1.2118891955555557</v>
          </cell>
          <cell r="R356">
            <v>4.1899553974052688E-3</v>
          </cell>
          <cell r="S356">
            <v>5.9168521435925228E-2</v>
          </cell>
          <cell r="T356">
            <v>0</v>
          </cell>
          <cell r="W356">
            <v>0</v>
          </cell>
          <cell r="X356">
            <v>0</v>
          </cell>
          <cell r="Y356">
            <v>0</v>
          </cell>
          <cell r="Z356">
            <v>0</v>
          </cell>
          <cell r="AB356">
            <v>9.6532963675828842</v>
          </cell>
          <cell r="AD356">
            <v>5.7318097783310442</v>
          </cell>
          <cell r="AF356">
            <v>2.3683833837249999</v>
          </cell>
          <cell r="AG356">
            <v>1.3371602619000012E-2</v>
          </cell>
          <cell r="AH356">
            <v>-0.107041</v>
          </cell>
          <cell r="AI356">
            <v>0</v>
          </cell>
          <cell r="AJ356">
            <v>0</v>
          </cell>
          <cell r="AK356">
            <v>0</v>
          </cell>
          <cell r="AL356">
            <v>0</v>
          </cell>
          <cell r="AM356">
            <v>5.9443000000000003E-2</v>
          </cell>
          <cell r="AN356">
            <v>1.6615826355555556</v>
          </cell>
          <cell r="AO356">
            <v>1.0706557983429822E-2</v>
          </cell>
          <cell r="AP356">
            <v>0</v>
          </cell>
          <cell r="AQ356">
            <v>0</v>
          </cell>
          <cell r="AR356">
            <v>0</v>
          </cell>
          <cell r="AS356">
            <v>0</v>
          </cell>
          <cell r="AT356">
            <v>0</v>
          </cell>
          <cell r="AV356">
            <v>0</v>
          </cell>
          <cell r="AW356">
            <v>0</v>
          </cell>
          <cell r="AY356">
            <v>9.7382559582140278</v>
          </cell>
          <cell r="BA356">
            <v>8.4959590631143556E-2</v>
          </cell>
          <cell r="BC356">
            <v>8.8010962676386591E-3</v>
          </cell>
          <cell r="BE356">
            <v>0</v>
          </cell>
          <cell r="BG356">
            <v>9.7382559582140278</v>
          </cell>
          <cell r="BH356">
            <v>8.8010962676386591E-3</v>
          </cell>
          <cell r="BJ356">
            <v>9.3150213666528838</v>
          </cell>
          <cell r="BK356">
            <v>9.3970037664359065</v>
          </cell>
          <cell r="BL356">
            <v>8.8010962676386192E-3</v>
          </cell>
          <cell r="BM356">
            <v>0</v>
          </cell>
          <cell r="BN356">
            <v>0</v>
          </cell>
          <cell r="BO356">
            <v>0</v>
          </cell>
        </row>
        <row r="357">
          <cell r="B357" t="str">
            <v>R113</v>
          </cell>
          <cell r="C357" t="str">
            <v>Tewkesbury</v>
          </cell>
          <cell r="E357">
            <v>3.0093529999999999</v>
          </cell>
          <cell r="G357">
            <v>3.5496089813770002</v>
          </cell>
          <cell r="H357">
            <v>1.7454984584000428E-2</v>
          </cell>
          <cell r="I357">
            <v>-0.12217500000000001</v>
          </cell>
          <cell r="J357">
            <v>0</v>
          </cell>
          <cell r="K357">
            <v>0</v>
          </cell>
          <cell r="L357">
            <v>0</v>
          </cell>
          <cell r="M357">
            <v>8.5470000000000008E-3</v>
          </cell>
          <cell r="N357">
            <v>7.8549999999999991E-3</v>
          </cell>
          <cell r="O357">
            <v>0</v>
          </cell>
          <cell r="P357">
            <v>0</v>
          </cell>
          <cell r="Q357">
            <v>1.8702402071111111</v>
          </cell>
          <cell r="R357">
            <v>5.5342089143790314E-3</v>
          </cell>
          <cell r="S357">
            <v>6.5765985959677351E-2</v>
          </cell>
          <cell r="T357">
            <v>0</v>
          </cell>
          <cell r="W357">
            <v>0</v>
          </cell>
          <cell r="X357">
            <v>0</v>
          </cell>
          <cell r="Y357">
            <v>0</v>
          </cell>
          <cell r="Z357">
            <v>0</v>
          </cell>
          <cell r="AB357">
            <v>8.4121843679461676</v>
          </cell>
          <cell r="AD357">
            <v>3.0429432450478884</v>
          </cell>
          <cell r="AF357">
            <v>2.9919414262689998</v>
          </cell>
          <cell r="AG357">
            <v>1.7862638151000022E-2</v>
          </cell>
          <cell r="AH357">
            <v>-0.12217500000000001</v>
          </cell>
          <cell r="AI357">
            <v>0</v>
          </cell>
          <cell r="AJ357">
            <v>0</v>
          </cell>
          <cell r="AK357">
            <v>0</v>
          </cell>
          <cell r="AL357">
            <v>0</v>
          </cell>
          <cell r="AM357">
            <v>3.3242000000000001E-2</v>
          </cell>
          <cell r="AN357">
            <v>2.5084458604444442</v>
          </cell>
          <cell r="AO357">
            <v>1.4141517752410146E-2</v>
          </cell>
          <cell r="AP357">
            <v>0</v>
          </cell>
          <cell r="AQ357">
            <v>0</v>
          </cell>
          <cell r="AR357">
            <v>0</v>
          </cell>
          <cell r="AS357">
            <v>0</v>
          </cell>
          <cell r="AT357">
            <v>0</v>
          </cell>
          <cell r="AV357">
            <v>0</v>
          </cell>
          <cell r="AW357">
            <v>0</v>
          </cell>
          <cell r="AY357">
            <v>8.4864016876647419</v>
          </cell>
          <cell r="BA357">
            <v>7.4217319718574259E-2</v>
          </cell>
          <cell r="BC357">
            <v>8.8225978500153096E-3</v>
          </cell>
          <cell r="BE357">
            <v>0</v>
          </cell>
          <cell r="BG357">
            <v>8.4864016876647419</v>
          </cell>
          <cell r="BH357">
            <v>8.8225978500153096E-3</v>
          </cell>
          <cell r="BJ357">
            <v>8.1174009523611712</v>
          </cell>
          <cell r="BK357">
            <v>8.1890175165511856</v>
          </cell>
          <cell r="BL357">
            <v>8.8225978500153703E-3</v>
          </cell>
          <cell r="BM357">
            <v>0</v>
          </cell>
          <cell r="BN357">
            <v>0</v>
          </cell>
          <cell r="BO357">
            <v>1</v>
          </cell>
        </row>
        <row r="358">
          <cell r="B358" t="str">
            <v>R169</v>
          </cell>
          <cell r="C358" t="str">
            <v>Tonbridge and Malling</v>
          </cell>
          <cell r="E358">
            <v>8.4211562200000003</v>
          </cell>
          <cell r="G358">
            <v>4.357117850221</v>
          </cell>
          <cell r="H358">
            <v>2.1761619094999508E-2</v>
          </cell>
          <cell r="I358">
            <v>-0.17311099999999999</v>
          </cell>
          <cell r="J358">
            <v>0</v>
          </cell>
          <cell r="K358">
            <v>0</v>
          </cell>
          <cell r="L358">
            <v>0</v>
          </cell>
          <cell r="M358">
            <v>8.5470000000000008E-3</v>
          </cell>
          <cell r="N358">
            <v>7.8549999999999991E-3</v>
          </cell>
          <cell r="O358">
            <v>0</v>
          </cell>
          <cell r="P358">
            <v>0</v>
          </cell>
          <cell r="Q358">
            <v>2.3958738391111112</v>
          </cell>
          <cell r="R358">
            <v>6.8451405959926775E-3</v>
          </cell>
          <cell r="S358">
            <v>7.5660043205406979E-2</v>
          </cell>
          <cell r="T358">
            <v>0</v>
          </cell>
          <cell r="W358">
            <v>0</v>
          </cell>
          <cell r="X358">
            <v>0</v>
          </cell>
          <cell r="Y358">
            <v>0</v>
          </cell>
          <cell r="Z358">
            <v>0</v>
          </cell>
          <cell r="AB358">
            <v>15.121705712228508</v>
          </cell>
          <cell r="AD358">
            <v>8.4663513363985032</v>
          </cell>
          <cell r="AF358">
            <v>3.6758903742169999</v>
          </cell>
          <cell r="AG358">
            <v>2.2269852236000354E-2</v>
          </cell>
          <cell r="AH358">
            <v>-0.17311099999999999</v>
          </cell>
          <cell r="AI358">
            <v>0</v>
          </cell>
          <cell r="AJ358">
            <v>0</v>
          </cell>
          <cell r="AK358">
            <v>0</v>
          </cell>
          <cell r="AL358">
            <v>0</v>
          </cell>
          <cell r="AM358">
            <v>9.1036000000000006E-2</v>
          </cell>
          <cell r="AN358">
            <v>3.1555311191111115</v>
          </cell>
          <cell r="AO358">
            <v>1.7491330514188833E-2</v>
          </cell>
          <cell r="AP358">
            <v>0</v>
          </cell>
          <cell r="AQ358">
            <v>0</v>
          </cell>
          <cell r="AR358">
            <v>0</v>
          </cell>
          <cell r="AS358">
            <v>0</v>
          </cell>
          <cell r="AT358">
            <v>0</v>
          </cell>
          <cell r="AV358">
            <v>0</v>
          </cell>
          <cell r="AW358">
            <v>0</v>
          </cell>
          <cell r="AY358">
            <v>15.255459012476804</v>
          </cell>
          <cell r="BA358">
            <v>0.13375330024829601</v>
          </cell>
          <cell r="BC358">
            <v>8.8451199086709772E-3</v>
          </cell>
          <cell r="BE358">
            <v>0</v>
          </cell>
          <cell r="BG358">
            <v>15.255459012476804</v>
          </cell>
          <cell r="BH358">
            <v>8.8451199086709772E-3</v>
          </cell>
          <cell r="BJ358">
            <v>14.59180433770476</v>
          </cell>
          <cell r="BK358">
            <v>14.720870596755622</v>
          </cell>
          <cell r="BL358">
            <v>8.8451199086708784E-3</v>
          </cell>
          <cell r="BM358">
            <v>0</v>
          </cell>
          <cell r="BN358">
            <v>0</v>
          </cell>
          <cell r="BO358">
            <v>0</v>
          </cell>
        </row>
        <row r="359">
          <cell r="B359" t="str">
            <v>R22</v>
          </cell>
          <cell r="C359" t="str">
            <v>Cambridge</v>
          </cell>
          <cell r="E359">
            <v>6.7020099999999996</v>
          </cell>
          <cell r="G359">
            <v>8.1152781011380011</v>
          </cell>
          <cell r="H359">
            <v>4.0387006543000231E-2</v>
          </cell>
          <cell r="I359">
            <v>0</v>
          </cell>
          <cell r="J359">
            <v>0</v>
          </cell>
          <cell r="K359">
            <v>0</v>
          </cell>
          <cell r="L359">
            <v>0</v>
          </cell>
          <cell r="M359">
            <v>8.5470000000000008E-3</v>
          </cell>
          <cell r="N359">
            <v>7.8549999999999991E-3</v>
          </cell>
          <cell r="O359">
            <v>0</v>
          </cell>
          <cell r="P359">
            <v>0</v>
          </cell>
          <cell r="Q359">
            <v>3.3759755991111109</v>
          </cell>
          <cell r="R359">
            <v>1.2703776168211523E-2</v>
          </cell>
          <cell r="S359">
            <v>7.707756351005797E-2</v>
          </cell>
          <cell r="T359">
            <v>0</v>
          </cell>
          <cell r="W359">
            <v>0</v>
          </cell>
          <cell r="X359">
            <v>0</v>
          </cell>
          <cell r="Y359">
            <v>0</v>
          </cell>
          <cell r="Z359">
            <v>0</v>
          </cell>
          <cell r="AB359">
            <v>18.339834046470383</v>
          </cell>
          <cell r="AD359">
            <v>6.8072867729576698</v>
          </cell>
          <cell r="AF359">
            <v>6.8851676919809996</v>
          </cell>
          <cell r="AG359">
            <v>4.133022750200005E-2</v>
          </cell>
          <cell r="AH359">
            <v>0</v>
          </cell>
          <cell r="AI359">
            <v>0</v>
          </cell>
          <cell r="AJ359">
            <v>0</v>
          </cell>
          <cell r="AK359">
            <v>0</v>
          </cell>
          <cell r="AL359">
            <v>0</v>
          </cell>
          <cell r="AM359">
            <v>7.5439000000000006E-2</v>
          </cell>
          <cell r="AN359">
            <v>4.6666681857777776</v>
          </cell>
          <cell r="AO359">
            <v>3.2461852991967501E-2</v>
          </cell>
          <cell r="AP359">
            <v>0</v>
          </cell>
          <cell r="AQ359">
            <v>0</v>
          </cell>
          <cell r="AR359">
            <v>0</v>
          </cell>
          <cell r="AS359">
            <v>0</v>
          </cell>
          <cell r="AT359">
            <v>0</v>
          </cell>
          <cell r="AV359">
            <v>0</v>
          </cell>
          <cell r="AW359">
            <v>0</v>
          </cell>
          <cell r="AY359">
            <v>18.508353731210416</v>
          </cell>
          <cell r="BA359">
            <v>0.16851968474003343</v>
          </cell>
          <cell r="BC359">
            <v>9.1887246260260527E-3</v>
          </cell>
          <cell r="BE359">
            <v>0</v>
          </cell>
          <cell r="BG359">
            <v>18.508353731210416</v>
          </cell>
          <cell r="BH359">
            <v>9.1887246260260527E-3</v>
          </cell>
          <cell r="BJ359">
            <v>17.697161622161584</v>
          </cell>
          <cell r="BK359">
            <v>17.859775966969906</v>
          </cell>
          <cell r="BL359">
            <v>9.1887246260262002E-3</v>
          </cell>
          <cell r="BM359">
            <v>0</v>
          </cell>
          <cell r="BN359">
            <v>0</v>
          </cell>
          <cell r="BO359">
            <v>0</v>
          </cell>
        </row>
        <row r="360">
          <cell r="B360" t="str">
            <v>R671</v>
          </cell>
          <cell r="C360" t="str">
            <v>Worcestershire</v>
          </cell>
          <cell r="E360">
            <v>203.922111</v>
          </cell>
          <cell r="G360">
            <v>128.64071431144299</v>
          </cell>
          <cell r="H360">
            <v>0.60024395955398679</v>
          </cell>
          <cell r="I360">
            <v>0</v>
          </cell>
          <cell r="J360">
            <v>0</v>
          </cell>
          <cell r="K360">
            <v>0</v>
          </cell>
          <cell r="L360">
            <v>0.11690500000000001</v>
          </cell>
          <cell r="M360">
            <v>8.5470000000000008E-3</v>
          </cell>
          <cell r="N360">
            <v>0</v>
          </cell>
          <cell r="O360">
            <v>1.130865</v>
          </cell>
          <cell r="P360">
            <v>0</v>
          </cell>
          <cell r="Q360">
            <v>1.9190135422222223</v>
          </cell>
          <cell r="R360">
            <v>0.19180520342709287</v>
          </cell>
          <cell r="S360">
            <v>0</v>
          </cell>
          <cell r="T360">
            <v>0</v>
          </cell>
          <cell r="W360">
            <v>0.43068099999999998</v>
          </cell>
          <cell r="X360">
            <v>26.528285268806943</v>
          </cell>
          <cell r="Y360">
            <v>3.4256533039843515</v>
          </cell>
          <cell r="Z360">
            <v>16.334730906779662</v>
          </cell>
          <cell r="AB360">
            <v>383.24955549621728</v>
          </cell>
          <cell r="AD360">
            <v>205.42998351861891</v>
          </cell>
          <cell r="AF360">
            <v>111.450060800971</v>
          </cell>
          <cell r="AG360">
            <v>0.61426239597699794</v>
          </cell>
          <cell r="AH360">
            <v>0</v>
          </cell>
          <cell r="AI360">
            <v>0</v>
          </cell>
          <cell r="AJ360">
            <v>0</v>
          </cell>
          <cell r="AK360">
            <v>7.7936666666666682E-2</v>
          </cell>
          <cell r="AL360">
            <v>0</v>
          </cell>
          <cell r="AM360">
            <v>2.2993619999999999</v>
          </cell>
          <cell r="AN360">
            <v>2.5335298355555556</v>
          </cell>
          <cell r="AO360">
            <v>0.49011823211470157</v>
          </cell>
          <cell r="AP360">
            <v>0</v>
          </cell>
          <cell r="AQ360">
            <v>0</v>
          </cell>
          <cell r="AR360">
            <v>0</v>
          </cell>
          <cell r="AS360">
            <v>0.57001599999999997</v>
          </cell>
          <cell r="AT360">
            <v>26.528285268806943</v>
          </cell>
          <cell r="AV360">
            <v>3.4256533039843515</v>
          </cell>
          <cell r="AW360">
            <v>33.506999999999998</v>
          </cell>
          <cell r="AY360">
            <v>386.92620802269511</v>
          </cell>
          <cell r="BA360">
            <v>3.6766525264778238</v>
          </cell>
          <cell r="BC360">
            <v>9.5933640985373901E-3</v>
          </cell>
          <cell r="BE360">
            <v>0</v>
          </cell>
          <cell r="BG360">
            <v>386.92620802269511</v>
          </cell>
          <cell r="BH360">
            <v>9.5933640985373901E-3</v>
          </cell>
          <cell r="BJ360">
            <v>369.8195582387761</v>
          </cell>
          <cell r="BK360">
            <v>373.36737191172097</v>
          </cell>
          <cell r="BL360">
            <v>9.5933640985374907E-3</v>
          </cell>
          <cell r="BM360">
            <v>0</v>
          </cell>
          <cell r="BN360">
            <v>0</v>
          </cell>
          <cell r="BO360">
            <v>0</v>
          </cell>
        </row>
        <row r="361">
          <cell r="B361" t="str">
            <v>R287</v>
          </cell>
          <cell r="C361" t="str">
            <v>Chichester</v>
          </cell>
          <cell r="E361">
            <v>7.0074310000000004</v>
          </cell>
          <cell r="G361">
            <v>4.2881229406139996</v>
          </cell>
          <cell r="H361">
            <v>2.1290339681000449E-2</v>
          </cell>
          <cell r="I361">
            <v>-0.194468</v>
          </cell>
          <cell r="J361">
            <v>0</v>
          </cell>
          <cell r="K361">
            <v>0</v>
          </cell>
          <cell r="L361">
            <v>0</v>
          </cell>
          <cell r="M361">
            <v>8.5470000000000008E-3</v>
          </cell>
          <cell r="N361">
            <v>7.8549999999999991E-3</v>
          </cell>
          <cell r="O361">
            <v>0</v>
          </cell>
          <cell r="P361">
            <v>0</v>
          </cell>
          <cell r="Q361">
            <v>2.111652845333333</v>
          </cell>
          <cell r="R361">
            <v>6.725684554012016E-3</v>
          </cell>
          <cell r="S361">
            <v>7.4853509533481993E-2</v>
          </cell>
          <cell r="T361">
            <v>0</v>
          </cell>
          <cell r="W361">
            <v>0</v>
          </cell>
          <cell r="X361">
            <v>0</v>
          </cell>
          <cell r="Y361">
            <v>0</v>
          </cell>
          <cell r="Z361">
            <v>0</v>
          </cell>
          <cell r="AB361">
            <v>13.332010319715826</v>
          </cell>
          <cell r="AD361">
            <v>7.0701603484276729</v>
          </cell>
          <cell r="AF361">
            <v>3.6348053542910002</v>
          </cell>
          <cell r="AG361">
            <v>2.1787566296999808E-2</v>
          </cell>
          <cell r="AH361">
            <v>-0.194468</v>
          </cell>
          <cell r="AI361">
            <v>0</v>
          </cell>
          <cell r="AJ361">
            <v>0</v>
          </cell>
          <cell r="AK361">
            <v>0</v>
          </cell>
          <cell r="AL361">
            <v>0</v>
          </cell>
          <cell r="AM361">
            <v>7.7616000000000004E-2</v>
          </cell>
          <cell r="AN361">
            <v>2.8358461253333336</v>
          </cell>
          <cell r="AO361">
            <v>1.7186085489210995E-2</v>
          </cell>
          <cell r="AP361">
            <v>0</v>
          </cell>
          <cell r="AQ361">
            <v>0</v>
          </cell>
          <cell r="AR361">
            <v>0</v>
          </cell>
          <cell r="AS361">
            <v>0</v>
          </cell>
          <cell r="AT361">
            <v>0</v>
          </cell>
          <cell r="AV361">
            <v>0</v>
          </cell>
          <cell r="AW361">
            <v>0</v>
          </cell>
          <cell r="AY361">
            <v>13.462933479838219</v>
          </cell>
          <cell r="BA361">
            <v>0.1309231601223928</v>
          </cell>
          <cell r="BC361">
            <v>9.8202114296880808E-3</v>
          </cell>
          <cell r="BE361">
            <v>0</v>
          </cell>
          <cell r="BG361">
            <v>13.462933479838219</v>
          </cell>
          <cell r="BH361">
            <v>9.8202114296880808E-3</v>
          </cell>
          <cell r="BJ361">
            <v>12.864824227880352</v>
          </cell>
          <cell r="BK361">
            <v>12.99115952180391</v>
          </cell>
          <cell r="BL361">
            <v>9.8202114296880583E-3</v>
          </cell>
          <cell r="BM361">
            <v>0</v>
          </cell>
          <cell r="BN361">
            <v>1</v>
          </cell>
          <cell r="BO361">
            <v>1</v>
          </cell>
        </row>
        <row r="362">
          <cell r="B362" t="str">
            <v>R141</v>
          </cell>
          <cell r="C362" t="str">
            <v>St Albans</v>
          </cell>
          <cell r="E362">
            <v>9.9510000000000005</v>
          </cell>
          <cell r="G362">
            <v>4.9976543640460003</v>
          </cell>
          <cell r="H362">
            <v>2.3872835280999542E-2</v>
          </cell>
          <cell r="I362">
            <v>-0.14961099999999999</v>
          </cell>
          <cell r="J362">
            <v>0</v>
          </cell>
          <cell r="K362">
            <v>0</v>
          </cell>
          <cell r="L362">
            <v>0</v>
          </cell>
          <cell r="M362">
            <v>8.5470000000000008E-3</v>
          </cell>
          <cell r="N362">
            <v>7.8549999999999991E-3</v>
          </cell>
          <cell r="O362">
            <v>0</v>
          </cell>
          <cell r="P362">
            <v>0</v>
          </cell>
          <cell r="Q362">
            <v>2.354483885333333</v>
          </cell>
          <cell r="R362">
            <v>7.6517086190044329E-3</v>
          </cell>
          <cell r="S362">
            <v>7.3443574421748703E-2</v>
          </cell>
          <cell r="T362">
            <v>0</v>
          </cell>
          <cell r="W362">
            <v>0</v>
          </cell>
          <cell r="X362">
            <v>0</v>
          </cell>
          <cell r="Y362">
            <v>0</v>
          </cell>
          <cell r="Z362">
            <v>0</v>
          </cell>
          <cell r="AB362">
            <v>17.274897367701083</v>
          </cell>
          <cell r="AD362">
            <v>10.041009446346655</v>
          </cell>
          <cell r="AF362">
            <v>4.2566806010059999</v>
          </cell>
          <cell r="AG362">
            <v>2.4430374959000387E-2</v>
          </cell>
          <cell r="AH362">
            <v>-0.14961099999999999</v>
          </cell>
          <cell r="AI362">
            <v>0</v>
          </cell>
          <cell r="AJ362">
            <v>0</v>
          </cell>
          <cell r="AK362">
            <v>0</v>
          </cell>
          <cell r="AL362">
            <v>0</v>
          </cell>
          <cell r="AM362">
            <v>0.107901</v>
          </cell>
          <cell r="AN362">
            <v>3.1446532719999998</v>
          </cell>
          <cell r="AO362">
            <v>1.9552347037492038E-2</v>
          </cell>
          <cell r="AP362">
            <v>0</v>
          </cell>
          <cell r="AQ362">
            <v>0</v>
          </cell>
          <cell r="AR362">
            <v>0</v>
          </cell>
          <cell r="AS362">
            <v>0</v>
          </cell>
          <cell r="AT362">
            <v>0</v>
          </cell>
          <cell r="AV362">
            <v>0</v>
          </cell>
          <cell r="AW362">
            <v>0</v>
          </cell>
          <cell r="AY362">
            <v>17.444616041349146</v>
          </cell>
          <cell r="BA362">
            <v>0.16971867364806315</v>
          </cell>
          <cell r="BC362">
            <v>9.8245836160732597E-3</v>
          </cell>
          <cell r="BE362">
            <v>0</v>
          </cell>
          <cell r="BG362">
            <v>17.444616041349146</v>
          </cell>
          <cell r="BH362">
            <v>9.8245836160732597E-3</v>
          </cell>
          <cell r="BJ362">
            <v>16.669542916681785</v>
          </cell>
          <cell r="BK362">
            <v>16.833314234908443</v>
          </cell>
          <cell r="BL362">
            <v>9.8245836160730255E-3</v>
          </cell>
          <cell r="BM362">
            <v>0</v>
          </cell>
          <cell r="BN362">
            <v>0</v>
          </cell>
          <cell r="BO362">
            <v>0</v>
          </cell>
        </row>
        <row r="363">
          <cell r="B363" t="str">
            <v>R18</v>
          </cell>
          <cell r="C363" t="str">
            <v>South Bucks</v>
          </cell>
          <cell r="E363">
            <v>4.522513</v>
          </cell>
          <cell r="G363">
            <v>2.1942369795959999</v>
          </cell>
          <cell r="H363">
            <v>1.045356071400037E-2</v>
          </cell>
          <cell r="I363">
            <v>-0.10663</v>
          </cell>
          <cell r="J363">
            <v>0</v>
          </cell>
          <cell r="K363">
            <v>0</v>
          </cell>
          <cell r="L363">
            <v>0</v>
          </cell>
          <cell r="M363">
            <v>8.5470000000000008E-3</v>
          </cell>
          <cell r="N363">
            <v>7.8549999999999991E-3</v>
          </cell>
          <cell r="O363">
            <v>0</v>
          </cell>
          <cell r="P363">
            <v>0</v>
          </cell>
          <cell r="Q363">
            <v>1.0821727475555558</v>
          </cell>
          <cell r="R363">
            <v>3.3524515213329358E-3</v>
          </cell>
          <cell r="S363">
            <v>5.8205695653043267E-2</v>
          </cell>
          <cell r="T363">
            <v>0</v>
          </cell>
          <cell r="W363">
            <v>0</v>
          </cell>
          <cell r="X363">
            <v>0</v>
          </cell>
          <cell r="Y363">
            <v>0</v>
          </cell>
          <cell r="Z363">
            <v>0</v>
          </cell>
          <cell r="AB363">
            <v>7.7807064350399333</v>
          </cell>
          <cell r="AD363">
            <v>4.5540447093523362</v>
          </cell>
          <cell r="AF363">
            <v>1.8733941047630001</v>
          </cell>
          <cell r="AG363">
            <v>1.0697699074000004E-2</v>
          </cell>
          <cell r="AH363">
            <v>-0.10663</v>
          </cell>
          <cell r="AI363">
            <v>0</v>
          </cell>
          <cell r="AJ363">
            <v>0</v>
          </cell>
          <cell r="AK363">
            <v>0</v>
          </cell>
          <cell r="AL363">
            <v>0</v>
          </cell>
          <cell r="AM363">
            <v>4.8266999999999997E-2</v>
          </cell>
          <cell r="AN363">
            <v>1.4697373342222224</v>
          </cell>
          <cell r="AO363">
            <v>8.5664913335393358E-3</v>
          </cell>
          <cell r="AP363">
            <v>0</v>
          </cell>
          <cell r="AQ363">
            <v>0</v>
          </cell>
          <cell r="AR363">
            <v>0</v>
          </cell>
          <cell r="AS363">
            <v>0</v>
          </cell>
          <cell r="AT363">
            <v>0</v>
          </cell>
          <cell r="AV363">
            <v>0</v>
          </cell>
          <cell r="AW363">
            <v>0</v>
          </cell>
          <cell r="AY363">
            <v>7.8580773387450984</v>
          </cell>
          <cell r="BA363">
            <v>7.7370903705165084E-2</v>
          </cell>
          <cell r="BC363">
            <v>9.9439433104338663E-3</v>
          </cell>
          <cell r="BE363">
            <v>0</v>
          </cell>
          <cell r="BG363">
            <v>7.8580773387450984</v>
          </cell>
          <cell r="BH363">
            <v>9.9439433104338663E-3</v>
          </cell>
          <cell r="BJ363">
            <v>7.5080515432469204</v>
          </cell>
          <cell r="BK363">
            <v>7.5827111821647835</v>
          </cell>
          <cell r="BL363">
            <v>9.9439433104338941E-3</v>
          </cell>
          <cell r="BM363">
            <v>0</v>
          </cell>
          <cell r="BN363">
            <v>0</v>
          </cell>
          <cell r="BO363">
            <v>0</v>
          </cell>
        </row>
        <row r="364">
          <cell r="B364" t="str">
            <v>R642</v>
          </cell>
          <cell r="C364" t="str">
            <v>Bracknell Forest</v>
          </cell>
          <cell r="E364">
            <v>45.943711999999998</v>
          </cell>
          <cell r="G364">
            <v>34.788766134481001</v>
          </cell>
          <cell r="H364">
            <v>0.1591350592290014</v>
          </cell>
          <cell r="I364">
            <v>-0.24480399999999999</v>
          </cell>
          <cell r="J364">
            <v>0</v>
          </cell>
          <cell r="K364">
            <v>0</v>
          </cell>
          <cell r="L364">
            <v>3.3471000000000001E-2</v>
          </cell>
          <cell r="M364">
            <v>8.5470000000000008E-3</v>
          </cell>
          <cell r="N364">
            <v>7.8549999999999991E-3</v>
          </cell>
          <cell r="O364">
            <v>0.20802499999999999</v>
          </cell>
          <cell r="P364">
            <v>0</v>
          </cell>
          <cell r="Q364">
            <v>2.6076289444444445</v>
          </cell>
          <cell r="R364">
            <v>5.0733049888186048E-2</v>
          </cell>
          <cell r="S364">
            <v>7.3640410716502416E-2</v>
          </cell>
          <cell r="T364">
            <v>0</v>
          </cell>
          <cell r="W364">
            <v>6.5351000000000006E-2</v>
          </cell>
          <cell r="X364">
            <v>3.0487567807779219</v>
          </cell>
          <cell r="Y364">
            <v>0.48197361063051852</v>
          </cell>
          <cell r="Z364">
            <v>2.7255903093220342</v>
          </cell>
          <cell r="AB364">
            <v>89.958381299489616</v>
          </cell>
          <cell r="AD364">
            <v>46.459231849254436</v>
          </cell>
          <cell r="AF364">
            <v>30.884395629465001</v>
          </cell>
          <cell r="AG364">
            <v>0.16285158927400037</v>
          </cell>
          <cell r="AH364">
            <v>-0.24480399999999999</v>
          </cell>
          <cell r="AI364">
            <v>0</v>
          </cell>
          <cell r="AJ364">
            <v>0</v>
          </cell>
          <cell r="AK364">
            <v>2.2314000000000001E-2</v>
          </cell>
          <cell r="AL364">
            <v>0</v>
          </cell>
          <cell r="AM364">
            <v>0.50706300000000004</v>
          </cell>
          <cell r="AN364">
            <v>3.2561340111111114</v>
          </cell>
          <cell r="AO364">
            <v>0.12963773806291037</v>
          </cell>
          <cell r="AP364">
            <v>0</v>
          </cell>
          <cell r="AQ364">
            <v>0</v>
          </cell>
          <cell r="AR364">
            <v>0</v>
          </cell>
          <cell r="AS364">
            <v>4.8744000000000003E-2</v>
          </cell>
          <cell r="AT364">
            <v>3.0487567807779219</v>
          </cell>
          <cell r="AV364">
            <v>0.48197361063051852</v>
          </cell>
          <cell r="AW364">
            <v>6.1159999999999997</v>
          </cell>
          <cell r="AY364">
            <v>90.872298208575899</v>
          </cell>
          <cell r="BA364">
            <v>0.9139169090862822</v>
          </cell>
          <cell r="BC364">
            <v>1.0159330302350241E-2</v>
          </cell>
          <cell r="BE364">
            <v>0</v>
          </cell>
          <cell r="BG364">
            <v>90.872298208575899</v>
          </cell>
          <cell r="BH364">
            <v>1.0159330302350241E-2</v>
          </cell>
          <cell r="BJ364">
            <v>86.806020659248986</v>
          </cell>
          <cell r="BK364">
            <v>87.687911695358935</v>
          </cell>
          <cell r="BL364">
            <v>1.0159330302350231E-2</v>
          </cell>
          <cell r="BM364">
            <v>0</v>
          </cell>
          <cell r="BN364">
            <v>0</v>
          </cell>
          <cell r="BO364">
            <v>0</v>
          </cell>
        </row>
        <row r="365">
          <cell r="B365" t="str">
            <v>R403</v>
          </cell>
          <cell r="C365" t="str">
            <v>Isles of Scilly</v>
          </cell>
          <cell r="E365">
            <v>1.385899</v>
          </cell>
          <cell r="G365">
            <v>3.304479003145</v>
          </cell>
          <cell r="H365">
            <v>1.4412328083000145E-2</v>
          </cell>
          <cell r="I365">
            <v>0</v>
          </cell>
          <cell r="J365">
            <v>0</v>
          </cell>
          <cell r="K365">
            <v>0.109726</v>
          </cell>
          <cell r="L365">
            <v>5.0410000000000038E-3</v>
          </cell>
          <cell r="M365">
            <v>0</v>
          </cell>
          <cell r="N365">
            <v>7.8549999999999991E-3</v>
          </cell>
          <cell r="O365">
            <v>0</v>
          </cell>
          <cell r="P365">
            <v>1.0999999999999999E-2</v>
          </cell>
          <cell r="Q365">
            <v>4.793433666666666E-2</v>
          </cell>
          <cell r="R365">
            <v>0</v>
          </cell>
          <cell r="S365">
            <v>4.9765910299302517E-2</v>
          </cell>
          <cell r="T365">
            <v>0</v>
          </cell>
          <cell r="W365">
            <v>1.1586000000000001E-2</v>
          </cell>
          <cell r="X365">
            <v>7.2933958021369108E-2</v>
          </cell>
          <cell r="Y365">
            <v>1.992996834972062E-2</v>
          </cell>
          <cell r="Z365">
            <v>7.1907650423728819E-2</v>
          </cell>
          <cell r="AB365">
            <v>5.1124701549887881</v>
          </cell>
          <cell r="AD365">
            <v>1.4205748741879192</v>
          </cell>
          <cell r="AF365">
            <v>3.3050000000000002</v>
          </cell>
          <cell r="AG365">
            <v>1.474892173299985E-2</v>
          </cell>
          <cell r="AH365">
            <v>0</v>
          </cell>
          <cell r="AI365">
            <v>0</v>
          </cell>
          <cell r="AJ365">
            <v>0.109726</v>
          </cell>
          <cell r="AK365">
            <v>3.3606666666666694E-3</v>
          </cell>
          <cell r="AL365">
            <v>1.2E-2</v>
          </cell>
          <cell r="AM365">
            <v>1.4867E-2</v>
          </cell>
          <cell r="AN365">
            <v>6.6048469999999998E-2</v>
          </cell>
          <cell r="AO365">
            <v>0</v>
          </cell>
          <cell r="AP365">
            <v>0</v>
          </cell>
          <cell r="AQ365">
            <v>0</v>
          </cell>
          <cell r="AR365">
            <v>0</v>
          </cell>
          <cell r="AS365">
            <v>1.1004999999999999E-2</v>
          </cell>
          <cell r="AT365">
            <v>7.2933958021369108E-2</v>
          </cell>
          <cell r="AV365">
            <v>1.992996834972062E-2</v>
          </cell>
          <cell r="AW365">
            <v>0.11600000000000001</v>
          </cell>
          <cell r="AY365">
            <v>5.1661948589586748</v>
          </cell>
          <cell r="BA365">
            <v>5.3724703969886711E-2</v>
          </cell>
          <cell r="BC365">
            <v>1.0508560899365197E-2</v>
          </cell>
          <cell r="BE365">
            <v>0</v>
          </cell>
          <cell r="BG365">
            <v>5.1661948589586748</v>
          </cell>
          <cell r="BH365">
            <v>1.0508560899365197E-2</v>
          </cell>
          <cell r="BJ365">
            <v>4.9333167569597931</v>
          </cell>
          <cell r="BK365">
            <v>4.9851588165361642</v>
          </cell>
          <cell r="BL365">
            <v>1.0508560899365261E-2</v>
          </cell>
          <cell r="BM365">
            <v>0</v>
          </cell>
          <cell r="BN365">
            <v>1</v>
          </cell>
          <cell r="BO365">
            <v>0</v>
          </cell>
        </row>
        <row r="366">
          <cell r="B366" t="str">
            <v>R252</v>
          </cell>
          <cell r="C366" t="str">
            <v>South Somerset</v>
          </cell>
          <cell r="E366">
            <v>8.4626999999999999</v>
          </cell>
          <cell r="G366">
            <v>7.126246646027</v>
          </cell>
          <cell r="H366">
            <v>3.467132178299967E-2</v>
          </cell>
          <cell r="I366">
            <v>-0.41539599999999999</v>
          </cell>
          <cell r="J366">
            <v>0</v>
          </cell>
          <cell r="K366">
            <v>0</v>
          </cell>
          <cell r="L366">
            <v>0</v>
          </cell>
          <cell r="M366">
            <v>8.5470000000000008E-3</v>
          </cell>
          <cell r="N366">
            <v>7.8549999999999991E-3</v>
          </cell>
          <cell r="O366">
            <v>0</v>
          </cell>
          <cell r="P366">
            <v>0</v>
          </cell>
          <cell r="Q366">
            <v>3.5510010933333338</v>
          </cell>
          <cell r="R366">
            <v>1.1053050216903856E-2</v>
          </cell>
          <cell r="S366">
            <v>9.1144532898112376E-2</v>
          </cell>
          <cell r="T366">
            <v>0</v>
          </cell>
          <cell r="W366">
            <v>0</v>
          </cell>
          <cell r="X366">
            <v>0</v>
          </cell>
          <cell r="Y366">
            <v>0</v>
          </cell>
          <cell r="Z366">
            <v>0</v>
          </cell>
          <cell r="AB366">
            <v>18.877822644258352</v>
          </cell>
          <cell r="AD366">
            <v>8.5162967059044821</v>
          </cell>
          <cell r="AF366">
            <v>6.0291131718699997</v>
          </cell>
          <cell r="AG366">
            <v>3.5481055412000043E-2</v>
          </cell>
          <cell r="AH366">
            <v>-0.41539599999999999</v>
          </cell>
          <cell r="AI366">
            <v>0</v>
          </cell>
          <cell r="AJ366">
            <v>0</v>
          </cell>
          <cell r="AK366">
            <v>0</v>
          </cell>
          <cell r="AL366">
            <v>0</v>
          </cell>
          <cell r="AM366">
            <v>9.3626000000000001E-2</v>
          </cell>
          <cell r="AN366">
            <v>4.7946646666666668</v>
          </cell>
          <cell r="AO366">
            <v>2.8243766774779435E-2</v>
          </cell>
          <cell r="AP366">
            <v>0</v>
          </cell>
          <cell r="AQ366">
            <v>0</v>
          </cell>
          <cell r="AR366">
            <v>0</v>
          </cell>
          <cell r="AS366">
            <v>0</v>
          </cell>
          <cell r="AT366">
            <v>0</v>
          </cell>
          <cell r="AV366">
            <v>0</v>
          </cell>
          <cell r="AW366">
            <v>0</v>
          </cell>
          <cell r="AY366">
            <v>19.082029366627928</v>
          </cell>
          <cell r="BA366">
            <v>0.20420672236957671</v>
          </cell>
          <cell r="BC366">
            <v>1.0817281538116671E-2</v>
          </cell>
          <cell r="BE366">
            <v>0</v>
          </cell>
          <cell r="BG366">
            <v>19.082029366627928</v>
          </cell>
          <cell r="BH366">
            <v>1.0817281538116671E-2</v>
          </cell>
          <cell r="BJ366">
            <v>18.216297790013993</v>
          </cell>
          <cell r="BK366">
            <v>18.413348611790745</v>
          </cell>
          <cell r="BL366">
            <v>1.0817281538116588E-2</v>
          </cell>
          <cell r="BM366">
            <v>0</v>
          </cell>
          <cell r="BN366">
            <v>0</v>
          </cell>
          <cell r="BO366">
            <v>1</v>
          </cell>
        </row>
        <row r="367">
          <cell r="B367" t="str">
            <v>R440</v>
          </cell>
          <cell r="C367" t="str">
            <v>Warwickshire</v>
          </cell>
          <cell r="E367">
            <v>218.72131234</v>
          </cell>
          <cell r="G367">
            <v>130.48502839187901</v>
          </cell>
          <cell r="H367">
            <v>0.60598756949000065</v>
          </cell>
          <cell r="I367">
            <v>0</v>
          </cell>
          <cell r="J367">
            <v>0</v>
          </cell>
          <cell r="K367">
            <v>0</v>
          </cell>
          <cell r="L367">
            <v>0.11418300000000001</v>
          </cell>
          <cell r="M367">
            <v>8.5470000000000008E-3</v>
          </cell>
          <cell r="N367">
            <v>0</v>
          </cell>
          <cell r="O367">
            <v>1.1258010000000001</v>
          </cell>
          <cell r="P367">
            <v>4.8000000000000001E-2</v>
          </cell>
          <cell r="Q367">
            <v>1.6046170455555555</v>
          </cell>
          <cell r="R367">
            <v>0.19380740181580139</v>
          </cell>
          <cell r="S367">
            <v>0</v>
          </cell>
          <cell r="T367">
            <v>0</v>
          </cell>
          <cell r="W367">
            <v>0.40358300000000003</v>
          </cell>
          <cell r="X367">
            <v>21.810400348504213</v>
          </cell>
          <cell r="Y367">
            <v>3.1387621441544087</v>
          </cell>
          <cell r="Z367">
            <v>15.752067788135593</v>
          </cell>
          <cell r="AB367">
            <v>394.01209702953463</v>
          </cell>
          <cell r="AD367">
            <v>220.36129532347897</v>
          </cell>
          <cell r="AF367">
            <v>113.81221020319501</v>
          </cell>
          <cell r="AG367">
            <v>0.62014014542300255</v>
          </cell>
          <cell r="AH367">
            <v>0</v>
          </cell>
          <cell r="AI367">
            <v>0</v>
          </cell>
          <cell r="AJ367">
            <v>0</v>
          </cell>
          <cell r="AK367">
            <v>7.6122000000000009E-2</v>
          </cell>
          <cell r="AL367">
            <v>4.9000000000000002E-2</v>
          </cell>
          <cell r="AM367">
            <v>2.4461469999999998</v>
          </cell>
          <cell r="AN367">
            <v>2.0460190722222222</v>
          </cell>
          <cell r="AO367">
            <v>0.49523443291156749</v>
          </cell>
          <cell r="AP367">
            <v>0</v>
          </cell>
          <cell r="AQ367">
            <v>0</v>
          </cell>
          <cell r="AR367">
            <v>0</v>
          </cell>
          <cell r="AS367">
            <v>0.30102499999999999</v>
          </cell>
          <cell r="AT367">
            <v>21.810400348504213</v>
          </cell>
          <cell r="AV367">
            <v>3.1387621441544087</v>
          </cell>
          <cell r="AW367">
            <v>33.258000000000003</v>
          </cell>
          <cell r="AY367">
            <v>398.41435566988935</v>
          </cell>
          <cell r="BA367">
            <v>4.4022586403547166</v>
          </cell>
          <cell r="BC367">
            <v>1.1172902237122757E-2</v>
          </cell>
          <cell r="BE367">
            <v>0</v>
          </cell>
          <cell r="BG367">
            <v>398.41435566988935</v>
          </cell>
          <cell r="BH367">
            <v>1.1172902237122757E-2</v>
          </cell>
          <cell r="BJ367">
            <v>380.20495412064344</v>
          </cell>
          <cell r="BK367">
            <v>384.45294690310317</v>
          </cell>
          <cell r="BL367">
            <v>1.1172902237122863E-2</v>
          </cell>
          <cell r="BM367">
            <v>0</v>
          </cell>
          <cell r="BN367">
            <v>0</v>
          </cell>
          <cell r="BO367">
            <v>0</v>
          </cell>
        </row>
        <row r="368">
          <cell r="B368" t="str">
            <v>R618</v>
          </cell>
          <cell r="C368" t="str">
            <v>North Yorkshire</v>
          </cell>
          <cell r="E368">
            <v>233.21600000000001</v>
          </cell>
          <cell r="G368">
            <v>138.16950813286098</v>
          </cell>
          <cell r="H368">
            <v>0.64021631696799397</v>
          </cell>
          <cell r="I368">
            <v>0</v>
          </cell>
          <cell r="J368">
            <v>0</v>
          </cell>
          <cell r="K368">
            <v>5.4898000000000002E-2</v>
          </cell>
          <cell r="L368">
            <v>0.20365399999999997</v>
          </cell>
          <cell r="M368">
            <v>8.5470000000000008E-3</v>
          </cell>
          <cell r="N368">
            <v>0</v>
          </cell>
          <cell r="O368">
            <v>0.94700600000000001</v>
          </cell>
          <cell r="P368">
            <v>0</v>
          </cell>
          <cell r="Q368">
            <v>1.7901493135555555</v>
          </cell>
          <cell r="R368">
            <v>0.20594070810255216</v>
          </cell>
          <cell r="S368">
            <v>0</v>
          </cell>
          <cell r="T368">
            <v>0</v>
          </cell>
          <cell r="W368">
            <v>0.43772100000000003</v>
          </cell>
          <cell r="X368">
            <v>19.732462612187916</v>
          </cell>
          <cell r="Y368">
            <v>3.6516672814268056</v>
          </cell>
          <cell r="Z368">
            <v>17.173979637711863</v>
          </cell>
          <cell r="AB368">
            <v>416.23175000281367</v>
          </cell>
          <cell r="AD368">
            <v>234.59027084394359</v>
          </cell>
          <cell r="AF368">
            <v>119.892206240465</v>
          </cell>
          <cell r="AG368">
            <v>0.6551682904000059</v>
          </cell>
          <cell r="AH368">
            <v>0</v>
          </cell>
          <cell r="AI368">
            <v>0</v>
          </cell>
          <cell r="AJ368">
            <v>5.4898000000000002E-2</v>
          </cell>
          <cell r="AK368">
            <v>0.1357693333333333</v>
          </cell>
          <cell r="AL368">
            <v>0</v>
          </cell>
          <cell r="AM368">
            <v>2.5779670000000001</v>
          </cell>
          <cell r="AN368">
            <v>2.3222157668888888</v>
          </cell>
          <cell r="AO368">
            <v>0.52623856898668142</v>
          </cell>
          <cell r="AP368">
            <v>0</v>
          </cell>
          <cell r="AQ368">
            <v>0</v>
          </cell>
          <cell r="AR368">
            <v>0</v>
          </cell>
          <cell r="AS368">
            <v>0.326488</v>
          </cell>
          <cell r="AT368">
            <v>19.732462612187916</v>
          </cell>
          <cell r="AV368">
            <v>3.6516672814268056</v>
          </cell>
          <cell r="AW368">
            <v>36.445</v>
          </cell>
          <cell r="AY368">
            <v>420.91035193763219</v>
          </cell>
          <cell r="BA368">
            <v>4.6786019348185164</v>
          </cell>
          <cell r="BC368">
            <v>1.1240377349365803E-2</v>
          </cell>
          <cell r="BE368">
            <v>0</v>
          </cell>
          <cell r="BG368">
            <v>420.91035193763219</v>
          </cell>
          <cell r="BH368">
            <v>1.1240377349365803E-2</v>
          </cell>
          <cell r="BJ368">
            <v>401.64597637090424</v>
          </cell>
          <cell r="BK368">
            <v>406.16062870616764</v>
          </cell>
          <cell r="BL368">
            <v>1.1240377349365758E-2</v>
          </cell>
          <cell r="BM368">
            <v>0</v>
          </cell>
          <cell r="BN368">
            <v>0</v>
          </cell>
          <cell r="BO368">
            <v>1</v>
          </cell>
        </row>
        <row r="369">
          <cell r="B369" t="str">
            <v>R396</v>
          </cell>
          <cell r="C369" t="str">
            <v>Kingston upon Thames</v>
          </cell>
          <cell r="E369">
            <v>80.477743769999989</v>
          </cell>
          <cell r="G369">
            <v>44.416815786625001</v>
          </cell>
          <cell r="H369">
            <v>0.20861071025899797</v>
          </cell>
          <cell r="I369">
            <v>0</v>
          </cell>
          <cell r="J369">
            <v>0</v>
          </cell>
          <cell r="K369">
            <v>0</v>
          </cell>
          <cell r="L369">
            <v>3.7062000000000012E-2</v>
          </cell>
          <cell r="M369">
            <v>8.5470000000000008E-3</v>
          </cell>
          <cell r="N369">
            <v>7.8549999999999991E-3</v>
          </cell>
          <cell r="O369">
            <v>0.29220000000000002</v>
          </cell>
          <cell r="P369">
            <v>0</v>
          </cell>
          <cell r="Q369">
            <v>2.7978097655555558</v>
          </cell>
          <cell r="R369">
            <v>6.5618722364671894E-2</v>
          </cell>
          <cell r="S369">
            <v>8.8562248809762711E-2</v>
          </cell>
          <cell r="T369">
            <v>0.1</v>
          </cell>
          <cell r="W369">
            <v>0.10352</v>
          </cell>
          <cell r="X369">
            <v>9.302261506151023</v>
          </cell>
          <cell r="Y369">
            <v>0.81597240409091609</v>
          </cell>
          <cell r="Z369">
            <v>4.3639494279661024</v>
          </cell>
          <cell r="AB369">
            <v>143.08652834182197</v>
          </cell>
          <cell r="AD369">
            <v>81.473763634132325</v>
          </cell>
          <cell r="AF369">
            <v>38.459396034798999</v>
          </cell>
          <cell r="AG369">
            <v>0.2134827226019986</v>
          </cell>
          <cell r="AH369">
            <v>0</v>
          </cell>
          <cell r="AI369">
            <v>0</v>
          </cell>
          <cell r="AJ369">
            <v>0</v>
          </cell>
          <cell r="AK369">
            <v>2.4708000000000008E-2</v>
          </cell>
          <cell r="AL369">
            <v>0</v>
          </cell>
          <cell r="AM369">
            <v>0.909582</v>
          </cell>
          <cell r="AN369">
            <v>3.4123092322222228</v>
          </cell>
          <cell r="AO369">
            <v>0.16767497244266949</v>
          </cell>
          <cell r="AP369">
            <v>0</v>
          </cell>
          <cell r="AQ369">
            <v>0</v>
          </cell>
          <cell r="AR369">
            <v>0</v>
          </cell>
          <cell r="AS369">
            <v>7.7214000000000005E-2</v>
          </cell>
          <cell r="AT369">
            <v>9.302261506151023</v>
          </cell>
          <cell r="AV369">
            <v>0.81597240409091609</v>
          </cell>
          <cell r="AW369">
            <v>9.8819999999999997</v>
          </cell>
          <cell r="AY369">
            <v>144.73836450644018</v>
          </cell>
          <cell r="BA369">
            <v>1.6518361646182029</v>
          </cell>
          <cell r="BC369">
            <v>1.1544316461939043E-2</v>
          </cell>
          <cell r="BE369">
            <v>0</v>
          </cell>
          <cell r="BG369">
            <v>144.73836450644018</v>
          </cell>
          <cell r="BH369">
            <v>1.1544316461939043E-2</v>
          </cell>
          <cell r="BJ369">
            <v>138.07242811483184</v>
          </cell>
          <cell r="BK369">
            <v>139.6663799196578</v>
          </cell>
          <cell r="BL369">
            <v>1.1544316461939149E-2</v>
          </cell>
          <cell r="BM369">
            <v>0</v>
          </cell>
          <cell r="BN369">
            <v>0</v>
          </cell>
          <cell r="BO369">
            <v>0</v>
          </cell>
        </row>
        <row r="370">
          <cell r="B370" t="str">
            <v>R434</v>
          </cell>
          <cell r="C370" t="str">
            <v>Oxfordshire</v>
          </cell>
          <cell r="E370">
            <v>277.73360700000001</v>
          </cell>
          <cell r="G370">
            <v>144.70731221102102</v>
          </cell>
          <cell r="H370">
            <v>0.68029761646601561</v>
          </cell>
          <cell r="I370">
            <v>0</v>
          </cell>
          <cell r="J370">
            <v>0</v>
          </cell>
          <cell r="K370">
            <v>0</v>
          </cell>
          <cell r="L370">
            <v>0.16725000000000004</v>
          </cell>
          <cell r="M370">
            <v>8.5470000000000008E-3</v>
          </cell>
          <cell r="N370">
            <v>0</v>
          </cell>
          <cell r="O370">
            <v>0.93013599999999996</v>
          </cell>
          <cell r="P370">
            <v>0.28516736341983628</v>
          </cell>
          <cell r="Q370">
            <v>2.3872436173333336</v>
          </cell>
          <cell r="R370">
            <v>0.21398834395735522</v>
          </cell>
          <cell r="S370">
            <v>0</v>
          </cell>
          <cell r="T370">
            <v>0</v>
          </cell>
          <cell r="W370">
            <v>0.41387299999999999</v>
          </cell>
          <cell r="X370">
            <v>26.085601369461877</v>
          </cell>
          <cell r="Y370">
            <v>3.3505197626411265</v>
          </cell>
          <cell r="Z370">
            <v>16.10221381779661</v>
          </cell>
          <cell r="AB370">
            <v>473.06575710209722</v>
          </cell>
          <cell r="AD370">
            <v>279.86880249604104</v>
          </cell>
          <cell r="AF370">
            <v>127.18392038248301</v>
          </cell>
          <cell r="AG370">
            <v>0.69618567120300234</v>
          </cell>
          <cell r="AH370">
            <v>0</v>
          </cell>
          <cell r="AI370">
            <v>0</v>
          </cell>
          <cell r="AJ370">
            <v>0</v>
          </cell>
          <cell r="AK370">
            <v>0.11150000000000002</v>
          </cell>
          <cell r="AL370">
            <v>0.29042586586931091</v>
          </cell>
          <cell r="AM370">
            <v>3.0482819999999999</v>
          </cell>
          <cell r="AN370">
            <v>3.1121934573333334</v>
          </cell>
          <cell r="AO370">
            <v>0.54680262557839021</v>
          </cell>
          <cell r="AP370">
            <v>0</v>
          </cell>
          <cell r="AQ370">
            <v>0</v>
          </cell>
          <cell r="AR370">
            <v>0</v>
          </cell>
          <cell r="AS370">
            <v>0.49144599999999999</v>
          </cell>
          <cell r="AT370">
            <v>26.085601369461877</v>
          </cell>
          <cell r="AV370">
            <v>3.3505197626411265</v>
          </cell>
          <cell r="AW370">
            <v>33.890999999999998</v>
          </cell>
          <cell r="AY370">
            <v>478.67667963061103</v>
          </cell>
          <cell r="BA370">
            <v>5.6109225285138109</v>
          </cell>
          <cell r="BC370">
            <v>1.1860766593813849E-2</v>
          </cell>
          <cell r="BE370">
            <v>0</v>
          </cell>
          <cell r="BG370">
            <v>478.67667963061103</v>
          </cell>
          <cell r="BH370">
            <v>1.1860766593813849E-2</v>
          </cell>
          <cell r="BJ370">
            <v>456.48838152694617</v>
          </cell>
          <cell r="BK370">
            <v>461.90268367302508</v>
          </cell>
          <cell r="BL370">
            <v>1.1860766593813752E-2</v>
          </cell>
          <cell r="BM370">
            <v>0</v>
          </cell>
          <cell r="BN370">
            <v>0</v>
          </cell>
          <cell r="BO370">
            <v>0</v>
          </cell>
        </row>
        <row r="371">
          <cell r="B371" t="str">
            <v>R17</v>
          </cell>
          <cell r="C371" t="str">
            <v>Aylesbury Vale</v>
          </cell>
          <cell r="E371">
            <v>9.7544000000000004</v>
          </cell>
          <cell r="G371">
            <v>7.5172251519959996</v>
          </cell>
          <cell r="H371">
            <v>3.7656457974999211E-2</v>
          </cell>
          <cell r="I371">
            <v>-0.31393599999999999</v>
          </cell>
          <cell r="J371">
            <v>0</v>
          </cell>
          <cell r="K371">
            <v>0</v>
          </cell>
          <cell r="L371">
            <v>0</v>
          </cell>
          <cell r="M371">
            <v>8.5470000000000008E-3</v>
          </cell>
          <cell r="N371">
            <v>7.8549999999999991E-3</v>
          </cell>
          <cell r="O371">
            <v>0</v>
          </cell>
          <cell r="P371">
            <v>0</v>
          </cell>
          <cell r="Q371">
            <v>4.6221836879999998</v>
          </cell>
          <cell r="R371">
            <v>1.1847018444937914E-2</v>
          </cell>
          <cell r="S371">
            <v>8.4934500342660563E-2</v>
          </cell>
          <cell r="T371">
            <v>0</v>
          </cell>
          <cell r="W371">
            <v>0</v>
          </cell>
          <cell r="X371">
            <v>0</v>
          </cell>
          <cell r="Y371">
            <v>0</v>
          </cell>
          <cell r="Z371">
            <v>0</v>
          </cell>
          <cell r="AB371">
            <v>21.730712816758597</v>
          </cell>
          <cell r="AD371">
            <v>9.8830128228349938</v>
          </cell>
          <cell r="AF371">
            <v>6.3153911961129996</v>
          </cell>
          <cell r="AG371">
            <v>3.8535908160999881E-2</v>
          </cell>
          <cell r="AH371">
            <v>-0.31393599999999999</v>
          </cell>
          <cell r="AI371">
            <v>0</v>
          </cell>
          <cell r="AJ371">
            <v>0</v>
          </cell>
          <cell r="AK371">
            <v>0</v>
          </cell>
          <cell r="AL371">
            <v>0</v>
          </cell>
          <cell r="AM371">
            <v>0.106222</v>
          </cell>
          <cell r="AN371">
            <v>5.9403464613333332</v>
          </cell>
          <cell r="AO371">
            <v>3.027258714735713E-2</v>
          </cell>
          <cell r="AP371">
            <v>0</v>
          </cell>
          <cell r="AQ371">
            <v>0</v>
          </cell>
          <cell r="AR371">
            <v>0</v>
          </cell>
          <cell r="AS371">
            <v>0</v>
          </cell>
          <cell r="AT371">
            <v>0</v>
          </cell>
          <cell r="AV371">
            <v>0</v>
          </cell>
          <cell r="AW371">
            <v>0</v>
          </cell>
          <cell r="AY371">
            <v>21.999844975589685</v>
          </cell>
          <cell r="BA371">
            <v>0.26913215883108776</v>
          </cell>
          <cell r="BC371">
            <v>1.2384874858938572E-2</v>
          </cell>
          <cell r="BE371">
            <v>0</v>
          </cell>
          <cell r="BG371">
            <v>21.999844975589685</v>
          </cell>
          <cell r="BH371">
            <v>1.2384874858938572E-2</v>
          </cell>
          <cell r="BJ371">
            <v>20.969215746909573</v>
          </cell>
          <cell r="BK371">
            <v>21.228916859825134</v>
          </cell>
          <cell r="BL371">
            <v>1.2384874858938664E-2</v>
          </cell>
          <cell r="BM371">
            <v>0</v>
          </cell>
          <cell r="BN371">
            <v>0</v>
          </cell>
          <cell r="BO371">
            <v>0</v>
          </cell>
        </row>
        <row r="372">
          <cell r="B372" t="str">
            <v>R387</v>
          </cell>
          <cell r="C372" t="str">
            <v>Bromley</v>
          </cell>
          <cell r="E372">
            <v>125.439583</v>
          </cell>
          <cell r="G372">
            <v>77.677376041888991</v>
          </cell>
          <cell r="H372">
            <v>0.36374178165099025</v>
          </cell>
          <cell r="I372">
            <v>0</v>
          </cell>
          <cell r="J372">
            <v>0</v>
          </cell>
          <cell r="K372">
            <v>0</v>
          </cell>
          <cell r="L372">
            <v>0.111097</v>
          </cell>
          <cell r="M372">
            <v>8.5470000000000008E-3</v>
          </cell>
          <cell r="N372">
            <v>7.8549999999999991E-3</v>
          </cell>
          <cell r="O372">
            <v>0.978267</v>
          </cell>
          <cell r="P372">
            <v>0</v>
          </cell>
          <cell r="Q372">
            <v>4.9233522655555557</v>
          </cell>
          <cell r="R372">
            <v>0.1144153670389339</v>
          </cell>
          <cell r="S372">
            <v>0.13380654215371932</v>
          </cell>
          <cell r="T372">
            <v>0.1</v>
          </cell>
          <cell r="W372">
            <v>0.215005</v>
          </cell>
          <cell r="X372">
            <v>12.95360676728817</v>
          </cell>
          <cell r="Y372">
            <v>1.8727230825852939</v>
          </cell>
          <cell r="Z372">
            <v>8.7542602266949157</v>
          </cell>
          <cell r="AB372">
            <v>233.65363607485654</v>
          </cell>
          <cell r="AD372">
            <v>126.24655762285187</v>
          </cell>
          <cell r="AF372">
            <v>67.680035036044004</v>
          </cell>
          <cell r="AG372">
            <v>0.37223681264600156</v>
          </cell>
          <cell r="AH372">
            <v>0</v>
          </cell>
          <cell r="AI372">
            <v>0</v>
          </cell>
          <cell r="AJ372">
            <v>0</v>
          </cell>
          <cell r="AK372">
            <v>7.4064666666666668E-2</v>
          </cell>
          <cell r="AL372">
            <v>0</v>
          </cell>
          <cell r="AM372">
            <v>1.39063</v>
          </cell>
          <cell r="AN372">
            <v>6.2740817322222231</v>
          </cell>
          <cell r="AO372">
            <v>0.2923646304579659</v>
          </cell>
          <cell r="AP372">
            <v>0</v>
          </cell>
          <cell r="AQ372">
            <v>0</v>
          </cell>
          <cell r="AR372">
            <v>0</v>
          </cell>
          <cell r="AS372">
            <v>0.16036800000000001</v>
          </cell>
          <cell r="AT372">
            <v>12.95360676728817</v>
          </cell>
          <cell r="AV372">
            <v>1.8727230825852939</v>
          </cell>
          <cell r="AW372">
            <v>19.231999999999999</v>
          </cell>
          <cell r="AY372">
            <v>236.54866835076214</v>
          </cell>
          <cell r="BA372">
            <v>2.8950322759056064</v>
          </cell>
          <cell r="BC372">
            <v>1.2390272732490727E-2</v>
          </cell>
          <cell r="BE372">
            <v>0</v>
          </cell>
          <cell r="BG372">
            <v>236.54866835076214</v>
          </cell>
          <cell r="BH372">
            <v>1.2390272732490727E-2</v>
          </cell>
          <cell r="BJ372">
            <v>225.46584395174878</v>
          </cell>
          <cell r="BK372">
            <v>228.25942725017211</v>
          </cell>
          <cell r="BL372">
            <v>1.2390272732490578E-2</v>
          </cell>
          <cell r="BM372">
            <v>0</v>
          </cell>
          <cell r="BN372">
            <v>0</v>
          </cell>
          <cell r="BO372">
            <v>0</v>
          </cell>
        </row>
        <row r="373">
          <cell r="B373" t="str">
            <v>R676</v>
          </cell>
          <cell r="C373" t="str">
            <v>Wiltshire</v>
          </cell>
          <cell r="E373">
            <v>204.55467616000001</v>
          </cell>
          <cell r="G373">
            <v>119.262206854257</v>
          </cell>
          <cell r="H373">
            <v>0.54731046559299523</v>
          </cell>
          <cell r="I373">
            <v>-1.149224</v>
          </cell>
          <cell r="J373">
            <v>0</v>
          </cell>
          <cell r="K373">
            <v>0</v>
          </cell>
          <cell r="L373">
            <v>0.150807</v>
          </cell>
          <cell r="M373">
            <v>8.5470000000000008E-3</v>
          </cell>
          <cell r="N373">
            <v>7.8549999999999991E-3</v>
          </cell>
          <cell r="O373">
            <v>0.73895999999999995</v>
          </cell>
          <cell r="P373">
            <v>0</v>
          </cell>
          <cell r="Q373">
            <v>10.898980446666666</v>
          </cell>
          <cell r="R373">
            <v>0.17566659488609146</v>
          </cell>
          <cell r="S373">
            <v>0.15484262067829135</v>
          </cell>
          <cell r="T373">
            <v>0</v>
          </cell>
          <cell r="W373">
            <v>0.32926</v>
          </cell>
          <cell r="X373">
            <v>14.586556886994444</v>
          </cell>
          <cell r="Y373">
            <v>2.6893771354391078</v>
          </cell>
          <cell r="Z373">
            <v>12.836755362288136</v>
          </cell>
          <cell r="AB373">
            <v>365.79257752680275</v>
          </cell>
          <cell r="AD373">
            <v>205.84703043730988</v>
          </cell>
          <cell r="AF373">
            <v>103.781016475843</v>
          </cell>
          <cell r="AG373">
            <v>0.56009266330300267</v>
          </cell>
          <cell r="AH373">
            <v>-1.149224</v>
          </cell>
          <cell r="AI373">
            <v>0</v>
          </cell>
          <cell r="AJ373">
            <v>0</v>
          </cell>
          <cell r="AK373">
            <v>0.100538</v>
          </cell>
          <cell r="AL373">
            <v>0</v>
          </cell>
          <cell r="AM373">
            <v>2.248116</v>
          </cell>
          <cell r="AN373">
            <v>14.205107246666666</v>
          </cell>
          <cell r="AO373">
            <v>0.4488793806884761</v>
          </cell>
          <cell r="AP373">
            <v>0</v>
          </cell>
          <cell r="AQ373">
            <v>0</v>
          </cell>
          <cell r="AR373">
            <v>0</v>
          </cell>
          <cell r="AS373">
            <v>0.30913499999999999</v>
          </cell>
          <cell r="AT373">
            <v>14.586556886994444</v>
          </cell>
          <cell r="AV373">
            <v>2.6893771354391078</v>
          </cell>
          <cell r="AW373">
            <v>27.073</v>
          </cell>
          <cell r="AY373">
            <v>370.69962522624456</v>
          </cell>
          <cell r="BA373">
            <v>4.9070476994418186</v>
          </cell>
          <cell r="BC373">
            <v>1.3414836715986301E-2</v>
          </cell>
          <cell r="BE373">
            <v>0</v>
          </cell>
          <cell r="BG373">
            <v>370.69962522624456</v>
          </cell>
          <cell r="BH373">
            <v>1.3414836715986301E-2</v>
          </cell>
          <cell r="BJ373">
            <v>352.97431526785073</v>
          </cell>
          <cell r="BK373">
            <v>357.70940807210604</v>
          </cell>
          <cell r="BL373">
            <v>1.3414836715986382E-2</v>
          </cell>
          <cell r="BM373">
            <v>0</v>
          </cell>
          <cell r="BN373">
            <v>0</v>
          </cell>
          <cell r="BO373">
            <v>1</v>
          </cell>
        </row>
        <row r="374">
          <cell r="B374" t="str">
            <v>R629</v>
          </cell>
          <cell r="C374" t="str">
            <v>Rutland</v>
          </cell>
          <cell r="E374">
            <v>20.464300000000001</v>
          </cell>
          <cell r="G374">
            <v>9.2811805764559985</v>
          </cell>
          <cell r="H374">
            <v>4.2114064891999585E-2</v>
          </cell>
          <cell r="I374">
            <v>-3.7567999999999997E-2</v>
          </cell>
          <cell r="J374">
            <v>0</v>
          </cell>
          <cell r="K374">
            <v>0</v>
          </cell>
          <cell r="L374">
            <v>8.7060000000000054E-3</v>
          </cell>
          <cell r="M374">
            <v>8.5470000000000008E-3</v>
          </cell>
          <cell r="N374">
            <v>7.8549999999999991E-3</v>
          </cell>
          <cell r="O374">
            <v>2.7592999999999999E-2</v>
          </cell>
          <cell r="P374">
            <v>0</v>
          </cell>
          <cell r="Q374">
            <v>0.52436831333333322</v>
          </cell>
          <cell r="R374">
            <v>1.3662156344981987E-2</v>
          </cell>
          <cell r="S374">
            <v>5.4609877893987795E-2</v>
          </cell>
          <cell r="T374">
            <v>0</v>
          </cell>
          <cell r="W374">
            <v>2.7002000000000002E-2</v>
          </cell>
          <cell r="X374">
            <v>1.0727823990203513</v>
          </cell>
          <cell r="Y374">
            <v>0.22047661506205482</v>
          </cell>
          <cell r="Z374">
            <v>0.96726336652542366</v>
          </cell>
          <cell r="AB374">
            <v>32.682892369528133</v>
          </cell>
          <cell r="AD374">
            <v>20.677282072310522</v>
          </cell>
          <cell r="AF374">
            <v>8.0924455152260002</v>
          </cell>
          <cell r="AG374">
            <v>4.3097620546999851E-2</v>
          </cell>
          <cell r="AH374">
            <v>-3.7567999999999997E-2</v>
          </cell>
          <cell r="AI374">
            <v>0</v>
          </cell>
          <cell r="AJ374">
            <v>0</v>
          </cell>
          <cell r="AK374">
            <v>5.8040000000000036E-3</v>
          </cell>
          <cell r="AL374">
            <v>0</v>
          </cell>
          <cell r="AM374">
            <v>0.219195</v>
          </cell>
          <cell r="AN374">
            <v>0.66528097999999991</v>
          </cell>
          <cell r="AO374">
            <v>3.4910793842057947E-2</v>
          </cell>
          <cell r="AP374">
            <v>0</v>
          </cell>
          <cell r="AQ374">
            <v>0</v>
          </cell>
          <cell r="AR374">
            <v>0</v>
          </cell>
          <cell r="AS374">
            <v>8.8824E-2</v>
          </cell>
          <cell r="AT374">
            <v>1.0727823990203513</v>
          </cell>
          <cell r="AV374">
            <v>0.22047661506205482</v>
          </cell>
          <cell r="AW374">
            <v>2.0640000000000001</v>
          </cell>
          <cell r="AY374">
            <v>33.146530996007982</v>
          </cell>
          <cell r="BA374">
            <v>0.46363862647984888</v>
          </cell>
          <cell r="BC374">
            <v>1.4185972931579395E-2</v>
          </cell>
          <cell r="BE374">
            <v>0</v>
          </cell>
          <cell r="BG374">
            <v>33.146530996007982</v>
          </cell>
          <cell r="BH374">
            <v>1.4185972931579395E-2</v>
          </cell>
          <cell r="BJ374">
            <v>31.537604270446852</v>
          </cell>
          <cell r="BK374">
            <v>31.984995870954272</v>
          </cell>
          <cell r="BL374">
            <v>1.418597293157932E-2</v>
          </cell>
          <cell r="BM374">
            <v>0</v>
          </cell>
          <cell r="BN374">
            <v>0</v>
          </cell>
          <cell r="BO374">
            <v>1</v>
          </cell>
        </row>
        <row r="375">
          <cell r="B375" t="str">
            <v>R663</v>
          </cell>
          <cell r="C375" t="str">
            <v>Cambridgeshire</v>
          </cell>
          <cell r="E375">
            <v>234.66833600000001</v>
          </cell>
          <cell r="G375">
            <v>130.255759667647</v>
          </cell>
          <cell r="H375">
            <v>0.61824656179898974</v>
          </cell>
          <cell r="I375">
            <v>0</v>
          </cell>
          <cell r="J375">
            <v>0</v>
          </cell>
          <cell r="K375">
            <v>0</v>
          </cell>
          <cell r="L375">
            <v>0.18446399999999999</v>
          </cell>
          <cell r="M375">
            <v>8.5470000000000008E-3</v>
          </cell>
          <cell r="N375">
            <v>0</v>
          </cell>
          <cell r="O375">
            <v>1.0273749999999999</v>
          </cell>
          <cell r="P375">
            <v>0</v>
          </cell>
          <cell r="Q375">
            <v>3.1399200106666671</v>
          </cell>
          <cell r="R375">
            <v>0.19451300259323631</v>
          </cell>
          <cell r="S375">
            <v>0</v>
          </cell>
          <cell r="T375">
            <v>0</v>
          </cell>
          <cell r="W375">
            <v>0.41974400000000001</v>
          </cell>
          <cell r="X375">
            <v>22.298665070790243</v>
          </cell>
          <cell r="Y375">
            <v>3.1925282277565885</v>
          </cell>
          <cell r="Z375">
            <v>16.430505156779663</v>
          </cell>
          <cell r="AB375">
            <v>412.43860369803241</v>
          </cell>
          <cell r="AD375">
            <v>237.50282686578657</v>
          </cell>
          <cell r="AF375">
            <v>112.475353079915</v>
          </cell>
          <cell r="AG375">
            <v>0.63268544116099923</v>
          </cell>
          <cell r="AH375">
            <v>0</v>
          </cell>
          <cell r="AI375">
            <v>0</v>
          </cell>
          <cell r="AJ375">
            <v>0</v>
          </cell>
          <cell r="AK375">
            <v>0.12297599999999999</v>
          </cell>
          <cell r="AL375">
            <v>0</v>
          </cell>
          <cell r="AM375">
            <v>2.5942270000000001</v>
          </cell>
          <cell r="AN375">
            <v>3.8770542240000005</v>
          </cell>
          <cell r="AO375">
            <v>0.49703744867670868</v>
          </cell>
          <cell r="AP375">
            <v>0</v>
          </cell>
          <cell r="AQ375">
            <v>0</v>
          </cell>
          <cell r="AR375">
            <v>0</v>
          </cell>
          <cell r="AS375">
            <v>0.66746399999999995</v>
          </cell>
          <cell r="AT375">
            <v>22.298665070790243</v>
          </cell>
          <cell r="AV375">
            <v>3.1925282277565885</v>
          </cell>
          <cell r="AW375">
            <v>34.789000000000001</v>
          </cell>
          <cell r="AY375">
            <v>418.64981735808618</v>
          </cell>
          <cell r="BA375">
            <v>6.2112136600537724</v>
          </cell>
          <cell r="BC375">
            <v>1.5059729143592297E-2</v>
          </cell>
          <cell r="BE375">
            <v>0</v>
          </cell>
          <cell r="BG375">
            <v>418.64981735808618</v>
          </cell>
          <cell r="BH375">
            <v>1.5059729143592297E-2</v>
          </cell>
          <cell r="BJ375">
            <v>397.98575114519463</v>
          </cell>
          <cell r="BK375">
            <v>403.97930876045041</v>
          </cell>
          <cell r="BL375">
            <v>1.5059729143592354E-2</v>
          </cell>
          <cell r="BM375">
            <v>0</v>
          </cell>
          <cell r="BN375">
            <v>0</v>
          </cell>
          <cell r="BO375">
            <v>0</v>
          </cell>
        </row>
        <row r="376">
          <cell r="B376" t="str">
            <v>R677</v>
          </cell>
          <cell r="C376" t="str">
            <v>Cheshire East</v>
          </cell>
          <cell r="E376">
            <v>167.30577400000001</v>
          </cell>
          <cell r="G376">
            <v>88.290614720725998</v>
          </cell>
          <cell r="H376">
            <v>0.40215498130300642</v>
          </cell>
          <cell r="I376">
            <v>-0.37903100000000001</v>
          </cell>
          <cell r="J376">
            <v>0</v>
          </cell>
          <cell r="K376">
            <v>0</v>
          </cell>
          <cell r="L376">
            <v>5.1751999999999992E-2</v>
          </cell>
          <cell r="M376">
            <v>8.5470000000000008E-3</v>
          </cell>
          <cell r="N376">
            <v>7.8549999999999991E-3</v>
          </cell>
          <cell r="O376">
            <v>0.73057399999999995</v>
          </cell>
          <cell r="P376">
            <v>0</v>
          </cell>
          <cell r="Q376">
            <v>5.2751161766666668</v>
          </cell>
          <cell r="R376">
            <v>0.12895324955976678</v>
          </cell>
          <cell r="S376">
            <v>0.13541088538950752</v>
          </cell>
          <cell r="T376">
            <v>0</v>
          </cell>
          <cell r="W376">
            <v>0.26199699999999998</v>
          </cell>
          <cell r="X376">
            <v>14.274388313761277</v>
          </cell>
          <cell r="Y376">
            <v>2.2965404047947544</v>
          </cell>
          <cell r="Z376">
            <v>10.346212720338983</v>
          </cell>
          <cell r="AB376">
            <v>289.13685945253991</v>
          </cell>
          <cell r="AD376">
            <v>168.17280122033432</v>
          </cell>
          <cell r="AF376">
            <v>77.540505192756001</v>
          </cell>
          <cell r="AG376">
            <v>0.41154713585600255</v>
          </cell>
          <cell r="AH376">
            <v>-0.37903100000000001</v>
          </cell>
          <cell r="AI376">
            <v>0</v>
          </cell>
          <cell r="AJ376">
            <v>0</v>
          </cell>
          <cell r="AK376">
            <v>3.4501333333333335E-2</v>
          </cell>
          <cell r="AL376">
            <v>0</v>
          </cell>
          <cell r="AM376">
            <v>1.8162560000000001</v>
          </cell>
          <cell r="AN376">
            <v>6.63153551</v>
          </cell>
          <cell r="AO376">
            <v>0.3295131600728583</v>
          </cell>
          <cell r="AP376">
            <v>0</v>
          </cell>
          <cell r="AQ376">
            <v>0</v>
          </cell>
          <cell r="AR376">
            <v>0</v>
          </cell>
          <cell r="AS376">
            <v>0.27242499999999997</v>
          </cell>
          <cell r="AT376">
            <v>14.274388313761277</v>
          </cell>
          <cell r="AV376">
            <v>2.2965404047947544</v>
          </cell>
          <cell r="AW376">
            <v>22.093</v>
          </cell>
          <cell r="AY376">
            <v>293.49398227090859</v>
          </cell>
          <cell r="BA376">
            <v>4.3571228183686799</v>
          </cell>
          <cell r="BC376">
            <v>1.5069413241253925E-2</v>
          </cell>
          <cell r="BE376">
            <v>0</v>
          </cell>
          <cell r="BG376">
            <v>293.49398227090859</v>
          </cell>
          <cell r="BH376">
            <v>1.5069413241253925E-2</v>
          </cell>
          <cell r="BJ376">
            <v>279.00480013561503</v>
          </cell>
          <cell r="BK376">
            <v>283.20923876515207</v>
          </cell>
          <cell r="BL376">
            <v>1.5069413241253908E-2</v>
          </cell>
          <cell r="BM376">
            <v>0</v>
          </cell>
          <cell r="BN376">
            <v>0</v>
          </cell>
          <cell r="BO376">
            <v>0</v>
          </cell>
        </row>
        <row r="377">
          <cell r="B377" t="str">
            <v>R639</v>
          </cell>
          <cell r="C377" t="str">
            <v>Leicestershire</v>
          </cell>
          <cell r="E377">
            <v>224.05015</v>
          </cell>
          <cell r="G377">
            <v>128.33722781811801</v>
          </cell>
          <cell r="H377">
            <v>0.58498579321199651</v>
          </cell>
          <cell r="I377">
            <v>0</v>
          </cell>
          <cell r="J377">
            <v>0</v>
          </cell>
          <cell r="K377">
            <v>0</v>
          </cell>
          <cell r="L377">
            <v>0.15139500000000003</v>
          </cell>
          <cell r="M377">
            <v>8.5470000000000008E-3</v>
          </cell>
          <cell r="N377">
            <v>0</v>
          </cell>
          <cell r="O377">
            <v>1.0586249999999999</v>
          </cell>
          <cell r="P377">
            <v>0</v>
          </cell>
          <cell r="Q377">
            <v>2.3760453644444448</v>
          </cell>
          <cell r="R377">
            <v>0.18730907645222947</v>
          </cell>
          <cell r="S377">
            <v>0</v>
          </cell>
          <cell r="T377">
            <v>0</v>
          </cell>
          <cell r="W377">
            <v>0.436033</v>
          </cell>
          <cell r="X377">
            <v>21.862574897932969</v>
          </cell>
          <cell r="Y377">
            <v>3.6518844949914913</v>
          </cell>
          <cell r="Z377">
            <v>16.853126483050847</v>
          </cell>
          <cell r="AB377">
            <v>399.55790392820199</v>
          </cell>
          <cell r="AD377">
            <v>226.07233861524998</v>
          </cell>
          <cell r="AF377">
            <v>111.88915812754001</v>
          </cell>
          <cell r="AG377">
            <v>0.59864788179999595</v>
          </cell>
          <cell r="AH377">
            <v>0</v>
          </cell>
          <cell r="AI377">
            <v>0</v>
          </cell>
          <cell r="AJ377">
            <v>0</v>
          </cell>
          <cell r="AK377">
            <v>0.10093000000000002</v>
          </cell>
          <cell r="AL377">
            <v>0</v>
          </cell>
          <cell r="AM377">
            <v>2.4750510000000001</v>
          </cell>
          <cell r="AN377">
            <v>3.0538769911111117</v>
          </cell>
          <cell r="AO377">
            <v>0.47862931646012241</v>
          </cell>
          <cell r="AP377">
            <v>0</v>
          </cell>
          <cell r="AQ377">
            <v>0</v>
          </cell>
          <cell r="AR377">
            <v>0</v>
          </cell>
          <cell r="AS377">
            <v>0.47122900000000001</v>
          </cell>
          <cell r="AT377">
            <v>21.862574897932969</v>
          </cell>
          <cell r="AV377">
            <v>3.6518844949914913</v>
          </cell>
          <cell r="AW377">
            <v>35.241</v>
          </cell>
          <cell r="AY377">
            <v>405.89532032508566</v>
          </cell>
          <cell r="BA377">
            <v>6.3374163968836683</v>
          </cell>
          <cell r="BC377">
            <v>1.5861071285483721E-2</v>
          </cell>
          <cell r="BE377">
            <v>0</v>
          </cell>
          <cell r="BG377">
            <v>405.89532032508566</v>
          </cell>
          <cell r="BH377">
            <v>1.5861071285483721E-2</v>
          </cell>
          <cell r="BJ377">
            <v>385.55642244703779</v>
          </cell>
          <cell r="BK377">
            <v>391.67176034804629</v>
          </cell>
          <cell r="BL377">
            <v>1.5861071285483617E-2</v>
          </cell>
          <cell r="BM377">
            <v>0</v>
          </cell>
          <cell r="BN377">
            <v>0</v>
          </cell>
          <cell r="BO377">
            <v>0</v>
          </cell>
        </row>
        <row r="378">
          <cell r="B378" t="str">
            <v>R400</v>
          </cell>
          <cell r="C378" t="str">
            <v>Richmond upon Thames</v>
          </cell>
          <cell r="E378">
            <v>109.1858</v>
          </cell>
          <cell r="G378">
            <v>47.079549571667002</v>
          </cell>
          <cell r="H378">
            <v>0.21342139762500673</v>
          </cell>
          <cell r="I378">
            <v>0</v>
          </cell>
          <cell r="J378">
            <v>0</v>
          </cell>
          <cell r="K378">
            <v>0</v>
          </cell>
          <cell r="L378">
            <v>7.1221000000000007E-2</v>
          </cell>
          <cell r="M378">
            <v>8.5470000000000008E-3</v>
          </cell>
          <cell r="N378">
            <v>7.8549999999999991E-3</v>
          </cell>
          <cell r="O378">
            <v>0.394926</v>
          </cell>
          <cell r="P378">
            <v>0</v>
          </cell>
          <cell r="Q378">
            <v>2.4398130055555556</v>
          </cell>
          <cell r="R378">
            <v>6.8731911273235871E-2</v>
          </cell>
          <cell r="S378">
            <v>8.7372823222056847E-2</v>
          </cell>
          <cell r="T378">
            <v>0.1</v>
          </cell>
          <cell r="W378">
            <v>0.119353</v>
          </cell>
          <cell r="X378">
            <v>7.8909156924720607</v>
          </cell>
          <cell r="Y378">
            <v>0.97702225709074386</v>
          </cell>
          <cell r="Z378">
            <v>4.8627486885593214</v>
          </cell>
          <cell r="AB378">
            <v>173.50727734746496</v>
          </cell>
          <cell r="AD378">
            <v>110.18374653836069</v>
          </cell>
          <cell r="AF378">
            <v>42.070206504257996</v>
          </cell>
          <cell r="AG378">
            <v>0.21840576147600263</v>
          </cell>
          <cell r="AH378">
            <v>0</v>
          </cell>
          <cell r="AI378">
            <v>0</v>
          </cell>
          <cell r="AJ378">
            <v>0</v>
          </cell>
          <cell r="AK378">
            <v>4.7480666666666664E-2</v>
          </cell>
          <cell r="AL378">
            <v>0</v>
          </cell>
          <cell r="AM378">
            <v>1.200215</v>
          </cell>
          <cell r="AN378">
            <v>2.8377730055555559</v>
          </cell>
          <cell r="AO378">
            <v>0.1756300780229228</v>
          </cell>
          <cell r="AP378">
            <v>0</v>
          </cell>
          <cell r="AQ378">
            <v>0</v>
          </cell>
          <cell r="AR378">
            <v>0</v>
          </cell>
          <cell r="AS378">
            <v>8.9023000000000005E-2</v>
          </cell>
          <cell r="AT378">
            <v>7.8909156924720607</v>
          </cell>
          <cell r="AV378">
            <v>0.97702225709074386</v>
          </cell>
          <cell r="AW378">
            <v>10.689</v>
          </cell>
          <cell r="AY378">
            <v>176.3794185039026</v>
          </cell>
          <cell r="BA378">
            <v>2.8721411564376353</v>
          </cell>
          <cell r="BC378">
            <v>1.655343337954579E-2</v>
          </cell>
          <cell r="BE378">
            <v>0</v>
          </cell>
          <cell r="BG378">
            <v>176.3794185039026</v>
          </cell>
          <cell r="BH378">
            <v>1.655343337954579E-2</v>
          </cell>
          <cell r="BJ378">
            <v>167.42716003094131</v>
          </cell>
          <cell r="BK378">
            <v>170.19865437044004</v>
          </cell>
          <cell r="BL378">
            <v>1.6553433379545738E-2</v>
          </cell>
          <cell r="BM378">
            <v>0</v>
          </cell>
          <cell r="BN378">
            <v>0</v>
          </cell>
          <cell r="BO378">
            <v>0</v>
          </cell>
        </row>
        <row r="379">
          <cell r="B379" t="str">
            <v>R623</v>
          </cell>
          <cell r="C379" t="str">
            <v>Poole</v>
          </cell>
          <cell r="E379">
            <v>65.237356800000001</v>
          </cell>
          <cell r="G379">
            <v>35.521716245359002</v>
          </cell>
          <cell r="H379">
            <v>0.16404061346100271</v>
          </cell>
          <cell r="I379">
            <v>0</v>
          </cell>
          <cell r="J379">
            <v>0</v>
          </cell>
          <cell r="K379">
            <v>0</v>
          </cell>
          <cell r="L379">
            <v>2.1939000000000014E-2</v>
          </cell>
          <cell r="M379">
            <v>8.5470000000000008E-3</v>
          </cell>
          <cell r="N379">
            <v>7.8549999999999991E-3</v>
          </cell>
          <cell r="O379">
            <v>0.24852299999999999</v>
          </cell>
          <cell r="P379">
            <v>0</v>
          </cell>
          <cell r="Q379">
            <v>1.9352532711111112</v>
          </cell>
          <cell r="R379">
            <v>5.2592864491533997E-2</v>
          </cell>
          <cell r="S379">
            <v>9.058012541382375E-2</v>
          </cell>
          <cell r="T379">
            <v>0</v>
          </cell>
          <cell r="W379">
            <v>0.115147</v>
          </cell>
          <cell r="X379">
            <v>6.0566830279866455</v>
          </cell>
          <cell r="Y379">
            <v>1.0026565266136729</v>
          </cell>
          <cell r="Z379">
            <v>4.6570493855932202</v>
          </cell>
          <cell r="AB379">
            <v>115.11993986003002</v>
          </cell>
          <cell r="AD379">
            <v>65.790245134662484</v>
          </cell>
          <cell r="AF379">
            <v>30.452513666552001</v>
          </cell>
          <cell r="AG379">
            <v>0.16787171059099956</v>
          </cell>
          <cell r="AH379">
            <v>0</v>
          </cell>
          <cell r="AI379">
            <v>0</v>
          </cell>
          <cell r="AJ379">
            <v>0</v>
          </cell>
          <cell r="AK379">
            <v>1.4626000000000009E-2</v>
          </cell>
          <cell r="AL379">
            <v>0</v>
          </cell>
          <cell r="AM379">
            <v>0.73803300000000005</v>
          </cell>
          <cell r="AN379">
            <v>2.4150983377777777</v>
          </cell>
          <cell r="AO379">
            <v>0.13439010676390073</v>
          </cell>
          <cell r="AP379">
            <v>0</v>
          </cell>
          <cell r="AQ379">
            <v>0</v>
          </cell>
          <cell r="AR379">
            <v>0</v>
          </cell>
          <cell r="AS379">
            <v>8.5886000000000004E-2</v>
          </cell>
          <cell r="AT379">
            <v>6.0566830279866455</v>
          </cell>
          <cell r="AV379">
            <v>1.0026565266136729</v>
          </cell>
          <cell r="AW379">
            <v>10.169</v>
          </cell>
          <cell r="AY379">
            <v>117.02700351094749</v>
          </cell>
          <cell r="BA379">
            <v>1.907063650917479</v>
          </cell>
          <cell r="BC379">
            <v>1.656588470456296E-2</v>
          </cell>
          <cell r="BE379">
            <v>0</v>
          </cell>
          <cell r="BG379">
            <v>117.02700351094749</v>
          </cell>
          <cell r="BH379">
            <v>1.656588470456296E-2</v>
          </cell>
          <cell r="BJ379">
            <v>111.08585696436894</v>
          </cell>
          <cell r="BK379">
            <v>112.92609246314827</v>
          </cell>
          <cell r="BL379">
            <v>1.6565884704563081E-2</v>
          </cell>
          <cell r="BM379">
            <v>0</v>
          </cell>
          <cell r="BN379">
            <v>1</v>
          </cell>
          <cell r="BO379">
            <v>0</v>
          </cell>
        </row>
        <row r="380">
          <cell r="B380" t="str">
            <v>R289</v>
          </cell>
          <cell r="C380" t="str">
            <v>Horsham</v>
          </cell>
          <cell r="E380">
            <v>7.7345499999999996</v>
          </cell>
          <cell r="G380">
            <v>4.0597773295220003</v>
          </cell>
          <cell r="H380">
            <v>1.9401655751999935E-2</v>
          </cell>
          <cell r="I380">
            <v>-0.15107300000000001</v>
          </cell>
          <cell r="J380">
            <v>0</v>
          </cell>
          <cell r="K380">
            <v>0</v>
          </cell>
          <cell r="L380">
            <v>0</v>
          </cell>
          <cell r="M380">
            <v>8.5470000000000008E-3</v>
          </cell>
          <cell r="N380">
            <v>7.8549999999999991E-3</v>
          </cell>
          <cell r="O380">
            <v>0</v>
          </cell>
          <cell r="P380">
            <v>0</v>
          </cell>
          <cell r="Q380">
            <v>1.9428990568888891</v>
          </cell>
          <cell r="R380">
            <v>6.2172596172739378E-3</v>
          </cell>
          <cell r="S380">
            <v>7.1867389151597807E-2</v>
          </cell>
          <cell r="T380">
            <v>0</v>
          </cell>
          <cell r="W380">
            <v>0</v>
          </cell>
          <cell r="X380">
            <v>0</v>
          </cell>
          <cell r="Y380">
            <v>0</v>
          </cell>
          <cell r="Z380">
            <v>0</v>
          </cell>
          <cell r="AB380">
            <v>13.70004169093176</v>
          </cell>
          <cell r="AD380">
            <v>7.7790684284769815</v>
          </cell>
          <cell r="AF380">
            <v>3.4627386900209998</v>
          </cell>
          <cell r="AG380">
            <v>1.9854772977999879E-2</v>
          </cell>
          <cell r="AH380">
            <v>-0.15107300000000001</v>
          </cell>
          <cell r="AI380">
            <v>0</v>
          </cell>
          <cell r="AJ380">
            <v>0</v>
          </cell>
          <cell r="AK380">
            <v>0</v>
          </cell>
          <cell r="AL380">
            <v>0</v>
          </cell>
          <cell r="AM380">
            <v>8.3493999999999999E-2</v>
          </cell>
          <cell r="AN380">
            <v>2.7193352168888891</v>
          </cell>
          <cell r="AO380">
            <v>1.5886911500681458E-2</v>
          </cell>
          <cell r="AP380">
            <v>0</v>
          </cell>
          <cell r="AQ380">
            <v>0</v>
          </cell>
          <cell r="AR380">
            <v>0</v>
          </cell>
          <cell r="AS380">
            <v>0</v>
          </cell>
          <cell r="AT380">
            <v>0</v>
          </cell>
          <cell r="AV380">
            <v>0</v>
          </cell>
          <cell r="AW380">
            <v>0</v>
          </cell>
          <cell r="AY380">
            <v>13.92930501986555</v>
          </cell>
          <cell r="BA380">
            <v>0.22926332893378998</v>
          </cell>
          <cell r="BC380">
            <v>1.6734498631894121E-2</v>
          </cell>
          <cell r="BE380">
            <v>0</v>
          </cell>
          <cell r="BG380">
            <v>13.92930501986555</v>
          </cell>
          <cell r="BH380">
            <v>1.6734498631894121E-2</v>
          </cell>
          <cell r="BJ380">
            <v>13.219958884057222</v>
          </cell>
          <cell r="BK380">
            <v>13.441188267916173</v>
          </cell>
          <cell r="BL380">
            <v>1.6734498631894034E-2</v>
          </cell>
          <cell r="BM380">
            <v>0</v>
          </cell>
          <cell r="BN380">
            <v>0</v>
          </cell>
          <cell r="BO380">
            <v>1</v>
          </cell>
        </row>
        <row r="381">
          <cell r="B381" t="str">
            <v>R422</v>
          </cell>
          <cell r="C381" t="str">
            <v>Hertfordshire</v>
          </cell>
          <cell r="E381">
            <v>465.10747700000002</v>
          </cell>
          <cell r="G381">
            <v>260.203532083455</v>
          </cell>
          <cell r="H381">
            <v>1.1729338122679889</v>
          </cell>
          <cell r="I381">
            <v>0</v>
          </cell>
          <cell r="J381">
            <v>3.6549999999999998E-3</v>
          </cell>
          <cell r="K381">
            <v>0</v>
          </cell>
          <cell r="L381">
            <v>0.34091500000000002</v>
          </cell>
          <cell r="M381">
            <v>8.5470000000000008E-3</v>
          </cell>
          <cell r="N381">
            <v>0</v>
          </cell>
          <cell r="O381">
            <v>2.1071870000000001</v>
          </cell>
          <cell r="P381">
            <v>0.38666954587267266</v>
          </cell>
          <cell r="Q381">
            <v>4.3045083804444451</v>
          </cell>
          <cell r="R381">
            <v>0.37582715133315864</v>
          </cell>
          <cell r="S381">
            <v>0</v>
          </cell>
          <cell r="T381">
            <v>0</v>
          </cell>
          <cell r="W381">
            <v>0.74670800000000004</v>
          </cell>
          <cell r="X381">
            <v>37.641677347534163</v>
          </cell>
          <cell r="Y381">
            <v>5.8893160343629605</v>
          </cell>
          <cell r="Z381">
            <v>30.120265504237288</v>
          </cell>
          <cell r="AB381">
            <v>808.40921885950763</v>
          </cell>
          <cell r="AD381">
            <v>468.04115250995267</v>
          </cell>
          <cell r="AF381">
            <v>230.85075045896701</v>
          </cell>
          <cell r="AG381">
            <v>1.2003271709400118</v>
          </cell>
          <cell r="AH381">
            <v>0</v>
          </cell>
          <cell r="AI381">
            <v>3.6549999999999998E-3</v>
          </cell>
          <cell r="AJ381">
            <v>0</v>
          </cell>
          <cell r="AK381">
            <v>0.22727666666666668</v>
          </cell>
          <cell r="AL381">
            <v>0.39521085469353023</v>
          </cell>
          <cell r="AM381">
            <v>5.1588200000000004</v>
          </cell>
          <cell r="AN381">
            <v>5.4949623271111117</v>
          </cell>
          <cell r="AO381">
            <v>0.96034797649339232</v>
          </cell>
          <cell r="AP381">
            <v>0</v>
          </cell>
          <cell r="AQ381">
            <v>0</v>
          </cell>
          <cell r="AR381">
            <v>0</v>
          </cell>
          <cell r="AS381">
            <v>0.66115999999999997</v>
          </cell>
          <cell r="AT381">
            <v>37.641677347534163</v>
          </cell>
          <cell r="AV381">
            <v>5.8893160343629605</v>
          </cell>
          <cell r="AW381">
            <v>65.61</v>
          </cell>
          <cell r="AY381">
            <v>822.1346563467215</v>
          </cell>
          <cell r="BA381">
            <v>13.725437487213867</v>
          </cell>
          <cell r="BC381">
            <v>1.697832875604452E-2</v>
          </cell>
          <cell r="BE381">
            <v>0</v>
          </cell>
          <cell r="BG381">
            <v>822.1346563467215</v>
          </cell>
          <cell r="BH381">
            <v>1.697832875604452E-2</v>
          </cell>
          <cell r="BJ381">
            <v>780.08059215538469</v>
          </cell>
          <cell r="BK381">
            <v>793.32505690520884</v>
          </cell>
          <cell r="BL381">
            <v>1.69783287560447E-2</v>
          </cell>
          <cell r="BM381">
            <v>0</v>
          </cell>
          <cell r="BN381">
            <v>0</v>
          </cell>
          <cell r="BO381">
            <v>0</v>
          </cell>
        </row>
        <row r="382">
          <cell r="B382" t="str">
            <v>R643</v>
          </cell>
          <cell r="C382" t="str">
            <v>West Berkshire</v>
          </cell>
          <cell r="E382">
            <v>76.563244670000003</v>
          </cell>
          <cell r="G382">
            <v>36.652855673954001</v>
          </cell>
          <cell r="H382">
            <v>0.17113211877099424</v>
          </cell>
          <cell r="I382">
            <v>-0.262013</v>
          </cell>
          <cell r="J382">
            <v>0</v>
          </cell>
          <cell r="K382">
            <v>0</v>
          </cell>
          <cell r="L382">
            <v>5.9652000000000011E-2</v>
          </cell>
          <cell r="M382">
            <v>8.5470000000000008E-3</v>
          </cell>
          <cell r="N382">
            <v>7.8549999999999991E-3</v>
          </cell>
          <cell r="O382">
            <v>0.19841700000000001</v>
          </cell>
          <cell r="P382">
            <v>0</v>
          </cell>
          <cell r="Q382">
            <v>2.2616022599999996</v>
          </cell>
          <cell r="R382">
            <v>5.3857694040458287E-2</v>
          </cell>
          <cell r="S382">
            <v>7.9028849846505586E-2</v>
          </cell>
          <cell r="T382">
            <v>0</v>
          </cell>
          <cell r="W382">
            <v>9.0466000000000005E-2</v>
          </cell>
          <cell r="X382">
            <v>4.819113573015728</v>
          </cell>
          <cell r="Y382">
            <v>0.75219130306276383</v>
          </cell>
          <cell r="Z382">
            <v>3.8002656334745764</v>
          </cell>
          <cell r="AB382">
            <v>125.25621577616505</v>
          </cell>
          <cell r="AD382">
            <v>77.396343907271486</v>
          </cell>
          <cell r="AF382">
            <v>31.892248182865998</v>
          </cell>
          <cell r="AG382">
            <v>0.1751288349219989</v>
          </cell>
          <cell r="AH382">
            <v>-0.262013</v>
          </cell>
          <cell r="AI382">
            <v>0</v>
          </cell>
          <cell r="AJ382">
            <v>0</v>
          </cell>
          <cell r="AK382">
            <v>3.9768000000000012E-2</v>
          </cell>
          <cell r="AL382">
            <v>0</v>
          </cell>
          <cell r="AM382">
            <v>0.84556200000000004</v>
          </cell>
          <cell r="AN382">
            <v>3.025457326666666</v>
          </cell>
          <cell r="AO382">
            <v>0.13762211513160302</v>
          </cell>
          <cell r="AP382">
            <v>0</v>
          </cell>
          <cell r="AQ382">
            <v>0</v>
          </cell>
          <cell r="AR382">
            <v>0</v>
          </cell>
          <cell r="AS382">
            <v>6.7475999999999994E-2</v>
          </cell>
          <cell r="AT382">
            <v>4.819113573015728</v>
          </cell>
          <cell r="AV382">
            <v>0.75219130306276383</v>
          </cell>
          <cell r="AW382">
            <v>8.58</v>
          </cell>
          <cell r="AY382">
            <v>127.46889824293623</v>
          </cell>
          <cell r="BA382">
            <v>2.2126824667711844</v>
          </cell>
          <cell r="BC382">
            <v>1.7665250806596974E-2</v>
          </cell>
          <cell r="BE382">
            <v>0</v>
          </cell>
          <cell r="BG382">
            <v>127.46889824293623</v>
          </cell>
          <cell r="BH382">
            <v>1.7665250806596974E-2</v>
          </cell>
          <cell r="BJ382">
            <v>120.86693310061617</v>
          </cell>
          <cell r="BK382">
            <v>123.00207778806272</v>
          </cell>
          <cell r="BL382">
            <v>1.7665250806596915E-2</v>
          </cell>
          <cell r="BM382">
            <v>0</v>
          </cell>
          <cell r="BN382">
            <v>0</v>
          </cell>
          <cell r="BO382">
            <v>0</v>
          </cell>
        </row>
        <row r="383">
          <cell r="B383" t="str">
            <v>R680</v>
          </cell>
          <cell r="C383" t="str">
            <v>Central Bedfordshire</v>
          </cell>
          <cell r="E383">
            <v>119.58790399999999</v>
          </cell>
          <cell r="G383">
            <v>66.845869090985005</v>
          </cell>
          <cell r="H383">
            <v>0.30417632693200558</v>
          </cell>
          <cell r="I383">
            <v>-0.86075999999999997</v>
          </cell>
          <cell r="J383">
            <v>0</v>
          </cell>
          <cell r="K383">
            <v>0</v>
          </cell>
          <cell r="L383">
            <v>6.5874000000000016E-2</v>
          </cell>
          <cell r="M383">
            <v>8.5470000000000008E-3</v>
          </cell>
          <cell r="N383">
            <v>7.8549999999999991E-3</v>
          </cell>
          <cell r="O383">
            <v>0.42483700000000002</v>
          </cell>
          <cell r="P383">
            <v>0</v>
          </cell>
          <cell r="Q383">
            <v>6.9474118744444446</v>
          </cell>
          <cell r="R383">
            <v>9.7460863799041716E-2</v>
          </cell>
          <cell r="S383">
            <v>0.11027575389426357</v>
          </cell>
          <cell r="T383">
            <v>0</v>
          </cell>
          <cell r="W383">
            <v>0.15640200000000001</v>
          </cell>
          <cell r="X383">
            <v>10.149481333095713</v>
          </cell>
          <cell r="Y383">
            <v>1.2498375297965589</v>
          </cell>
          <cell r="Z383">
            <v>6.3944597478813563</v>
          </cell>
          <cell r="AB383">
            <v>211.48963152082837</v>
          </cell>
          <cell r="AD383">
            <v>120.87044248476542</v>
          </cell>
          <cell r="AF383">
            <v>59.009953130039001</v>
          </cell>
          <cell r="AG383">
            <v>0.31128023265700044</v>
          </cell>
          <cell r="AH383">
            <v>-0.86075999999999997</v>
          </cell>
          <cell r="AI383">
            <v>0</v>
          </cell>
          <cell r="AJ383">
            <v>0</v>
          </cell>
          <cell r="AK383">
            <v>4.3916000000000004E-2</v>
          </cell>
          <cell r="AL383">
            <v>0</v>
          </cell>
          <cell r="AM383">
            <v>1.311677</v>
          </cell>
          <cell r="AN383">
            <v>8.9094529411111125</v>
          </cell>
          <cell r="AO383">
            <v>0.24904093013156917</v>
          </cell>
          <cell r="AP383">
            <v>0</v>
          </cell>
          <cell r="AQ383">
            <v>0</v>
          </cell>
          <cell r="AR383">
            <v>0</v>
          </cell>
          <cell r="AS383">
            <v>0.116657</v>
          </cell>
          <cell r="AT383">
            <v>10.149481333095713</v>
          </cell>
          <cell r="AV383">
            <v>1.2498375297965589</v>
          </cell>
          <cell r="AW383">
            <v>14.1</v>
          </cell>
          <cell r="AY383">
            <v>215.46097858159638</v>
          </cell>
          <cell r="BA383">
            <v>3.9713470607680108</v>
          </cell>
          <cell r="BC383">
            <v>1.8777975223702142E-2</v>
          </cell>
          <cell r="BE383">
            <v>0</v>
          </cell>
          <cell r="BG383">
            <v>215.46097858159638</v>
          </cell>
          <cell r="BH383">
            <v>1.8777975223702142E-2</v>
          </cell>
          <cell r="BJ383">
            <v>204.07852006467951</v>
          </cell>
          <cell r="BK383">
            <v>207.91070145814388</v>
          </cell>
          <cell r="BL383">
            <v>1.8777975223702215E-2</v>
          </cell>
          <cell r="BM383">
            <v>0</v>
          </cell>
          <cell r="BN383">
            <v>0</v>
          </cell>
          <cell r="BO383">
            <v>0</v>
          </cell>
        </row>
        <row r="384">
          <cell r="B384" t="str">
            <v>R635</v>
          </cell>
          <cell r="C384" t="str">
            <v>Dorset</v>
          </cell>
          <cell r="E384">
            <v>190.27999856</v>
          </cell>
          <cell r="G384">
            <v>81.694263874139992</v>
          </cell>
          <cell r="H384">
            <v>0.37910064184699954</v>
          </cell>
          <cell r="I384">
            <v>0</v>
          </cell>
          <cell r="J384">
            <v>0</v>
          </cell>
          <cell r="K384">
            <v>0.112118</v>
          </cell>
          <cell r="L384">
            <v>0.15299300000000002</v>
          </cell>
          <cell r="M384">
            <v>8.5470000000000008E-3</v>
          </cell>
          <cell r="N384">
            <v>0</v>
          </cell>
          <cell r="O384">
            <v>0.59615799999999997</v>
          </cell>
          <cell r="P384">
            <v>0</v>
          </cell>
          <cell r="Q384">
            <v>1.2640047026666668</v>
          </cell>
          <cell r="R384">
            <v>0.12223517919947303</v>
          </cell>
          <cell r="S384">
            <v>0</v>
          </cell>
          <cell r="T384">
            <v>0</v>
          </cell>
          <cell r="W384">
            <v>0.34951100000000002</v>
          </cell>
          <cell r="X384">
            <v>12.889218820096136</v>
          </cell>
          <cell r="Y384">
            <v>3.2239717226672902</v>
          </cell>
          <cell r="Z384">
            <v>13.264494383474577</v>
          </cell>
          <cell r="AB384">
            <v>304.33661488409115</v>
          </cell>
          <cell r="AD384">
            <v>191.41353070643402</v>
          </cell>
          <cell r="AF384">
            <v>70.334612644939</v>
          </cell>
          <cell r="AG384">
            <v>0.38795437233600022</v>
          </cell>
          <cell r="AH384">
            <v>0</v>
          </cell>
          <cell r="AI384">
            <v>0</v>
          </cell>
          <cell r="AJ384">
            <v>0.112118</v>
          </cell>
          <cell r="AK384">
            <v>0.10199533333333335</v>
          </cell>
          <cell r="AL384">
            <v>0</v>
          </cell>
          <cell r="AM384">
            <v>2.1154959999999998</v>
          </cell>
          <cell r="AN384">
            <v>1.6472653960000001</v>
          </cell>
          <cell r="AO384">
            <v>0.31234653106917276</v>
          </cell>
          <cell r="AP384">
            <v>0</v>
          </cell>
          <cell r="AQ384">
            <v>0</v>
          </cell>
          <cell r="AR384">
            <v>0</v>
          </cell>
          <cell r="AS384">
            <v>0.34566000000000002</v>
          </cell>
          <cell r="AT384">
            <v>12.889218820096136</v>
          </cell>
          <cell r="AV384">
            <v>3.2239717226672902</v>
          </cell>
          <cell r="AW384">
            <v>27.227</v>
          </cell>
          <cell r="AY384">
            <v>310.11116952687496</v>
          </cell>
          <cell r="BA384">
            <v>5.7745546427838121</v>
          </cell>
          <cell r="BC384">
            <v>1.8974235633734356E-2</v>
          </cell>
          <cell r="BE384">
            <v>0</v>
          </cell>
          <cell r="BG384">
            <v>310.11116952687496</v>
          </cell>
          <cell r="BH384">
            <v>1.8974235633734356E-2</v>
          </cell>
          <cell r="BJ384">
            <v>293.67191914050375</v>
          </cell>
          <cell r="BK384">
            <v>299.24411933328662</v>
          </cell>
          <cell r="BL384">
            <v>1.8974235633734262E-2</v>
          </cell>
          <cell r="BM384">
            <v>0</v>
          </cell>
          <cell r="BN384">
            <v>0</v>
          </cell>
          <cell r="BO384">
            <v>1</v>
          </cell>
        </row>
        <row r="385">
          <cell r="B385" t="str">
            <v>R290</v>
          </cell>
          <cell r="C385" t="str">
            <v>Mid Sussex</v>
          </cell>
          <cell r="E385">
            <v>8.4167620000000003</v>
          </cell>
          <cell r="G385">
            <v>4.2389016580579995</v>
          </cell>
          <cell r="H385">
            <v>2.0253845633000134E-2</v>
          </cell>
          <cell r="I385">
            <v>-0.209233</v>
          </cell>
          <cell r="J385">
            <v>0</v>
          </cell>
          <cell r="K385">
            <v>0</v>
          </cell>
          <cell r="L385">
            <v>0</v>
          </cell>
          <cell r="M385">
            <v>8.5470000000000008E-3</v>
          </cell>
          <cell r="N385">
            <v>7.8549999999999991E-3</v>
          </cell>
          <cell r="O385">
            <v>0</v>
          </cell>
          <cell r="P385">
            <v>0</v>
          </cell>
          <cell r="Q385">
            <v>2.4950715786666664</v>
          </cell>
          <cell r="R385">
            <v>6.4906779105202341E-3</v>
          </cell>
          <cell r="S385">
            <v>7.1001795088821221E-2</v>
          </cell>
          <cell r="T385">
            <v>0</v>
          </cell>
          <cell r="W385">
            <v>0</v>
          </cell>
          <cell r="X385">
            <v>0</v>
          </cell>
          <cell r="Y385">
            <v>0</v>
          </cell>
          <cell r="Z385">
            <v>0</v>
          </cell>
          <cell r="AB385">
            <v>15.055650555357007</v>
          </cell>
          <cell r="AD385">
            <v>8.4926663974236387</v>
          </cell>
          <cell r="AF385">
            <v>3.611895141322</v>
          </cell>
          <cell r="AG385">
            <v>2.0726865381999873E-2</v>
          </cell>
          <cell r="AH385">
            <v>-0.209233</v>
          </cell>
          <cell r="AI385">
            <v>0</v>
          </cell>
          <cell r="AJ385">
            <v>0</v>
          </cell>
          <cell r="AK385">
            <v>0</v>
          </cell>
          <cell r="AL385">
            <v>0</v>
          </cell>
          <cell r="AM385">
            <v>8.9749999999999996E-2</v>
          </cell>
          <cell r="AN385">
            <v>3.3884500319999997</v>
          </cell>
          <cell r="AO385">
            <v>1.6585574978623192E-2</v>
          </cell>
          <cell r="AP385">
            <v>0</v>
          </cell>
          <cell r="AQ385">
            <v>0</v>
          </cell>
          <cell r="AR385">
            <v>0</v>
          </cell>
          <cell r="AS385">
            <v>0</v>
          </cell>
          <cell r="AT385">
            <v>0</v>
          </cell>
          <cell r="AV385">
            <v>0</v>
          </cell>
          <cell r="AW385">
            <v>0</v>
          </cell>
          <cell r="AY385">
            <v>15.410841011106264</v>
          </cell>
          <cell r="BA385">
            <v>0.35519045574925734</v>
          </cell>
          <cell r="BC385">
            <v>2.3591837127414975E-2</v>
          </cell>
          <cell r="BE385">
            <v>0</v>
          </cell>
          <cell r="BG385">
            <v>15.410841011106264</v>
          </cell>
          <cell r="BH385">
            <v>2.3591837127414975E-2</v>
          </cell>
          <cell r="BJ385">
            <v>14.528063914308879</v>
          </cell>
          <cell r="BK385">
            <v>14.870807631951928</v>
          </cell>
          <cell r="BL385">
            <v>2.3591837127414941E-2</v>
          </cell>
          <cell r="BM385">
            <v>0</v>
          </cell>
          <cell r="BN385">
            <v>0</v>
          </cell>
          <cell r="BO385">
            <v>0</v>
          </cell>
        </row>
        <row r="386">
          <cell r="B386" t="str">
            <v>R270</v>
          </cell>
          <cell r="C386" t="str">
            <v>Epsom and Ewell</v>
          </cell>
          <cell r="E386">
            <v>5.4034370000000003</v>
          </cell>
          <cell r="G386">
            <v>2.700031710078</v>
          </cell>
          <cell r="H386">
            <v>1.3422564986999612E-2</v>
          </cell>
          <cell r="I386">
            <v>0</v>
          </cell>
          <cell r="J386">
            <v>0</v>
          </cell>
          <cell r="K386">
            <v>0</v>
          </cell>
          <cell r="L386">
            <v>0</v>
          </cell>
          <cell r="M386">
            <v>8.5470000000000008E-3</v>
          </cell>
          <cell r="N386">
            <v>7.8549999999999991E-3</v>
          </cell>
          <cell r="O386">
            <v>0</v>
          </cell>
          <cell r="P386">
            <v>0</v>
          </cell>
          <cell r="Q386">
            <v>1.5473516977777779</v>
          </cell>
          <cell r="R386">
            <v>4.2220821944187669E-3</v>
          </cell>
          <cell r="S386">
            <v>6.1814461283801768E-2</v>
          </cell>
          <cell r="T386">
            <v>0</v>
          </cell>
          <cell r="W386">
            <v>0</v>
          </cell>
          <cell r="X386">
            <v>0</v>
          </cell>
          <cell r="Y386">
            <v>0</v>
          </cell>
          <cell r="Z386">
            <v>0</v>
          </cell>
          <cell r="AB386">
            <v>9.746681516320999</v>
          </cell>
          <cell r="AD386">
            <v>5.4592485676094711</v>
          </cell>
          <cell r="AF386">
            <v>2.2935649016129998</v>
          </cell>
          <cell r="AG386">
            <v>1.3736043151000049E-2</v>
          </cell>
          <cell r="AH386">
            <v>0</v>
          </cell>
          <cell r="AI386">
            <v>0</v>
          </cell>
          <cell r="AJ386">
            <v>0</v>
          </cell>
          <cell r="AK386">
            <v>0</v>
          </cell>
          <cell r="AL386">
            <v>0</v>
          </cell>
          <cell r="AM386">
            <v>5.8570999999999998E-2</v>
          </cell>
          <cell r="AN386">
            <v>2.1429426311111111</v>
          </cell>
          <cell r="AO386">
            <v>1.0788651319139293E-2</v>
          </cell>
          <cell r="AP386">
            <v>0</v>
          </cell>
          <cell r="AQ386">
            <v>0</v>
          </cell>
          <cell r="AR386">
            <v>0</v>
          </cell>
          <cell r="AS386">
            <v>0</v>
          </cell>
          <cell r="AT386">
            <v>0</v>
          </cell>
          <cell r="AV386">
            <v>0</v>
          </cell>
          <cell r="AW386">
            <v>0</v>
          </cell>
          <cell r="AY386">
            <v>9.9788517948037203</v>
          </cell>
          <cell r="BA386">
            <v>0.23217027848272132</v>
          </cell>
          <cell r="BC386">
            <v>2.3820443716556026E-2</v>
          </cell>
          <cell r="BE386">
            <v>0</v>
          </cell>
          <cell r="BG386">
            <v>9.9788517948037203</v>
          </cell>
          <cell r="BH386">
            <v>2.3820443716556026E-2</v>
          </cell>
          <cell r="BJ386">
            <v>9.4051340724789263</v>
          </cell>
          <cell r="BK386">
            <v>9.6291685392990747</v>
          </cell>
          <cell r="BL386">
            <v>2.3820443716556106E-2</v>
          </cell>
          <cell r="BM386">
            <v>0</v>
          </cell>
          <cell r="BN386">
            <v>0</v>
          </cell>
          <cell r="BO386">
            <v>0</v>
          </cell>
        </row>
        <row r="387">
          <cell r="B387" t="str">
            <v>R646</v>
          </cell>
          <cell r="C387" t="str">
            <v>Windsor and Maidenhead</v>
          </cell>
          <cell r="E387">
            <v>57.780518999999998</v>
          </cell>
          <cell r="G387">
            <v>26.588268668567</v>
          </cell>
          <cell r="H387">
            <v>0.12033187748000025</v>
          </cell>
          <cell r="I387">
            <v>-7.4664999999999995E-2</v>
          </cell>
          <cell r="J387">
            <v>0</v>
          </cell>
          <cell r="K387">
            <v>0</v>
          </cell>
          <cell r="L387">
            <v>7.0550000000000002E-2</v>
          </cell>
          <cell r="M387">
            <v>8.5470000000000008E-3</v>
          </cell>
          <cell r="N387">
            <v>7.8549999999999991E-3</v>
          </cell>
          <cell r="O387">
            <v>0.12070699999999999</v>
          </cell>
          <cell r="P387">
            <v>0</v>
          </cell>
          <cell r="Q387">
            <v>2.1519651488888889</v>
          </cell>
          <cell r="R387">
            <v>3.8712888961666338E-2</v>
          </cell>
          <cell r="S387">
            <v>7.1421980391434131E-2</v>
          </cell>
          <cell r="T387">
            <v>0</v>
          </cell>
          <cell r="W387">
            <v>8.6051000000000002E-2</v>
          </cell>
          <cell r="X387">
            <v>3.5107157126540529</v>
          </cell>
          <cell r="Y387">
            <v>0.79775728583963457</v>
          </cell>
          <cell r="Z387">
            <v>3.5343126228813557</v>
          </cell>
          <cell r="AB387">
            <v>94.813050185664025</v>
          </cell>
          <cell r="AD387">
            <v>57.790863087284293</v>
          </cell>
          <cell r="AF387">
            <v>23.494753580026998</v>
          </cell>
          <cell r="AG387">
            <v>0.12314217610500008</v>
          </cell>
          <cell r="AH387">
            <v>-7.4664999999999995E-2</v>
          </cell>
          <cell r="AI387">
            <v>0</v>
          </cell>
          <cell r="AJ387">
            <v>0</v>
          </cell>
          <cell r="AK387">
            <v>4.7033333333333337E-2</v>
          </cell>
          <cell r="AL387">
            <v>0</v>
          </cell>
          <cell r="AM387">
            <v>0.60062400000000005</v>
          </cell>
          <cell r="AN387">
            <v>2.8101363488888889</v>
          </cell>
          <cell r="AO387">
            <v>9.8922721380480291E-2</v>
          </cell>
          <cell r="AP387">
            <v>0</v>
          </cell>
          <cell r="AQ387">
            <v>0</v>
          </cell>
          <cell r="AR387">
            <v>0</v>
          </cell>
          <cell r="AS387">
            <v>6.4184000000000005E-2</v>
          </cell>
          <cell r="AT387">
            <v>3.5107157126540529</v>
          </cell>
          <cell r="AV387">
            <v>0.79775728583963457</v>
          </cell>
          <cell r="AW387">
            <v>7.8250000000000002</v>
          </cell>
          <cell r="AY387">
            <v>97.088467245512675</v>
          </cell>
          <cell r="BA387">
            <v>2.2754170598486496</v>
          </cell>
          <cell r="BC387">
            <v>2.3998985955972319E-2</v>
          </cell>
          <cell r="BE387">
            <v>0</v>
          </cell>
          <cell r="BG387">
            <v>97.088467245512675</v>
          </cell>
          <cell r="BH387">
            <v>2.3998985955972319E-2</v>
          </cell>
          <cell r="BJ387">
            <v>91.490570131344256</v>
          </cell>
          <cell r="BK387">
            <v>93.686251039030296</v>
          </cell>
          <cell r="BL387">
            <v>2.3998985955972409E-2</v>
          </cell>
          <cell r="BM387">
            <v>0</v>
          </cell>
          <cell r="BN387">
            <v>0</v>
          </cell>
          <cell r="BO387">
            <v>0</v>
          </cell>
        </row>
        <row r="388">
          <cell r="B388" t="str">
            <v>R638</v>
          </cell>
          <cell r="C388" t="str">
            <v>Hampshire</v>
          </cell>
          <cell r="E388">
            <v>497.03788800000001</v>
          </cell>
          <cell r="G388">
            <v>253.49528609508698</v>
          </cell>
          <cell r="H388">
            <v>1.1369237209670247</v>
          </cell>
          <cell r="I388">
            <v>0</v>
          </cell>
          <cell r="J388">
            <v>0</v>
          </cell>
          <cell r="K388">
            <v>0.20364399999999999</v>
          </cell>
          <cell r="L388">
            <v>0.34439000000000003</v>
          </cell>
          <cell r="M388">
            <v>8.5470000000000008E-3</v>
          </cell>
          <cell r="N388">
            <v>0</v>
          </cell>
          <cell r="O388">
            <v>1.5730740000000001</v>
          </cell>
          <cell r="P388">
            <v>0</v>
          </cell>
          <cell r="Q388">
            <v>4.9158875342222226</v>
          </cell>
          <cell r="R388">
            <v>0.36490752284164873</v>
          </cell>
          <cell r="S388">
            <v>0</v>
          </cell>
          <cell r="T388">
            <v>0</v>
          </cell>
          <cell r="W388">
            <v>0.85869899999999999</v>
          </cell>
          <cell r="X388">
            <v>40.428150227187842</v>
          </cell>
          <cell r="Y388">
            <v>7.6538783819523593</v>
          </cell>
          <cell r="Z388">
            <v>34.006829228813558</v>
          </cell>
          <cell r="AB388">
            <v>842.02810471107182</v>
          </cell>
          <cell r="AD388">
            <v>501.39949404424743</v>
          </cell>
          <cell r="AF388">
            <v>225.07286066864899</v>
          </cell>
          <cell r="AG388">
            <v>1.1634760796300023</v>
          </cell>
          <cell r="AH388">
            <v>0</v>
          </cell>
          <cell r="AI388">
            <v>0</v>
          </cell>
          <cell r="AJ388">
            <v>0.20364399999999999</v>
          </cell>
          <cell r="AK388">
            <v>0.22959333333333334</v>
          </cell>
          <cell r="AL388">
            <v>0</v>
          </cell>
          <cell r="AM388">
            <v>5.4754969999999998</v>
          </cell>
          <cell r="AN388">
            <v>6.2349522008888902</v>
          </cell>
          <cell r="AO388">
            <v>0.93244514113761179</v>
          </cell>
          <cell r="AP388">
            <v>0</v>
          </cell>
          <cell r="AQ388">
            <v>0</v>
          </cell>
          <cell r="AR388">
            <v>0</v>
          </cell>
          <cell r="AS388">
            <v>0.73980100000000004</v>
          </cell>
          <cell r="AT388">
            <v>40.428150227187842</v>
          </cell>
          <cell r="AV388">
            <v>7.6538783819523593</v>
          </cell>
          <cell r="AW388">
            <v>72.814999999999998</v>
          </cell>
          <cell r="AY388">
            <v>862.34879207702647</v>
          </cell>
          <cell r="BA388">
            <v>20.320687365954655</v>
          </cell>
          <cell r="BC388">
            <v>2.4133027451533066E-2</v>
          </cell>
          <cell r="BE388">
            <v>0</v>
          </cell>
          <cell r="BG388">
            <v>862.34879207702647</v>
          </cell>
          <cell r="BH388">
            <v>2.4133027451533066E-2</v>
          </cell>
          <cell r="BJ388">
            <v>812.52139041804071</v>
          </cell>
          <cell r="BK388">
            <v>832.12999143795696</v>
          </cell>
          <cell r="BL388">
            <v>2.4133027451532892E-2</v>
          </cell>
          <cell r="BM388">
            <v>0</v>
          </cell>
          <cell r="BN388">
            <v>0</v>
          </cell>
          <cell r="BO388">
            <v>0</v>
          </cell>
        </row>
        <row r="389">
          <cell r="B389" t="str">
            <v>R633</v>
          </cell>
          <cell r="C389" t="str">
            <v>Buckinghamshire</v>
          </cell>
          <cell r="E389">
            <v>224.270962</v>
          </cell>
          <cell r="G389">
            <v>92.311697864005993</v>
          </cell>
          <cell r="H389">
            <v>0.42078785354399684</v>
          </cell>
          <cell r="I389">
            <v>0</v>
          </cell>
          <cell r="J389">
            <v>0</v>
          </cell>
          <cell r="K389">
            <v>0</v>
          </cell>
          <cell r="L389">
            <v>0.18038399999999996</v>
          </cell>
          <cell r="M389">
            <v>8.5470000000000008E-3</v>
          </cell>
          <cell r="N389">
            <v>0</v>
          </cell>
          <cell r="O389">
            <v>0.572384</v>
          </cell>
          <cell r="P389">
            <v>0</v>
          </cell>
          <cell r="Q389">
            <v>2.308480152888889</v>
          </cell>
          <cell r="R389">
            <v>0.13551713043016422</v>
          </cell>
          <cell r="S389">
            <v>0</v>
          </cell>
          <cell r="T389">
            <v>0</v>
          </cell>
          <cell r="W389">
            <v>0.30185299999999998</v>
          </cell>
          <cell r="X389">
            <v>17.249355296267936</v>
          </cell>
          <cell r="Y389">
            <v>2.698079117083787</v>
          </cell>
          <cell r="Z389">
            <v>12.148796675847455</v>
          </cell>
          <cell r="AB389">
            <v>352.60684409006825</v>
          </cell>
          <cell r="AD389">
            <v>226.22156781769888</v>
          </cell>
          <cell r="AF389">
            <v>81.944729618270998</v>
          </cell>
          <cell r="AG389">
            <v>0.43061517071900518</v>
          </cell>
          <cell r="AH389">
            <v>0</v>
          </cell>
          <cell r="AI389">
            <v>0</v>
          </cell>
          <cell r="AJ389">
            <v>0</v>
          </cell>
          <cell r="AK389">
            <v>0.12025599999999997</v>
          </cell>
          <cell r="AL389">
            <v>0</v>
          </cell>
          <cell r="AM389">
            <v>2.4300290000000002</v>
          </cell>
          <cell r="AN389">
            <v>2.9695134862222226</v>
          </cell>
          <cell r="AO389">
            <v>0.34628578996260767</v>
          </cell>
          <cell r="AP389">
            <v>0</v>
          </cell>
          <cell r="AQ389">
            <v>0</v>
          </cell>
          <cell r="AR389">
            <v>0</v>
          </cell>
          <cell r="AS389">
            <v>0.31077500000000002</v>
          </cell>
          <cell r="AT389">
            <v>17.249355296267936</v>
          </cell>
          <cell r="AV389">
            <v>2.698079117083787</v>
          </cell>
          <cell r="AW389">
            <v>26.408999999999999</v>
          </cell>
          <cell r="AY389">
            <v>361.13020629622548</v>
          </cell>
          <cell r="BA389">
            <v>8.5233622061572305</v>
          </cell>
          <cell r="BC389">
            <v>2.4172424185788244E-2</v>
          </cell>
          <cell r="BE389">
            <v>0</v>
          </cell>
          <cell r="BG389">
            <v>361.13020629622548</v>
          </cell>
          <cell r="BH389">
            <v>2.4172424185788244E-2</v>
          </cell>
          <cell r="BJ389">
            <v>340.2506420249328</v>
          </cell>
          <cell r="BK389">
            <v>348.47532487344625</v>
          </cell>
          <cell r="BL389">
            <v>2.4172424185788213E-2</v>
          </cell>
          <cell r="BM389">
            <v>0</v>
          </cell>
          <cell r="BN389">
            <v>0</v>
          </cell>
          <cell r="BO389">
            <v>0</v>
          </cell>
        </row>
        <row r="390">
          <cell r="B390" t="str">
            <v>R441</v>
          </cell>
          <cell r="C390" t="str">
            <v>West Sussex</v>
          </cell>
          <cell r="E390">
            <v>353.65746645000002</v>
          </cell>
          <cell r="G390">
            <v>167.11903612560701</v>
          </cell>
          <cell r="H390">
            <v>0.749323718611002</v>
          </cell>
          <cell r="I390">
            <v>0</v>
          </cell>
          <cell r="J390">
            <v>0</v>
          </cell>
          <cell r="K390">
            <v>0.14812700000000001</v>
          </cell>
          <cell r="L390">
            <v>0.23394800000000002</v>
          </cell>
          <cell r="M390">
            <v>8.5470000000000008E-3</v>
          </cell>
          <cell r="N390">
            <v>0</v>
          </cell>
          <cell r="O390">
            <v>1.2304079999999999</v>
          </cell>
          <cell r="P390">
            <v>0.82775147203203603</v>
          </cell>
          <cell r="Q390">
            <v>2.9541160175555552</v>
          </cell>
          <cell r="R390">
            <v>0.24099624102076961</v>
          </cell>
          <cell r="S390">
            <v>0</v>
          </cell>
          <cell r="T390">
            <v>0</v>
          </cell>
          <cell r="W390">
            <v>0.59662999999999999</v>
          </cell>
          <cell r="X390">
            <v>27.445328416762276</v>
          </cell>
          <cell r="Y390">
            <v>5.547824167480365</v>
          </cell>
          <cell r="Z390">
            <v>23.853594786016949</v>
          </cell>
          <cell r="AB390">
            <v>584.61309739508613</v>
          </cell>
          <cell r="AD390">
            <v>356.49125570660931</v>
          </cell>
          <cell r="AF390">
            <v>147.87162889588402</v>
          </cell>
          <cell r="AG390">
            <v>0.76682384792099889</v>
          </cell>
          <cell r="AH390">
            <v>0</v>
          </cell>
          <cell r="AI390">
            <v>0</v>
          </cell>
          <cell r="AJ390">
            <v>0.14812700000000001</v>
          </cell>
          <cell r="AK390">
            <v>0.15596533333333334</v>
          </cell>
          <cell r="AL390">
            <v>0.835462532060533</v>
          </cell>
          <cell r="AM390">
            <v>3.9468540000000001</v>
          </cell>
          <cell r="AN390">
            <v>3.7931876708888885</v>
          </cell>
          <cell r="AO390">
            <v>0.61581567905839163</v>
          </cell>
          <cell r="AP390">
            <v>0</v>
          </cell>
          <cell r="AQ390">
            <v>0</v>
          </cell>
          <cell r="AR390">
            <v>0</v>
          </cell>
          <cell r="AS390">
            <v>0.51601900000000001</v>
          </cell>
          <cell r="AT390">
            <v>27.445328416762276</v>
          </cell>
          <cell r="AV390">
            <v>5.547824167480365</v>
          </cell>
          <cell r="AW390">
            <v>51.533999999999999</v>
          </cell>
          <cell r="AY390">
            <v>599.6682922499981</v>
          </cell>
          <cell r="BA390">
            <v>15.055194854911974</v>
          </cell>
          <cell r="BC390">
            <v>2.5752407741110792E-2</v>
          </cell>
          <cell r="BE390">
            <v>0</v>
          </cell>
          <cell r="BG390">
            <v>599.6682922499981</v>
          </cell>
          <cell r="BH390">
            <v>2.5752407741110792E-2</v>
          </cell>
          <cell r="BJ390">
            <v>564.12683150884254</v>
          </cell>
          <cell r="BK390">
            <v>578.65445569155906</v>
          </cell>
          <cell r="BL390">
            <v>2.5752407741110619E-2</v>
          </cell>
          <cell r="BM390">
            <v>0</v>
          </cell>
          <cell r="BN390">
            <v>0</v>
          </cell>
          <cell r="BO390">
            <v>0</v>
          </cell>
        </row>
        <row r="391">
          <cell r="B391" t="str">
            <v>R439</v>
          </cell>
          <cell r="C391" t="str">
            <v>Surrey</v>
          </cell>
          <cell r="E391">
            <v>563.99106076999999</v>
          </cell>
          <cell r="G391">
            <v>235.99212748864002</v>
          </cell>
          <cell r="H391">
            <v>1.0884027405849994</v>
          </cell>
          <cell r="I391">
            <v>0</v>
          </cell>
          <cell r="J391">
            <v>0</v>
          </cell>
          <cell r="K391">
            <v>0</v>
          </cell>
          <cell r="L391">
            <v>0.37509000000000003</v>
          </cell>
          <cell r="M391">
            <v>8.5470000000000008E-3</v>
          </cell>
          <cell r="N391">
            <v>0</v>
          </cell>
          <cell r="O391">
            <v>1.1449309999999999</v>
          </cell>
          <cell r="P391">
            <v>0.3952710592217708</v>
          </cell>
          <cell r="Q391">
            <v>3.8966226384444442</v>
          </cell>
          <cell r="R391">
            <v>0.34235824788901109</v>
          </cell>
          <cell r="S391">
            <v>0</v>
          </cell>
          <cell r="T391">
            <v>0</v>
          </cell>
          <cell r="W391">
            <v>0.72146299999999997</v>
          </cell>
          <cell r="X391">
            <v>25.561155364495708</v>
          </cell>
          <cell r="Y391">
            <v>6.8515669889644846</v>
          </cell>
          <cell r="Z391">
            <v>29.604503572033899</v>
          </cell>
          <cell r="AB391">
            <v>869.97309987027427</v>
          </cell>
          <cell r="AD391">
            <v>567.60250693260014</v>
          </cell>
          <cell r="AF391">
            <v>213.89851428349201</v>
          </cell>
          <cell r="AG391">
            <v>1.1138219128710032</v>
          </cell>
          <cell r="AH391">
            <v>0</v>
          </cell>
          <cell r="AI391">
            <v>0</v>
          </cell>
          <cell r="AJ391">
            <v>0</v>
          </cell>
          <cell r="AK391">
            <v>0.25006000000000006</v>
          </cell>
          <cell r="AL391">
            <v>0.40384695144791266</v>
          </cell>
          <cell r="AM391">
            <v>6.0999730000000003</v>
          </cell>
          <cell r="AN391">
            <v>4.9410538917777771</v>
          </cell>
          <cell r="AO391">
            <v>0.87482516744666872</v>
          </cell>
          <cell r="AP391">
            <v>0</v>
          </cell>
          <cell r="AQ391">
            <v>0</v>
          </cell>
          <cell r="AR391">
            <v>0</v>
          </cell>
          <cell r="AS391">
            <v>0.94167199999999995</v>
          </cell>
          <cell r="AT391">
            <v>25.561155364495708</v>
          </cell>
          <cell r="AV391">
            <v>6.8515669889644846</v>
          </cell>
          <cell r="AW391">
            <v>65.491</v>
          </cell>
          <cell r="AY391">
            <v>894.02999649309561</v>
          </cell>
          <cell r="BA391">
            <v>24.056896622821341</v>
          </cell>
          <cell r="BC391">
            <v>2.7652460319070298E-2</v>
          </cell>
          <cell r="BE391">
            <v>0</v>
          </cell>
          <cell r="BG391">
            <v>894.02999649309561</v>
          </cell>
          <cell r="BH391">
            <v>2.7652460319070298E-2</v>
          </cell>
          <cell r="BJ391">
            <v>839.48712492849586</v>
          </cell>
          <cell r="BK391">
            <v>862.70100933895151</v>
          </cell>
          <cell r="BL391">
            <v>2.7652460319070305E-2</v>
          </cell>
          <cell r="BM391">
            <v>0</v>
          </cell>
          <cell r="BN391">
            <v>0</v>
          </cell>
          <cell r="BO391">
            <v>0</v>
          </cell>
        </row>
        <row r="392">
          <cell r="B392" t="str">
            <v>R647</v>
          </cell>
          <cell r="C392" t="str">
            <v>Wokingham</v>
          </cell>
          <cell r="E392">
            <v>80.379164000000003</v>
          </cell>
          <cell r="G392">
            <v>28.227779664242</v>
          </cell>
          <cell r="H392">
            <v>0.13350863897800072</v>
          </cell>
          <cell r="I392">
            <v>-0.163853</v>
          </cell>
          <cell r="J392">
            <v>0</v>
          </cell>
          <cell r="K392">
            <v>0</v>
          </cell>
          <cell r="L392">
            <v>3.3442E-2</v>
          </cell>
          <cell r="M392">
            <v>8.5470000000000008E-3</v>
          </cell>
          <cell r="N392">
            <v>7.8549999999999991E-3</v>
          </cell>
          <cell r="O392">
            <v>9.2168E-2</v>
          </cell>
          <cell r="P392">
            <v>0</v>
          </cell>
          <cell r="Q392">
            <v>2.7302209611111108</v>
          </cell>
          <cell r="R392">
            <v>4.1995285397844646E-2</v>
          </cell>
          <cell r="S392">
            <v>6.6243736741020645E-2</v>
          </cell>
          <cell r="T392">
            <v>0</v>
          </cell>
          <cell r="W392">
            <v>7.2529999999999997E-2</v>
          </cell>
          <cell r="X392">
            <v>4.2227960426629929</v>
          </cell>
          <cell r="Y392">
            <v>0.77087326062222994</v>
          </cell>
          <cell r="Z392">
            <v>3.1789925911016947</v>
          </cell>
          <cell r="AB392">
            <v>119.80226318085688</v>
          </cell>
          <cell r="AD392">
            <v>80.913753800818313</v>
          </cell>
          <cell r="AF392">
            <v>25.263315597395</v>
          </cell>
          <cell r="AG392">
            <v>0.13662667513199894</v>
          </cell>
          <cell r="AH392">
            <v>-0.163853</v>
          </cell>
          <cell r="AI392">
            <v>0</v>
          </cell>
          <cell r="AJ392">
            <v>0</v>
          </cell>
          <cell r="AK392">
            <v>2.2294666666666667E-2</v>
          </cell>
          <cell r="AL392">
            <v>0</v>
          </cell>
          <cell r="AM392">
            <v>0.83789000000000002</v>
          </cell>
          <cell r="AN392">
            <v>3.7106634944444439</v>
          </cell>
          <cell r="AO392">
            <v>0.10731020154084422</v>
          </cell>
          <cell r="AP392">
            <v>0</v>
          </cell>
          <cell r="AQ392">
            <v>0</v>
          </cell>
          <cell r="AR392">
            <v>0</v>
          </cell>
          <cell r="AS392">
            <v>5.4099000000000001E-2</v>
          </cell>
          <cell r="AT392">
            <v>4.2227960426629929</v>
          </cell>
          <cell r="AV392">
            <v>0.77087326062222994</v>
          </cell>
          <cell r="AW392">
            <v>7.431</v>
          </cell>
          <cell r="AY392">
            <v>123.30676973928247</v>
          </cell>
          <cell r="BA392">
            <v>3.5045065584255894</v>
          </cell>
          <cell r="BC392">
            <v>2.925242366360882E-2</v>
          </cell>
          <cell r="BE392">
            <v>0</v>
          </cell>
          <cell r="BG392">
            <v>123.30676973928247</v>
          </cell>
          <cell r="BH392">
            <v>2.925242366360882E-2</v>
          </cell>
          <cell r="BJ392">
            <v>115.60410027921711</v>
          </cell>
          <cell r="BK392">
            <v>118.98580039783508</v>
          </cell>
          <cell r="BL392">
            <v>2.9252423663608765E-2</v>
          </cell>
          <cell r="BM392">
            <v>0</v>
          </cell>
          <cell r="BN392">
            <v>0</v>
          </cell>
          <cell r="BO392">
            <v>0</v>
          </cell>
        </row>
        <row r="393">
          <cell r="B393" t="str">
            <v>R125</v>
          </cell>
          <cell r="C393" t="str">
            <v>Test Valley</v>
          </cell>
          <cell r="E393">
            <v>5.8700010000000002</v>
          </cell>
          <cell r="G393">
            <v>4.5653310167020003</v>
          </cell>
          <cell r="H393">
            <v>2.2513520612000487E-2</v>
          </cell>
          <cell r="I393">
            <v>-8.3052000000000001E-2</v>
          </cell>
          <cell r="J393">
            <v>0</v>
          </cell>
          <cell r="K393">
            <v>0</v>
          </cell>
          <cell r="L393">
            <v>0</v>
          </cell>
          <cell r="M393">
            <v>8.5470000000000008E-3</v>
          </cell>
          <cell r="N393">
            <v>7.8549999999999991E-3</v>
          </cell>
          <cell r="O393">
            <v>0</v>
          </cell>
          <cell r="P393">
            <v>0</v>
          </cell>
          <cell r="Q393">
            <v>2.7231928640000005</v>
          </cell>
          <cell r="R393">
            <v>7.0816520237753809E-3</v>
          </cell>
          <cell r="S393">
            <v>7.0402672728810026E-2</v>
          </cell>
          <cell r="T393">
            <v>0</v>
          </cell>
          <cell r="W393">
            <v>0</v>
          </cell>
          <cell r="X393">
            <v>0</v>
          </cell>
          <cell r="Y393">
            <v>0</v>
          </cell>
          <cell r="Z393">
            <v>0</v>
          </cell>
          <cell r="AB393">
            <v>13.191872726066583</v>
          </cell>
          <cell r="AD393">
            <v>5.9362281973328779</v>
          </cell>
          <cell r="AF393">
            <v>3.8547580664220003</v>
          </cell>
          <cell r="AG393">
            <v>2.3039314086999742E-2</v>
          </cell>
          <cell r="AH393">
            <v>-8.3052000000000001E-2</v>
          </cell>
          <cell r="AI393">
            <v>0</v>
          </cell>
          <cell r="AJ393">
            <v>0</v>
          </cell>
          <cell r="AK393">
            <v>0</v>
          </cell>
          <cell r="AL393">
            <v>0</v>
          </cell>
          <cell r="AM393">
            <v>6.4438999999999996E-2</v>
          </cell>
          <cell r="AN393">
            <v>3.7883509440000007</v>
          </cell>
          <cell r="AO393">
            <v>1.8095686187489655E-2</v>
          </cell>
          <cell r="AP393">
            <v>0</v>
          </cell>
          <cell r="AQ393">
            <v>0</v>
          </cell>
          <cell r="AR393">
            <v>0</v>
          </cell>
          <cell r="AS393">
            <v>0</v>
          </cell>
          <cell r="AT393">
            <v>0</v>
          </cell>
          <cell r="AV393">
            <v>0</v>
          </cell>
          <cell r="AW393">
            <v>0</v>
          </cell>
          <cell r="AY393">
            <v>13.601859208029367</v>
          </cell>
          <cell r="BA393">
            <v>0.40998648196278431</v>
          </cell>
          <cell r="BC393">
            <v>3.1078717212960093E-2</v>
          </cell>
          <cell r="BE393">
            <v>0</v>
          </cell>
          <cell r="BG393">
            <v>13.601859208029367</v>
          </cell>
          <cell r="BH393">
            <v>3.1078717212960093E-2</v>
          </cell>
          <cell r="BJ393">
            <v>12.729597396608735</v>
          </cell>
          <cell r="BK393">
            <v>13.125216954332771</v>
          </cell>
          <cell r="BL393">
            <v>3.1078717212960086E-2</v>
          </cell>
          <cell r="BM393">
            <v>0</v>
          </cell>
          <cell r="BN393">
            <v>0</v>
          </cell>
          <cell r="BO393">
            <v>0</v>
          </cell>
        </row>
        <row r="394">
          <cell r="B394" t="str">
            <v>R107</v>
          </cell>
          <cell r="C394" t="str">
            <v>Uttlesford</v>
          </cell>
          <cell r="E394">
            <v>4.6950455680000003</v>
          </cell>
          <cell r="G394">
            <v>3.076358508627</v>
          </cell>
          <cell r="H394">
            <v>1.4675826307000126E-2</v>
          </cell>
          <cell r="I394">
            <v>-0.162133</v>
          </cell>
          <cell r="J394">
            <v>0</v>
          </cell>
          <cell r="K394">
            <v>0</v>
          </cell>
          <cell r="L394">
            <v>0</v>
          </cell>
          <cell r="M394">
            <v>8.5470000000000008E-3</v>
          </cell>
          <cell r="N394">
            <v>7.8549999999999991E-3</v>
          </cell>
          <cell r="O394">
            <v>0</v>
          </cell>
          <cell r="P394">
            <v>0</v>
          </cell>
          <cell r="Q394">
            <v>2.8770640755555554</v>
          </cell>
          <cell r="R394">
            <v>4.7270199096035824E-3</v>
          </cell>
          <cell r="S394">
            <v>6.1841179653473723E-2</v>
          </cell>
          <cell r="T394">
            <v>0</v>
          </cell>
          <cell r="W394">
            <v>0</v>
          </cell>
          <cell r="X394">
            <v>0</v>
          </cell>
          <cell r="Y394">
            <v>0</v>
          </cell>
          <cell r="Z394">
            <v>0</v>
          </cell>
          <cell r="AB394">
            <v>10.583981178052634</v>
          </cell>
          <cell r="AD394">
            <v>4.7707237414725849</v>
          </cell>
          <cell r="AF394">
            <v>2.6345727897760001</v>
          </cell>
          <cell r="AG394">
            <v>1.5018573842999991E-2</v>
          </cell>
          <cell r="AH394">
            <v>-0.162133</v>
          </cell>
          <cell r="AI394">
            <v>0</v>
          </cell>
          <cell r="AJ394">
            <v>0</v>
          </cell>
          <cell r="AK394">
            <v>0</v>
          </cell>
          <cell r="AL394">
            <v>0</v>
          </cell>
          <cell r="AM394">
            <v>5.0965999999999997E-2</v>
          </cell>
          <cell r="AN394">
            <v>3.7116989555555553</v>
          </cell>
          <cell r="AO394">
            <v>1.2078914439599877E-2</v>
          </cell>
          <cell r="AP394">
            <v>0</v>
          </cell>
          <cell r="AQ394">
            <v>0</v>
          </cell>
          <cell r="AR394">
            <v>0</v>
          </cell>
          <cell r="AS394">
            <v>0</v>
          </cell>
          <cell r="AT394">
            <v>0</v>
          </cell>
          <cell r="AV394">
            <v>0</v>
          </cell>
          <cell r="AW394">
            <v>0</v>
          </cell>
          <cell r="AY394">
            <v>11.032925975086741</v>
          </cell>
          <cell r="BA394">
            <v>0.44894479703410717</v>
          </cell>
          <cell r="BC394">
            <v>4.2417384298174779E-2</v>
          </cell>
          <cell r="BE394">
            <v>0</v>
          </cell>
          <cell r="BG394">
            <v>11.032925975086741</v>
          </cell>
          <cell r="BH394">
            <v>4.2417384298174779E-2</v>
          </cell>
          <cell r="BJ394">
            <v>10.213092716068601</v>
          </cell>
          <cell r="BK394">
            <v>10.646305394678974</v>
          </cell>
          <cell r="BL394">
            <v>4.2417384298174876E-2</v>
          </cell>
          <cell r="BM394">
            <v>0</v>
          </cell>
          <cell r="BN394">
            <v>0</v>
          </cell>
          <cell r="BO394">
            <v>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
      <sheetName val="Table1 CRL England"/>
      <sheetName val="Table2 CRL Wales"/>
      <sheetName val="Table3 LRL"/>
      <sheetName val="Table4 LRL"/>
      <sheetName val="Table5.1 LRL North East"/>
      <sheetName val="Table5.2 LRL North West"/>
      <sheetName val="Table5.3 LRL Yorks &amp; The Humber"/>
      <sheetName val="Table5.4 LRL East Midlands"/>
      <sheetName val="Table5.5 LRL East"/>
      <sheetName val="Table5.6 LRL West Midlands"/>
      <sheetName val="Table5.7 LRL London"/>
      <sheetName val="Table5.8 LRL South East"/>
      <sheetName val="Table5.9 LRL South We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B1 (S)"/>
      <sheetName val="DATA"/>
    </sheetNames>
    <sheetDataSet>
      <sheetData sheetId="0"/>
      <sheetData sheetId="1">
        <row r="8">
          <cell r="A8">
            <v>1</v>
          </cell>
          <cell r="B8" t="str">
            <v>Adur</v>
          </cell>
          <cell r="C8" t="str">
            <v>E3831</v>
          </cell>
        </row>
        <row r="9">
          <cell r="A9">
            <v>2</v>
          </cell>
          <cell r="B9" t="str">
            <v>Allerdale</v>
          </cell>
          <cell r="C9" t="str">
            <v>E0931</v>
          </cell>
        </row>
        <row r="10">
          <cell r="A10">
            <v>3</v>
          </cell>
          <cell r="B10" t="str">
            <v>Alnwick</v>
          </cell>
          <cell r="C10" t="str">
            <v>E2931</v>
          </cell>
        </row>
        <row r="11">
          <cell r="A11">
            <v>4</v>
          </cell>
          <cell r="B11" t="str">
            <v>Amber Valley</v>
          </cell>
          <cell r="C11" t="str">
            <v>E1031</v>
          </cell>
        </row>
        <row r="12">
          <cell r="A12">
            <v>5</v>
          </cell>
          <cell r="B12" t="str">
            <v>Arun</v>
          </cell>
          <cell r="C12" t="str">
            <v>E3832</v>
          </cell>
        </row>
        <row r="13">
          <cell r="A13">
            <v>6</v>
          </cell>
          <cell r="B13" t="str">
            <v>Ashfield</v>
          </cell>
          <cell r="C13" t="str">
            <v>E3031</v>
          </cell>
        </row>
        <row r="14">
          <cell r="A14">
            <v>7</v>
          </cell>
          <cell r="B14" t="str">
            <v>Ashford</v>
          </cell>
          <cell r="C14" t="str">
            <v>E2231</v>
          </cell>
        </row>
        <row r="15">
          <cell r="A15">
            <v>8</v>
          </cell>
          <cell r="B15" t="str">
            <v>Aylesbury Vale</v>
          </cell>
          <cell r="C15" t="str">
            <v>E0431</v>
          </cell>
        </row>
        <row r="16">
          <cell r="A16">
            <v>9</v>
          </cell>
          <cell r="B16" t="str">
            <v>Babergh</v>
          </cell>
          <cell r="C16" t="str">
            <v>E3531</v>
          </cell>
        </row>
        <row r="17">
          <cell r="A17">
            <v>10</v>
          </cell>
          <cell r="B17" t="str">
            <v>Barking and Dagenham</v>
          </cell>
          <cell r="C17" t="str">
            <v>E5030</v>
          </cell>
        </row>
        <row r="18">
          <cell r="A18">
            <v>11</v>
          </cell>
          <cell r="B18" t="str">
            <v>Barnet</v>
          </cell>
          <cell r="C18" t="str">
            <v>E5031</v>
          </cell>
        </row>
        <row r="19">
          <cell r="A19">
            <v>12</v>
          </cell>
          <cell r="B19" t="str">
            <v>Barnsley</v>
          </cell>
          <cell r="C19" t="str">
            <v>E4401</v>
          </cell>
        </row>
        <row r="20">
          <cell r="A20">
            <v>13</v>
          </cell>
          <cell r="B20" t="str">
            <v>Barrow-in-Furness</v>
          </cell>
          <cell r="C20" t="str">
            <v>E0932</v>
          </cell>
        </row>
        <row r="21">
          <cell r="A21">
            <v>14</v>
          </cell>
          <cell r="B21" t="str">
            <v>Basildon</v>
          </cell>
          <cell r="C21" t="str">
            <v>E1531</v>
          </cell>
        </row>
        <row r="22">
          <cell r="A22">
            <v>15</v>
          </cell>
          <cell r="B22" t="str">
            <v>Basingstoke &amp; Deane</v>
          </cell>
          <cell r="C22" t="str">
            <v>E1731</v>
          </cell>
        </row>
        <row r="23">
          <cell r="A23">
            <v>16</v>
          </cell>
          <cell r="B23" t="str">
            <v>Bassetlaw</v>
          </cell>
          <cell r="C23" t="str">
            <v>E3032</v>
          </cell>
        </row>
        <row r="24">
          <cell r="A24">
            <v>17</v>
          </cell>
          <cell r="B24" t="str">
            <v>Bath &amp; North East Somerset</v>
          </cell>
          <cell r="C24" t="str">
            <v>E0101</v>
          </cell>
        </row>
        <row r="25">
          <cell r="A25">
            <v>18</v>
          </cell>
          <cell r="B25" t="str">
            <v>Bedford</v>
          </cell>
          <cell r="C25" t="str">
            <v>E0231</v>
          </cell>
        </row>
        <row r="26">
          <cell r="A26">
            <v>19</v>
          </cell>
          <cell r="B26" t="str">
            <v>Berwick-upon-Tweed</v>
          </cell>
          <cell r="C26" t="str">
            <v>E2932</v>
          </cell>
        </row>
        <row r="27">
          <cell r="A27">
            <v>20</v>
          </cell>
          <cell r="B27" t="str">
            <v>Bexley</v>
          </cell>
          <cell r="C27" t="str">
            <v>E5032</v>
          </cell>
        </row>
        <row r="28">
          <cell r="A28">
            <v>21</v>
          </cell>
          <cell r="B28" t="str">
            <v>Birmingham</v>
          </cell>
          <cell r="C28" t="str">
            <v>E4601</v>
          </cell>
        </row>
        <row r="29">
          <cell r="A29">
            <v>22</v>
          </cell>
          <cell r="B29" t="str">
            <v>Blaby</v>
          </cell>
          <cell r="C29" t="str">
            <v>E2431</v>
          </cell>
        </row>
        <row r="30">
          <cell r="A30">
            <v>23</v>
          </cell>
          <cell r="B30" t="str">
            <v>Blackburn with Darwen</v>
          </cell>
          <cell r="C30" t="str">
            <v>E2301</v>
          </cell>
        </row>
        <row r="31">
          <cell r="A31">
            <v>24</v>
          </cell>
          <cell r="B31" t="str">
            <v>Blackpool</v>
          </cell>
          <cell r="C31" t="str">
            <v>E2302</v>
          </cell>
        </row>
        <row r="32">
          <cell r="A32">
            <v>25</v>
          </cell>
          <cell r="B32" t="str">
            <v>Blyth Valley</v>
          </cell>
          <cell r="C32" t="str">
            <v>E2933</v>
          </cell>
        </row>
        <row r="33">
          <cell r="A33">
            <v>26</v>
          </cell>
          <cell r="B33" t="str">
            <v>Bolsover</v>
          </cell>
          <cell r="C33" t="str">
            <v>E1032</v>
          </cell>
        </row>
        <row r="34">
          <cell r="A34">
            <v>27</v>
          </cell>
          <cell r="B34" t="str">
            <v>Bolton</v>
          </cell>
          <cell r="C34" t="str">
            <v>E4201</v>
          </cell>
        </row>
        <row r="35">
          <cell r="A35">
            <v>28</v>
          </cell>
          <cell r="B35" t="str">
            <v>Boston</v>
          </cell>
          <cell r="C35" t="str">
            <v>E2531</v>
          </cell>
        </row>
        <row r="36">
          <cell r="A36">
            <v>29</v>
          </cell>
          <cell r="B36" t="str">
            <v>Bournemouth</v>
          </cell>
          <cell r="C36" t="str">
            <v>E1202</v>
          </cell>
        </row>
        <row r="37">
          <cell r="A37">
            <v>30</v>
          </cell>
          <cell r="B37" t="str">
            <v>Bracknell Forest</v>
          </cell>
          <cell r="C37" t="str">
            <v>E0301</v>
          </cell>
        </row>
        <row r="38">
          <cell r="A38">
            <v>31</v>
          </cell>
          <cell r="B38" t="str">
            <v>Bradford</v>
          </cell>
          <cell r="C38" t="str">
            <v>E4701</v>
          </cell>
        </row>
        <row r="39">
          <cell r="A39">
            <v>32</v>
          </cell>
          <cell r="B39" t="str">
            <v>Braintree</v>
          </cell>
          <cell r="C39" t="str">
            <v>E1532</v>
          </cell>
        </row>
        <row r="40">
          <cell r="A40">
            <v>33</v>
          </cell>
          <cell r="B40" t="str">
            <v>Breckland</v>
          </cell>
          <cell r="C40" t="str">
            <v>E2631</v>
          </cell>
        </row>
        <row r="41">
          <cell r="A41">
            <v>34</v>
          </cell>
          <cell r="B41" t="str">
            <v>Brent</v>
          </cell>
          <cell r="C41" t="str">
            <v>E5033</v>
          </cell>
        </row>
        <row r="42">
          <cell r="A42">
            <v>35</v>
          </cell>
          <cell r="B42" t="str">
            <v>Brentwood</v>
          </cell>
          <cell r="C42" t="str">
            <v>E1533</v>
          </cell>
        </row>
        <row r="43">
          <cell r="A43">
            <v>36</v>
          </cell>
          <cell r="B43" t="str">
            <v>Bridgnorth</v>
          </cell>
          <cell r="C43" t="str">
            <v>E3231</v>
          </cell>
        </row>
        <row r="44">
          <cell r="A44">
            <v>37</v>
          </cell>
          <cell r="B44" t="str">
            <v>Brighton &amp; Hove</v>
          </cell>
          <cell r="C44" t="str">
            <v>E1401</v>
          </cell>
        </row>
        <row r="45">
          <cell r="A45">
            <v>38</v>
          </cell>
          <cell r="B45" t="str">
            <v>Bristol</v>
          </cell>
          <cell r="C45" t="str">
            <v>E0102</v>
          </cell>
        </row>
        <row r="46">
          <cell r="A46">
            <v>39</v>
          </cell>
          <cell r="B46" t="str">
            <v>Broadland</v>
          </cell>
          <cell r="C46" t="str">
            <v>E2632</v>
          </cell>
        </row>
        <row r="47">
          <cell r="A47">
            <v>40</v>
          </cell>
          <cell r="B47" t="str">
            <v>Bromley</v>
          </cell>
          <cell r="C47" t="str">
            <v>E5034</v>
          </cell>
        </row>
        <row r="48">
          <cell r="A48">
            <v>41</v>
          </cell>
          <cell r="B48" t="str">
            <v>Bromsgrove</v>
          </cell>
          <cell r="C48" t="str">
            <v>E1831</v>
          </cell>
        </row>
        <row r="49">
          <cell r="A49">
            <v>42</v>
          </cell>
          <cell r="B49" t="str">
            <v>Broxbourne</v>
          </cell>
          <cell r="C49" t="str">
            <v>E1931</v>
          </cell>
        </row>
        <row r="50">
          <cell r="A50">
            <v>43</v>
          </cell>
          <cell r="B50" t="str">
            <v>Broxtowe</v>
          </cell>
          <cell r="C50" t="str">
            <v>E3033</v>
          </cell>
        </row>
        <row r="51">
          <cell r="A51">
            <v>44</v>
          </cell>
          <cell r="B51" t="str">
            <v>Burnley</v>
          </cell>
          <cell r="C51" t="str">
            <v>E2333</v>
          </cell>
        </row>
        <row r="52">
          <cell r="A52">
            <v>45</v>
          </cell>
          <cell r="B52" t="str">
            <v>Bury</v>
          </cell>
          <cell r="C52" t="str">
            <v>E4202</v>
          </cell>
        </row>
        <row r="53">
          <cell r="A53">
            <v>46</v>
          </cell>
          <cell r="B53" t="str">
            <v>Calderdale</v>
          </cell>
          <cell r="C53" t="str">
            <v>E4702</v>
          </cell>
        </row>
        <row r="54">
          <cell r="A54">
            <v>47</v>
          </cell>
          <cell r="B54" t="str">
            <v>Cambridge</v>
          </cell>
          <cell r="C54" t="str">
            <v>E0531</v>
          </cell>
        </row>
        <row r="55">
          <cell r="A55">
            <v>48</v>
          </cell>
          <cell r="B55" t="str">
            <v>Camden</v>
          </cell>
          <cell r="C55" t="str">
            <v>E5011</v>
          </cell>
        </row>
        <row r="56">
          <cell r="A56">
            <v>49</v>
          </cell>
          <cell r="B56" t="str">
            <v>Cannock Chase</v>
          </cell>
          <cell r="C56" t="str">
            <v>E3431</v>
          </cell>
        </row>
        <row r="57">
          <cell r="A57">
            <v>50</v>
          </cell>
          <cell r="B57" t="str">
            <v>Canterbury</v>
          </cell>
          <cell r="C57" t="str">
            <v>E2232</v>
          </cell>
        </row>
        <row r="58">
          <cell r="A58">
            <v>51</v>
          </cell>
          <cell r="B58" t="str">
            <v>Caradon</v>
          </cell>
          <cell r="C58" t="str">
            <v>E0831</v>
          </cell>
        </row>
        <row r="59">
          <cell r="A59">
            <v>52</v>
          </cell>
          <cell r="B59" t="str">
            <v>Carlisle</v>
          </cell>
          <cell r="C59" t="str">
            <v>E0933</v>
          </cell>
        </row>
        <row r="60">
          <cell r="A60">
            <v>53</v>
          </cell>
          <cell r="B60" t="str">
            <v>Carrick</v>
          </cell>
          <cell r="C60" t="str">
            <v>E0832</v>
          </cell>
        </row>
        <row r="61">
          <cell r="A61">
            <v>54</v>
          </cell>
          <cell r="B61" t="str">
            <v>Castle Morpeth</v>
          </cell>
          <cell r="C61" t="str">
            <v>E2934</v>
          </cell>
        </row>
        <row r="62">
          <cell r="A62">
            <v>55</v>
          </cell>
          <cell r="B62" t="str">
            <v>Castle Point</v>
          </cell>
          <cell r="C62" t="str">
            <v>E1534</v>
          </cell>
        </row>
        <row r="63">
          <cell r="A63">
            <v>56</v>
          </cell>
          <cell r="B63" t="str">
            <v>Charnwood</v>
          </cell>
          <cell r="C63" t="str">
            <v>E2432</v>
          </cell>
        </row>
        <row r="64">
          <cell r="A64">
            <v>57</v>
          </cell>
          <cell r="B64" t="str">
            <v>Chelmsford</v>
          </cell>
          <cell r="C64" t="str">
            <v>E1535</v>
          </cell>
        </row>
        <row r="65">
          <cell r="A65">
            <v>58</v>
          </cell>
          <cell r="B65" t="str">
            <v>Cheltenham</v>
          </cell>
          <cell r="C65" t="str">
            <v>E1631</v>
          </cell>
        </row>
        <row r="66">
          <cell r="A66">
            <v>59</v>
          </cell>
          <cell r="B66" t="str">
            <v>Cherwell</v>
          </cell>
          <cell r="C66" t="str">
            <v>E3131</v>
          </cell>
        </row>
        <row r="67">
          <cell r="A67">
            <v>60</v>
          </cell>
          <cell r="B67" t="str">
            <v>Chester</v>
          </cell>
          <cell r="C67" t="str">
            <v>E0631</v>
          </cell>
        </row>
        <row r="68">
          <cell r="A68">
            <v>61</v>
          </cell>
          <cell r="B68" t="str">
            <v>Chesterfield</v>
          </cell>
          <cell r="C68" t="str">
            <v>E1033</v>
          </cell>
        </row>
        <row r="69">
          <cell r="A69">
            <v>62</v>
          </cell>
          <cell r="B69" t="str">
            <v>Chester-le-Street</v>
          </cell>
          <cell r="C69" t="str">
            <v>E1331</v>
          </cell>
        </row>
        <row r="70">
          <cell r="A70">
            <v>63</v>
          </cell>
          <cell r="B70" t="str">
            <v>Chichester</v>
          </cell>
          <cell r="C70" t="str">
            <v>E3833</v>
          </cell>
        </row>
        <row r="71">
          <cell r="A71">
            <v>64</v>
          </cell>
          <cell r="B71" t="str">
            <v>Chiltern</v>
          </cell>
          <cell r="C71" t="str">
            <v>E0432</v>
          </cell>
        </row>
        <row r="72">
          <cell r="A72">
            <v>65</v>
          </cell>
          <cell r="B72" t="str">
            <v>Chorley</v>
          </cell>
          <cell r="C72" t="str">
            <v>E2334</v>
          </cell>
        </row>
        <row r="73">
          <cell r="A73">
            <v>66</v>
          </cell>
          <cell r="B73" t="str">
            <v>Christchurch</v>
          </cell>
          <cell r="C73" t="str">
            <v>E1232</v>
          </cell>
        </row>
        <row r="74">
          <cell r="A74">
            <v>67</v>
          </cell>
          <cell r="B74" t="str">
            <v>City of London</v>
          </cell>
          <cell r="C74" t="str">
            <v>E5010</v>
          </cell>
        </row>
        <row r="75">
          <cell r="A75">
            <v>68</v>
          </cell>
          <cell r="B75" t="str">
            <v>Colchester</v>
          </cell>
          <cell r="C75" t="str">
            <v>E1536</v>
          </cell>
        </row>
        <row r="76">
          <cell r="A76">
            <v>69</v>
          </cell>
          <cell r="B76" t="str">
            <v>Congleton</v>
          </cell>
          <cell r="C76" t="str">
            <v>E0632</v>
          </cell>
        </row>
        <row r="77">
          <cell r="A77">
            <v>70</v>
          </cell>
          <cell r="B77" t="str">
            <v>Copeland</v>
          </cell>
          <cell r="C77" t="str">
            <v>E0934</v>
          </cell>
        </row>
        <row r="78">
          <cell r="A78">
            <v>71</v>
          </cell>
          <cell r="B78" t="str">
            <v>Corby</v>
          </cell>
          <cell r="C78" t="str">
            <v>E2831</v>
          </cell>
        </row>
        <row r="79">
          <cell r="A79">
            <v>72</v>
          </cell>
          <cell r="B79" t="str">
            <v>Cotswold</v>
          </cell>
          <cell r="C79" t="str">
            <v>E1632</v>
          </cell>
        </row>
        <row r="80">
          <cell r="A80">
            <v>73</v>
          </cell>
          <cell r="B80" t="str">
            <v>Coventry</v>
          </cell>
          <cell r="C80" t="str">
            <v>E4602</v>
          </cell>
        </row>
        <row r="81">
          <cell r="A81">
            <v>74</v>
          </cell>
          <cell r="B81" t="str">
            <v>Craven</v>
          </cell>
          <cell r="C81" t="str">
            <v>E2731</v>
          </cell>
        </row>
        <row r="82">
          <cell r="A82">
            <v>75</v>
          </cell>
          <cell r="B82" t="str">
            <v>Crawley</v>
          </cell>
          <cell r="C82" t="str">
            <v>E3834</v>
          </cell>
        </row>
        <row r="83">
          <cell r="A83">
            <v>76</v>
          </cell>
          <cell r="B83" t="str">
            <v>Crewe &amp; Nantwich</v>
          </cell>
          <cell r="C83" t="str">
            <v>E0633</v>
          </cell>
        </row>
        <row r="84">
          <cell r="A84">
            <v>77</v>
          </cell>
          <cell r="B84" t="str">
            <v>Croydon</v>
          </cell>
          <cell r="C84" t="str">
            <v>E5035</v>
          </cell>
        </row>
        <row r="85">
          <cell r="A85">
            <v>78</v>
          </cell>
          <cell r="B85" t="str">
            <v>Dacorum</v>
          </cell>
          <cell r="C85" t="str">
            <v>E1932</v>
          </cell>
        </row>
        <row r="86">
          <cell r="A86">
            <v>79</v>
          </cell>
          <cell r="B86" t="str">
            <v>Darlington</v>
          </cell>
          <cell r="C86" t="str">
            <v>E1301</v>
          </cell>
        </row>
        <row r="87">
          <cell r="A87">
            <v>80</v>
          </cell>
          <cell r="B87" t="str">
            <v>Dartford</v>
          </cell>
          <cell r="C87" t="str">
            <v>E2233</v>
          </cell>
        </row>
        <row r="88">
          <cell r="A88">
            <v>81</v>
          </cell>
          <cell r="B88" t="str">
            <v>Daventry</v>
          </cell>
          <cell r="C88" t="str">
            <v>E2832</v>
          </cell>
        </row>
        <row r="89">
          <cell r="A89">
            <v>82</v>
          </cell>
          <cell r="B89" t="str">
            <v>Derby</v>
          </cell>
          <cell r="C89" t="str">
            <v>E1001</v>
          </cell>
        </row>
        <row r="90">
          <cell r="A90">
            <v>83</v>
          </cell>
          <cell r="B90" t="str">
            <v>Derbyshire Dales</v>
          </cell>
          <cell r="C90" t="str">
            <v>E1035</v>
          </cell>
        </row>
        <row r="91">
          <cell r="A91">
            <v>84</v>
          </cell>
          <cell r="B91" t="str">
            <v>Derwentside</v>
          </cell>
          <cell r="C91" t="str">
            <v>E1333</v>
          </cell>
        </row>
        <row r="92">
          <cell r="A92">
            <v>85</v>
          </cell>
          <cell r="B92" t="str">
            <v>Doncaster</v>
          </cell>
          <cell r="C92" t="str">
            <v>E4402</v>
          </cell>
        </row>
        <row r="93">
          <cell r="A93">
            <v>86</v>
          </cell>
          <cell r="B93" t="str">
            <v>Dover</v>
          </cell>
          <cell r="C93" t="str">
            <v>E2234</v>
          </cell>
        </row>
        <row r="94">
          <cell r="A94">
            <v>87</v>
          </cell>
          <cell r="B94" t="str">
            <v>Dudley</v>
          </cell>
          <cell r="C94" t="str">
            <v>E4603</v>
          </cell>
        </row>
        <row r="95">
          <cell r="A95">
            <v>88</v>
          </cell>
          <cell r="B95" t="str">
            <v>Durham</v>
          </cell>
          <cell r="C95" t="str">
            <v>E1334</v>
          </cell>
        </row>
        <row r="96">
          <cell r="A96">
            <v>89</v>
          </cell>
          <cell r="B96" t="str">
            <v>Ealing</v>
          </cell>
          <cell r="C96" t="str">
            <v>E5036</v>
          </cell>
        </row>
        <row r="97">
          <cell r="A97">
            <v>90</v>
          </cell>
          <cell r="B97" t="str">
            <v>Easington</v>
          </cell>
          <cell r="C97" t="str">
            <v>E1335</v>
          </cell>
        </row>
        <row r="98">
          <cell r="A98">
            <v>91</v>
          </cell>
          <cell r="B98" t="str">
            <v>East Cambridgeshire</v>
          </cell>
          <cell r="C98" t="str">
            <v>E0532</v>
          </cell>
        </row>
        <row r="99">
          <cell r="A99">
            <v>92</v>
          </cell>
          <cell r="B99" t="str">
            <v>East Devon</v>
          </cell>
          <cell r="C99" t="str">
            <v>E1131</v>
          </cell>
        </row>
        <row r="100">
          <cell r="A100">
            <v>93</v>
          </cell>
          <cell r="B100" t="str">
            <v>East Dorset</v>
          </cell>
          <cell r="C100" t="str">
            <v>E1233</v>
          </cell>
        </row>
        <row r="101">
          <cell r="A101">
            <v>94</v>
          </cell>
          <cell r="B101" t="str">
            <v>East Hampshire</v>
          </cell>
          <cell r="C101" t="str">
            <v>E1732</v>
          </cell>
        </row>
        <row r="102">
          <cell r="A102">
            <v>95</v>
          </cell>
          <cell r="B102" t="str">
            <v>East Hertfordshire</v>
          </cell>
          <cell r="C102" t="str">
            <v>E1933</v>
          </cell>
        </row>
        <row r="103">
          <cell r="A103">
            <v>96</v>
          </cell>
          <cell r="B103" t="str">
            <v>East Lindsey</v>
          </cell>
          <cell r="C103" t="str">
            <v>E2532</v>
          </cell>
        </row>
        <row r="104">
          <cell r="A104">
            <v>97</v>
          </cell>
          <cell r="B104" t="str">
            <v>East Northamptonshire</v>
          </cell>
          <cell r="C104" t="str">
            <v>E2833</v>
          </cell>
        </row>
        <row r="105">
          <cell r="A105">
            <v>98</v>
          </cell>
          <cell r="B105" t="str">
            <v>East Riding of Yorkshire</v>
          </cell>
          <cell r="C105" t="str">
            <v>E2001</v>
          </cell>
        </row>
        <row r="106">
          <cell r="A106">
            <v>99</v>
          </cell>
          <cell r="B106" t="str">
            <v>East Staffordshire</v>
          </cell>
          <cell r="C106" t="str">
            <v>E3432</v>
          </cell>
        </row>
        <row r="107">
          <cell r="A107">
            <v>100</v>
          </cell>
          <cell r="B107" t="str">
            <v>Eastbourne</v>
          </cell>
          <cell r="C107" t="str">
            <v>E1432</v>
          </cell>
        </row>
        <row r="108">
          <cell r="A108">
            <v>101</v>
          </cell>
          <cell r="B108" t="str">
            <v>Eastleigh</v>
          </cell>
          <cell r="C108" t="str">
            <v>E1733</v>
          </cell>
        </row>
        <row r="109">
          <cell r="A109">
            <v>102</v>
          </cell>
          <cell r="B109" t="str">
            <v>Eden</v>
          </cell>
          <cell r="C109" t="str">
            <v>E0935</v>
          </cell>
        </row>
        <row r="110">
          <cell r="A110">
            <v>103</v>
          </cell>
          <cell r="B110" t="str">
            <v>Ellesmere Port &amp; Neston</v>
          </cell>
          <cell r="C110" t="str">
            <v>E0634</v>
          </cell>
        </row>
        <row r="111">
          <cell r="A111">
            <v>104</v>
          </cell>
          <cell r="B111" t="str">
            <v>Elmbridge</v>
          </cell>
          <cell r="C111" t="str">
            <v>E3631</v>
          </cell>
        </row>
        <row r="112">
          <cell r="A112">
            <v>105</v>
          </cell>
          <cell r="B112" t="str">
            <v>Enfield</v>
          </cell>
          <cell r="C112" t="str">
            <v>E5037</v>
          </cell>
        </row>
        <row r="113">
          <cell r="A113">
            <v>106</v>
          </cell>
          <cell r="B113" t="str">
            <v>Epping Forest</v>
          </cell>
          <cell r="C113" t="str">
            <v>E1537</v>
          </cell>
        </row>
        <row r="114">
          <cell r="A114">
            <v>107</v>
          </cell>
          <cell r="B114" t="str">
            <v>Epsom &amp; Ewell</v>
          </cell>
          <cell r="C114" t="str">
            <v>E3632</v>
          </cell>
        </row>
        <row r="115">
          <cell r="A115">
            <v>108</v>
          </cell>
          <cell r="B115" t="str">
            <v>Erewash</v>
          </cell>
          <cell r="C115" t="str">
            <v>E1036</v>
          </cell>
        </row>
        <row r="116">
          <cell r="A116">
            <v>109</v>
          </cell>
          <cell r="B116" t="str">
            <v>Exeter</v>
          </cell>
          <cell r="C116" t="str">
            <v>E1132</v>
          </cell>
        </row>
        <row r="117">
          <cell r="A117">
            <v>110</v>
          </cell>
          <cell r="B117" t="str">
            <v>Fareham</v>
          </cell>
          <cell r="C117" t="str">
            <v>E1734</v>
          </cell>
        </row>
        <row r="118">
          <cell r="A118">
            <v>111</v>
          </cell>
          <cell r="B118" t="str">
            <v>Fenland</v>
          </cell>
          <cell r="C118" t="str">
            <v>E0533</v>
          </cell>
        </row>
        <row r="119">
          <cell r="A119">
            <v>112</v>
          </cell>
          <cell r="B119" t="str">
            <v>Forest Heath</v>
          </cell>
          <cell r="C119" t="str">
            <v>E3532</v>
          </cell>
        </row>
        <row r="120">
          <cell r="A120">
            <v>113</v>
          </cell>
          <cell r="B120" t="str">
            <v>Forest of Dean</v>
          </cell>
          <cell r="C120" t="str">
            <v>E1633</v>
          </cell>
        </row>
        <row r="121">
          <cell r="A121">
            <v>114</v>
          </cell>
          <cell r="B121" t="str">
            <v>Fylde</v>
          </cell>
          <cell r="C121" t="str">
            <v>E2335</v>
          </cell>
        </row>
        <row r="122">
          <cell r="A122">
            <v>115</v>
          </cell>
          <cell r="B122" t="str">
            <v>Gateshead</v>
          </cell>
          <cell r="C122" t="str">
            <v>E4501</v>
          </cell>
        </row>
        <row r="123">
          <cell r="A123">
            <v>116</v>
          </cell>
          <cell r="B123" t="str">
            <v>Gedling</v>
          </cell>
          <cell r="C123" t="str">
            <v>E3034</v>
          </cell>
        </row>
        <row r="124">
          <cell r="A124">
            <v>117</v>
          </cell>
          <cell r="B124" t="str">
            <v>Gloucester</v>
          </cell>
          <cell r="C124" t="str">
            <v>E1634</v>
          </cell>
        </row>
        <row r="125">
          <cell r="A125">
            <v>118</v>
          </cell>
          <cell r="B125" t="str">
            <v>Gosport</v>
          </cell>
          <cell r="C125" t="str">
            <v>E1735</v>
          </cell>
        </row>
        <row r="126">
          <cell r="A126">
            <v>119</v>
          </cell>
          <cell r="B126" t="str">
            <v>Gravesham</v>
          </cell>
          <cell r="C126" t="str">
            <v>E2236</v>
          </cell>
        </row>
        <row r="127">
          <cell r="A127">
            <v>120</v>
          </cell>
          <cell r="B127" t="str">
            <v>Great Yarmouth</v>
          </cell>
          <cell r="C127" t="str">
            <v>E2633</v>
          </cell>
        </row>
        <row r="128">
          <cell r="A128">
            <v>121</v>
          </cell>
          <cell r="B128" t="str">
            <v>Greenwich</v>
          </cell>
          <cell r="C128" t="str">
            <v>E5012</v>
          </cell>
        </row>
        <row r="129">
          <cell r="A129">
            <v>122</v>
          </cell>
          <cell r="B129" t="str">
            <v>Guildford</v>
          </cell>
          <cell r="C129" t="str">
            <v>E3633</v>
          </cell>
        </row>
        <row r="130">
          <cell r="A130">
            <v>123</v>
          </cell>
          <cell r="B130" t="str">
            <v>Hackney</v>
          </cell>
          <cell r="C130" t="str">
            <v>E5013</v>
          </cell>
        </row>
        <row r="131">
          <cell r="A131">
            <v>124</v>
          </cell>
          <cell r="B131" t="str">
            <v>Halton</v>
          </cell>
          <cell r="C131" t="str">
            <v>E0601</v>
          </cell>
        </row>
        <row r="132">
          <cell r="A132">
            <v>125</v>
          </cell>
          <cell r="B132" t="str">
            <v>Hambleton</v>
          </cell>
          <cell r="C132" t="str">
            <v>E2732</v>
          </cell>
        </row>
        <row r="133">
          <cell r="A133">
            <v>126</v>
          </cell>
          <cell r="B133" t="str">
            <v>Hammersmith and Fulham</v>
          </cell>
          <cell r="C133" t="str">
            <v>E5014</v>
          </cell>
        </row>
        <row r="134">
          <cell r="A134">
            <v>127</v>
          </cell>
          <cell r="B134" t="str">
            <v>Harborough</v>
          </cell>
          <cell r="C134" t="str">
            <v>E2433</v>
          </cell>
        </row>
        <row r="135">
          <cell r="A135">
            <v>128</v>
          </cell>
          <cell r="B135" t="str">
            <v>Haringey</v>
          </cell>
          <cell r="C135" t="str">
            <v>E5038</v>
          </cell>
        </row>
        <row r="136">
          <cell r="A136">
            <v>129</v>
          </cell>
          <cell r="B136" t="str">
            <v>Harlow</v>
          </cell>
          <cell r="C136" t="str">
            <v>E1538</v>
          </cell>
        </row>
        <row r="137">
          <cell r="A137">
            <v>130</v>
          </cell>
          <cell r="B137" t="str">
            <v>Harrogate</v>
          </cell>
          <cell r="C137" t="str">
            <v>E2753</v>
          </cell>
        </row>
        <row r="138">
          <cell r="A138">
            <v>131</v>
          </cell>
          <cell r="B138" t="str">
            <v>Harrow</v>
          </cell>
          <cell r="C138" t="str">
            <v>E5039</v>
          </cell>
        </row>
        <row r="139">
          <cell r="A139">
            <v>132</v>
          </cell>
          <cell r="B139" t="str">
            <v>Hart</v>
          </cell>
          <cell r="C139" t="str">
            <v>E1736</v>
          </cell>
        </row>
        <row r="140">
          <cell r="A140">
            <v>133</v>
          </cell>
          <cell r="B140" t="str">
            <v>Hartlepool</v>
          </cell>
          <cell r="C140" t="str">
            <v>E0701</v>
          </cell>
        </row>
        <row r="141">
          <cell r="A141">
            <v>134</v>
          </cell>
          <cell r="B141" t="str">
            <v>Hastings</v>
          </cell>
          <cell r="C141" t="str">
            <v>E1433</v>
          </cell>
        </row>
        <row r="142">
          <cell r="A142">
            <v>135</v>
          </cell>
          <cell r="B142" t="str">
            <v>Havant</v>
          </cell>
          <cell r="C142" t="str">
            <v>E1737</v>
          </cell>
        </row>
        <row r="143">
          <cell r="A143">
            <v>136</v>
          </cell>
          <cell r="B143" t="str">
            <v>Havering</v>
          </cell>
          <cell r="C143" t="str">
            <v>E5040</v>
          </cell>
        </row>
        <row r="144">
          <cell r="A144">
            <v>137</v>
          </cell>
          <cell r="B144" t="str">
            <v xml:space="preserve">Herefordshire </v>
          </cell>
          <cell r="C144" t="str">
            <v>E1801</v>
          </cell>
        </row>
        <row r="145">
          <cell r="A145">
            <v>138</v>
          </cell>
          <cell r="B145" t="str">
            <v>Hertsmere</v>
          </cell>
          <cell r="C145" t="str">
            <v>E1934</v>
          </cell>
        </row>
        <row r="146">
          <cell r="A146">
            <v>139</v>
          </cell>
          <cell r="B146" t="str">
            <v>High Peak</v>
          </cell>
          <cell r="C146" t="str">
            <v>E1037</v>
          </cell>
        </row>
        <row r="147">
          <cell r="A147">
            <v>140</v>
          </cell>
          <cell r="B147" t="str">
            <v>Hillingdon</v>
          </cell>
          <cell r="C147" t="str">
            <v>E5041</v>
          </cell>
        </row>
        <row r="148">
          <cell r="A148">
            <v>141</v>
          </cell>
          <cell r="B148" t="str">
            <v>Hinckley and Bosworth</v>
          </cell>
          <cell r="C148" t="str">
            <v>E2434</v>
          </cell>
        </row>
        <row r="149">
          <cell r="A149">
            <v>142</v>
          </cell>
          <cell r="B149" t="str">
            <v>Horsham</v>
          </cell>
          <cell r="C149" t="str">
            <v>E3835</v>
          </cell>
        </row>
        <row r="150">
          <cell r="A150">
            <v>143</v>
          </cell>
          <cell r="B150" t="str">
            <v>Hounslow</v>
          </cell>
          <cell r="C150" t="str">
            <v>E5042</v>
          </cell>
        </row>
        <row r="151">
          <cell r="A151">
            <v>144</v>
          </cell>
          <cell r="B151" t="str">
            <v>Huntingdonshire</v>
          </cell>
          <cell r="C151" t="str">
            <v>E0551</v>
          </cell>
        </row>
        <row r="152">
          <cell r="A152">
            <v>145</v>
          </cell>
          <cell r="B152" t="str">
            <v>Hyndburn</v>
          </cell>
          <cell r="C152" t="str">
            <v>E2336</v>
          </cell>
        </row>
        <row r="153">
          <cell r="A153">
            <v>146</v>
          </cell>
          <cell r="B153" t="str">
            <v>Ipswich</v>
          </cell>
          <cell r="C153" t="str">
            <v>E3533</v>
          </cell>
        </row>
        <row r="154">
          <cell r="A154">
            <v>147</v>
          </cell>
          <cell r="B154" t="str">
            <v>Isle of Wight Council</v>
          </cell>
          <cell r="C154" t="str">
            <v>E2101</v>
          </cell>
        </row>
        <row r="155">
          <cell r="A155">
            <v>148</v>
          </cell>
          <cell r="B155" t="str">
            <v>Isles of Scilly</v>
          </cell>
          <cell r="C155" t="str">
            <v>E4001</v>
          </cell>
        </row>
        <row r="156">
          <cell r="A156">
            <v>149</v>
          </cell>
          <cell r="B156" t="str">
            <v>Islington</v>
          </cell>
          <cell r="C156" t="str">
            <v>E5015</v>
          </cell>
        </row>
        <row r="157">
          <cell r="A157">
            <v>150</v>
          </cell>
          <cell r="B157" t="str">
            <v>Kennet</v>
          </cell>
          <cell r="C157" t="str">
            <v>E3931</v>
          </cell>
        </row>
        <row r="158">
          <cell r="A158">
            <v>151</v>
          </cell>
          <cell r="B158" t="str">
            <v>Kensington and Chelsea</v>
          </cell>
          <cell r="C158" t="str">
            <v>E5016</v>
          </cell>
        </row>
        <row r="159">
          <cell r="A159">
            <v>152</v>
          </cell>
          <cell r="B159" t="str">
            <v>Kerrier</v>
          </cell>
          <cell r="C159" t="str">
            <v>E0833</v>
          </cell>
        </row>
        <row r="160">
          <cell r="A160">
            <v>153</v>
          </cell>
          <cell r="B160" t="str">
            <v>Kettering</v>
          </cell>
          <cell r="C160" t="str">
            <v>E2834</v>
          </cell>
        </row>
        <row r="161">
          <cell r="A161">
            <v>154</v>
          </cell>
          <cell r="B161" t="str">
            <v>Kings Lynn and West Norfolk</v>
          </cell>
          <cell r="C161" t="str">
            <v>E2634</v>
          </cell>
        </row>
        <row r="162">
          <cell r="A162">
            <v>155</v>
          </cell>
          <cell r="B162" t="str">
            <v>Kingston upon Hull</v>
          </cell>
          <cell r="C162" t="str">
            <v>E2002</v>
          </cell>
        </row>
        <row r="163">
          <cell r="A163">
            <v>156</v>
          </cell>
          <cell r="B163" t="str">
            <v>Kingston upon Thames</v>
          </cell>
          <cell r="C163" t="str">
            <v>E5043</v>
          </cell>
        </row>
        <row r="164">
          <cell r="A164">
            <v>157</v>
          </cell>
          <cell r="B164" t="str">
            <v>Kirklees</v>
          </cell>
          <cell r="C164" t="str">
            <v>E4703</v>
          </cell>
        </row>
        <row r="165">
          <cell r="A165">
            <v>158</v>
          </cell>
          <cell r="B165" t="str">
            <v>Knowsley</v>
          </cell>
          <cell r="C165" t="str">
            <v>E4301</v>
          </cell>
        </row>
        <row r="166">
          <cell r="A166">
            <v>159</v>
          </cell>
          <cell r="B166" t="str">
            <v>Lambeth</v>
          </cell>
          <cell r="C166" t="str">
            <v>E5017</v>
          </cell>
        </row>
        <row r="167">
          <cell r="A167">
            <v>160</v>
          </cell>
          <cell r="B167" t="str">
            <v>Lancaster</v>
          </cell>
          <cell r="C167" t="str">
            <v>E2337</v>
          </cell>
        </row>
        <row r="168">
          <cell r="A168">
            <v>161</v>
          </cell>
          <cell r="B168" t="str">
            <v>Leeds</v>
          </cell>
          <cell r="C168" t="str">
            <v>E4704</v>
          </cell>
        </row>
        <row r="169">
          <cell r="A169">
            <v>162</v>
          </cell>
          <cell r="B169" t="str">
            <v>Leicester</v>
          </cell>
          <cell r="C169" t="str">
            <v>E2401</v>
          </cell>
        </row>
        <row r="170">
          <cell r="A170">
            <v>163</v>
          </cell>
          <cell r="B170" t="str">
            <v>Lewes</v>
          </cell>
          <cell r="C170" t="str">
            <v>E1435</v>
          </cell>
        </row>
        <row r="171">
          <cell r="A171">
            <v>164</v>
          </cell>
          <cell r="B171" t="str">
            <v>Lewisham</v>
          </cell>
          <cell r="C171" t="str">
            <v>E5018</v>
          </cell>
        </row>
        <row r="172">
          <cell r="A172">
            <v>165</v>
          </cell>
          <cell r="B172" t="str">
            <v>Lichfield</v>
          </cell>
          <cell r="C172" t="str">
            <v>E3433</v>
          </cell>
        </row>
        <row r="173">
          <cell r="A173">
            <v>166</v>
          </cell>
          <cell r="B173" t="str">
            <v>Lincoln</v>
          </cell>
          <cell r="C173" t="str">
            <v>E2533</v>
          </cell>
        </row>
        <row r="174">
          <cell r="A174">
            <v>167</v>
          </cell>
          <cell r="B174" t="str">
            <v>Liverpool</v>
          </cell>
          <cell r="C174" t="str">
            <v>E4302</v>
          </cell>
        </row>
        <row r="175">
          <cell r="A175">
            <v>168</v>
          </cell>
          <cell r="B175" t="str">
            <v>Luton</v>
          </cell>
          <cell r="C175" t="str">
            <v>E0201</v>
          </cell>
        </row>
        <row r="176">
          <cell r="A176">
            <v>169</v>
          </cell>
          <cell r="B176" t="str">
            <v>Macclesfield</v>
          </cell>
          <cell r="C176" t="str">
            <v>E0636</v>
          </cell>
        </row>
        <row r="177">
          <cell r="A177">
            <v>170</v>
          </cell>
          <cell r="B177" t="str">
            <v>Maidstone</v>
          </cell>
          <cell r="C177" t="str">
            <v>E2237</v>
          </cell>
        </row>
        <row r="178">
          <cell r="A178">
            <v>171</v>
          </cell>
          <cell r="B178" t="str">
            <v>Maldon</v>
          </cell>
          <cell r="C178" t="str">
            <v>E1539</v>
          </cell>
        </row>
        <row r="179">
          <cell r="A179">
            <v>172</v>
          </cell>
          <cell r="B179" t="str">
            <v>Malvern Hills</v>
          </cell>
          <cell r="C179" t="str">
            <v>E1851</v>
          </cell>
        </row>
        <row r="180">
          <cell r="A180">
            <v>173</v>
          </cell>
          <cell r="B180" t="str">
            <v>Manchester</v>
          </cell>
          <cell r="C180" t="str">
            <v>E4203</v>
          </cell>
        </row>
        <row r="181">
          <cell r="A181">
            <v>174</v>
          </cell>
          <cell r="B181" t="str">
            <v>Mansfield</v>
          </cell>
          <cell r="C181" t="str">
            <v>E3035</v>
          </cell>
        </row>
        <row r="182">
          <cell r="A182">
            <v>175</v>
          </cell>
          <cell r="B182" t="str">
            <v xml:space="preserve">Medway </v>
          </cell>
          <cell r="C182" t="str">
            <v>E2201</v>
          </cell>
        </row>
        <row r="183">
          <cell r="A183">
            <v>176</v>
          </cell>
          <cell r="B183" t="str">
            <v>Melton</v>
          </cell>
          <cell r="C183" t="str">
            <v>E2436</v>
          </cell>
        </row>
        <row r="184">
          <cell r="A184">
            <v>177</v>
          </cell>
          <cell r="B184" t="str">
            <v>Mendip</v>
          </cell>
          <cell r="C184" t="str">
            <v>E3331</v>
          </cell>
        </row>
        <row r="185">
          <cell r="A185">
            <v>178</v>
          </cell>
          <cell r="B185" t="str">
            <v>Merton</v>
          </cell>
          <cell r="C185" t="str">
            <v>E5044</v>
          </cell>
        </row>
        <row r="186">
          <cell r="A186">
            <v>179</v>
          </cell>
          <cell r="B186" t="str">
            <v>Mid Bedfordshire</v>
          </cell>
          <cell r="C186" t="str">
            <v>E0233</v>
          </cell>
        </row>
        <row r="187">
          <cell r="A187">
            <v>180</v>
          </cell>
          <cell r="B187" t="str">
            <v>Mid Devon</v>
          </cell>
          <cell r="C187" t="str">
            <v>E1133</v>
          </cell>
        </row>
        <row r="188">
          <cell r="A188">
            <v>181</v>
          </cell>
          <cell r="B188" t="str">
            <v>Mid Suffolk</v>
          </cell>
          <cell r="C188" t="str">
            <v>E3534</v>
          </cell>
        </row>
        <row r="189">
          <cell r="A189">
            <v>182</v>
          </cell>
          <cell r="B189" t="str">
            <v>Mid Sussex</v>
          </cell>
          <cell r="C189" t="str">
            <v>E3836</v>
          </cell>
        </row>
        <row r="190">
          <cell r="A190">
            <v>183</v>
          </cell>
          <cell r="B190" t="str">
            <v>Middlesbrough</v>
          </cell>
          <cell r="C190" t="str">
            <v>E0702</v>
          </cell>
        </row>
        <row r="191">
          <cell r="A191">
            <v>184</v>
          </cell>
          <cell r="B191" t="str">
            <v>Milton Keynes</v>
          </cell>
          <cell r="C191" t="str">
            <v>E0401</v>
          </cell>
        </row>
        <row r="192">
          <cell r="A192">
            <v>185</v>
          </cell>
          <cell r="B192" t="str">
            <v>Mole Valley</v>
          </cell>
          <cell r="C192" t="str">
            <v>E3634</v>
          </cell>
        </row>
        <row r="193">
          <cell r="A193">
            <v>186</v>
          </cell>
          <cell r="B193" t="str">
            <v>New Forest</v>
          </cell>
          <cell r="C193" t="str">
            <v>E1738</v>
          </cell>
        </row>
        <row r="194">
          <cell r="A194">
            <v>187</v>
          </cell>
          <cell r="B194" t="str">
            <v>Newark and Sherwood</v>
          </cell>
          <cell r="C194" t="str">
            <v>E3036</v>
          </cell>
        </row>
        <row r="195">
          <cell r="A195">
            <v>188</v>
          </cell>
          <cell r="B195" t="str">
            <v>Newcastle upon Tyne</v>
          </cell>
          <cell r="C195" t="str">
            <v>E4502</v>
          </cell>
        </row>
        <row r="196">
          <cell r="A196">
            <v>189</v>
          </cell>
          <cell r="B196" t="str">
            <v>Newcastle-under-Lyme</v>
          </cell>
          <cell r="C196" t="str">
            <v>E3434</v>
          </cell>
        </row>
        <row r="197">
          <cell r="A197">
            <v>190</v>
          </cell>
          <cell r="B197" t="str">
            <v>Newham</v>
          </cell>
          <cell r="C197" t="str">
            <v>E5045</v>
          </cell>
        </row>
        <row r="198">
          <cell r="A198">
            <v>191</v>
          </cell>
          <cell r="B198" t="str">
            <v>North Cornwall</v>
          </cell>
          <cell r="C198" t="str">
            <v>E0834</v>
          </cell>
        </row>
        <row r="199">
          <cell r="A199">
            <v>192</v>
          </cell>
          <cell r="B199" t="str">
            <v>North Devon</v>
          </cell>
          <cell r="C199" t="str">
            <v>E1134</v>
          </cell>
        </row>
        <row r="200">
          <cell r="A200">
            <v>193</v>
          </cell>
          <cell r="B200" t="str">
            <v>North Dorset</v>
          </cell>
          <cell r="C200" t="str">
            <v>E1234</v>
          </cell>
        </row>
        <row r="201">
          <cell r="A201">
            <v>194</v>
          </cell>
          <cell r="B201" t="str">
            <v>North East Derbyshire</v>
          </cell>
          <cell r="C201" t="str">
            <v>E1038</v>
          </cell>
        </row>
        <row r="202">
          <cell r="A202">
            <v>195</v>
          </cell>
          <cell r="B202" t="str">
            <v>North East Lincolnshire</v>
          </cell>
          <cell r="C202" t="str">
            <v>E2003</v>
          </cell>
        </row>
        <row r="203">
          <cell r="A203">
            <v>196</v>
          </cell>
          <cell r="B203" t="str">
            <v>North Hertfordshire</v>
          </cell>
          <cell r="C203" t="str">
            <v>E1935</v>
          </cell>
        </row>
        <row r="204">
          <cell r="A204">
            <v>197</v>
          </cell>
          <cell r="B204" t="str">
            <v>North Kesteven</v>
          </cell>
          <cell r="C204" t="str">
            <v>E2534</v>
          </cell>
        </row>
        <row r="205">
          <cell r="A205">
            <v>198</v>
          </cell>
          <cell r="B205" t="str">
            <v>North Lincolnshire</v>
          </cell>
          <cell r="C205" t="str">
            <v>E2004</v>
          </cell>
        </row>
        <row r="206">
          <cell r="A206">
            <v>199</v>
          </cell>
          <cell r="B206" t="str">
            <v>North Norfolk</v>
          </cell>
          <cell r="C206" t="str">
            <v>E2635</v>
          </cell>
        </row>
        <row r="207">
          <cell r="A207">
            <v>200</v>
          </cell>
          <cell r="B207" t="str">
            <v>North Shropshire</v>
          </cell>
          <cell r="C207" t="str">
            <v>E3232</v>
          </cell>
        </row>
        <row r="208">
          <cell r="A208">
            <v>201</v>
          </cell>
          <cell r="B208" t="str">
            <v>North Somerset</v>
          </cell>
          <cell r="C208" t="str">
            <v>E0104</v>
          </cell>
        </row>
        <row r="209">
          <cell r="A209">
            <v>202</v>
          </cell>
          <cell r="B209" t="str">
            <v>North Tyneside</v>
          </cell>
          <cell r="C209" t="str">
            <v>E4503</v>
          </cell>
        </row>
        <row r="210">
          <cell r="A210">
            <v>203</v>
          </cell>
          <cell r="B210" t="str">
            <v>North Warwickshire</v>
          </cell>
          <cell r="C210" t="str">
            <v>E3731</v>
          </cell>
        </row>
        <row r="211">
          <cell r="A211">
            <v>204</v>
          </cell>
          <cell r="B211" t="str">
            <v>North West Leicestershire</v>
          </cell>
          <cell r="C211" t="str">
            <v>E2437</v>
          </cell>
        </row>
        <row r="212">
          <cell r="A212">
            <v>205</v>
          </cell>
          <cell r="B212" t="str">
            <v>North Wiltshire</v>
          </cell>
          <cell r="C212" t="str">
            <v>E3932</v>
          </cell>
        </row>
        <row r="213">
          <cell r="A213">
            <v>206</v>
          </cell>
          <cell r="B213" t="str">
            <v>Northampton</v>
          </cell>
          <cell r="C213" t="str">
            <v>E2835</v>
          </cell>
        </row>
        <row r="214">
          <cell r="A214">
            <v>207</v>
          </cell>
          <cell r="B214" t="str">
            <v>Norwich</v>
          </cell>
          <cell r="C214" t="str">
            <v>E2636</v>
          </cell>
        </row>
        <row r="215">
          <cell r="A215">
            <v>208</v>
          </cell>
          <cell r="B215" t="str">
            <v>Nottingham</v>
          </cell>
          <cell r="C215" t="str">
            <v>E3001</v>
          </cell>
        </row>
        <row r="216">
          <cell r="A216">
            <v>209</v>
          </cell>
          <cell r="B216" t="str">
            <v>Nuneaton and Bedworth</v>
          </cell>
          <cell r="C216" t="str">
            <v>E3732</v>
          </cell>
        </row>
        <row r="217">
          <cell r="A217">
            <v>210</v>
          </cell>
          <cell r="B217" t="str">
            <v>Oadby and Wigston</v>
          </cell>
          <cell r="C217" t="str">
            <v>E2438</v>
          </cell>
        </row>
        <row r="218">
          <cell r="A218">
            <v>211</v>
          </cell>
          <cell r="B218" t="str">
            <v>Oldham</v>
          </cell>
          <cell r="C218" t="str">
            <v>E4204</v>
          </cell>
        </row>
        <row r="219">
          <cell r="A219">
            <v>212</v>
          </cell>
          <cell r="B219" t="str">
            <v>Oswestry</v>
          </cell>
          <cell r="C219" t="str">
            <v>E3233</v>
          </cell>
        </row>
        <row r="220">
          <cell r="A220">
            <v>213</v>
          </cell>
          <cell r="B220" t="str">
            <v>Oxford</v>
          </cell>
          <cell r="C220" t="str">
            <v>E3132</v>
          </cell>
        </row>
        <row r="221">
          <cell r="A221">
            <v>214</v>
          </cell>
          <cell r="B221" t="str">
            <v>Pendle</v>
          </cell>
          <cell r="C221" t="str">
            <v>E2338</v>
          </cell>
        </row>
        <row r="222">
          <cell r="A222">
            <v>215</v>
          </cell>
          <cell r="B222" t="str">
            <v>Penwith</v>
          </cell>
          <cell r="C222" t="str">
            <v>E0835</v>
          </cell>
        </row>
        <row r="223">
          <cell r="A223">
            <v>216</v>
          </cell>
          <cell r="B223" t="str">
            <v>Peterborough</v>
          </cell>
          <cell r="C223" t="str">
            <v>E0501</v>
          </cell>
        </row>
        <row r="224">
          <cell r="A224">
            <v>217</v>
          </cell>
          <cell r="B224" t="str">
            <v>Plymouth</v>
          </cell>
          <cell r="C224" t="str">
            <v>E1101</v>
          </cell>
        </row>
        <row r="225">
          <cell r="A225">
            <v>218</v>
          </cell>
          <cell r="B225" t="str">
            <v>Poole</v>
          </cell>
          <cell r="C225" t="str">
            <v>E1201</v>
          </cell>
        </row>
        <row r="226">
          <cell r="A226">
            <v>219</v>
          </cell>
          <cell r="B226" t="str">
            <v>Portsmouth</v>
          </cell>
          <cell r="C226" t="str">
            <v>E1701</v>
          </cell>
        </row>
        <row r="227">
          <cell r="A227">
            <v>220</v>
          </cell>
          <cell r="B227" t="str">
            <v>Preston</v>
          </cell>
          <cell r="C227" t="str">
            <v>E2339</v>
          </cell>
        </row>
        <row r="228">
          <cell r="A228">
            <v>221</v>
          </cell>
          <cell r="B228" t="str">
            <v>Purbeck</v>
          </cell>
          <cell r="C228" t="str">
            <v>E1236</v>
          </cell>
        </row>
        <row r="229">
          <cell r="A229">
            <v>222</v>
          </cell>
          <cell r="B229" t="str">
            <v>Reading</v>
          </cell>
          <cell r="C229" t="str">
            <v>E0303</v>
          </cell>
        </row>
        <row r="230">
          <cell r="A230">
            <v>223</v>
          </cell>
          <cell r="B230" t="str">
            <v>Redbridge</v>
          </cell>
          <cell r="C230" t="str">
            <v>E5046</v>
          </cell>
        </row>
        <row r="231">
          <cell r="A231">
            <v>224</v>
          </cell>
          <cell r="B231" t="str">
            <v>Redcar and Cleveland</v>
          </cell>
          <cell r="C231" t="str">
            <v>E0703</v>
          </cell>
        </row>
        <row r="232">
          <cell r="A232">
            <v>225</v>
          </cell>
          <cell r="B232" t="str">
            <v>Redditch</v>
          </cell>
          <cell r="C232" t="str">
            <v>E1835</v>
          </cell>
        </row>
        <row r="233">
          <cell r="A233">
            <v>226</v>
          </cell>
          <cell r="B233" t="str">
            <v>Reigate and Banstead</v>
          </cell>
          <cell r="C233" t="str">
            <v>E3635</v>
          </cell>
        </row>
        <row r="234">
          <cell r="A234">
            <v>227</v>
          </cell>
          <cell r="B234" t="str">
            <v>Restormel</v>
          </cell>
          <cell r="C234" t="str">
            <v>E0836</v>
          </cell>
        </row>
        <row r="235">
          <cell r="A235">
            <v>228</v>
          </cell>
          <cell r="B235" t="str">
            <v>Ribble Valley</v>
          </cell>
          <cell r="C235" t="str">
            <v>E2340</v>
          </cell>
        </row>
        <row r="236">
          <cell r="A236">
            <v>229</v>
          </cell>
          <cell r="B236" t="str">
            <v>Richmond upon Thames</v>
          </cell>
          <cell r="C236" t="str">
            <v>E5047</v>
          </cell>
        </row>
        <row r="237">
          <cell r="A237">
            <v>230</v>
          </cell>
          <cell r="B237" t="str">
            <v>Richmondshire</v>
          </cell>
          <cell r="C237" t="str">
            <v>E2734</v>
          </cell>
        </row>
        <row r="238">
          <cell r="A238">
            <v>231</v>
          </cell>
          <cell r="B238" t="str">
            <v>Rochdale</v>
          </cell>
          <cell r="C238" t="str">
            <v>E4205</v>
          </cell>
        </row>
        <row r="239">
          <cell r="A239">
            <v>232</v>
          </cell>
          <cell r="B239" t="str">
            <v>Rochford</v>
          </cell>
          <cell r="C239" t="str">
            <v>E1540</v>
          </cell>
        </row>
        <row r="240">
          <cell r="A240">
            <v>233</v>
          </cell>
          <cell r="B240" t="str">
            <v>Rossendale</v>
          </cell>
          <cell r="C240" t="str">
            <v>E2341</v>
          </cell>
        </row>
        <row r="241">
          <cell r="A241">
            <v>234</v>
          </cell>
          <cell r="B241" t="str">
            <v>Rother</v>
          </cell>
          <cell r="C241" t="str">
            <v>E1436</v>
          </cell>
        </row>
        <row r="242">
          <cell r="A242">
            <v>235</v>
          </cell>
          <cell r="B242" t="str">
            <v>Rotherham</v>
          </cell>
          <cell r="C242" t="str">
            <v>E4403</v>
          </cell>
        </row>
        <row r="243">
          <cell r="A243">
            <v>236</v>
          </cell>
          <cell r="B243" t="str">
            <v>Rugby</v>
          </cell>
          <cell r="C243" t="str">
            <v>E3733</v>
          </cell>
        </row>
        <row r="244">
          <cell r="A244">
            <v>237</v>
          </cell>
          <cell r="B244" t="str">
            <v>Runnymede</v>
          </cell>
          <cell r="C244" t="str">
            <v>E3636</v>
          </cell>
        </row>
        <row r="245">
          <cell r="A245">
            <v>238</v>
          </cell>
          <cell r="B245" t="str">
            <v>Rushcliffe</v>
          </cell>
          <cell r="C245" t="str">
            <v>E3038</v>
          </cell>
        </row>
        <row r="246">
          <cell r="A246">
            <v>239</v>
          </cell>
          <cell r="B246" t="str">
            <v>Rushmoor</v>
          </cell>
          <cell r="C246" t="str">
            <v>E1740</v>
          </cell>
        </row>
        <row r="247">
          <cell r="A247">
            <v>240</v>
          </cell>
          <cell r="B247" t="str">
            <v>Rutland</v>
          </cell>
          <cell r="C247" t="str">
            <v>E2402</v>
          </cell>
        </row>
        <row r="248">
          <cell r="A248">
            <v>241</v>
          </cell>
          <cell r="B248" t="str">
            <v>Ryedale</v>
          </cell>
          <cell r="C248" t="str">
            <v>E2755</v>
          </cell>
        </row>
        <row r="249">
          <cell r="A249">
            <v>242</v>
          </cell>
          <cell r="B249" t="str">
            <v>Salford</v>
          </cell>
          <cell r="C249" t="str">
            <v>E4206</v>
          </cell>
        </row>
        <row r="250">
          <cell r="A250">
            <v>243</v>
          </cell>
          <cell r="B250" t="str">
            <v>Salisbury</v>
          </cell>
          <cell r="C250" t="str">
            <v>E3933</v>
          </cell>
        </row>
        <row r="251">
          <cell r="A251">
            <v>244</v>
          </cell>
          <cell r="B251" t="str">
            <v>Sandwell</v>
          </cell>
          <cell r="C251" t="str">
            <v>E4604</v>
          </cell>
        </row>
        <row r="252">
          <cell r="A252">
            <v>245</v>
          </cell>
          <cell r="B252" t="str">
            <v>Scarborough</v>
          </cell>
          <cell r="C252" t="str">
            <v>E2736</v>
          </cell>
        </row>
        <row r="253">
          <cell r="A253">
            <v>246</v>
          </cell>
          <cell r="B253" t="str">
            <v>Sedgefield</v>
          </cell>
          <cell r="C253" t="str">
            <v>E1336</v>
          </cell>
        </row>
        <row r="254">
          <cell r="A254">
            <v>247</v>
          </cell>
          <cell r="B254" t="str">
            <v>Sedgemoor</v>
          </cell>
          <cell r="C254" t="str">
            <v>E3332</v>
          </cell>
        </row>
        <row r="255">
          <cell r="A255">
            <v>248</v>
          </cell>
          <cell r="B255" t="str">
            <v>Sefton</v>
          </cell>
          <cell r="C255" t="str">
            <v>E4304</v>
          </cell>
        </row>
        <row r="256">
          <cell r="A256">
            <v>249</v>
          </cell>
          <cell r="B256" t="str">
            <v>Selby</v>
          </cell>
          <cell r="C256" t="str">
            <v>E2757</v>
          </cell>
        </row>
        <row r="257">
          <cell r="A257">
            <v>250</v>
          </cell>
          <cell r="B257" t="str">
            <v>Sevenoaks</v>
          </cell>
          <cell r="C257" t="str">
            <v>E2239</v>
          </cell>
        </row>
        <row r="258">
          <cell r="A258">
            <v>251</v>
          </cell>
          <cell r="B258" t="str">
            <v>Sheffield</v>
          </cell>
          <cell r="C258" t="str">
            <v>E4404</v>
          </cell>
        </row>
        <row r="259">
          <cell r="A259">
            <v>252</v>
          </cell>
          <cell r="B259" t="str">
            <v>Shepway</v>
          </cell>
          <cell r="C259" t="str">
            <v>E2240</v>
          </cell>
        </row>
        <row r="260">
          <cell r="A260">
            <v>253</v>
          </cell>
          <cell r="B260" t="str">
            <v>Shrewsbury and Atcham</v>
          </cell>
          <cell r="C260" t="str">
            <v>E3234</v>
          </cell>
        </row>
        <row r="261">
          <cell r="A261">
            <v>254</v>
          </cell>
          <cell r="B261" t="str">
            <v>Slough</v>
          </cell>
          <cell r="C261" t="str">
            <v>E0304</v>
          </cell>
        </row>
        <row r="262">
          <cell r="A262">
            <v>255</v>
          </cell>
          <cell r="B262" t="str">
            <v>Solihull</v>
          </cell>
          <cell r="C262" t="str">
            <v>E4605</v>
          </cell>
        </row>
        <row r="263">
          <cell r="A263">
            <v>256</v>
          </cell>
          <cell r="B263" t="str">
            <v>South Bedfordshire</v>
          </cell>
          <cell r="C263" t="str">
            <v>E0234</v>
          </cell>
        </row>
        <row r="264">
          <cell r="A264">
            <v>257</v>
          </cell>
          <cell r="B264" t="str">
            <v>South Bucks</v>
          </cell>
          <cell r="C264" t="str">
            <v>E0434</v>
          </cell>
        </row>
        <row r="265">
          <cell r="A265">
            <v>258</v>
          </cell>
          <cell r="B265" t="str">
            <v>South Cambridgeshire</v>
          </cell>
          <cell r="C265" t="str">
            <v>E0536</v>
          </cell>
        </row>
        <row r="266">
          <cell r="A266">
            <v>259</v>
          </cell>
          <cell r="B266" t="str">
            <v>South Derbyshire</v>
          </cell>
          <cell r="C266" t="str">
            <v>E1039</v>
          </cell>
        </row>
        <row r="267">
          <cell r="A267">
            <v>260</v>
          </cell>
          <cell r="B267" t="str">
            <v>South Gloucestershire</v>
          </cell>
          <cell r="C267" t="str">
            <v>E0103</v>
          </cell>
        </row>
        <row r="268">
          <cell r="A268">
            <v>261</v>
          </cell>
          <cell r="B268" t="str">
            <v>South Hams</v>
          </cell>
          <cell r="C268" t="str">
            <v>E1136</v>
          </cell>
        </row>
        <row r="269">
          <cell r="A269">
            <v>262</v>
          </cell>
          <cell r="B269" t="str">
            <v>South Holland</v>
          </cell>
          <cell r="C269" t="str">
            <v>E2535</v>
          </cell>
        </row>
        <row r="270">
          <cell r="A270">
            <v>263</v>
          </cell>
          <cell r="B270" t="str">
            <v>South Kesteven</v>
          </cell>
          <cell r="C270" t="str">
            <v>E2536</v>
          </cell>
        </row>
        <row r="271">
          <cell r="A271">
            <v>264</v>
          </cell>
          <cell r="B271" t="str">
            <v>South Lakeland</v>
          </cell>
          <cell r="C271" t="str">
            <v>E0936</v>
          </cell>
        </row>
        <row r="272">
          <cell r="A272">
            <v>265</v>
          </cell>
          <cell r="B272" t="str">
            <v>South Norfolk</v>
          </cell>
          <cell r="C272" t="str">
            <v>E2637</v>
          </cell>
        </row>
        <row r="273">
          <cell r="A273">
            <v>266</v>
          </cell>
          <cell r="B273" t="str">
            <v>South Northamptonshire</v>
          </cell>
          <cell r="C273" t="str">
            <v>E2836</v>
          </cell>
        </row>
        <row r="274">
          <cell r="A274">
            <v>267</v>
          </cell>
          <cell r="B274" t="str">
            <v>South Oxfordshire</v>
          </cell>
          <cell r="C274" t="str">
            <v>E3133</v>
          </cell>
        </row>
        <row r="275">
          <cell r="A275">
            <v>268</v>
          </cell>
          <cell r="B275" t="str">
            <v>South Ribble</v>
          </cell>
          <cell r="C275" t="str">
            <v>E2342</v>
          </cell>
        </row>
        <row r="276">
          <cell r="A276">
            <v>269</v>
          </cell>
          <cell r="B276" t="str">
            <v>South Shropshire</v>
          </cell>
          <cell r="C276" t="str">
            <v>E3235</v>
          </cell>
        </row>
        <row r="277">
          <cell r="A277">
            <v>270</v>
          </cell>
          <cell r="B277" t="str">
            <v>South Somerset</v>
          </cell>
          <cell r="C277" t="str">
            <v>E3334</v>
          </cell>
        </row>
        <row r="278">
          <cell r="A278">
            <v>271</v>
          </cell>
          <cell r="B278" t="str">
            <v>South Staffordshire</v>
          </cell>
          <cell r="C278" t="str">
            <v>E3435</v>
          </cell>
        </row>
        <row r="279">
          <cell r="A279">
            <v>272</v>
          </cell>
          <cell r="B279" t="str">
            <v>South Tyneside</v>
          </cell>
          <cell r="C279" t="str">
            <v>E4504</v>
          </cell>
        </row>
        <row r="280">
          <cell r="A280">
            <v>273</v>
          </cell>
          <cell r="B280" t="str">
            <v>Southampton</v>
          </cell>
          <cell r="C280" t="str">
            <v>E1702</v>
          </cell>
        </row>
        <row r="281">
          <cell r="A281">
            <v>274</v>
          </cell>
          <cell r="B281" t="str">
            <v>Southend-on-Sea</v>
          </cell>
          <cell r="C281" t="str">
            <v>E1501</v>
          </cell>
        </row>
        <row r="282">
          <cell r="A282">
            <v>275</v>
          </cell>
          <cell r="B282" t="str">
            <v>Southwark</v>
          </cell>
          <cell r="C282" t="str">
            <v>E5019</v>
          </cell>
        </row>
        <row r="283">
          <cell r="A283">
            <v>276</v>
          </cell>
          <cell r="B283" t="str">
            <v>Spelthorne</v>
          </cell>
          <cell r="C283" t="str">
            <v>E3637</v>
          </cell>
        </row>
        <row r="284">
          <cell r="A284">
            <v>277</v>
          </cell>
          <cell r="B284" t="str">
            <v>St Albans</v>
          </cell>
          <cell r="C284" t="str">
            <v>E1936</v>
          </cell>
        </row>
        <row r="285">
          <cell r="A285">
            <v>278</v>
          </cell>
          <cell r="B285" t="str">
            <v>St Edmundsbury</v>
          </cell>
          <cell r="C285" t="str">
            <v>E3535</v>
          </cell>
        </row>
        <row r="286">
          <cell r="A286">
            <v>279</v>
          </cell>
          <cell r="B286" t="str">
            <v>St Helens</v>
          </cell>
          <cell r="C286" t="str">
            <v>E4303</v>
          </cell>
        </row>
        <row r="287">
          <cell r="A287">
            <v>280</v>
          </cell>
          <cell r="B287" t="str">
            <v>Stafford</v>
          </cell>
          <cell r="C287" t="str">
            <v>E3436</v>
          </cell>
        </row>
        <row r="288">
          <cell r="A288">
            <v>281</v>
          </cell>
          <cell r="B288" t="str">
            <v>Staffordshire Moorlands</v>
          </cell>
          <cell r="C288" t="str">
            <v>E3437</v>
          </cell>
        </row>
        <row r="289">
          <cell r="A289">
            <v>282</v>
          </cell>
          <cell r="B289" t="str">
            <v>Stevenage</v>
          </cell>
          <cell r="C289" t="str">
            <v>E1937</v>
          </cell>
        </row>
        <row r="290">
          <cell r="A290">
            <v>283</v>
          </cell>
          <cell r="B290" t="str">
            <v>Stockport</v>
          </cell>
          <cell r="C290" t="str">
            <v>E4207</v>
          </cell>
        </row>
        <row r="291">
          <cell r="A291">
            <v>284</v>
          </cell>
          <cell r="B291" t="str">
            <v>Stockton-on-Tees</v>
          </cell>
          <cell r="C291" t="str">
            <v>E0704</v>
          </cell>
        </row>
        <row r="292">
          <cell r="A292">
            <v>285</v>
          </cell>
          <cell r="B292" t="str">
            <v>Stoke-on-Trent</v>
          </cell>
          <cell r="C292" t="str">
            <v>E3401</v>
          </cell>
        </row>
        <row r="293">
          <cell r="A293">
            <v>286</v>
          </cell>
          <cell r="B293" t="str">
            <v>Stratford-on-Avon</v>
          </cell>
          <cell r="C293" t="str">
            <v>E3734</v>
          </cell>
        </row>
        <row r="294">
          <cell r="A294">
            <v>287</v>
          </cell>
          <cell r="B294" t="str">
            <v>Stroud</v>
          </cell>
          <cell r="C294" t="str">
            <v>E1635</v>
          </cell>
        </row>
        <row r="295">
          <cell r="A295">
            <v>288</v>
          </cell>
          <cell r="B295" t="str">
            <v>Suffolk Coastal</v>
          </cell>
          <cell r="C295" t="str">
            <v>E3536</v>
          </cell>
        </row>
        <row r="296">
          <cell r="A296">
            <v>289</v>
          </cell>
          <cell r="B296" t="str">
            <v>Sunderland</v>
          </cell>
          <cell r="C296" t="str">
            <v>E4505</v>
          </cell>
        </row>
        <row r="297">
          <cell r="A297">
            <v>290</v>
          </cell>
          <cell r="B297" t="str">
            <v>Surrey Heath</v>
          </cell>
          <cell r="C297" t="str">
            <v>E3638</v>
          </cell>
        </row>
        <row r="298">
          <cell r="A298">
            <v>291</v>
          </cell>
          <cell r="B298" t="str">
            <v>Sutton</v>
          </cell>
          <cell r="C298" t="str">
            <v>E5048</v>
          </cell>
        </row>
        <row r="299">
          <cell r="A299">
            <v>292</v>
          </cell>
          <cell r="B299" t="str">
            <v>Swale</v>
          </cell>
          <cell r="C299" t="str">
            <v>E2241</v>
          </cell>
        </row>
        <row r="300">
          <cell r="A300">
            <v>293</v>
          </cell>
          <cell r="B300" t="str">
            <v>Swindon</v>
          </cell>
          <cell r="C300" t="str">
            <v>E3901</v>
          </cell>
        </row>
        <row r="301">
          <cell r="A301">
            <v>294</v>
          </cell>
          <cell r="B301" t="str">
            <v>Tameside</v>
          </cell>
          <cell r="C301" t="str">
            <v>E4208</v>
          </cell>
        </row>
        <row r="302">
          <cell r="A302">
            <v>295</v>
          </cell>
          <cell r="B302" t="str">
            <v>Tamworth</v>
          </cell>
          <cell r="C302" t="str">
            <v>E3439</v>
          </cell>
        </row>
        <row r="303">
          <cell r="A303">
            <v>296</v>
          </cell>
          <cell r="B303" t="str">
            <v>Tandridge</v>
          </cell>
          <cell r="C303" t="str">
            <v>E3639</v>
          </cell>
        </row>
        <row r="304">
          <cell r="A304">
            <v>297</v>
          </cell>
          <cell r="B304" t="str">
            <v>Taunton Deane</v>
          </cell>
          <cell r="C304" t="str">
            <v>E3333</v>
          </cell>
        </row>
        <row r="305">
          <cell r="A305">
            <v>298</v>
          </cell>
          <cell r="B305" t="str">
            <v>Teesdale</v>
          </cell>
          <cell r="C305" t="str">
            <v>E1337</v>
          </cell>
        </row>
        <row r="306">
          <cell r="A306">
            <v>299</v>
          </cell>
          <cell r="B306" t="str">
            <v>Teignbridge</v>
          </cell>
          <cell r="C306" t="str">
            <v>E1137</v>
          </cell>
        </row>
        <row r="307">
          <cell r="A307">
            <v>300</v>
          </cell>
          <cell r="B307" t="str">
            <v>Telford and the Wrekin</v>
          </cell>
          <cell r="C307" t="str">
            <v>E3201</v>
          </cell>
        </row>
        <row r="308">
          <cell r="A308">
            <v>301</v>
          </cell>
          <cell r="B308" t="str">
            <v>Tendring</v>
          </cell>
          <cell r="C308" t="str">
            <v>E1542</v>
          </cell>
        </row>
        <row r="309">
          <cell r="A309">
            <v>302</v>
          </cell>
          <cell r="B309" t="str">
            <v>Test Valley</v>
          </cell>
          <cell r="C309" t="str">
            <v>E1742</v>
          </cell>
        </row>
        <row r="310">
          <cell r="A310">
            <v>303</v>
          </cell>
          <cell r="B310" t="str">
            <v>Tewkesbury</v>
          </cell>
          <cell r="C310" t="str">
            <v>E1636</v>
          </cell>
        </row>
        <row r="311">
          <cell r="A311">
            <v>304</v>
          </cell>
          <cell r="B311" t="str">
            <v>Thanet</v>
          </cell>
          <cell r="C311" t="str">
            <v>E2242</v>
          </cell>
        </row>
        <row r="312">
          <cell r="A312">
            <v>305</v>
          </cell>
          <cell r="B312" t="str">
            <v>Three Rivers</v>
          </cell>
          <cell r="C312" t="str">
            <v>E1938</v>
          </cell>
        </row>
        <row r="313">
          <cell r="A313">
            <v>306</v>
          </cell>
          <cell r="B313" t="str">
            <v>Thurrock</v>
          </cell>
          <cell r="C313" t="str">
            <v>E1502</v>
          </cell>
        </row>
        <row r="314">
          <cell r="A314">
            <v>307</v>
          </cell>
          <cell r="B314" t="str">
            <v>Tonbridge and Malling</v>
          </cell>
          <cell r="C314" t="str">
            <v>E2243</v>
          </cell>
        </row>
        <row r="315">
          <cell r="A315">
            <v>308</v>
          </cell>
          <cell r="B315" t="str">
            <v>Torbay</v>
          </cell>
          <cell r="C315" t="str">
            <v>E1102</v>
          </cell>
        </row>
        <row r="316">
          <cell r="A316">
            <v>309</v>
          </cell>
          <cell r="B316" t="str">
            <v>Torridge</v>
          </cell>
          <cell r="C316" t="str">
            <v>E1139</v>
          </cell>
        </row>
        <row r="317">
          <cell r="A317">
            <v>310</v>
          </cell>
          <cell r="B317" t="str">
            <v>Tower Hamlets</v>
          </cell>
          <cell r="C317" t="str">
            <v>E5020</v>
          </cell>
        </row>
        <row r="318">
          <cell r="A318">
            <v>311</v>
          </cell>
          <cell r="B318" t="str">
            <v>Trafford</v>
          </cell>
          <cell r="C318" t="str">
            <v>E4209</v>
          </cell>
        </row>
        <row r="319">
          <cell r="A319">
            <v>312</v>
          </cell>
          <cell r="B319" t="str">
            <v>Tunbridge Wells</v>
          </cell>
          <cell r="C319" t="str">
            <v>E2244</v>
          </cell>
        </row>
        <row r="320">
          <cell r="A320">
            <v>313</v>
          </cell>
          <cell r="B320" t="str">
            <v>Tynedale</v>
          </cell>
          <cell r="C320" t="str">
            <v>E2935</v>
          </cell>
        </row>
        <row r="321">
          <cell r="A321">
            <v>314</v>
          </cell>
          <cell r="B321" t="str">
            <v>Uttlesford</v>
          </cell>
          <cell r="C321" t="str">
            <v>E1544</v>
          </cell>
        </row>
        <row r="322">
          <cell r="A322">
            <v>315</v>
          </cell>
          <cell r="B322" t="str">
            <v>Vale of White Horse</v>
          </cell>
          <cell r="C322" t="str">
            <v>E3134</v>
          </cell>
        </row>
        <row r="323">
          <cell r="A323">
            <v>316</v>
          </cell>
          <cell r="B323" t="str">
            <v>Vale Royal</v>
          </cell>
          <cell r="C323" t="str">
            <v>E0637</v>
          </cell>
        </row>
        <row r="324">
          <cell r="A324">
            <v>317</v>
          </cell>
          <cell r="B324" t="str">
            <v>Wakefield</v>
          </cell>
          <cell r="C324" t="str">
            <v>E4705</v>
          </cell>
        </row>
        <row r="325">
          <cell r="A325">
            <v>318</v>
          </cell>
          <cell r="B325" t="str">
            <v>Walsall</v>
          </cell>
          <cell r="C325" t="str">
            <v>E4606</v>
          </cell>
        </row>
        <row r="326">
          <cell r="A326">
            <v>319</v>
          </cell>
          <cell r="B326" t="str">
            <v>Waltham Forest</v>
          </cell>
          <cell r="C326" t="str">
            <v>E5049</v>
          </cell>
        </row>
        <row r="327">
          <cell r="A327">
            <v>320</v>
          </cell>
          <cell r="B327" t="str">
            <v>Wandsworth</v>
          </cell>
          <cell r="C327" t="str">
            <v>E5021</v>
          </cell>
        </row>
        <row r="328">
          <cell r="A328">
            <v>321</v>
          </cell>
          <cell r="B328" t="str">
            <v>Wansbeck</v>
          </cell>
          <cell r="C328" t="str">
            <v>E2936</v>
          </cell>
        </row>
        <row r="329">
          <cell r="A329">
            <v>322</v>
          </cell>
          <cell r="B329" t="str">
            <v>Warrington</v>
          </cell>
          <cell r="C329" t="str">
            <v>E0602</v>
          </cell>
        </row>
        <row r="330">
          <cell r="A330">
            <v>323</v>
          </cell>
          <cell r="B330" t="str">
            <v>Warwick</v>
          </cell>
          <cell r="C330" t="str">
            <v>E3735</v>
          </cell>
        </row>
        <row r="331">
          <cell r="A331">
            <v>324</v>
          </cell>
          <cell r="B331" t="str">
            <v>Watford</v>
          </cell>
          <cell r="C331" t="str">
            <v>E1939</v>
          </cell>
        </row>
        <row r="332">
          <cell r="A332">
            <v>325</v>
          </cell>
          <cell r="B332" t="str">
            <v>Waveney</v>
          </cell>
          <cell r="C332" t="str">
            <v>E3537</v>
          </cell>
        </row>
        <row r="333">
          <cell r="A333">
            <v>326</v>
          </cell>
          <cell r="B333" t="str">
            <v>Waverley</v>
          </cell>
          <cell r="C333" t="str">
            <v>E3640</v>
          </cell>
        </row>
        <row r="334">
          <cell r="A334">
            <v>327</v>
          </cell>
          <cell r="B334" t="str">
            <v>Wealden</v>
          </cell>
          <cell r="C334" t="str">
            <v>E1437</v>
          </cell>
        </row>
        <row r="335">
          <cell r="A335">
            <v>328</v>
          </cell>
          <cell r="B335" t="str">
            <v>Wear Valley</v>
          </cell>
          <cell r="C335" t="str">
            <v>E1338</v>
          </cell>
        </row>
        <row r="336">
          <cell r="A336">
            <v>329</v>
          </cell>
          <cell r="B336" t="str">
            <v>Wellingborough</v>
          </cell>
          <cell r="C336" t="str">
            <v>E2837</v>
          </cell>
        </row>
        <row r="337">
          <cell r="A337">
            <v>330</v>
          </cell>
          <cell r="B337" t="str">
            <v>Welwyn Hatfield</v>
          </cell>
          <cell r="C337" t="str">
            <v>E1940</v>
          </cell>
        </row>
        <row r="338">
          <cell r="A338">
            <v>331</v>
          </cell>
          <cell r="B338" t="str">
            <v>West Berkshire</v>
          </cell>
          <cell r="C338" t="str">
            <v>E0302</v>
          </cell>
        </row>
        <row r="339">
          <cell r="A339">
            <v>332</v>
          </cell>
          <cell r="B339" t="str">
            <v>West Devon</v>
          </cell>
          <cell r="C339" t="str">
            <v>E1140</v>
          </cell>
        </row>
        <row r="340">
          <cell r="A340">
            <v>333</v>
          </cell>
          <cell r="B340" t="str">
            <v>West Dorset</v>
          </cell>
          <cell r="C340" t="str">
            <v>E1237</v>
          </cell>
        </row>
        <row r="341">
          <cell r="A341">
            <v>334</v>
          </cell>
          <cell r="B341" t="str">
            <v>West Lancashire</v>
          </cell>
          <cell r="C341" t="str">
            <v>E2343</v>
          </cell>
        </row>
        <row r="342">
          <cell r="A342">
            <v>335</v>
          </cell>
          <cell r="B342" t="str">
            <v>West Lindsey</v>
          </cell>
          <cell r="C342" t="str">
            <v>E2537</v>
          </cell>
        </row>
        <row r="343">
          <cell r="A343">
            <v>336</v>
          </cell>
          <cell r="B343" t="str">
            <v>West Oxfordshire</v>
          </cell>
          <cell r="C343" t="str">
            <v>E3135</v>
          </cell>
        </row>
        <row r="344">
          <cell r="A344">
            <v>337</v>
          </cell>
          <cell r="B344" t="str">
            <v>West Somerset</v>
          </cell>
          <cell r="C344" t="str">
            <v>E3335</v>
          </cell>
        </row>
        <row r="345">
          <cell r="A345">
            <v>338</v>
          </cell>
          <cell r="B345" t="str">
            <v>West Wiltshire</v>
          </cell>
          <cell r="C345" t="str">
            <v>E3935</v>
          </cell>
        </row>
        <row r="346">
          <cell r="A346">
            <v>339</v>
          </cell>
          <cell r="B346" t="str">
            <v>Westminster</v>
          </cell>
          <cell r="C346" t="str">
            <v>E5022</v>
          </cell>
        </row>
        <row r="347">
          <cell r="A347">
            <v>340</v>
          </cell>
          <cell r="B347" t="str">
            <v>Weymouth and Portland</v>
          </cell>
          <cell r="C347" t="str">
            <v>E1238</v>
          </cell>
        </row>
        <row r="348">
          <cell r="A348">
            <v>341</v>
          </cell>
          <cell r="B348" t="str">
            <v>Wigan</v>
          </cell>
          <cell r="C348" t="str">
            <v>E4210</v>
          </cell>
        </row>
        <row r="349">
          <cell r="A349">
            <v>342</v>
          </cell>
          <cell r="B349" t="str">
            <v>Winchester</v>
          </cell>
          <cell r="C349" t="str">
            <v>E1743</v>
          </cell>
        </row>
        <row r="350">
          <cell r="A350">
            <v>343</v>
          </cell>
          <cell r="B350" t="str">
            <v>Windsor and Maidenhead</v>
          </cell>
          <cell r="C350" t="str">
            <v>E0305</v>
          </cell>
        </row>
        <row r="351">
          <cell r="A351">
            <v>344</v>
          </cell>
          <cell r="B351" t="str">
            <v>Wirral</v>
          </cell>
          <cell r="C351" t="str">
            <v>E4305</v>
          </cell>
        </row>
        <row r="352">
          <cell r="A352">
            <v>345</v>
          </cell>
          <cell r="B352" t="str">
            <v>Woking</v>
          </cell>
          <cell r="C352" t="str">
            <v>E3641</v>
          </cell>
        </row>
        <row r="353">
          <cell r="A353">
            <v>346</v>
          </cell>
          <cell r="B353" t="str">
            <v>Wokingham</v>
          </cell>
          <cell r="C353" t="str">
            <v>E0306</v>
          </cell>
        </row>
        <row r="354">
          <cell r="A354">
            <v>347</v>
          </cell>
          <cell r="B354" t="str">
            <v>Wolverhampton</v>
          </cell>
          <cell r="C354" t="str">
            <v>E4607</v>
          </cell>
        </row>
        <row r="355">
          <cell r="A355">
            <v>348</v>
          </cell>
          <cell r="B355" t="str">
            <v>Worcester</v>
          </cell>
          <cell r="C355" t="str">
            <v>E1837</v>
          </cell>
        </row>
        <row r="356">
          <cell r="A356">
            <v>349</v>
          </cell>
          <cell r="B356" t="str">
            <v>Worthing</v>
          </cell>
          <cell r="C356" t="str">
            <v>E3837</v>
          </cell>
        </row>
        <row r="357">
          <cell r="A357">
            <v>350</v>
          </cell>
          <cell r="B357" t="str">
            <v>Wychavon</v>
          </cell>
          <cell r="C357" t="str">
            <v>E1838</v>
          </cell>
        </row>
        <row r="358">
          <cell r="A358">
            <v>351</v>
          </cell>
          <cell r="B358" t="str">
            <v>Wycombe</v>
          </cell>
          <cell r="C358" t="str">
            <v>E0435</v>
          </cell>
        </row>
        <row r="359">
          <cell r="A359">
            <v>352</v>
          </cell>
          <cell r="B359" t="str">
            <v>Wyre</v>
          </cell>
          <cell r="C359" t="str">
            <v>E2344</v>
          </cell>
        </row>
        <row r="360">
          <cell r="A360">
            <v>353</v>
          </cell>
          <cell r="B360" t="str">
            <v>Wyre Forest</v>
          </cell>
          <cell r="C360" t="str">
            <v>E1839</v>
          </cell>
        </row>
        <row r="361">
          <cell r="A361">
            <v>354</v>
          </cell>
          <cell r="B361" t="str">
            <v>York</v>
          </cell>
          <cell r="C361" t="str">
            <v>E2701</v>
          </cell>
        </row>
        <row r="362">
          <cell r="A362">
            <v>355</v>
          </cell>
          <cell r="B362" t="str">
            <v>ZZZZ</v>
          </cell>
          <cell r="C362" t="str">
            <v>EZZZZ</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
      <sheetName val="Billing Table"/>
      <sheetName val="Local Flump"/>
      <sheetName val="The Local Story"/>
      <sheetName val="0809"/>
    </sheetNames>
    <sheetDataSet>
      <sheetData sheetId="0" refreshError="1"/>
      <sheetData sheetId="1" refreshError="1">
        <row r="10">
          <cell r="A10" t="str">
            <v>E5010</v>
          </cell>
          <cell r="B10" t="str">
            <v>City of London</v>
          </cell>
          <cell r="C10">
            <v>793.81</v>
          </cell>
          <cell r="D10">
            <v>809.29</v>
          </cell>
          <cell r="E10">
            <v>15.480000000000018</v>
          </cell>
          <cell r="F10">
            <v>1.9500888121842808E-2</v>
          </cell>
          <cell r="G10">
            <v>46.690000000000055</v>
          </cell>
          <cell r="H10">
            <v>48.019999999999982</v>
          </cell>
          <cell r="I10">
            <v>1.3299999999999272</v>
          </cell>
          <cell r="J10">
            <v>2.8485757121437638E-2</v>
          </cell>
          <cell r="K10">
            <v>82.8</v>
          </cell>
          <cell r="L10">
            <v>85.48</v>
          </cell>
          <cell r="M10">
            <v>2.6800000000000068</v>
          </cell>
          <cell r="N10">
            <v>3.2367149758454117E-2</v>
          </cell>
          <cell r="O10">
            <v>923.3</v>
          </cell>
          <cell r="P10">
            <v>942.79</v>
          </cell>
          <cell r="Q10">
            <v>19.490000000000009</v>
          </cell>
          <cell r="R10">
            <v>2.1109065309216968E-2</v>
          </cell>
          <cell r="S10" t="str">
            <v>Firm</v>
          </cell>
        </row>
        <row r="11">
          <cell r="A11" t="str">
            <v>E5011</v>
          </cell>
          <cell r="B11" t="str">
            <v>Camden</v>
          </cell>
          <cell r="C11">
            <v>1021.76</v>
          </cell>
          <cell r="D11">
            <v>1021.76</v>
          </cell>
          <cell r="E11">
            <v>0</v>
          </cell>
          <cell r="F11">
            <v>0</v>
          </cell>
          <cell r="G11">
            <v>0</v>
          </cell>
          <cell r="H11">
            <v>0</v>
          </cell>
          <cell r="I11">
            <v>0</v>
          </cell>
          <cell r="J11">
            <v>0</v>
          </cell>
          <cell r="K11">
            <v>309.82</v>
          </cell>
          <cell r="L11">
            <v>309.82</v>
          </cell>
          <cell r="M11">
            <v>0</v>
          </cell>
          <cell r="N11">
            <v>0</v>
          </cell>
          <cell r="O11">
            <v>1331.58</v>
          </cell>
          <cell r="P11">
            <v>1331.58</v>
          </cell>
          <cell r="Q11">
            <v>0</v>
          </cell>
          <cell r="R11">
            <v>0</v>
          </cell>
          <cell r="S11" t="str">
            <v>Firm</v>
          </cell>
        </row>
        <row r="12">
          <cell r="A12" t="str">
            <v>E5012</v>
          </cell>
          <cell r="B12" t="str">
            <v>Greenwich</v>
          </cell>
          <cell r="C12">
            <v>981.03</v>
          </cell>
          <cell r="D12">
            <v>981.03</v>
          </cell>
          <cell r="E12">
            <v>0</v>
          </cell>
          <cell r="F12">
            <v>0</v>
          </cell>
          <cell r="G12">
            <v>0</v>
          </cell>
          <cell r="H12">
            <v>0</v>
          </cell>
          <cell r="I12">
            <v>0</v>
          </cell>
          <cell r="J12">
            <v>0</v>
          </cell>
          <cell r="K12">
            <v>309.82</v>
          </cell>
          <cell r="L12">
            <v>309.82</v>
          </cell>
          <cell r="M12">
            <v>0</v>
          </cell>
          <cell r="N12">
            <v>0</v>
          </cell>
          <cell r="O12">
            <v>1290.8499999999999</v>
          </cell>
          <cell r="P12">
            <v>1290.8499999999999</v>
          </cell>
          <cell r="Q12">
            <v>0</v>
          </cell>
          <cell r="R12">
            <v>0</v>
          </cell>
          <cell r="S12" t="str">
            <v>Firm</v>
          </cell>
        </row>
        <row r="13">
          <cell r="A13" t="str">
            <v>E5013</v>
          </cell>
          <cell r="B13" t="str">
            <v>Hackney</v>
          </cell>
          <cell r="C13">
            <v>998.45</v>
          </cell>
          <cell r="D13">
            <v>998.45</v>
          </cell>
          <cell r="E13">
            <v>0</v>
          </cell>
          <cell r="F13">
            <v>0</v>
          </cell>
          <cell r="G13">
            <v>0</v>
          </cell>
          <cell r="H13">
            <v>0</v>
          </cell>
          <cell r="I13">
            <v>0</v>
          </cell>
          <cell r="J13">
            <v>0</v>
          </cell>
          <cell r="K13">
            <v>309.82</v>
          </cell>
          <cell r="L13">
            <v>309.82</v>
          </cell>
          <cell r="M13">
            <v>0</v>
          </cell>
          <cell r="N13">
            <v>0</v>
          </cell>
          <cell r="O13">
            <v>1308.27</v>
          </cell>
          <cell r="P13">
            <v>1308.27</v>
          </cell>
          <cell r="Q13">
            <v>0</v>
          </cell>
          <cell r="R13">
            <v>0</v>
          </cell>
          <cell r="S13" t="str">
            <v>Firm</v>
          </cell>
        </row>
        <row r="14">
          <cell r="A14" t="str">
            <v>E5014</v>
          </cell>
          <cell r="B14" t="str">
            <v>Hammersmith &amp; Fulham</v>
          </cell>
          <cell r="C14">
            <v>862.77</v>
          </cell>
          <cell r="D14">
            <v>836.89</v>
          </cell>
          <cell r="E14">
            <v>-25.879999999999995</v>
          </cell>
          <cell r="F14">
            <v>-2.9996406921891094E-2</v>
          </cell>
          <cell r="G14">
            <v>0</v>
          </cell>
          <cell r="H14">
            <v>0</v>
          </cell>
          <cell r="I14">
            <v>0</v>
          </cell>
          <cell r="J14">
            <v>0</v>
          </cell>
          <cell r="K14">
            <v>309.82</v>
          </cell>
          <cell r="L14">
            <v>309.82</v>
          </cell>
          <cell r="M14">
            <v>0</v>
          </cell>
          <cell r="N14">
            <v>0</v>
          </cell>
          <cell r="O14">
            <v>1172.5899999999999</v>
          </cell>
          <cell r="P14">
            <v>1146.71</v>
          </cell>
          <cell r="Q14">
            <v>-25.879999999999882</v>
          </cell>
          <cell r="R14">
            <v>-2.2070800535566426E-2</v>
          </cell>
          <cell r="S14" t="str">
            <v>Firm</v>
          </cell>
        </row>
        <row r="15">
          <cell r="A15" t="str">
            <v>E5015</v>
          </cell>
          <cell r="B15" t="str">
            <v>Islington</v>
          </cell>
          <cell r="C15">
            <v>938.41</v>
          </cell>
          <cell r="D15">
            <v>961.87</v>
          </cell>
          <cell r="E15">
            <v>23.460000000000036</v>
          </cell>
          <cell r="F15">
            <v>2.4999733591926754E-2</v>
          </cell>
          <cell r="G15">
            <v>0</v>
          </cell>
          <cell r="H15">
            <v>0</v>
          </cell>
          <cell r="I15">
            <v>0</v>
          </cell>
          <cell r="J15">
            <v>0</v>
          </cell>
          <cell r="K15">
            <v>309.82</v>
          </cell>
          <cell r="L15">
            <v>309.82</v>
          </cell>
          <cell r="M15">
            <v>0</v>
          </cell>
          <cell r="N15">
            <v>0</v>
          </cell>
          <cell r="O15">
            <v>1248.23</v>
          </cell>
          <cell r="P15">
            <v>1271.69</v>
          </cell>
          <cell r="Q15">
            <v>23.460000000000036</v>
          </cell>
          <cell r="R15">
            <v>1.8794613172251839E-2</v>
          </cell>
          <cell r="S15" t="str">
            <v>Firm</v>
          </cell>
        </row>
        <row r="16">
          <cell r="A16" t="str">
            <v>E5016</v>
          </cell>
          <cell r="B16" t="str">
            <v>Kensington &amp; Chelsea</v>
          </cell>
          <cell r="C16">
            <v>758.08</v>
          </cell>
          <cell r="D16">
            <v>782.45</v>
          </cell>
          <cell r="E16">
            <v>24.370000000000005</v>
          </cell>
          <cell r="F16">
            <v>3.2147002954833193E-2</v>
          </cell>
          <cell r="G16">
            <v>0</v>
          </cell>
          <cell r="H16">
            <v>0</v>
          </cell>
          <cell r="I16">
            <v>0</v>
          </cell>
          <cell r="J16">
            <v>0</v>
          </cell>
          <cell r="K16">
            <v>309.82</v>
          </cell>
          <cell r="L16">
            <v>309.82</v>
          </cell>
          <cell r="M16">
            <v>0</v>
          </cell>
          <cell r="N16">
            <v>0</v>
          </cell>
          <cell r="O16">
            <v>1067.9000000000001</v>
          </cell>
          <cell r="P16">
            <v>1092.27</v>
          </cell>
          <cell r="Q16">
            <v>24.369999999999891</v>
          </cell>
          <cell r="R16">
            <v>2.2820488809813577E-2</v>
          </cell>
          <cell r="S16" t="str">
            <v>Firm</v>
          </cell>
        </row>
        <row r="17">
          <cell r="A17" t="str">
            <v>E5017</v>
          </cell>
          <cell r="B17" t="str">
            <v>Lambeth</v>
          </cell>
          <cell r="C17">
            <v>925.29</v>
          </cell>
          <cell r="D17">
            <v>925.29</v>
          </cell>
          <cell r="E17">
            <v>0</v>
          </cell>
          <cell r="F17">
            <v>0</v>
          </cell>
          <cell r="G17">
            <v>0</v>
          </cell>
          <cell r="H17">
            <v>0</v>
          </cell>
          <cell r="I17">
            <v>0</v>
          </cell>
          <cell r="J17">
            <v>0</v>
          </cell>
          <cell r="K17">
            <v>309.82</v>
          </cell>
          <cell r="L17">
            <v>309.82</v>
          </cell>
          <cell r="M17">
            <v>0</v>
          </cell>
          <cell r="N17">
            <v>0</v>
          </cell>
          <cell r="O17">
            <v>1235.1099999999999</v>
          </cell>
          <cell r="P17">
            <v>1235.1099999999999</v>
          </cell>
          <cell r="Q17">
            <v>0</v>
          </cell>
          <cell r="R17">
            <v>0</v>
          </cell>
          <cell r="S17" t="str">
            <v>Firm</v>
          </cell>
        </row>
        <row r="18">
          <cell r="A18" t="str">
            <v>E5018</v>
          </cell>
          <cell r="B18" t="str">
            <v>Lewisham</v>
          </cell>
          <cell r="C18">
            <v>1016.69</v>
          </cell>
          <cell r="D18">
            <v>1042.1099999999999</v>
          </cell>
          <cell r="E18">
            <v>25.419999999999845</v>
          </cell>
          <cell r="F18">
            <v>2.5002704855954017E-2</v>
          </cell>
          <cell r="G18">
            <v>0</v>
          </cell>
          <cell r="H18">
            <v>0</v>
          </cell>
          <cell r="I18">
            <v>0</v>
          </cell>
          <cell r="J18">
            <v>0</v>
          </cell>
          <cell r="K18">
            <v>309.82</v>
          </cell>
          <cell r="L18">
            <v>309.82</v>
          </cell>
          <cell r="M18">
            <v>0</v>
          </cell>
          <cell r="N18">
            <v>0</v>
          </cell>
          <cell r="O18">
            <v>1326.51</v>
          </cell>
          <cell r="P18">
            <v>1351.93</v>
          </cell>
          <cell r="Q18">
            <v>25.420000000000073</v>
          </cell>
          <cell r="R18">
            <v>1.9163066995348643E-2</v>
          </cell>
          <cell r="S18" t="str">
            <v>Firm</v>
          </cell>
        </row>
        <row r="19">
          <cell r="A19" t="str">
            <v>E5019</v>
          </cell>
          <cell r="B19" t="str">
            <v>Southwark</v>
          </cell>
          <cell r="C19">
            <v>912.14</v>
          </cell>
          <cell r="D19">
            <v>912.14</v>
          </cell>
          <cell r="E19">
            <v>0</v>
          </cell>
          <cell r="F19">
            <v>0</v>
          </cell>
          <cell r="G19">
            <v>0</v>
          </cell>
          <cell r="H19">
            <v>0</v>
          </cell>
          <cell r="I19">
            <v>0</v>
          </cell>
          <cell r="J19">
            <v>0</v>
          </cell>
          <cell r="K19">
            <v>309.82</v>
          </cell>
          <cell r="L19">
            <v>309.82</v>
          </cell>
          <cell r="M19">
            <v>0</v>
          </cell>
          <cell r="N19">
            <v>0</v>
          </cell>
          <cell r="O19">
            <v>1221.96</v>
          </cell>
          <cell r="P19">
            <v>1221.96</v>
          </cell>
          <cell r="Q19">
            <v>0</v>
          </cell>
          <cell r="R19">
            <v>0</v>
          </cell>
          <cell r="S19" t="str">
            <v>Firm</v>
          </cell>
        </row>
        <row r="20">
          <cell r="A20" t="str">
            <v>E5020</v>
          </cell>
          <cell r="B20" t="str">
            <v>Tower Hamlets</v>
          </cell>
          <cell r="C20">
            <v>865.64</v>
          </cell>
          <cell r="D20">
            <v>885.52</v>
          </cell>
          <cell r="E20">
            <v>19.879999999999995</v>
          </cell>
          <cell r="F20">
            <v>2.296566702093239E-2</v>
          </cell>
          <cell r="G20">
            <v>0</v>
          </cell>
          <cell r="H20">
            <v>0</v>
          </cell>
          <cell r="I20">
            <v>0</v>
          </cell>
          <cell r="J20">
            <v>0</v>
          </cell>
          <cell r="K20">
            <v>309.82</v>
          </cell>
          <cell r="L20">
            <v>309.82</v>
          </cell>
          <cell r="M20">
            <v>0</v>
          </cell>
          <cell r="N20">
            <v>0</v>
          </cell>
          <cell r="O20">
            <v>1175.46</v>
          </cell>
          <cell r="P20">
            <v>1195.3399999999999</v>
          </cell>
          <cell r="Q20">
            <v>19.879999999999882</v>
          </cell>
          <cell r="R20">
            <v>1.6912527861432824E-2</v>
          </cell>
          <cell r="S20" t="str">
            <v>Firm</v>
          </cell>
        </row>
        <row r="21">
          <cell r="A21" t="str">
            <v>E5021</v>
          </cell>
          <cell r="B21" t="str">
            <v>Wandsworth</v>
          </cell>
          <cell r="C21">
            <v>377.25</v>
          </cell>
          <cell r="D21">
            <v>377.25</v>
          </cell>
          <cell r="E21">
            <v>0</v>
          </cell>
          <cell r="F21">
            <v>0</v>
          </cell>
          <cell r="G21">
            <v>0</v>
          </cell>
          <cell r="H21">
            <v>0</v>
          </cell>
          <cell r="I21">
            <v>0</v>
          </cell>
          <cell r="J21">
            <v>0</v>
          </cell>
          <cell r="K21">
            <v>309.82</v>
          </cell>
          <cell r="L21">
            <v>309.82</v>
          </cell>
          <cell r="M21">
            <v>0</v>
          </cell>
          <cell r="N21">
            <v>0</v>
          </cell>
          <cell r="O21">
            <v>687.07</v>
          </cell>
          <cell r="P21">
            <v>687.07</v>
          </cell>
          <cell r="Q21">
            <v>0</v>
          </cell>
          <cell r="R21">
            <v>0</v>
          </cell>
          <cell r="S21" t="str">
            <v>Firm</v>
          </cell>
        </row>
        <row r="22">
          <cell r="A22" t="str">
            <v>E5022</v>
          </cell>
          <cell r="B22" t="str">
            <v>Westminster</v>
          </cell>
          <cell r="C22">
            <v>377.97</v>
          </cell>
          <cell r="D22">
            <v>378.02</v>
          </cell>
          <cell r="E22">
            <v>4.9999999999954525E-2</v>
          </cell>
          <cell r="F22">
            <v>1.3228563113454328E-4</v>
          </cell>
          <cell r="G22">
            <v>0</v>
          </cell>
          <cell r="H22">
            <v>0</v>
          </cell>
          <cell r="I22">
            <v>0</v>
          </cell>
          <cell r="J22">
            <v>0</v>
          </cell>
          <cell r="K22">
            <v>309.82</v>
          </cell>
          <cell r="L22">
            <v>309.82</v>
          </cell>
          <cell r="M22">
            <v>0</v>
          </cell>
          <cell r="N22">
            <v>0</v>
          </cell>
          <cell r="O22">
            <v>687.79</v>
          </cell>
          <cell r="P22">
            <v>687.84</v>
          </cell>
          <cell r="Q22">
            <v>5.0000000000068212E-2</v>
          </cell>
          <cell r="R22">
            <v>7.269660797626365E-5</v>
          </cell>
          <cell r="S22" t="str">
            <v>Firm</v>
          </cell>
        </row>
        <row r="23">
          <cell r="A23" t="str">
            <v>E5030</v>
          </cell>
          <cell r="B23" t="str">
            <v>Barking &amp; Dagenham</v>
          </cell>
          <cell r="C23">
            <v>1016.4</v>
          </cell>
          <cell r="D23">
            <v>1016.4</v>
          </cell>
          <cell r="E23">
            <v>0</v>
          </cell>
          <cell r="F23">
            <v>0</v>
          </cell>
          <cell r="G23">
            <v>0</v>
          </cell>
          <cell r="H23">
            <v>0</v>
          </cell>
          <cell r="I23">
            <v>0</v>
          </cell>
          <cell r="J23">
            <v>0</v>
          </cell>
          <cell r="K23">
            <v>309.82</v>
          </cell>
          <cell r="L23">
            <v>309.82</v>
          </cell>
          <cell r="M23">
            <v>0</v>
          </cell>
          <cell r="N23">
            <v>0</v>
          </cell>
          <cell r="O23">
            <v>1326.22</v>
          </cell>
          <cell r="P23">
            <v>1326.22</v>
          </cell>
          <cell r="Q23">
            <v>0</v>
          </cell>
          <cell r="R23">
            <v>0</v>
          </cell>
          <cell r="S23" t="str">
            <v>Firm</v>
          </cell>
        </row>
        <row r="24">
          <cell r="A24" t="str">
            <v>E5031</v>
          </cell>
          <cell r="B24" t="str">
            <v>Barnet</v>
          </cell>
          <cell r="C24">
            <v>1082.75</v>
          </cell>
          <cell r="D24">
            <v>1113.2</v>
          </cell>
          <cell r="E24">
            <v>30.450000000000045</v>
          </cell>
          <cell r="F24">
            <v>2.8122835372893062E-2</v>
          </cell>
          <cell r="G24">
            <v>0</v>
          </cell>
          <cell r="H24">
            <v>0</v>
          </cell>
          <cell r="I24">
            <v>0</v>
          </cell>
          <cell r="J24">
            <v>0</v>
          </cell>
          <cell r="K24">
            <v>309.82</v>
          </cell>
          <cell r="L24">
            <v>309.82</v>
          </cell>
          <cell r="M24">
            <v>0</v>
          </cell>
          <cell r="N24">
            <v>0</v>
          </cell>
          <cell r="O24">
            <v>1392.57</v>
          </cell>
          <cell r="P24">
            <v>1423.02</v>
          </cell>
          <cell r="Q24">
            <v>30.450000000000045</v>
          </cell>
          <cell r="R24">
            <v>2.1866046231069136E-2</v>
          </cell>
          <cell r="S24" t="str">
            <v>Firm</v>
          </cell>
        </row>
        <row r="25">
          <cell r="A25" t="str">
            <v>E5032</v>
          </cell>
          <cell r="B25" t="str">
            <v>Bexley</v>
          </cell>
          <cell r="C25">
            <v>1089.54</v>
          </cell>
          <cell r="D25">
            <v>1117.18</v>
          </cell>
          <cell r="E25">
            <v>27.6400000000001</v>
          </cell>
          <cell r="F25">
            <v>2.5368504139361647E-2</v>
          </cell>
          <cell r="G25">
            <v>0</v>
          </cell>
          <cell r="H25">
            <v>0</v>
          </cell>
          <cell r="I25">
            <v>0</v>
          </cell>
          <cell r="J25">
            <v>0</v>
          </cell>
          <cell r="K25">
            <v>309.82</v>
          </cell>
          <cell r="L25">
            <v>309.82</v>
          </cell>
          <cell r="M25">
            <v>0</v>
          </cell>
          <cell r="N25">
            <v>0</v>
          </cell>
          <cell r="O25">
            <v>1399.36</v>
          </cell>
          <cell r="P25">
            <v>1427</v>
          </cell>
          <cell r="Q25">
            <v>27.6400000000001</v>
          </cell>
          <cell r="R25">
            <v>1.9751886576720779E-2</v>
          </cell>
          <cell r="S25" t="str">
            <v>Firm</v>
          </cell>
        </row>
        <row r="26">
          <cell r="A26" t="str">
            <v>E5033</v>
          </cell>
          <cell r="B26" t="str">
            <v>Brent</v>
          </cell>
          <cell r="C26">
            <v>1033.1099999999999</v>
          </cell>
          <cell r="D26">
            <v>1058.94</v>
          </cell>
          <cell r="E26">
            <v>25.830000000000155</v>
          </cell>
          <cell r="F26">
            <v>2.5002177890060207E-2</v>
          </cell>
          <cell r="G26">
            <v>0</v>
          </cell>
          <cell r="H26">
            <v>0</v>
          </cell>
          <cell r="I26">
            <v>0</v>
          </cell>
          <cell r="J26">
            <v>0</v>
          </cell>
          <cell r="K26">
            <v>309.82</v>
          </cell>
          <cell r="L26">
            <v>309.82</v>
          </cell>
          <cell r="M26">
            <v>0</v>
          </cell>
          <cell r="N26">
            <v>0</v>
          </cell>
          <cell r="O26">
            <v>1342.93</v>
          </cell>
          <cell r="P26">
            <v>1368.76</v>
          </cell>
          <cell r="Q26">
            <v>25.829999999999927</v>
          </cell>
          <cell r="R26">
            <v>1.923406283276119E-2</v>
          </cell>
          <cell r="S26" t="str">
            <v>Firm</v>
          </cell>
        </row>
        <row r="27">
          <cell r="A27" t="str">
            <v>E5034</v>
          </cell>
          <cell r="B27" t="str">
            <v>Bromley</v>
          </cell>
          <cell r="C27">
            <v>953.33</v>
          </cell>
          <cell r="D27">
            <v>979.16</v>
          </cell>
          <cell r="E27">
            <v>25.829999999999927</v>
          </cell>
          <cell r="F27">
            <v>2.7094500330420601E-2</v>
          </cell>
          <cell r="G27">
            <v>0</v>
          </cell>
          <cell r="H27">
            <v>0</v>
          </cell>
          <cell r="I27">
            <v>0</v>
          </cell>
          <cell r="J27">
            <v>0</v>
          </cell>
          <cell r="K27">
            <v>309.82</v>
          </cell>
          <cell r="L27">
            <v>309.82</v>
          </cell>
          <cell r="M27">
            <v>0</v>
          </cell>
          <cell r="N27">
            <v>0</v>
          </cell>
          <cell r="O27">
            <v>1263.1500000000001</v>
          </cell>
          <cell r="P27">
            <v>1288.98</v>
          </cell>
          <cell r="Q27">
            <v>25.829999999999927</v>
          </cell>
          <cell r="R27">
            <v>2.0448877805486321E-2</v>
          </cell>
          <cell r="S27" t="str">
            <v>Firm</v>
          </cell>
        </row>
        <row r="28">
          <cell r="A28" t="str">
            <v>E5035</v>
          </cell>
          <cell r="B28" t="str">
            <v>Croydon</v>
          </cell>
          <cell r="C28">
            <v>1095.81</v>
          </cell>
          <cell r="D28">
            <v>1137.8900000000001</v>
          </cell>
          <cell r="E28">
            <v>42.080000000000155</v>
          </cell>
          <cell r="F28">
            <v>3.8400817659995923E-2</v>
          </cell>
          <cell r="G28">
            <v>0</v>
          </cell>
          <cell r="H28">
            <v>0</v>
          </cell>
          <cell r="I28">
            <v>0</v>
          </cell>
          <cell r="J28">
            <v>0</v>
          </cell>
          <cell r="K28">
            <v>309.82</v>
          </cell>
          <cell r="L28">
            <v>309.82</v>
          </cell>
          <cell r="M28">
            <v>0</v>
          </cell>
          <cell r="N28">
            <v>0</v>
          </cell>
          <cell r="O28">
            <v>1405.63</v>
          </cell>
          <cell r="P28">
            <v>1447.71</v>
          </cell>
          <cell r="Q28">
            <v>42.079999999999927</v>
          </cell>
          <cell r="R28">
            <v>2.9936754337912541E-2</v>
          </cell>
          <cell r="S28" t="str">
            <v>Firm</v>
          </cell>
        </row>
        <row r="29">
          <cell r="A29" t="str">
            <v>E5036</v>
          </cell>
          <cell r="B29" t="str">
            <v>Ealing</v>
          </cell>
          <cell r="C29">
            <v>1059.93</v>
          </cell>
          <cell r="D29">
            <v>1059.93</v>
          </cell>
          <cell r="E29">
            <v>0</v>
          </cell>
          <cell r="F29">
            <v>0</v>
          </cell>
          <cell r="G29">
            <v>0</v>
          </cell>
          <cell r="H29">
            <v>0</v>
          </cell>
          <cell r="I29">
            <v>0</v>
          </cell>
          <cell r="J29">
            <v>0</v>
          </cell>
          <cell r="K29">
            <v>309.82</v>
          </cell>
          <cell r="L29">
            <v>309.82</v>
          </cell>
          <cell r="M29">
            <v>0</v>
          </cell>
          <cell r="N29">
            <v>0</v>
          </cell>
          <cell r="O29">
            <v>1369.75</v>
          </cell>
          <cell r="P29">
            <v>1369.75</v>
          </cell>
          <cell r="Q29">
            <v>0</v>
          </cell>
          <cell r="R29">
            <v>0</v>
          </cell>
          <cell r="S29" t="str">
            <v>Firm</v>
          </cell>
        </row>
        <row r="30">
          <cell r="A30" t="str">
            <v>E5037</v>
          </cell>
          <cell r="B30" t="str">
            <v>Enfield</v>
          </cell>
          <cell r="C30">
            <v>1073.7</v>
          </cell>
          <cell r="D30">
            <v>1100.3399999999999</v>
          </cell>
          <cell r="E30">
            <v>26.639999999999873</v>
          </cell>
          <cell r="F30">
            <v>2.4811399832355363E-2</v>
          </cell>
          <cell r="G30">
            <v>0</v>
          </cell>
          <cell r="H30">
            <v>0</v>
          </cell>
          <cell r="I30">
            <v>0</v>
          </cell>
          <cell r="J30">
            <v>0</v>
          </cell>
          <cell r="K30">
            <v>309.82</v>
          </cell>
          <cell r="L30">
            <v>309.82</v>
          </cell>
          <cell r="M30">
            <v>0</v>
          </cell>
          <cell r="N30">
            <v>0</v>
          </cell>
          <cell r="O30">
            <v>1383.52</v>
          </cell>
          <cell r="P30">
            <v>1410.16</v>
          </cell>
          <cell r="Q30">
            <v>26.6400000000001</v>
          </cell>
          <cell r="R30">
            <v>1.9255233028796281E-2</v>
          </cell>
          <cell r="S30" t="str">
            <v>Firm</v>
          </cell>
        </row>
        <row r="31">
          <cell r="A31" t="str">
            <v>E5038</v>
          </cell>
          <cell r="B31" t="str">
            <v>Haringey</v>
          </cell>
          <cell r="C31">
            <v>1161.6600000000001</v>
          </cell>
          <cell r="D31">
            <v>1184.32</v>
          </cell>
          <cell r="E31">
            <v>22.659999999999854</v>
          </cell>
          <cell r="F31">
            <v>1.9506568186904882E-2</v>
          </cell>
          <cell r="G31">
            <v>0</v>
          </cell>
          <cell r="H31">
            <v>0</v>
          </cell>
          <cell r="I31">
            <v>0</v>
          </cell>
          <cell r="J31">
            <v>0</v>
          </cell>
          <cell r="K31">
            <v>309.82</v>
          </cell>
          <cell r="L31">
            <v>309.82</v>
          </cell>
          <cell r="M31">
            <v>0</v>
          </cell>
          <cell r="N31">
            <v>0</v>
          </cell>
          <cell r="O31">
            <v>1471.48</v>
          </cell>
          <cell r="P31">
            <v>1494.14</v>
          </cell>
          <cell r="Q31">
            <v>22.660000000000082</v>
          </cell>
          <cell r="R31">
            <v>1.5399461766384848E-2</v>
          </cell>
          <cell r="S31" t="str">
            <v>Firm</v>
          </cell>
        </row>
        <row r="32">
          <cell r="A32" t="str">
            <v>E5039</v>
          </cell>
          <cell r="B32" t="str">
            <v>Harrow</v>
          </cell>
          <cell r="C32">
            <v>1152.55</v>
          </cell>
          <cell r="D32">
            <v>1186.55</v>
          </cell>
          <cell r="E32">
            <v>34</v>
          </cell>
          <cell r="F32">
            <v>2.9499804780703576E-2</v>
          </cell>
          <cell r="G32">
            <v>0</v>
          </cell>
          <cell r="H32">
            <v>0</v>
          </cell>
          <cell r="I32">
            <v>0</v>
          </cell>
          <cell r="J32">
            <v>0</v>
          </cell>
          <cell r="K32">
            <v>309.82</v>
          </cell>
          <cell r="L32">
            <v>309.82</v>
          </cell>
          <cell r="M32">
            <v>0</v>
          </cell>
          <cell r="N32">
            <v>0</v>
          </cell>
          <cell r="O32">
            <v>1462.37</v>
          </cell>
          <cell r="P32">
            <v>1496.37</v>
          </cell>
          <cell r="Q32">
            <v>34</v>
          </cell>
          <cell r="R32">
            <v>2.3249929908299549E-2</v>
          </cell>
          <cell r="S32" t="str">
            <v>Firm</v>
          </cell>
        </row>
        <row r="33">
          <cell r="A33" t="str">
            <v>E5040</v>
          </cell>
          <cell r="B33" t="str">
            <v>Havering</v>
          </cell>
          <cell r="C33">
            <v>1173.18</v>
          </cell>
          <cell r="D33">
            <v>1201.18</v>
          </cell>
          <cell r="E33">
            <v>28</v>
          </cell>
          <cell r="F33">
            <v>2.3866755314615018E-2</v>
          </cell>
          <cell r="G33">
            <v>0</v>
          </cell>
          <cell r="H33">
            <v>0</v>
          </cell>
          <cell r="I33">
            <v>0</v>
          </cell>
          <cell r="J33">
            <v>0</v>
          </cell>
          <cell r="K33">
            <v>309.82</v>
          </cell>
          <cell r="L33">
            <v>309.82</v>
          </cell>
          <cell r="M33">
            <v>0</v>
          </cell>
          <cell r="N33">
            <v>0</v>
          </cell>
          <cell r="O33">
            <v>1483</v>
          </cell>
          <cell r="P33">
            <v>1511</v>
          </cell>
          <cell r="Q33">
            <v>28</v>
          </cell>
          <cell r="R33">
            <v>1.8880647336480205E-2</v>
          </cell>
          <cell r="S33" t="str">
            <v>Firm</v>
          </cell>
        </row>
        <row r="34">
          <cell r="A34" t="str">
            <v>E5041</v>
          </cell>
          <cell r="B34" t="str">
            <v>Hillingdon</v>
          </cell>
          <cell r="C34">
            <v>1112.93</v>
          </cell>
          <cell r="D34">
            <v>1112.93</v>
          </cell>
          <cell r="E34">
            <v>0</v>
          </cell>
          <cell r="F34">
            <v>0</v>
          </cell>
          <cell r="G34">
            <v>0</v>
          </cell>
          <cell r="H34">
            <v>0</v>
          </cell>
          <cell r="I34">
            <v>0</v>
          </cell>
          <cell r="J34">
            <v>0</v>
          </cell>
          <cell r="K34">
            <v>309.82</v>
          </cell>
          <cell r="L34">
            <v>309.82</v>
          </cell>
          <cell r="M34">
            <v>0</v>
          </cell>
          <cell r="N34">
            <v>0</v>
          </cell>
          <cell r="O34">
            <v>1422.75</v>
          </cell>
          <cell r="P34">
            <v>1422.75</v>
          </cell>
          <cell r="Q34">
            <v>0</v>
          </cell>
          <cell r="R34">
            <v>0</v>
          </cell>
          <cell r="S34" t="str">
            <v>Firm</v>
          </cell>
        </row>
        <row r="35">
          <cell r="A35" t="str">
            <v>E5042</v>
          </cell>
          <cell r="B35" t="str">
            <v>Hounslow</v>
          </cell>
          <cell r="C35">
            <v>1090.6500000000001</v>
          </cell>
          <cell r="D35">
            <v>1090.6500000000001</v>
          </cell>
          <cell r="E35">
            <v>0</v>
          </cell>
          <cell r="F35">
            <v>0</v>
          </cell>
          <cell r="G35">
            <v>0</v>
          </cell>
          <cell r="H35">
            <v>0</v>
          </cell>
          <cell r="I35">
            <v>0</v>
          </cell>
          <cell r="J35">
            <v>0</v>
          </cell>
          <cell r="K35">
            <v>309.82</v>
          </cell>
          <cell r="L35">
            <v>309.82</v>
          </cell>
          <cell r="M35">
            <v>0</v>
          </cell>
          <cell r="N35">
            <v>0</v>
          </cell>
          <cell r="O35">
            <v>1400.47</v>
          </cell>
          <cell r="P35">
            <v>1400.47</v>
          </cell>
          <cell r="Q35">
            <v>0</v>
          </cell>
          <cell r="R35">
            <v>0</v>
          </cell>
          <cell r="S35" t="str">
            <v>Firm</v>
          </cell>
        </row>
        <row r="36">
          <cell r="A36" t="str">
            <v>E5043</v>
          </cell>
          <cell r="B36" t="str">
            <v>Kingston-upon-Thames</v>
          </cell>
          <cell r="C36">
            <v>1270.26</v>
          </cell>
          <cell r="D36">
            <v>1320.96</v>
          </cell>
          <cell r="E36">
            <v>50.700000000000045</v>
          </cell>
          <cell r="F36">
            <v>3.9913088659014662E-2</v>
          </cell>
          <cell r="G36">
            <v>0</v>
          </cell>
          <cell r="H36">
            <v>0</v>
          </cell>
          <cell r="I36">
            <v>0</v>
          </cell>
          <cell r="J36">
            <v>0</v>
          </cell>
          <cell r="K36">
            <v>309.82</v>
          </cell>
          <cell r="L36">
            <v>309.82</v>
          </cell>
          <cell r="M36">
            <v>0</v>
          </cell>
          <cell r="N36">
            <v>0</v>
          </cell>
          <cell r="O36">
            <v>1580.08</v>
          </cell>
          <cell r="P36">
            <v>1630.78</v>
          </cell>
          <cell r="Q36">
            <v>50.700000000000045</v>
          </cell>
          <cell r="R36">
            <v>3.2086982937572728E-2</v>
          </cell>
          <cell r="S36" t="str">
            <v>Firm</v>
          </cell>
        </row>
        <row r="37">
          <cell r="A37" t="str">
            <v>E5044</v>
          </cell>
          <cell r="B37" t="str">
            <v>Merton</v>
          </cell>
          <cell r="C37">
            <v>1094.8800000000001</v>
          </cell>
          <cell r="D37">
            <v>1122.3399999999999</v>
          </cell>
          <cell r="E37">
            <v>27.459999999999809</v>
          </cell>
          <cell r="F37">
            <v>2.5080374104924585E-2</v>
          </cell>
          <cell r="G37">
            <v>0</v>
          </cell>
          <cell r="H37">
            <v>0</v>
          </cell>
          <cell r="I37">
            <v>0</v>
          </cell>
          <cell r="J37">
            <v>0</v>
          </cell>
          <cell r="K37">
            <v>309.82</v>
          </cell>
          <cell r="L37">
            <v>309.82</v>
          </cell>
          <cell r="M37">
            <v>0</v>
          </cell>
          <cell r="N37">
            <v>0</v>
          </cell>
          <cell r="O37">
            <v>1404.7</v>
          </cell>
          <cell r="P37">
            <v>1432.16</v>
          </cell>
          <cell r="Q37">
            <v>27.460000000000036</v>
          </cell>
          <cell r="R37">
            <v>1.954865807645767E-2</v>
          </cell>
          <cell r="S37" t="str">
            <v>Firm</v>
          </cell>
        </row>
        <row r="38">
          <cell r="A38" t="str">
            <v>E5045</v>
          </cell>
          <cell r="B38" t="str">
            <v>Newham</v>
          </cell>
          <cell r="C38">
            <v>945.63</v>
          </cell>
          <cell r="D38">
            <v>945.63</v>
          </cell>
          <cell r="E38">
            <v>0</v>
          </cell>
          <cell r="F38">
            <v>0</v>
          </cell>
          <cell r="G38">
            <v>0</v>
          </cell>
          <cell r="H38">
            <v>0</v>
          </cell>
          <cell r="I38">
            <v>0</v>
          </cell>
          <cell r="J38">
            <v>0</v>
          </cell>
          <cell r="K38">
            <v>309.82</v>
          </cell>
          <cell r="L38">
            <v>309.82</v>
          </cell>
          <cell r="M38">
            <v>0</v>
          </cell>
          <cell r="N38">
            <v>0</v>
          </cell>
          <cell r="O38">
            <v>1255.45</v>
          </cell>
          <cell r="P38">
            <v>1255.45</v>
          </cell>
          <cell r="Q38">
            <v>0</v>
          </cell>
          <cell r="R38">
            <v>0</v>
          </cell>
          <cell r="S38" t="str">
            <v>Firm</v>
          </cell>
        </row>
        <row r="39">
          <cell r="A39" t="str">
            <v>E5046</v>
          </cell>
          <cell r="B39" t="str">
            <v>Redbridge</v>
          </cell>
          <cell r="C39">
            <v>1066.32</v>
          </cell>
          <cell r="D39">
            <v>1095.53</v>
          </cell>
          <cell r="E39">
            <v>29.210000000000036</v>
          </cell>
          <cell r="F39">
            <v>2.7393277815290107E-2</v>
          </cell>
          <cell r="G39">
            <v>0</v>
          </cell>
          <cell r="H39">
            <v>0</v>
          </cell>
          <cell r="I39">
            <v>0</v>
          </cell>
          <cell r="J39">
            <v>0</v>
          </cell>
          <cell r="K39">
            <v>309.82</v>
          </cell>
          <cell r="L39">
            <v>309.82</v>
          </cell>
          <cell r="M39">
            <v>0</v>
          </cell>
          <cell r="N39">
            <v>0</v>
          </cell>
          <cell r="O39">
            <v>1376.14</v>
          </cell>
          <cell r="P39">
            <v>1405.35</v>
          </cell>
          <cell r="Q39">
            <v>29.209999999999809</v>
          </cell>
          <cell r="R39">
            <v>2.1226038048454132E-2</v>
          </cell>
          <cell r="S39" t="str">
            <v>Firm</v>
          </cell>
        </row>
        <row r="40">
          <cell r="A40" t="str">
            <v>E5047</v>
          </cell>
          <cell r="B40" t="str">
            <v>Richmond-upon-Thames</v>
          </cell>
          <cell r="C40">
            <v>1233.94</v>
          </cell>
          <cell r="D40">
            <v>1287.3900000000001</v>
          </cell>
          <cell r="E40">
            <v>53.450000000000045</v>
          </cell>
          <cell r="F40">
            <v>4.3316530787558483E-2</v>
          </cell>
          <cell r="G40">
            <v>0</v>
          </cell>
          <cell r="H40">
            <v>0</v>
          </cell>
          <cell r="I40">
            <v>0</v>
          </cell>
          <cell r="J40">
            <v>0</v>
          </cell>
          <cell r="K40">
            <v>309.82</v>
          </cell>
          <cell r="L40">
            <v>309.82</v>
          </cell>
          <cell r="M40">
            <v>0</v>
          </cell>
          <cell r="N40">
            <v>0</v>
          </cell>
          <cell r="O40">
            <v>1543.76</v>
          </cell>
          <cell r="P40">
            <v>1597.21</v>
          </cell>
          <cell r="Q40">
            <v>53.450000000000045</v>
          </cell>
          <cell r="R40">
            <v>3.4623257501166016E-2</v>
          </cell>
          <cell r="S40" t="str">
            <v>Firm</v>
          </cell>
        </row>
        <row r="41">
          <cell r="A41" t="str">
            <v>E5048</v>
          </cell>
          <cell r="B41" t="str">
            <v>Sutton</v>
          </cell>
          <cell r="C41">
            <v>1108.76</v>
          </cell>
          <cell r="D41">
            <v>1140.8900000000001</v>
          </cell>
          <cell r="E41">
            <v>32.130000000000109</v>
          </cell>
          <cell r="F41">
            <v>2.8978318121144486E-2</v>
          </cell>
          <cell r="G41">
            <v>0</v>
          </cell>
          <cell r="H41">
            <v>0</v>
          </cell>
          <cell r="I41">
            <v>0</v>
          </cell>
          <cell r="J41">
            <v>0</v>
          </cell>
          <cell r="K41">
            <v>309.82</v>
          </cell>
          <cell r="L41">
            <v>309.82</v>
          </cell>
          <cell r="M41">
            <v>0</v>
          </cell>
          <cell r="N41">
            <v>0</v>
          </cell>
          <cell r="O41">
            <v>1418.58</v>
          </cell>
          <cell r="P41">
            <v>1450.71</v>
          </cell>
          <cell r="Q41">
            <v>32.130000000000109</v>
          </cell>
          <cell r="R41">
            <v>2.2649409973353629E-2</v>
          </cell>
          <cell r="S41" t="str">
            <v>Firm</v>
          </cell>
        </row>
        <row r="42">
          <cell r="A42" t="str">
            <v>E5049</v>
          </cell>
          <cell r="B42" t="str">
            <v>Waltham Forest</v>
          </cell>
          <cell r="C42">
            <v>1130.73</v>
          </cell>
          <cell r="D42">
            <v>1152.21</v>
          </cell>
          <cell r="E42">
            <v>21.480000000000018</v>
          </cell>
          <cell r="F42">
            <v>1.8996577432278228E-2</v>
          </cell>
          <cell r="G42">
            <v>0</v>
          </cell>
          <cell r="H42">
            <v>0</v>
          </cell>
          <cell r="I42">
            <v>0</v>
          </cell>
          <cell r="J42">
            <v>0</v>
          </cell>
          <cell r="K42">
            <v>309.82</v>
          </cell>
          <cell r="L42">
            <v>309.82</v>
          </cell>
          <cell r="M42">
            <v>0</v>
          </cell>
          <cell r="N42">
            <v>0</v>
          </cell>
          <cell r="O42">
            <v>1440.55</v>
          </cell>
          <cell r="P42">
            <v>1462.03</v>
          </cell>
          <cell r="Q42">
            <v>21.480000000000018</v>
          </cell>
          <cell r="R42">
            <v>1.4910971503939496E-2</v>
          </cell>
          <cell r="S42" t="str">
            <v>Firm</v>
          </cell>
        </row>
        <row r="44">
          <cell r="B44" t="str">
            <v>Total Inner London</v>
          </cell>
          <cell r="C44" t="e">
            <v>#DIV/0!</v>
          </cell>
          <cell r="D44">
            <v>0.01</v>
          </cell>
          <cell r="E44" t="e">
            <v>#DIV/0!</v>
          </cell>
          <cell r="F44" t="e">
            <v>#DIV/0!</v>
          </cell>
          <cell r="G44" t="e">
            <v>#DIV/0!</v>
          </cell>
          <cell r="H44">
            <v>0.25</v>
          </cell>
          <cell r="I44" t="e">
            <v>#DIV/0!</v>
          </cell>
          <cell r="J44" t="e">
            <v>#DIV/0!</v>
          </cell>
          <cell r="K44" t="e">
            <v>#DIV/0!</v>
          </cell>
          <cell r="L44">
            <v>308.64</v>
          </cell>
          <cell r="M44" t="e">
            <v>#DIV/0!</v>
          </cell>
          <cell r="N44" t="e">
            <v>#DIV/0!</v>
          </cell>
          <cell r="O44" t="e">
            <v>#DIV/0!</v>
          </cell>
          <cell r="P44">
            <v>308.89999999999998</v>
          </cell>
          <cell r="Q44" t="e">
            <v>#DIV/0!</v>
          </cell>
          <cell r="R44" t="e">
            <v>#DIV/0!</v>
          </cell>
          <cell r="S44" t="str">
            <v xml:space="preserve">13 Firm </v>
          </cell>
        </row>
        <row r="45">
          <cell r="B45" t="str">
            <v>Total Outer London</v>
          </cell>
          <cell r="C45" t="e">
            <v>#DIV/0!</v>
          </cell>
          <cell r="D45">
            <v>0.01</v>
          </cell>
          <cell r="E45" t="e">
            <v>#DIV/0!</v>
          </cell>
          <cell r="F45" t="e">
            <v>#DIV/0!</v>
          </cell>
          <cell r="G45" t="e">
            <v>#DIV/0!</v>
          </cell>
          <cell r="H45">
            <v>0</v>
          </cell>
          <cell r="I45">
            <v>0</v>
          </cell>
          <cell r="J45">
            <v>0</v>
          </cell>
          <cell r="K45" t="e">
            <v>#DIV/0!</v>
          </cell>
          <cell r="L45">
            <v>309.82</v>
          </cell>
          <cell r="M45" t="e">
            <v>#DIV/0!</v>
          </cell>
          <cell r="N45" t="e">
            <v>#DIV/0!</v>
          </cell>
          <cell r="O45" t="e">
            <v>#DIV/0!</v>
          </cell>
          <cell r="P45">
            <v>309.83</v>
          </cell>
          <cell r="Q45" t="e">
            <v>#DIV/0!</v>
          </cell>
          <cell r="R45" t="e">
            <v>#DIV/0!</v>
          </cell>
          <cell r="S45" t="str">
            <v xml:space="preserve">20 Firm </v>
          </cell>
        </row>
        <row r="46">
          <cell r="B46" t="str">
            <v>Total Greater London</v>
          </cell>
          <cell r="C46" t="e">
            <v>#DIV/0!</v>
          </cell>
          <cell r="D46">
            <v>0.01</v>
          </cell>
          <cell r="E46" t="e">
            <v>#DIV/0!</v>
          </cell>
          <cell r="F46" t="e">
            <v>#DIV/0!</v>
          </cell>
          <cell r="G46" t="e">
            <v>#DIV/0!</v>
          </cell>
          <cell r="H46">
            <v>0.1</v>
          </cell>
          <cell r="I46" t="e">
            <v>#DIV/0!</v>
          </cell>
          <cell r="J46" t="e">
            <v>#DIV/0!</v>
          </cell>
          <cell r="K46" t="e">
            <v>#DIV/0!</v>
          </cell>
          <cell r="L46">
            <v>309.37</v>
          </cell>
          <cell r="M46" t="e">
            <v>#DIV/0!</v>
          </cell>
          <cell r="N46" t="e">
            <v>#DIV/0!</v>
          </cell>
          <cell r="O46" t="e">
            <v>#DIV/0!</v>
          </cell>
          <cell r="P46">
            <v>309.48</v>
          </cell>
          <cell r="Q46" t="e">
            <v>#DIV/0!</v>
          </cell>
          <cell r="R46" t="e">
            <v>#DIV/0!</v>
          </cell>
          <cell r="S46" t="str">
            <v xml:space="preserve">33 Firm </v>
          </cell>
        </row>
        <row r="47">
          <cell r="C47" t="str">
            <v>Average Band D</v>
          </cell>
          <cell r="G47" t="str">
            <v>Average Band D</v>
          </cell>
          <cell r="K47" t="str">
            <v>Average Band D</v>
          </cell>
          <cell r="O47" t="str">
            <v>Average Band D</v>
          </cell>
        </row>
        <row r="48">
          <cell r="C48" t="str">
            <v>Equivalent Council Tax</v>
          </cell>
          <cell r="E48" t="str">
            <v>£</v>
          </cell>
          <cell r="F48" t="str">
            <v>%</v>
          </cell>
          <cell r="G48" t="str">
            <v>Equivalent Council Tax</v>
          </cell>
          <cell r="I48" t="str">
            <v>£</v>
          </cell>
          <cell r="J48" t="str">
            <v>%</v>
          </cell>
          <cell r="K48" t="str">
            <v>Equivalent Council Tax</v>
          </cell>
          <cell r="M48" t="str">
            <v>£</v>
          </cell>
          <cell r="N48" t="str">
            <v>%</v>
          </cell>
          <cell r="O48" t="str">
            <v>Equivalent</v>
          </cell>
          <cell r="Q48" t="str">
            <v>£</v>
          </cell>
          <cell r="R48" t="str">
            <v>%</v>
          </cell>
          <cell r="S48" t="str">
            <v>Figures</v>
          </cell>
        </row>
        <row r="49">
          <cell r="C49" t="str">
            <v>for Local Services (excl. Parish)</v>
          </cell>
          <cell r="E49" t="str">
            <v>Increase /</v>
          </cell>
          <cell r="F49" t="str">
            <v>Increase /</v>
          </cell>
          <cell r="G49" t="str">
            <v>for Parish Councils</v>
          </cell>
          <cell r="I49" t="str">
            <v>Increase /</v>
          </cell>
          <cell r="J49" t="str">
            <v>Increase /</v>
          </cell>
          <cell r="K49" t="str">
            <v>for Precepts</v>
          </cell>
          <cell r="M49" t="str">
            <v>Increase /</v>
          </cell>
          <cell r="N49" t="str">
            <v>Increase /</v>
          </cell>
          <cell r="O49" t="str">
            <v>Council Tax</v>
          </cell>
          <cell r="Q49" t="str">
            <v>Increase /</v>
          </cell>
          <cell r="R49" t="str">
            <v>Increase /</v>
          </cell>
          <cell r="S49" t="str">
            <v>Firm or</v>
          </cell>
        </row>
        <row r="50">
          <cell r="C50" t="str">
            <v>2008/09</v>
          </cell>
          <cell r="D50" t="str">
            <v>2009/10</v>
          </cell>
          <cell r="E50" t="str">
            <v>(Decrease)</v>
          </cell>
          <cell r="F50" t="str">
            <v>(Decrease)</v>
          </cell>
          <cell r="G50" t="str">
            <v>2008/09</v>
          </cell>
          <cell r="H50" t="str">
            <v>2009/10</v>
          </cell>
          <cell r="I50" t="str">
            <v>(Decrease)</v>
          </cell>
          <cell r="J50" t="str">
            <v>(Decrease)</v>
          </cell>
          <cell r="K50" t="str">
            <v>2008/09</v>
          </cell>
          <cell r="L50" t="str">
            <v>2009/10</v>
          </cell>
          <cell r="M50" t="str">
            <v>(Decrease)</v>
          </cell>
          <cell r="N50" t="str">
            <v>(Decrease)</v>
          </cell>
          <cell r="O50" t="str">
            <v>2008/09</v>
          </cell>
          <cell r="P50" t="str">
            <v>2009/10</v>
          </cell>
          <cell r="Q50" t="str">
            <v>(Decrease)</v>
          </cell>
          <cell r="R50" t="str">
            <v>(Decrease)</v>
          </cell>
          <cell r="S50" t="str">
            <v>Provisional?</v>
          </cell>
        </row>
        <row r="51">
          <cell r="C51" t="str">
            <v>£   p</v>
          </cell>
          <cell r="D51" t="str">
            <v>£   p</v>
          </cell>
          <cell r="E51" t="str">
            <v>£s</v>
          </cell>
          <cell r="F51" t="str">
            <v>%</v>
          </cell>
          <cell r="G51" t="str">
            <v>£   p</v>
          </cell>
          <cell r="H51" t="str">
            <v>£   p</v>
          </cell>
          <cell r="I51" t="str">
            <v>£s</v>
          </cell>
          <cell r="J51" t="str">
            <v>%</v>
          </cell>
          <cell r="K51" t="str">
            <v>£   p</v>
          </cell>
          <cell r="L51" t="str">
            <v>£   p</v>
          </cell>
          <cell r="M51" t="str">
            <v>£s</v>
          </cell>
          <cell r="N51" t="str">
            <v>%</v>
          </cell>
          <cell r="O51" t="str">
            <v>£   p</v>
          </cell>
          <cell r="P51" t="str">
            <v>£   p</v>
          </cell>
          <cell r="Q51" t="str">
            <v>£s</v>
          </cell>
          <cell r="R51" t="str">
            <v>%</v>
          </cell>
        </row>
        <row r="53">
          <cell r="A53" t="str">
            <v>E4201</v>
          </cell>
          <cell r="B53" t="str">
            <v>Bolton</v>
          </cell>
          <cell r="C53">
            <v>1152.99</v>
          </cell>
          <cell r="D53">
            <v>1197.96</v>
          </cell>
          <cell r="E53">
            <v>44.970000000000027</v>
          </cell>
          <cell r="F53">
            <v>3.9002940181614765E-2</v>
          </cell>
          <cell r="G53">
            <v>4.5399999999999636</v>
          </cell>
          <cell r="H53">
            <v>4.5499999999999545</v>
          </cell>
          <cell r="I53">
            <v>9.9999999999909051E-3</v>
          </cell>
          <cell r="J53">
            <v>2.2026431718040751E-3</v>
          </cell>
          <cell r="K53">
            <v>174.58</v>
          </cell>
          <cell r="L53">
            <v>185.63</v>
          </cell>
          <cell r="M53">
            <v>11.049999999999983</v>
          </cell>
          <cell r="N53">
            <v>6.3294764577843887E-2</v>
          </cell>
          <cell r="O53">
            <v>1332.11</v>
          </cell>
          <cell r="P53">
            <v>1388.14</v>
          </cell>
          <cell r="Q53">
            <v>56.0300000000002</v>
          </cell>
          <cell r="R53">
            <v>4.2061091051039501E-2</v>
          </cell>
          <cell r="S53" t="str">
            <v>Firm</v>
          </cell>
        </row>
        <row r="54">
          <cell r="A54" t="str">
            <v>E4202</v>
          </cell>
          <cell r="B54" t="str">
            <v>Bury</v>
          </cell>
          <cell r="C54">
            <v>1162.75</v>
          </cell>
          <cell r="D54">
            <v>1218.45</v>
          </cell>
          <cell r="E54">
            <v>55.700000000000045</v>
          </cell>
          <cell r="F54">
            <v>4.7903676628682001E-2</v>
          </cell>
          <cell r="G54">
            <v>0</v>
          </cell>
          <cell r="H54">
            <v>0</v>
          </cell>
          <cell r="I54">
            <v>0</v>
          </cell>
          <cell r="J54">
            <v>0</v>
          </cell>
          <cell r="K54">
            <v>174.58</v>
          </cell>
          <cell r="L54">
            <v>185.63</v>
          </cell>
          <cell r="M54">
            <v>11.049999999999983</v>
          </cell>
          <cell r="N54">
            <v>6.3294764577843887E-2</v>
          </cell>
          <cell r="O54">
            <v>1337.33</v>
          </cell>
          <cell r="P54">
            <v>1404.08</v>
          </cell>
          <cell r="Q54">
            <v>66.75</v>
          </cell>
          <cell r="R54">
            <v>4.9912886123843814E-2</v>
          </cell>
          <cell r="S54" t="str">
            <v>Firm</v>
          </cell>
        </row>
        <row r="55">
          <cell r="A55" t="str">
            <v>E4203</v>
          </cell>
          <cell r="B55" t="str">
            <v>Manchester</v>
          </cell>
          <cell r="C55">
            <v>1097.0999999999999</v>
          </cell>
          <cell r="D55">
            <v>1130.01</v>
          </cell>
          <cell r="E55">
            <v>32.910000000000082</v>
          </cell>
          <cell r="F55">
            <v>2.9997265518184379E-2</v>
          </cell>
          <cell r="G55">
            <v>0</v>
          </cell>
          <cell r="H55">
            <v>0</v>
          </cell>
          <cell r="I55">
            <v>0</v>
          </cell>
          <cell r="J55">
            <v>0</v>
          </cell>
          <cell r="K55">
            <v>174.58</v>
          </cell>
          <cell r="L55">
            <v>185.63</v>
          </cell>
          <cell r="M55">
            <v>11.049999999999983</v>
          </cell>
          <cell r="N55">
            <v>6.3294764577843887E-2</v>
          </cell>
          <cell r="O55">
            <v>1271.68</v>
          </cell>
          <cell r="P55">
            <v>1315.64</v>
          </cell>
          <cell r="Q55">
            <v>43.960000000000036</v>
          </cell>
          <cell r="R55">
            <v>3.4568444891796668E-2</v>
          </cell>
          <cell r="S55" t="str">
            <v>Firm</v>
          </cell>
        </row>
        <row r="56">
          <cell r="A56" t="str">
            <v>E4204</v>
          </cell>
          <cell r="B56" t="str">
            <v>Oldham</v>
          </cell>
          <cell r="C56">
            <v>1302.56</v>
          </cell>
          <cell r="D56">
            <v>1328.44</v>
          </cell>
          <cell r="E56">
            <v>25.880000000000109</v>
          </cell>
          <cell r="F56">
            <v>1.9868566515170105E-2</v>
          </cell>
          <cell r="G56">
            <v>4.1800000000000637</v>
          </cell>
          <cell r="H56">
            <v>4.2699999999999818</v>
          </cell>
          <cell r="I56">
            <v>8.9999999999918145E-2</v>
          </cell>
          <cell r="J56">
            <v>2.1531100478449083E-2</v>
          </cell>
          <cell r="K56">
            <v>174.58</v>
          </cell>
          <cell r="L56">
            <v>185.63</v>
          </cell>
          <cell r="M56">
            <v>11.049999999999983</v>
          </cell>
          <cell r="N56">
            <v>6.3294764577843887E-2</v>
          </cell>
          <cell r="O56">
            <v>1481.32</v>
          </cell>
          <cell r="P56">
            <v>1518.34</v>
          </cell>
          <cell r="Q56">
            <v>37.019999999999982</v>
          </cell>
          <cell r="R56">
            <v>2.499122404342069E-2</v>
          </cell>
          <cell r="S56" t="str">
            <v>Firm</v>
          </cell>
        </row>
        <row r="57">
          <cell r="A57" t="str">
            <v>E4205</v>
          </cell>
          <cell r="B57" t="str">
            <v>Rochdale</v>
          </cell>
          <cell r="C57">
            <v>1196.45</v>
          </cell>
          <cell r="D57">
            <v>1240.73</v>
          </cell>
          <cell r="E57">
            <v>44.279999999999973</v>
          </cell>
          <cell r="F57">
            <v>3.700948639725854E-2</v>
          </cell>
          <cell r="G57">
            <v>0</v>
          </cell>
          <cell r="H57">
            <v>0</v>
          </cell>
          <cell r="I57">
            <v>0</v>
          </cell>
          <cell r="J57">
            <v>0</v>
          </cell>
          <cell r="K57">
            <v>174.58</v>
          </cell>
          <cell r="L57">
            <v>185.63</v>
          </cell>
          <cell r="M57">
            <v>11.049999999999983</v>
          </cell>
          <cell r="N57">
            <v>6.3294764577843887E-2</v>
          </cell>
          <cell r="O57">
            <v>1371.03</v>
          </cell>
          <cell r="P57">
            <v>1426.36</v>
          </cell>
          <cell r="Q57">
            <v>55.329999999999927</v>
          </cell>
          <cell r="R57">
            <v>4.0356520280373065E-2</v>
          </cell>
          <cell r="S57" t="str">
            <v>Firm</v>
          </cell>
        </row>
        <row r="58">
          <cell r="A58" t="str">
            <v>E4206</v>
          </cell>
          <cell r="B58" t="str">
            <v>Salford</v>
          </cell>
          <cell r="C58">
            <v>1287.68</v>
          </cell>
          <cell r="D58">
            <v>1326.31</v>
          </cell>
          <cell r="E58">
            <v>38.629999999999882</v>
          </cell>
          <cell r="F58">
            <v>2.9999689363817028E-2</v>
          </cell>
          <cell r="G58">
            <v>0</v>
          </cell>
          <cell r="H58">
            <v>0</v>
          </cell>
          <cell r="I58">
            <v>0</v>
          </cell>
          <cell r="J58">
            <v>0</v>
          </cell>
          <cell r="K58">
            <v>174.58</v>
          </cell>
          <cell r="L58">
            <v>185.63</v>
          </cell>
          <cell r="M58">
            <v>11.049999999999983</v>
          </cell>
          <cell r="N58">
            <v>6.3294764577843887E-2</v>
          </cell>
          <cell r="O58">
            <v>1462.26</v>
          </cell>
          <cell r="P58">
            <v>1511.94</v>
          </cell>
          <cell r="Q58">
            <v>49.680000000000064</v>
          </cell>
          <cell r="R58">
            <v>3.397480612203041E-2</v>
          </cell>
          <cell r="S58" t="str">
            <v>Firm</v>
          </cell>
        </row>
        <row r="59">
          <cell r="A59" t="str">
            <v>E4207</v>
          </cell>
          <cell r="B59" t="str">
            <v>Stockport</v>
          </cell>
          <cell r="C59">
            <v>1266.26</v>
          </cell>
          <cell r="D59">
            <v>1320.08</v>
          </cell>
          <cell r="E59">
            <v>53.819999999999936</v>
          </cell>
          <cell r="F59">
            <v>4.2503119422551361E-2</v>
          </cell>
          <cell r="G59">
            <v>0.58999999999991815</v>
          </cell>
          <cell r="H59">
            <v>0.59000000000014552</v>
          </cell>
          <cell r="I59">
            <v>2.2737367544323206E-13</v>
          </cell>
          <cell r="J59">
            <v>3.8546943414985435E-13</v>
          </cell>
          <cell r="K59">
            <v>174.58</v>
          </cell>
          <cell r="L59">
            <v>185.63</v>
          </cell>
          <cell r="M59">
            <v>11.049999999999983</v>
          </cell>
          <cell r="N59">
            <v>6.3294764577843887E-2</v>
          </cell>
          <cell r="O59">
            <v>1441.43</v>
          </cell>
          <cell r="P59">
            <v>1506.3</v>
          </cell>
          <cell r="Q59">
            <v>64.869999999999891</v>
          </cell>
          <cell r="R59">
            <v>4.5003919718612728E-2</v>
          </cell>
          <cell r="S59" t="str">
            <v>Firm</v>
          </cell>
        </row>
        <row r="60">
          <cell r="A60" t="str">
            <v>E4208</v>
          </cell>
          <cell r="B60" t="str">
            <v>Tameside</v>
          </cell>
          <cell r="C60">
            <v>1112.3800000000001</v>
          </cell>
          <cell r="D60">
            <v>1147.42</v>
          </cell>
          <cell r="E60">
            <v>35.039999999999964</v>
          </cell>
          <cell r="F60">
            <v>3.1500026969201178E-2</v>
          </cell>
          <cell r="G60">
            <v>0.34999999999990905</v>
          </cell>
          <cell r="H60">
            <v>0</v>
          </cell>
          <cell r="I60">
            <v>-0.34999999999990905</v>
          </cell>
          <cell r="J60">
            <v>-1</v>
          </cell>
          <cell r="K60">
            <v>174.58</v>
          </cell>
          <cell r="L60">
            <v>185.63</v>
          </cell>
          <cell r="M60">
            <v>11.049999999999983</v>
          </cell>
          <cell r="N60">
            <v>6.3294764577843887E-2</v>
          </cell>
          <cell r="O60">
            <v>1287.31</v>
          </cell>
          <cell r="P60">
            <v>1333.05</v>
          </cell>
          <cell r="Q60">
            <v>45.740000000000009</v>
          </cell>
          <cell r="R60">
            <v>3.5531457069392758E-2</v>
          </cell>
          <cell r="S60" t="str">
            <v>Firm</v>
          </cell>
        </row>
        <row r="61">
          <cell r="A61" t="str">
            <v>E4209</v>
          </cell>
          <cell r="B61" t="str">
            <v>Trafford</v>
          </cell>
          <cell r="C61">
            <v>1035.25</v>
          </cell>
          <cell r="D61">
            <v>1084.8399999999999</v>
          </cell>
          <cell r="E61">
            <v>49.589999999999918</v>
          </cell>
          <cell r="F61">
            <v>4.7901473074136502E-2</v>
          </cell>
          <cell r="G61">
            <v>0.97000000000002728</v>
          </cell>
          <cell r="H61">
            <v>1.1000000000001364</v>
          </cell>
          <cell r="I61">
            <v>0.13000000000010914</v>
          </cell>
          <cell r="J61">
            <v>0.1340206185568098</v>
          </cell>
          <cell r="K61">
            <v>174.58</v>
          </cell>
          <cell r="L61">
            <v>185.63</v>
          </cell>
          <cell r="M61">
            <v>11.049999999999983</v>
          </cell>
          <cell r="N61">
            <v>6.3294764577843887E-2</v>
          </cell>
          <cell r="O61">
            <v>1210.8</v>
          </cell>
          <cell r="P61">
            <v>1271.57</v>
          </cell>
          <cell r="Q61">
            <v>60.769999999999982</v>
          </cell>
          <cell r="R61">
            <v>5.0189957053188072E-2</v>
          </cell>
          <cell r="S61" t="str">
            <v>Firm</v>
          </cell>
        </row>
        <row r="62">
          <cell r="A62" t="str">
            <v>E4210</v>
          </cell>
          <cell r="B62" t="str">
            <v>Wigan</v>
          </cell>
          <cell r="C62">
            <v>1134.54</v>
          </cell>
          <cell r="D62">
            <v>1157.22</v>
          </cell>
          <cell r="E62">
            <v>22.680000000000064</v>
          </cell>
          <cell r="F62">
            <v>1.9990480723464987E-2</v>
          </cell>
          <cell r="G62">
            <v>0.78999999999996362</v>
          </cell>
          <cell r="H62">
            <v>0.82999999999992724</v>
          </cell>
          <cell r="I62">
            <v>3.999999999996362E-2</v>
          </cell>
          <cell r="J62">
            <v>5.0632911392361368E-2</v>
          </cell>
          <cell r="K62">
            <v>174.58</v>
          </cell>
          <cell r="L62">
            <v>185.63</v>
          </cell>
          <cell r="M62">
            <v>11.049999999999983</v>
          </cell>
          <cell r="N62">
            <v>6.3294764577843887E-2</v>
          </cell>
          <cell r="O62">
            <v>1309.9100000000001</v>
          </cell>
          <cell r="P62">
            <v>1343.68</v>
          </cell>
          <cell r="Q62">
            <v>33.769999999999982</v>
          </cell>
          <cell r="R62">
            <v>2.5780397126520027E-2</v>
          </cell>
          <cell r="S62" t="str">
            <v>Firm</v>
          </cell>
        </row>
        <row r="63">
          <cell r="A63" t="str">
            <v>E4301</v>
          </cell>
          <cell r="B63" t="str">
            <v>Knowsley</v>
          </cell>
          <cell r="C63">
            <v>1130.24</v>
          </cell>
          <cell r="D63">
            <v>1186.75</v>
          </cell>
          <cell r="E63">
            <v>56.509999999999991</v>
          </cell>
          <cell r="F63">
            <v>4.9998230464326054E-2</v>
          </cell>
          <cell r="G63">
            <v>25.670000000000073</v>
          </cell>
          <cell r="H63">
            <v>26.470000000000027</v>
          </cell>
          <cell r="I63">
            <v>0.79999999999995453</v>
          </cell>
          <cell r="J63">
            <v>3.1164783794310535E-2</v>
          </cell>
          <cell r="K63">
            <v>193.97</v>
          </cell>
          <cell r="L63">
            <v>202.98000000000002</v>
          </cell>
          <cell r="M63">
            <v>9.0100000000000193</v>
          </cell>
          <cell r="N63">
            <v>4.6450482033304263E-2</v>
          </cell>
          <cell r="O63">
            <v>1349.88</v>
          </cell>
          <cell r="P63">
            <v>1416.2</v>
          </cell>
          <cell r="Q63">
            <v>66.319999999999936</v>
          </cell>
          <cell r="R63">
            <v>4.9130293063087027E-2</v>
          </cell>
          <cell r="S63" t="str">
            <v>Firm</v>
          </cell>
        </row>
        <row r="64">
          <cell r="A64" t="str">
            <v>E4302</v>
          </cell>
          <cell r="B64" t="str">
            <v>Liverpool</v>
          </cell>
          <cell r="C64">
            <v>1252.4100000000001</v>
          </cell>
          <cell r="D64">
            <v>1308.1400000000001</v>
          </cell>
          <cell r="E64">
            <v>55.730000000000018</v>
          </cell>
          <cell r="F64">
            <v>4.449820745602473E-2</v>
          </cell>
          <cell r="G64">
            <v>0</v>
          </cell>
          <cell r="H64">
            <v>0</v>
          </cell>
          <cell r="I64">
            <v>0</v>
          </cell>
          <cell r="J64">
            <v>0</v>
          </cell>
          <cell r="K64">
            <v>193.97</v>
          </cell>
          <cell r="L64">
            <v>202.98000000000002</v>
          </cell>
          <cell r="M64">
            <v>9.0100000000000193</v>
          </cell>
          <cell r="N64">
            <v>4.6450482033304263E-2</v>
          </cell>
          <cell r="O64">
            <v>1446.38</v>
          </cell>
          <cell r="P64">
            <v>1511.12</v>
          </cell>
          <cell r="Q64">
            <v>64.739999999999782</v>
          </cell>
          <cell r="R64">
            <v>4.4760021571094599E-2</v>
          </cell>
          <cell r="S64" t="str">
            <v>Firm</v>
          </cell>
        </row>
        <row r="65">
          <cell r="A65" t="str">
            <v>E4303</v>
          </cell>
          <cell r="B65" t="str">
            <v>St Helens</v>
          </cell>
          <cell r="C65">
            <v>1116.1400000000001</v>
          </cell>
          <cell r="D65">
            <v>1144.04</v>
          </cell>
          <cell r="E65">
            <v>27.899999999999864</v>
          </cell>
          <cell r="F65">
            <v>2.4996864192663892E-2</v>
          </cell>
          <cell r="G65">
            <v>4.8799999999998818</v>
          </cell>
          <cell r="H65">
            <v>4.9900000000000091</v>
          </cell>
          <cell r="I65">
            <v>0.11000000000012733</v>
          </cell>
          <cell r="J65">
            <v>2.2540983606583964E-2</v>
          </cell>
          <cell r="K65">
            <v>193.97</v>
          </cell>
          <cell r="L65">
            <v>202.98000000000002</v>
          </cell>
          <cell r="M65">
            <v>9.0100000000000193</v>
          </cell>
          <cell r="N65">
            <v>4.6450482033304263E-2</v>
          </cell>
          <cell r="O65">
            <v>1314.99</v>
          </cell>
          <cell r="P65">
            <v>1352.01</v>
          </cell>
          <cell r="Q65">
            <v>37.019999999999982</v>
          </cell>
          <cell r="R65">
            <v>2.8152305340725103E-2</v>
          </cell>
          <cell r="S65" t="str">
            <v>Firm</v>
          </cell>
        </row>
        <row r="66">
          <cell r="A66" t="str">
            <v>E4304</v>
          </cell>
          <cell r="B66" t="str">
            <v>Sefton</v>
          </cell>
          <cell r="C66">
            <v>1202.1099999999999</v>
          </cell>
          <cell r="D66">
            <v>1234.45</v>
          </cell>
          <cell r="E66">
            <v>32.340000000000146</v>
          </cell>
          <cell r="F66">
            <v>2.6902696092703682E-2</v>
          </cell>
          <cell r="G66">
            <v>10.23</v>
          </cell>
          <cell r="H66">
            <v>10.549999999999955</v>
          </cell>
          <cell r="I66">
            <v>0.3199999999999541</v>
          </cell>
          <cell r="J66">
            <v>3.1280547409575199E-2</v>
          </cell>
          <cell r="K66">
            <v>193.97</v>
          </cell>
          <cell r="L66">
            <v>202.98000000000002</v>
          </cell>
          <cell r="M66">
            <v>9.0100000000000193</v>
          </cell>
          <cell r="N66">
            <v>4.6450482033304263E-2</v>
          </cell>
          <cell r="O66">
            <v>1406.31</v>
          </cell>
          <cell r="P66">
            <v>1447.98</v>
          </cell>
          <cell r="Q66">
            <v>41.670000000000073</v>
          </cell>
          <cell r="R66">
            <v>2.9630735755274529E-2</v>
          </cell>
          <cell r="S66" t="str">
            <v>Firm</v>
          </cell>
        </row>
        <row r="67">
          <cell r="A67" t="str">
            <v>E4305</v>
          </cell>
          <cell r="B67" t="str">
            <v>Wirral</v>
          </cell>
          <cell r="C67">
            <v>1184.68</v>
          </cell>
          <cell r="D67">
            <v>1237.18</v>
          </cell>
          <cell r="E67">
            <v>52.5</v>
          </cell>
          <cell r="F67">
            <v>4.431576459465858E-2</v>
          </cell>
          <cell r="G67">
            <v>0</v>
          </cell>
          <cell r="H67">
            <v>0</v>
          </cell>
          <cell r="I67">
            <v>0</v>
          </cell>
          <cell r="J67">
            <v>0</v>
          </cell>
          <cell r="K67">
            <v>193.97</v>
          </cell>
          <cell r="L67">
            <v>202.98000000000002</v>
          </cell>
          <cell r="M67">
            <v>9.0100000000000193</v>
          </cell>
          <cell r="N67">
            <v>4.6450482033304263E-2</v>
          </cell>
          <cell r="O67">
            <v>1378.65</v>
          </cell>
          <cell r="P67">
            <v>1440.1599999999999</v>
          </cell>
          <cell r="Q67">
            <v>61.509999999999764</v>
          </cell>
          <cell r="R67">
            <v>4.4616109962644535E-2</v>
          </cell>
          <cell r="S67" t="str">
            <v>Firm</v>
          </cell>
        </row>
        <row r="68">
          <cell r="A68" t="str">
            <v>E4401</v>
          </cell>
          <cell r="B68" t="str">
            <v>Barnsley</v>
          </cell>
          <cell r="C68">
            <v>1142.73</v>
          </cell>
          <cell r="D68">
            <v>1171.3</v>
          </cell>
          <cell r="E68">
            <v>28.569999999999936</v>
          </cell>
          <cell r="F68">
            <v>2.5001531420370426E-2</v>
          </cell>
          <cell r="G68">
            <v>5.8499999999999091</v>
          </cell>
          <cell r="H68">
            <v>6.0399999999999636</v>
          </cell>
          <cell r="I68">
            <v>0.19000000000005457</v>
          </cell>
          <cell r="J68">
            <v>3.2478632478642355E-2</v>
          </cell>
          <cell r="K68">
            <v>180.92</v>
          </cell>
          <cell r="L68">
            <v>187.07</v>
          </cell>
          <cell r="M68">
            <v>6.1500000000000057</v>
          </cell>
          <cell r="N68">
            <v>3.3992925049745715E-2</v>
          </cell>
          <cell r="O68">
            <v>1329.5</v>
          </cell>
          <cell r="P68">
            <v>1364.41</v>
          </cell>
          <cell r="Q68">
            <v>34.910000000000082</v>
          </cell>
          <cell r="R68">
            <v>2.6257991726212904E-2</v>
          </cell>
          <cell r="S68" t="str">
            <v>Firm</v>
          </cell>
        </row>
        <row r="69">
          <cell r="A69" t="str">
            <v>E4402</v>
          </cell>
          <cell r="B69" t="str">
            <v>Doncaster</v>
          </cell>
          <cell r="C69">
            <v>1027.5</v>
          </cell>
          <cell r="D69">
            <v>1070.1400000000001</v>
          </cell>
          <cell r="E69">
            <v>42.6400000000001</v>
          </cell>
          <cell r="F69">
            <v>4.1498783454988031E-2</v>
          </cell>
          <cell r="G69">
            <v>18.630000000000109</v>
          </cell>
          <cell r="H69">
            <v>20.490000000000009</v>
          </cell>
          <cell r="I69">
            <v>1.8599999999999</v>
          </cell>
          <cell r="J69">
            <v>9.98389694041808E-2</v>
          </cell>
          <cell r="K69">
            <v>180.92</v>
          </cell>
          <cell r="L69">
            <v>187.07</v>
          </cell>
          <cell r="M69">
            <v>6.1500000000000057</v>
          </cell>
          <cell r="N69">
            <v>3.3992925049745715E-2</v>
          </cell>
          <cell r="O69">
            <v>1227.05</v>
          </cell>
          <cell r="P69">
            <v>1277.7</v>
          </cell>
          <cell r="Q69">
            <v>50.650000000000091</v>
          </cell>
          <cell r="R69">
            <v>4.1277861537834637E-2</v>
          </cell>
          <cell r="S69" t="str">
            <v>Firm</v>
          </cell>
        </row>
        <row r="70">
          <cell r="A70" t="str">
            <v>E4403</v>
          </cell>
          <cell r="B70" t="str">
            <v>Rotherham</v>
          </cell>
          <cell r="C70">
            <v>1163.8900000000001</v>
          </cell>
          <cell r="D70">
            <v>1197.6400000000001</v>
          </cell>
          <cell r="E70">
            <v>33.75</v>
          </cell>
          <cell r="F70">
            <v>2.8997585682495775E-2</v>
          </cell>
          <cell r="G70">
            <v>26.909999999999854</v>
          </cell>
          <cell r="H70">
            <v>27.6099999999999</v>
          </cell>
          <cell r="I70">
            <v>0.70000000000004547</v>
          </cell>
          <cell r="J70">
            <v>2.601263470828874E-2</v>
          </cell>
          <cell r="K70">
            <v>180.92</v>
          </cell>
          <cell r="L70">
            <v>187.07</v>
          </cell>
          <cell r="M70">
            <v>6.1500000000000057</v>
          </cell>
          <cell r="N70">
            <v>3.3992925049745715E-2</v>
          </cell>
          <cell r="O70">
            <v>1371.72</v>
          </cell>
          <cell r="P70">
            <v>1412.32</v>
          </cell>
          <cell r="Q70">
            <v>40.599999999999909</v>
          </cell>
          <cell r="R70">
            <v>2.959787711777917E-2</v>
          </cell>
          <cell r="S70" t="str">
            <v>Firm</v>
          </cell>
        </row>
        <row r="71">
          <cell r="A71" t="str">
            <v>E4404</v>
          </cell>
          <cell r="B71" t="str">
            <v>Sheffield</v>
          </cell>
          <cell r="C71">
            <v>1240.96</v>
          </cell>
          <cell r="D71">
            <v>1265.1500000000001</v>
          </cell>
          <cell r="E71">
            <v>24.190000000000055</v>
          </cell>
          <cell r="F71">
            <v>1.9492973182052564E-2</v>
          </cell>
          <cell r="G71">
            <v>2.9600000000000364</v>
          </cell>
          <cell r="H71">
            <v>2.9900000000000091</v>
          </cell>
          <cell r="I71">
            <v>2.9999999999972715E-2</v>
          </cell>
          <cell r="J71">
            <v>1.0135135135125761E-2</v>
          </cell>
          <cell r="K71">
            <v>180.92</v>
          </cell>
          <cell r="L71">
            <v>187.07</v>
          </cell>
          <cell r="M71">
            <v>6.1500000000000057</v>
          </cell>
          <cell r="N71">
            <v>3.3992925049745715E-2</v>
          </cell>
          <cell r="O71">
            <v>1424.84</v>
          </cell>
          <cell r="P71">
            <v>1455.21</v>
          </cell>
          <cell r="Q71">
            <v>30.370000000000118</v>
          </cell>
          <cell r="R71">
            <v>2.1314673928300776E-2</v>
          </cell>
          <cell r="S71" t="str">
            <v>Firm</v>
          </cell>
        </row>
        <row r="72">
          <cell r="A72" t="str">
            <v>E4501</v>
          </cell>
          <cell r="B72" t="str">
            <v>Gateshead</v>
          </cell>
          <cell r="C72">
            <v>1375.16</v>
          </cell>
          <cell r="D72">
            <v>1416.28</v>
          </cell>
          <cell r="E72">
            <v>41.119999999999891</v>
          </cell>
          <cell r="F72">
            <v>2.9901975042903928E-2</v>
          </cell>
          <cell r="G72">
            <v>0.12999999999988177</v>
          </cell>
          <cell r="H72">
            <v>0.13000000000010914</v>
          </cell>
          <cell r="I72">
            <v>2.2737367544323206E-13</v>
          </cell>
          <cell r="J72">
            <v>1.7490453529944716E-12</v>
          </cell>
          <cell r="K72">
            <v>149.88</v>
          </cell>
          <cell r="L72">
            <v>153.82</v>
          </cell>
          <cell r="M72">
            <v>3.9399999999999977</v>
          </cell>
          <cell r="N72">
            <v>2.6287696824125906E-2</v>
          </cell>
          <cell r="O72">
            <v>1525.17</v>
          </cell>
          <cell r="P72">
            <v>1570.23</v>
          </cell>
          <cell r="Q72">
            <v>45.059999999999945</v>
          </cell>
          <cell r="R72">
            <v>2.9544247526505307E-2</v>
          </cell>
          <cell r="S72" t="str">
            <v>Firm</v>
          </cell>
        </row>
        <row r="73">
          <cell r="A73" t="str">
            <v>E4502</v>
          </cell>
          <cell r="B73" t="str">
            <v>Newcastle upon Tyne</v>
          </cell>
          <cell r="C73">
            <v>1297.8854828854828</v>
          </cell>
          <cell r="D73">
            <v>1335.0730634032027</v>
          </cell>
          <cell r="E73">
            <v>37.18758051771988</v>
          </cell>
          <cell r="F73">
            <v>2.8652435833586676E-2</v>
          </cell>
          <cell r="G73">
            <v>1.01530101530102</v>
          </cell>
          <cell r="H73">
            <v>1.0376253092044863</v>
          </cell>
          <cell r="I73">
            <v>2.2324293903466241E-2</v>
          </cell>
          <cell r="J73">
            <v>2.198785736154063E-2</v>
          </cell>
          <cell r="K73">
            <v>149.88</v>
          </cell>
          <cell r="L73">
            <v>153.82</v>
          </cell>
          <cell r="M73">
            <v>3.9399999999999977</v>
          </cell>
          <cell r="N73">
            <v>2.6287696824125906E-2</v>
          </cell>
          <cell r="O73">
            <v>1448.78</v>
          </cell>
          <cell r="P73">
            <v>1489.9306887124071</v>
          </cell>
          <cell r="Q73">
            <v>41.150688712407145</v>
          </cell>
          <cell r="R73">
            <v>2.8403683590612294E-2</v>
          </cell>
          <cell r="S73" t="str">
            <v>Firm</v>
          </cell>
        </row>
        <row r="74">
          <cell r="A74" t="str">
            <v>E4503</v>
          </cell>
          <cell r="B74" t="str">
            <v>North Tyneside</v>
          </cell>
          <cell r="C74">
            <v>1264.8499999999999</v>
          </cell>
          <cell r="D74">
            <v>1296.28</v>
          </cell>
          <cell r="E74">
            <v>31.430000000000064</v>
          </cell>
          <cell r="F74">
            <v>2.4848796299956621E-2</v>
          </cell>
          <cell r="G74">
            <v>0</v>
          </cell>
          <cell r="H74">
            <v>0</v>
          </cell>
          <cell r="I74">
            <v>0</v>
          </cell>
          <cell r="J74">
            <v>0</v>
          </cell>
          <cell r="K74">
            <v>149.88</v>
          </cell>
          <cell r="L74">
            <v>153.82</v>
          </cell>
          <cell r="M74">
            <v>3.9399999999999977</v>
          </cell>
          <cell r="N74">
            <v>2.6287696824125906E-2</v>
          </cell>
          <cell r="O74">
            <v>1414.73</v>
          </cell>
          <cell r="P74">
            <v>1450.1</v>
          </cell>
          <cell r="Q74">
            <v>35.369999999999891</v>
          </cell>
          <cell r="R74">
            <v>2.5001236985149111E-2</v>
          </cell>
          <cell r="S74" t="str">
            <v>Firm</v>
          </cell>
        </row>
        <row r="75">
          <cell r="A75" t="str">
            <v>E4504</v>
          </cell>
          <cell r="B75" t="str">
            <v>South Tyneside</v>
          </cell>
          <cell r="C75">
            <v>1221</v>
          </cell>
          <cell r="D75">
            <v>1256.3900000000001</v>
          </cell>
          <cell r="E75">
            <v>35.3900000000001</v>
          </cell>
          <cell r="F75">
            <v>2.8984438984439143E-2</v>
          </cell>
          <cell r="G75">
            <v>0</v>
          </cell>
          <cell r="H75">
            <v>0</v>
          </cell>
          <cell r="I75">
            <v>0</v>
          </cell>
          <cell r="J75">
            <v>0</v>
          </cell>
          <cell r="K75">
            <v>149.88</v>
          </cell>
          <cell r="L75">
            <v>153.82</v>
          </cell>
          <cell r="M75">
            <v>3.9399999999999977</v>
          </cell>
          <cell r="N75">
            <v>2.6287696824125906E-2</v>
          </cell>
          <cell r="O75">
            <v>1370.88</v>
          </cell>
          <cell r="P75">
            <v>1410.21</v>
          </cell>
          <cell r="Q75">
            <v>39.329999999999927</v>
          </cell>
          <cell r="R75">
            <v>2.8689600840336116E-2</v>
          </cell>
          <cell r="S75" t="str">
            <v>Firm</v>
          </cell>
        </row>
        <row r="76">
          <cell r="A76" t="str">
            <v>E4505</v>
          </cell>
          <cell r="B76" t="str">
            <v>Sunderland</v>
          </cell>
          <cell r="C76">
            <v>1138.8699999999999</v>
          </cell>
          <cell r="D76">
            <v>1171.9000000000001</v>
          </cell>
          <cell r="E76">
            <v>33.0300000000002</v>
          </cell>
          <cell r="F76">
            <v>2.9002432235461617E-2</v>
          </cell>
          <cell r="G76">
            <v>0.63000000000010914</v>
          </cell>
          <cell r="H76">
            <v>0.63999999999987267</v>
          </cell>
          <cell r="I76">
            <v>9.9999999997635314E-3</v>
          </cell>
          <cell r="J76">
            <v>1.5873015872637675E-2</v>
          </cell>
          <cell r="K76">
            <v>149.88</v>
          </cell>
          <cell r="L76">
            <v>153.82</v>
          </cell>
          <cell r="M76">
            <v>3.9399999999999977</v>
          </cell>
          <cell r="N76">
            <v>2.6287696824125906E-2</v>
          </cell>
          <cell r="O76">
            <v>1289.3800000000001</v>
          </cell>
          <cell r="P76">
            <v>1326.36</v>
          </cell>
          <cell r="Q76">
            <v>36.979999999999791</v>
          </cell>
          <cell r="R76">
            <v>2.8680451069506008E-2</v>
          </cell>
          <cell r="S76" t="str">
            <v>Firm</v>
          </cell>
        </row>
        <row r="77">
          <cell r="A77" t="str">
            <v>E4601</v>
          </cell>
          <cell r="B77" t="str">
            <v>Birmingham</v>
          </cell>
          <cell r="C77">
            <v>1072.53</v>
          </cell>
          <cell r="D77">
            <v>1092.9100000000001</v>
          </cell>
          <cell r="E77">
            <v>20.380000000000109</v>
          </cell>
          <cell r="F77">
            <v>1.9001799483464366E-2</v>
          </cell>
          <cell r="G77">
            <v>0.26999999999998181</v>
          </cell>
          <cell r="H77">
            <v>0.28999999999996362</v>
          </cell>
          <cell r="I77">
            <v>1.999999999998181E-2</v>
          </cell>
          <cell r="J77">
            <v>7.4074074074011786E-2</v>
          </cell>
          <cell r="K77">
            <v>140.41</v>
          </cell>
          <cell r="L77">
            <v>144.88</v>
          </cell>
          <cell r="M77">
            <v>4.4699999999999989</v>
          </cell>
          <cell r="N77">
            <v>3.1835339363293302E-2</v>
          </cell>
          <cell r="O77">
            <v>1213.21</v>
          </cell>
          <cell r="P77">
            <v>1238.08</v>
          </cell>
          <cell r="Q77">
            <v>24.869999999999891</v>
          </cell>
          <cell r="R77">
            <v>2.0499336471014873E-2</v>
          </cell>
          <cell r="S77" t="str">
            <v>Firm</v>
          </cell>
        </row>
        <row r="78">
          <cell r="A78" t="str">
            <v>E4602</v>
          </cell>
          <cell r="B78" t="str">
            <v>Coventry</v>
          </cell>
          <cell r="C78">
            <v>1245.44</v>
          </cell>
          <cell r="D78">
            <v>1292.77</v>
          </cell>
          <cell r="E78">
            <v>47.329999999999927</v>
          </cell>
          <cell r="F78">
            <v>3.8002633607399749E-2</v>
          </cell>
          <cell r="G78">
            <v>5.999999999994543E-2</v>
          </cell>
          <cell r="H78">
            <v>4.9999999999954525E-2</v>
          </cell>
          <cell r="I78">
            <v>-9.9999999999909051E-3</v>
          </cell>
          <cell r="J78">
            <v>-0.16666666666666663</v>
          </cell>
          <cell r="K78">
            <v>140.41</v>
          </cell>
          <cell r="L78">
            <v>144.88</v>
          </cell>
          <cell r="M78">
            <v>4.4699999999999989</v>
          </cell>
          <cell r="N78">
            <v>3.1835339363293302E-2</v>
          </cell>
          <cell r="O78">
            <v>1385.91</v>
          </cell>
          <cell r="P78">
            <v>1437.7</v>
          </cell>
          <cell r="Q78">
            <v>51.789999999999964</v>
          </cell>
          <cell r="R78">
            <v>3.7368948921647105E-2</v>
          </cell>
          <cell r="S78" t="str">
            <v>Firm</v>
          </cell>
        </row>
        <row r="79">
          <cell r="A79" t="str">
            <v>E4603</v>
          </cell>
          <cell r="B79" t="str">
            <v>Dudley</v>
          </cell>
          <cell r="C79">
            <v>1057.97</v>
          </cell>
          <cell r="D79">
            <v>1108.6500000000001</v>
          </cell>
          <cell r="E79">
            <v>50.680000000000064</v>
          </cell>
          <cell r="F79">
            <v>4.7903059633070955E-2</v>
          </cell>
          <cell r="G79">
            <v>0</v>
          </cell>
          <cell r="H79">
            <v>0</v>
          </cell>
          <cell r="I79">
            <v>0</v>
          </cell>
          <cell r="J79">
            <v>0</v>
          </cell>
          <cell r="K79">
            <v>140.41</v>
          </cell>
          <cell r="L79">
            <v>144.88</v>
          </cell>
          <cell r="M79">
            <v>4.4699999999999989</v>
          </cell>
          <cell r="N79">
            <v>3.1835339363293302E-2</v>
          </cell>
          <cell r="O79">
            <v>1198.3800000000001</v>
          </cell>
          <cell r="P79">
            <v>1253.5300000000002</v>
          </cell>
          <cell r="Q79">
            <v>55.150000000000091</v>
          </cell>
          <cell r="R79">
            <v>4.6020460955623399E-2</v>
          </cell>
          <cell r="S79" t="str">
            <v>Firm</v>
          </cell>
        </row>
        <row r="80">
          <cell r="A80" t="str">
            <v>E4604</v>
          </cell>
          <cell r="B80" t="str">
            <v>Sandwell</v>
          </cell>
          <cell r="C80">
            <v>1143.42</v>
          </cell>
          <cell r="D80">
            <v>1164.05</v>
          </cell>
          <cell r="E80">
            <v>20.629999999999882</v>
          </cell>
          <cell r="F80">
            <v>1.8042364135663069E-2</v>
          </cell>
          <cell r="G80">
            <v>0</v>
          </cell>
          <cell r="H80">
            <v>0</v>
          </cell>
          <cell r="I80">
            <v>0</v>
          </cell>
          <cell r="J80">
            <v>0</v>
          </cell>
          <cell r="K80">
            <v>140.41</v>
          </cell>
          <cell r="L80">
            <v>144.88</v>
          </cell>
          <cell r="M80">
            <v>4.4699999999999989</v>
          </cell>
          <cell r="N80">
            <v>3.1835339363293302E-2</v>
          </cell>
          <cell r="O80">
            <v>1283.83</v>
          </cell>
          <cell r="P80">
            <v>1308.93</v>
          </cell>
          <cell r="Q80">
            <v>25.100000000000136</v>
          </cell>
          <cell r="R80">
            <v>1.9550875115864397E-2</v>
          </cell>
          <cell r="S80" t="str">
            <v>Firm</v>
          </cell>
        </row>
        <row r="81">
          <cell r="A81" t="str">
            <v>E4605</v>
          </cell>
          <cell r="B81" t="str">
            <v>Solihull</v>
          </cell>
          <cell r="C81">
            <v>1098.5</v>
          </cell>
          <cell r="D81">
            <v>1147.94</v>
          </cell>
          <cell r="E81">
            <v>49.440000000000055</v>
          </cell>
          <cell r="F81">
            <v>4.5006827492034551E-2</v>
          </cell>
          <cell r="G81">
            <v>15.02</v>
          </cell>
          <cell r="H81">
            <v>15.409999999999854</v>
          </cell>
          <cell r="I81">
            <v>0.38999999999985491</v>
          </cell>
          <cell r="J81">
            <v>2.5965379493998242E-2</v>
          </cell>
          <cell r="K81">
            <v>140.41</v>
          </cell>
          <cell r="L81">
            <v>144.88</v>
          </cell>
          <cell r="M81">
            <v>4.4699999999999989</v>
          </cell>
          <cell r="N81">
            <v>3.1835339363293302E-2</v>
          </cell>
          <cell r="O81">
            <v>1253.93</v>
          </cell>
          <cell r="P81">
            <v>1308.23</v>
          </cell>
          <cell r="Q81">
            <v>54.299999999999955</v>
          </cell>
          <cell r="R81">
            <v>4.3303852687151645E-2</v>
          </cell>
          <cell r="S81" t="str">
            <v>Firm</v>
          </cell>
        </row>
        <row r="82">
          <cell r="A82" t="str">
            <v>E4606</v>
          </cell>
          <cell r="B82" t="str">
            <v>Walsall</v>
          </cell>
          <cell r="C82">
            <v>1283.01</v>
          </cell>
          <cell r="D82">
            <v>1332.66</v>
          </cell>
          <cell r="E82">
            <v>49.650000000000091</v>
          </cell>
          <cell r="F82">
            <v>3.8698061589543364E-2</v>
          </cell>
          <cell r="G82">
            <v>0</v>
          </cell>
          <cell r="H82">
            <v>0</v>
          </cell>
          <cell r="I82">
            <v>0</v>
          </cell>
          <cell r="J82">
            <v>0</v>
          </cell>
          <cell r="K82">
            <v>140.41</v>
          </cell>
          <cell r="L82">
            <v>144.88</v>
          </cell>
          <cell r="M82">
            <v>4.4699999999999989</v>
          </cell>
          <cell r="N82">
            <v>3.1835339363293302E-2</v>
          </cell>
          <cell r="O82">
            <v>1423.42</v>
          </cell>
          <cell r="P82">
            <v>1477.54</v>
          </cell>
          <cell r="Q82">
            <v>54.119999999999891</v>
          </cell>
          <cell r="R82">
            <v>3.8021104101389591E-2</v>
          </cell>
          <cell r="S82" t="str">
            <v>Firm</v>
          </cell>
        </row>
        <row r="83">
          <cell r="A83" t="str">
            <v>E4607</v>
          </cell>
          <cell r="B83" t="str">
            <v>Wolverhampton</v>
          </cell>
          <cell r="C83">
            <v>1271.8699999999999</v>
          </cell>
          <cell r="D83">
            <v>1316.72</v>
          </cell>
          <cell r="E83">
            <v>44.850000000000136</v>
          </cell>
          <cell r="F83">
            <v>3.5263037889092574E-2</v>
          </cell>
          <cell r="G83">
            <v>0</v>
          </cell>
          <cell r="H83">
            <v>0</v>
          </cell>
          <cell r="I83">
            <v>0</v>
          </cell>
          <cell r="J83">
            <v>0</v>
          </cell>
          <cell r="K83">
            <v>140.41</v>
          </cell>
          <cell r="L83">
            <v>144.88</v>
          </cell>
          <cell r="M83">
            <v>4.4699999999999989</v>
          </cell>
          <cell r="N83">
            <v>3.1835339363293302E-2</v>
          </cell>
          <cell r="O83">
            <v>1412.28</v>
          </cell>
          <cell r="P83">
            <v>1461.6</v>
          </cell>
          <cell r="Q83">
            <v>49.319999999999936</v>
          </cell>
          <cell r="R83">
            <v>3.4922253377517087E-2</v>
          </cell>
          <cell r="S83" t="str">
            <v>Firm</v>
          </cell>
        </row>
        <row r="84">
          <cell r="A84" t="str">
            <v>E4701</v>
          </cell>
          <cell r="B84" t="str">
            <v>Bradford</v>
          </cell>
          <cell r="C84">
            <v>1058.1199999999999</v>
          </cell>
          <cell r="D84">
            <v>1084.57</v>
          </cell>
          <cell r="E84">
            <v>26.450000000000045</v>
          </cell>
          <cell r="F84">
            <v>2.4997164782822434E-2</v>
          </cell>
          <cell r="G84">
            <v>5.3200000000001637</v>
          </cell>
          <cell r="H84">
            <v>5.4300000000000637</v>
          </cell>
          <cell r="I84">
            <v>0.10999999999989996</v>
          </cell>
          <cell r="J84">
            <v>2.0676691729303975E-2</v>
          </cell>
          <cell r="K84">
            <v>173.53</v>
          </cell>
          <cell r="L84">
            <v>178.7</v>
          </cell>
          <cell r="M84">
            <v>5.1699999999999875</v>
          </cell>
          <cell r="N84">
            <v>2.9793119345357999E-2</v>
          </cell>
          <cell r="O84">
            <v>1236.97</v>
          </cell>
          <cell r="P84">
            <v>1268.7</v>
          </cell>
          <cell r="Q84">
            <v>31.730000000000018</v>
          </cell>
          <cell r="R84">
            <v>2.5651390090301263E-2</v>
          </cell>
          <cell r="S84" t="str">
            <v>Firm</v>
          </cell>
        </row>
        <row r="85">
          <cell r="A85" t="str">
            <v>E4702</v>
          </cell>
          <cell r="B85" t="str">
            <v>Calderdale</v>
          </cell>
          <cell r="C85">
            <v>1217.6300000000001</v>
          </cell>
          <cell r="D85">
            <v>1239.29</v>
          </cell>
          <cell r="E85">
            <v>21.659999999999854</v>
          </cell>
          <cell r="F85">
            <v>1.7788655010142485E-2</v>
          </cell>
          <cell r="G85">
            <v>6.709999999999809</v>
          </cell>
          <cell r="H85">
            <v>6.7599999999999909</v>
          </cell>
          <cell r="I85">
            <v>5.0000000000181899E-2</v>
          </cell>
          <cell r="J85">
            <v>7.4515648286412883E-3</v>
          </cell>
          <cell r="K85">
            <v>173.53</v>
          </cell>
          <cell r="L85">
            <v>178.7</v>
          </cell>
          <cell r="M85">
            <v>5.1699999999999875</v>
          </cell>
          <cell r="N85">
            <v>2.9793119345357999E-2</v>
          </cell>
          <cell r="O85">
            <v>1397.87</v>
          </cell>
          <cell r="P85">
            <v>1424.75</v>
          </cell>
          <cell r="Q85">
            <v>26.880000000000109</v>
          </cell>
          <cell r="R85">
            <v>1.9229255939393619E-2</v>
          </cell>
          <cell r="S85" t="str">
            <v>Firm</v>
          </cell>
        </row>
        <row r="86">
          <cell r="A86" t="str">
            <v>E4703</v>
          </cell>
          <cell r="B86" t="str">
            <v>Kirklees</v>
          </cell>
          <cell r="C86">
            <v>1154.27</v>
          </cell>
          <cell r="D86">
            <v>1194.67</v>
          </cell>
          <cell r="E86">
            <v>40.400000000000091</v>
          </cell>
          <cell r="F86">
            <v>3.5000476491635402E-2</v>
          </cell>
          <cell r="G86">
            <v>3.6400000000001</v>
          </cell>
          <cell r="H86">
            <v>3.5099999999999909</v>
          </cell>
          <cell r="I86">
            <v>-0.13000000000010914</v>
          </cell>
          <cell r="J86">
            <v>-3.5714285714314675E-2</v>
          </cell>
          <cell r="K86">
            <v>173.53</v>
          </cell>
          <cell r="L86">
            <v>178.7</v>
          </cell>
          <cell r="M86">
            <v>5.1699999999999875</v>
          </cell>
          <cell r="N86">
            <v>2.9793119345357999E-2</v>
          </cell>
          <cell r="O86">
            <v>1331.44</v>
          </cell>
          <cell r="P86">
            <v>1376.88</v>
          </cell>
          <cell r="Q86">
            <v>45.440000000000055</v>
          </cell>
          <cell r="R86">
            <v>3.4128462416631589E-2</v>
          </cell>
          <cell r="S86" t="str">
            <v>Firm</v>
          </cell>
        </row>
        <row r="87">
          <cell r="A87" t="str">
            <v>E4704</v>
          </cell>
          <cell r="B87" t="str">
            <v>Leeds</v>
          </cell>
          <cell r="C87">
            <v>1064.3699999999999</v>
          </cell>
          <cell r="D87">
            <v>1095.6099999999999</v>
          </cell>
          <cell r="E87">
            <v>31.240000000000009</v>
          </cell>
          <cell r="F87">
            <v>2.9350695716715114E-2</v>
          </cell>
          <cell r="G87">
            <v>5.8100000000001728</v>
          </cell>
          <cell r="H87">
            <v>5.9800000000000182</v>
          </cell>
          <cell r="I87">
            <v>0.16999999999984539</v>
          </cell>
          <cell r="J87">
            <v>2.9259896729748824E-2</v>
          </cell>
          <cell r="K87">
            <v>173.53</v>
          </cell>
          <cell r="L87">
            <v>178.7</v>
          </cell>
          <cell r="M87">
            <v>5.1699999999999875</v>
          </cell>
          <cell r="N87">
            <v>2.9793119345357999E-2</v>
          </cell>
          <cell r="O87">
            <v>1243.71</v>
          </cell>
          <cell r="P87">
            <v>1280.29</v>
          </cell>
          <cell r="Q87">
            <v>36.579999999999927</v>
          </cell>
          <cell r="R87">
            <v>2.941200118998788E-2</v>
          </cell>
          <cell r="S87" t="str">
            <v>Firm</v>
          </cell>
        </row>
        <row r="88">
          <cell r="A88" t="str">
            <v>E4705</v>
          </cell>
          <cell r="B88" t="str">
            <v>Wakefield</v>
          </cell>
          <cell r="C88">
            <v>1035.49</v>
          </cell>
          <cell r="D88">
            <v>1074.79</v>
          </cell>
          <cell r="E88">
            <v>39.299999999999955</v>
          </cell>
          <cell r="F88">
            <v>3.7953046383837563E-2</v>
          </cell>
          <cell r="G88">
            <v>20.849999999999909</v>
          </cell>
          <cell r="H88">
            <v>20.990000000000009</v>
          </cell>
          <cell r="I88">
            <v>0.14000000000010004</v>
          </cell>
          <cell r="J88">
            <v>6.7146282973669091E-3</v>
          </cell>
          <cell r="K88">
            <v>173.53</v>
          </cell>
          <cell r="L88">
            <v>178.7</v>
          </cell>
          <cell r="M88">
            <v>5.1699999999999875</v>
          </cell>
          <cell r="N88">
            <v>2.9793119345357999E-2</v>
          </cell>
          <cell r="O88">
            <v>1229.8699999999999</v>
          </cell>
          <cell r="P88">
            <v>1274.49</v>
          </cell>
          <cell r="Q88">
            <v>44.620000000000118</v>
          </cell>
          <cell r="R88">
            <v>3.6280257262962801E-2</v>
          </cell>
          <cell r="S88" t="str">
            <v>Firm</v>
          </cell>
        </row>
        <row r="90">
          <cell r="B90" t="str">
            <v>Total Metropolitan Districts</v>
          </cell>
          <cell r="C90" t="e">
            <v>#DIV/0!</v>
          </cell>
          <cell r="D90">
            <v>0.01</v>
          </cell>
          <cell r="E90" t="e">
            <v>#DIV/0!</v>
          </cell>
          <cell r="F90" t="e">
            <v>#DIV/0!</v>
          </cell>
          <cell r="G90" t="e">
            <v>#DIV/0!</v>
          </cell>
          <cell r="H90">
            <v>4.29</v>
          </cell>
          <cell r="I90" t="e">
            <v>#DIV/0!</v>
          </cell>
          <cell r="J90" t="e">
            <v>#DIV/0!</v>
          </cell>
          <cell r="K90" t="e">
            <v>#DIV/0!</v>
          </cell>
          <cell r="L90">
            <v>173.97</v>
          </cell>
          <cell r="M90" t="e">
            <v>#DIV/0!</v>
          </cell>
          <cell r="N90" t="e">
            <v>#DIV/0!</v>
          </cell>
          <cell r="O90" t="e">
            <v>#DIV/0!</v>
          </cell>
          <cell r="P90">
            <v>178.26999999999998</v>
          </cell>
          <cell r="Q90" t="e">
            <v>#DIV/0!</v>
          </cell>
          <cell r="R90" t="e">
            <v>#DIV/0!</v>
          </cell>
          <cell r="S90" t="str">
            <v xml:space="preserve">36 Firm </v>
          </cell>
        </row>
        <row r="91">
          <cell r="C91" t="str">
            <v>Average Band D</v>
          </cell>
          <cell r="G91" t="str">
            <v>Average Band D</v>
          </cell>
          <cell r="K91" t="str">
            <v>Average Band D</v>
          </cell>
          <cell r="O91" t="str">
            <v>Average Band D</v>
          </cell>
        </row>
        <row r="92">
          <cell r="C92" t="str">
            <v>Equivalent Council Tax</v>
          </cell>
          <cell r="E92" t="str">
            <v>£</v>
          </cell>
          <cell r="F92" t="str">
            <v>%</v>
          </cell>
          <cell r="G92" t="str">
            <v>Equivalent Council Tax</v>
          </cell>
          <cell r="I92" t="str">
            <v>£</v>
          </cell>
          <cell r="J92" t="str">
            <v>%</v>
          </cell>
          <cell r="K92" t="str">
            <v>Equivalent Council Tax</v>
          </cell>
          <cell r="M92" t="str">
            <v>£</v>
          </cell>
          <cell r="N92" t="str">
            <v>%</v>
          </cell>
          <cell r="O92" t="str">
            <v>Equivalent</v>
          </cell>
          <cell r="Q92" t="str">
            <v>£</v>
          </cell>
          <cell r="R92" t="str">
            <v>%</v>
          </cell>
          <cell r="S92" t="str">
            <v>Figures</v>
          </cell>
        </row>
        <row r="93">
          <cell r="C93" t="str">
            <v>for Local Services (excl. Parish)</v>
          </cell>
          <cell r="E93" t="str">
            <v>Increase /</v>
          </cell>
          <cell r="F93" t="str">
            <v>Increase /</v>
          </cell>
          <cell r="G93" t="str">
            <v>for Parish Councils</v>
          </cell>
          <cell r="I93" t="str">
            <v>Increase /</v>
          </cell>
          <cell r="J93" t="str">
            <v>Increase /</v>
          </cell>
          <cell r="K93" t="str">
            <v>for Precepts</v>
          </cell>
          <cell r="M93" t="str">
            <v>Increase /</v>
          </cell>
          <cell r="N93" t="str">
            <v>Increase /</v>
          </cell>
          <cell r="O93" t="str">
            <v>Council Tax</v>
          </cell>
          <cell r="Q93" t="str">
            <v>Increase /</v>
          </cell>
          <cell r="R93" t="str">
            <v>Increase /</v>
          </cell>
          <cell r="S93" t="str">
            <v>Firm or</v>
          </cell>
        </row>
        <row r="94">
          <cell r="C94" t="str">
            <v>2008/09</v>
          </cell>
          <cell r="D94" t="str">
            <v>2009/10</v>
          </cell>
          <cell r="E94" t="str">
            <v>(Decrease)</v>
          </cell>
          <cell r="F94" t="str">
            <v>(Decrease)</v>
          </cell>
          <cell r="G94" t="str">
            <v>2008/09</v>
          </cell>
          <cell r="H94" t="str">
            <v>2009/10</v>
          </cell>
          <cell r="I94" t="str">
            <v>(Decrease)</v>
          </cell>
          <cell r="J94" t="str">
            <v>(Decrease)</v>
          </cell>
          <cell r="K94" t="str">
            <v>2008/09</v>
          </cell>
          <cell r="L94" t="str">
            <v>2009/10</v>
          </cell>
          <cell r="M94" t="str">
            <v>(Decrease)</v>
          </cell>
          <cell r="N94" t="str">
            <v>(Decrease)</v>
          </cell>
          <cell r="O94" t="str">
            <v>2008/09</v>
          </cell>
          <cell r="P94" t="str">
            <v>2009/10</v>
          </cell>
          <cell r="Q94" t="str">
            <v>(Decrease)</v>
          </cell>
          <cell r="R94" t="str">
            <v>(Decrease)</v>
          </cell>
          <cell r="S94" t="str">
            <v>Provisional?</v>
          </cell>
        </row>
        <row r="95">
          <cell r="C95" t="str">
            <v>£   p</v>
          </cell>
          <cell r="D95" t="str">
            <v>£   p</v>
          </cell>
          <cell r="E95" t="str">
            <v>£s</v>
          </cell>
          <cell r="F95" t="str">
            <v>%</v>
          </cell>
          <cell r="G95" t="str">
            <v>£   p</v>
          </cell>
          <cell r="H95" t="str">
            <v>£   p</v>
          </cell>
          <cell r="I95" t="str">
            <v>£s</v>
          </cell>
          <cell r="J95" t="str">
            <v>%</v>
          </cell>
          <cell r="K95" t="str">
            <v>£   p</v>
          </cell>
          <cell r="L95" t="str">
            <v>£   p</v>
          </cell>
          <cell r="M95" t="str">
            <v>£s</v>
          </cell>
          <cell r="N95" t="str">
            <v>%</v>
          </cell>
          <cell r="O95" t="str">
            <v>£   p</v>
          </cell>
          <cell r="P95" t="str">
            <v>£   p</v>
          </cell>
          <cell r="Q95" t="str">
            <v>£s</v>
          </cell>
          <cell r="R95" t="str">
            <v>%</v>
          </cell>
        </row>
        <row r="96">
          <cell r="A96" t="str">
            <v>E0101</v>
          </cell>
          <cell r="B96" t="str">
            <v>Bath &amp; North East Somerset</v>
          </cell>
          <cell r="C96">
            <v>1132.8800000000001</v>
          </cell>
          <cell r="D96">
            <v>1172.54</v>
          </cell>
          <cell r="E96">
            <v>39.659999999999854</v>
          </cell>
          <cell r="F96">
            <v>3.5008120895416939E-2</v>
          </cell>
          <cell r="G96">
            <v>29.55</v>
          </cell>
          <cell r="H96">
            <v>30.190000000000055</v>
          </cell>
          <cell r="I96">
            <v>0.64000000000005386</v>
          </cell>
          <cell r="J96">
            <v>2.165820642978189E-2</v>
          </cell>
          <cell r="K96">
            <v>210.33</v>
          </cell>
          <cell r="L96">
            <v>219.89</v>
          </cell>
          <cell r="M96">
            <v>9.5599999999999739</v>
          </cell>
          <cell r="N96">
            <v>4.5452384348404706E-2</v>
          </cell>
          <cell r="O96">
            <v>1372.76</v>
          </cell>
          <cell r="P96">
            <v>1422.62</v>
          </cell>
          <cell r="Q96">
            <v>49.8599999999999</v>
          </cell>
          <cell r="R96">
            <v>3.6320988373786944E-2</v>
          </cell>
          <cell r="S96" t="str">
            <v>Firm</v>
          </cell>
        </row>
        <row r="97">
          <cell r="A97" t="str">
            <v>E0202</v>
          </cell>
          <cell r="B97" t="str">
            <v>Bedford</v>
          </cell>
          <cell r="C97">
            <v>1272.7948637831792</v>
          </cell>
          <cell r="D97">
            <v>1284.22</v>
          </cell>
          <cell r="E97">
            <v>11.425136216820874</v>
          </cell>
          <cell r="F97">
            <v>8.9764160289440564E-3</v>
          </cell>
          <cell r="G97">
            <v>19.664389815407731</v>
          </cell>
          <cell r="H97">
            <v>21.059999999999945</v>
          </cell>
          <cell r="I97">
            <v>1.3956101845922149</v>
          </cell>
          <cell r="J97">
            <v>7.0971446238250691E-2</v>
          </cell>
          <cell r="K97">
            <v>214.12000890204871</v>
          </cell>
          <cell r="L97">
            <v>222.19</v>
          </cell>
          <cell r="M97">
            <v>8.0699910979512879</v>
          </cell>
          <cell r="N97">
            <v>3.7689103131146373E-2</v>
          </cell>
          <cell r="O97">
            <v>1506.5792625006354</v>
          </cell>
          <cell r="P97">
            <v>1527.4699999999998</v>
          </cell>
          <cell r="Q97">
            <v>20.890737499364377</v>
          </cell>
          <cell r="R97">
            <v>1.3866338147181079E-2</v>
          </cell>
          <cell r="S97" t="str">
            <v>Firm</v>
          </cell>
        </row>
        <row r="98">
          <cell r="A98" t="str">
            <v>E2301</v>
          </cell>
          <cell r="B98" t="str">
            <v>Blackburn &amp; Darwen</v>
          </cell>
          <cell r="C98">
            <v>1219.44</v>
          </cell>
          <cell r="D98">
            <v>1243.22</v>
          </cell>
          <cell r="E98">
            <v>23.779999999999973</v>
          </cell>
          <cell r="F98">
            <v>1.9500754444663038E-2</v>
          </cell>
          <cell r="G98">
            <v>1.4500000000000455</v>
          </cell>
          <cell r="H98">
            <v>1.3899999999998727</v>
          </cell>
          <cell r="I98">
            <v>-6.0000000000172804E-2</v>
          </cell>
          <cell r="J98">
            <v>-4.1379310344945464E-2</v>
          </cell>
          <cell r="K98">
            <v>196.12</v>
          </cell>
          <cell r="L98">
            <v>204.49</v>
          </cell>
          <cell r="M98">
            <v>8.3700000000000045</v>
          </cell>
          <cell r="N98">
            <v>4.2677952274117859E-2</v>
          </cell>
          <cell r="O98">
            <v>1417.01</v>
          </cell>
          <cell r="P98">
            <v>1449.1</v>
          </cell>
          <cell r="Q98">
            <v>32.089999999999918</v>
          </cell>
          <cell r="R98">
            <v>2.2646276314210789E-2</v>
          </cell>
          <cell r="S98" t="str">
            <v>Firm</v>
          </cell>
        </row>
        <row r="99">
          <cell r="A99" t="str">
            <v>E2302</v>
          </cell>
          <cell r="B99" t="str">
            <v>Blackpool</v>
          </cell>
          <cell r="C99">
            <v>1222.29</v>
          </cell>
          <cell r="D99">
            <v>1268.79</v>
          </cell>
          <cell r="E99">
            <v>46.5</v>
          </cell>
          <cell r="F99">
            <v>3.8043344869057361E-2</v>
          </cell>
          <cell r="G99">
            <v>0</v>
          </cell>
          <cell r="H99">
            <v>0</v>
          </cell>
          <cell r="I99">
            <v>0</v>
          </cell>
          <cell r="J99">
            <v>0</v>
          </cell>
          <cell r="K99">
            <v>196.12</v>
          </cell>
          <cell r="L99">
            <v>204.49</v>
          </cell>
          <cell r="M99">
            <v>8.3700000000000045</v>
          </cell>
          <cell r="N99">
            <v>4.2677952274117859E-2</v>
          </cell>
          <cell r="O99">
            <v>1418.41</v>
          </cell>
          <cell r="P99">
            <v>1473.28</v>
          </cell>
          <cell r="Q99">
            <v>54.869999999999891</v>
          </cell>
          <cell r="R99">
            <v>3.8684160433160919E-2</v>
          </cell>
          <cell r="S99" t="str">
            <v>Firm</v>
          </cell>
        </row>
        <row r="100">
          <cell r="A100" t="str">
            <v>E1202</v>
          </cell>
          <cell r="B100" t="str">
            <v>Bournemouth</v>
          </cell>
          <cell r="C100">
            <v>1175.94</v>
          </cell>
          <cell r="D100">
            <v>1222.29</v>
          </cell>
          <cell r="E100">
            <v>46.349999999999909</v>
          </cell>
          <cell r="F100">
            <v>3.9415276289606505E-2</v>
          </cell>
          <cell r="G100">
            <v>0</v>
          </cell>
          <cell r="H100">
            <v>0</v>
          </cell>
          <cell r="I100">
            <v>0</v>
          </cell>
          <cell r="J100">
            <v>0</v>
          </cell>
          <cell r="K100">
            <v>220.05</v>
          </cell>
          <cell r="L100">
            <v>230.94</v>
          </cell>
          <cell r="M100">
            <v>10.889999999999986</v>
          </cell>
          <cell r="N100">
            <v>4.9488752556237081E-2</v>
          </cell>
          <cell r="O100">
            <v>1395.99</v>
          </cell>
          <cell r="P100">
            <v>1453.23</v>
          </cell>
          <cell r="Q100">
            <v>57.240000000000009</v>
          </cell>
          <cell r="R100">
            <v>4.1003159048417226E-2</v>
          </cell>
          <cell r="S100" t="str">
            <v>Firm</v>
          </cell>
        </row>
        <row r="101">
          <cell r="A101" t="str">
            <v>E0301</v>
          </cell>
          <cell r="B101" t="str">
            <v>Bracknell Forest</v>
          </cell>
          <cell r="C101">
            <v>1012.59</v>
          </cell>
          <cell r="D101">
            <v>1062.6300000000001</v>
          </cell>
          <cell r="E101">
            <v>50.040000000000077</v>
          </cell>
          <cell r="F101">
            <v>4.941782952626439E-2</v>
          </cell>
          <cell r="G101">
            <v>58.199999999999932</v>
          </cell>
          <cell r="H101">
            <v>59.979999999999791</v>
          </cell>
          <cell r="I101">
            <v>1.779999999999859</v>
          </cell>
          <cell r="J101">
            <v>3.0584192439860214E-2</v>
          </cell>
          <cell r="K101">
            <v>197.3</v>
          </cell>
          <cell r="L101">
            <v>206.38</v>
          </cell>
          <cell r="M101">
            <v>9.0799999999999841</v>
          </cell>
          <cell r="N101">
            <v>4.6021287379624853E-2</v>
          </cell>
          <cell r="O101">
            <v>1268.0899999999999</v>
          </cell>
          <cell r="P101">
            <v>1328.9899999999998</v>
          </cell>
          <cell r="Q101">
            <v>60.899999999999864</v>
          </cell>
          <cell r="R101">
            <v>4.8024982453926723E-2</v>
          </cell>
          <cell r="S101" t="str">
            <v>Firm</v>
          </cell>
        </row>
        <row r="102">
          <cell r="A102" t="str">
            <v>E1401</v>
          </cell>
          <cell r="B102" t="str">
            <v>Brighton &amp; Hove</v>
          </cell>
          <cell r="C102">
            <v>1190.07</v>
          </cell>
          <cell r="D102">
            <v>1231.72</v>
          </cell>
          <cell r="E102">
            <v>41.650000000000091</v>
          </cell>
          <cell r="F102">
            <v>3.4997941297570723E-2</v>
          </cell>
          <cell r="G102">
            <v>0.28999999999996362</v>
          </cell>
          <cell r="H102">
            <v>0.28999999999996362</v>
          </cell>
          <cell r="I102">
            <v>0</v>
          </cell>
          <cell r="J102">
            <v>0</v>
          </cell>
          <cell r="K102">
            <v>205.76</v>
          </cell>
          <cell r="L102">
            <v>214.81</v>
          </cell>
          <cell r="M102">
            <v>9.0500000000000114</v>
          </cell>
          <cell r="N102">
            <v>4.398328149300168E-2</v>
          </cell>
          <cell r="O102">
            <v>1396.12</v>
          </cell>
          <cell r="P102">
            <v>1446.82</v>
          </cell>
          <cell r="Q102">
            <v>50.700000000000045</v>
          </cell>
          <cell r="R102">
            <v>3.6314929948715102E-2</v>
          </cell>
          <cell r="S102" t="str">
            <v>Firm</v>
          </cell>
        </row>
        <row r="103">
          <cell r="A103" t="str">
            <v>E0102</v>
          </cell>
          <cell r="B103" t="str">
            <v>Bristol</v>
          </cell>
          <cell r="C103">
            <v>1272</v>
          </cell>
          <cell r="D103">
            <v>1312.7</v>
          </cell>
          <cell r="E103">
            <v>40.700000000000045</v>
          </cell>
          <cell r="F103">
            <v>3.1996855345912012E-2</v>
          </cell>
          <cell r="G103">
            <v>0</v>
          </cell>
          <cell r="H103">
            <v>0</v>
          </cell>
          <cell r="I103">
            <v>0</v>
          </cell>
          <cell r="J103">
            <v>0</v>
          </cell>
          <cell r="K103">
            <v>210.33</v>
          </cell>
          <cell r="L103">
            <v>219.89</v>
          </cell>
          <cell r="M103">
            <v>9.5599999999999739</v>
          </cell>
          <cell r="N103">
            <v>4.5452384348404706E-2</v>
          </cell>
          <cell r="O103">
            <v>1482.33</v>
          </cell>
          <cell r="P103">
            <v>1532.59</v>
          </cell>
          <cell r="Q103">
            <v>50.259999999999991</v>
          </cell>
          <cell r="R103">
            <v>3.3906080292512408E-2</v>
          </cell>
          <cell r="S103" t="str">
            <v>Firm</v>
          </cell>
        </row>
        <row r="104">
          <cell r="A104" t="str">
            <v>E0203</v>
          </cell>
          <cell r="B104" t="str">
            <v>Central Bedfordshire</v>
          </cell>
          <cell r="C104">
            <v>1255.5314583649504</v>
          </cell>
          <cell r="D104">
            <v>1286.97</v>
          </cell>
          <cell r="E104">
            <v>31.43854163504966</v>
          </cell>
          <cell r="F104">
            <v>2.5040027014529231E-2</v>
          </cell>
          <cell r="G104">
            <v>83.338060743118831</v>
          </cell>
          <cell r="H104">
            <v>86.480000000000018</v>
          </cell>
          <cell r="I104">
            <v>3.1419392568811872</v>
          </cell>
          <cell r="J104">
            <v>3.7701132338150867E-2</v>
          </cell>
          <cell r="K104">
            <v>214.12000463834781</v>
          </cell>
          <cell r="L104">
            <v>222.19</v>
          </cell>
          <cell r="M104">
            <v>8.0699953616521896</v>
          </cell>
          <cell r="N104">
            <v>3.7689123794306667E-2</v>
          </cell>
          <cell r="O104">
            <v>1552.9895237464168</v>
          </cell>
          <cell r="P104">
            <v>1595.64</v>
          </cell>
          <cell r="Q104">
            <v>42.650476253583292</v>
          </cell>
          <cell r="R104">
            <v>2.7463466817659876E-2</v>
          </cell>
          <cell r="S104" t="str">
            <v>Firm</v>
          </cell>
        </row>
        <row r="105">
          <cell r="A105" t="str">
            <v>E0603</v>
          </cell>
          <cell r="B105" t="str">
            <v>Cheshire East</v>
          </cell>
          <cell r="C105">
            <v>1195.1317366293702</v>
          </cell>
          <cell r="D105">
            <v>1196.01</v>
          </cell>
          <cell r="E105">
            <v>0.87826337062983839</v>
          </cell>
          <cell r="F105">
            <v>7.3486741562622804E-4</v>
          </cell>
          <cell r="G105">
            <v>17.71280203498236</v>
          </cell>
          <cell r="H105">
            <v>18.769999999999982</v>
          </cell>
          <cell r="I105">
            <v>1.0571979650176218</v>
          </cell>
          <cell r="J105">
            <v>5.9685529309799756E-2</v>
          </cell>
          <cell r="K105">
            <v>198.4645056206721</v>
          </cell>
          <cell r="L105">
            <v>205.23</v>
          </cell>
          <cell r="M105">
            <v>6.7654943793278903</v>
          </cell>
          <cell r="N105">
            <v>3.4089190700219651E-2</v>
          </cell>
          <cell r="O105">
            <v>1411.3090442850246</v>
          </cell>
          <cell r="P105">
            <v>1420.01</v>
          </cell>
          <cell r="Q105">
            <v>8.7009557149754073</v>
          </cell>
          <cell r="R105">
            <v>6.165166835859992E-3</v>
          </cell>
          <cell r="S105" t="str">
            <v>Firm</v>
          </cell>
        </row>
        <row r="106">
          <cell r="A106" t="str">
            <v>E0604</v>
          </cell>
          <cell r="B106" t="str">
            <v>Cheshire West and Chester</v>
          </cell>
          <cell r="C106">
            <v>1204.0002236978919</v>
          </cell>
          <cell r="D106">
            <v>1224.04</v>
          </cell>
          <cell r="E106">
            <v>20.039776302108066</v>
          </cell>
          <cell r="F106">
            <v>1.6644329384390977E-2</v>
          </cell>
          <cell r="G106">
            <v>16.737001702589396</v>
          </cell>
          <cell r="H106">
            <v>18.960000000000036</v>
          </cell>
          <cell r="I106">
            <v>2.2229982974106406</v>
          </cell>
          <cell r="J106">
            <v>0.13281938646554114</v>
          </cell>
          <cell r="K106">
            <v>198.46448795966808</v>
          </cell>
          <cell r="L106">
            <v>205.23</v>
          </cell>
          <cell r="M106">
            <v>6.7655120403319131</v>
          </cell>
          <cell r="N106">
            <v>3.4089282721988967E-2</v>
          </cell>
          <cell r="O106">
            <v>1419.2017133601494</v>
          </cell>
          <cell r="P106">
            <v>1448.23</v>
          </cell>
          <cell r="Q106">
            <v>29.028286639850648</v>
          </cell>
          <cell r="R106">
            <v>2.0453954055003498E-2</v>
          </cell>
          <cell r="S106" t="str">
            <v>Firm</v>
          </cell>
        </row>
        <row r="107">
          <cell r="A107" t="str">
            <v>E0801</v>
          </cell>
          <cell r="B107" t="str">
            <v>Cornwall</v>
          </cell>
          <cell r="C107">
            <v>1178.6997869558893</v>
          </cell>
          <cell r="D107">
            <v>1209.3399999999999</v>
          </cell>
          <cell r="E107">
            <v>30.640213044110624</v>
          </cell>
          <cell r="F107">
            <v>2.5994925411195746E-2</v>
          </cell>
          <cell r="G107">
            <v>47.25328174640731</v>
          </cell>
          <cell r="H107">
            <v>52.759999999999991</v>
          </cell>
          <cell r="I107">
            <v>5.5067182535926804</v>
          </cell>
          <cell r="J107">
            <v>0.11653620764681305</v>
          </cell>
          <cell r="K107">
            <v>142.18999278388895</v>
          </cell>
          <cell r="L107">
            <v>149.22</v>
          </cell>
          <cell r="M107">
            <v>7.030007216111045</v>
          </cell>
          <cell r="N107">
            <v>4.9440942210298822E-2</v>
          </cell>
          <cell r="O107">
            <v>1368.1430614861856</v>
          </cell>
          <cell r="P107">
            <v>1411.32</v>
          </cell>
          <cell r="Q107">
            <v>43.176938513814321</v>
          </cell>
          <cell r="R107">
            <v>3.155878922991584E-2</v>
          </cell>
          <cell r="S107" t="str">
            <v>Firm</v>
          </cell>
        </row>
        <row r="108">
          <cell r="A108" t="str">
            <v>E1301</v>
          </cell>
          <cell r="B108" t="str">
            <v>Darlington</v>
          </cell>
          <cell r="C108">
            <v>1112.0899999999999</v>
          </cell>
          <cell r="D108">
            <v>1151.03</v>
          </cell>
          <cell r="E108">
            <v>38.940000000000055</v>
          </cell>
          <cell r="F108">
            <v>3.5015151651395238E-2</v>
          </cell>
          <cell r="G108">
            <v>1.8100000000001728</v>
          </cell>
          <cell r="H108">
            <v>1.7699999999999818</v>
          </cell>
          <cell r="I108">
            <v>-4.0000000000190994E-2</v>
          </cell>
          <cell r="J108">
            <v>-2.2099447513915571E-2</v>
          </cell>
          <cell r="K108">
            <v>225.09</v>
          </cell>
          <cell r="L108">
            <v>232.92</v>
          </cell>
          <cell r="M108">
            <v>7.8299999999999841</v>
          </cell>
          <cell r="N108">
            <v>3.4786085565773561E-2</v>
          </cell>
          <cell r="O108">
            <v>1338.99</v>
          </cell>
          <cell r="P108">
            <v>1385.72</v>
          </cell>
          <cell r="Q108">
            <v>46.730000000000018</v>
          </cell>
          <cell r="R108">
            <v>3.4899439129493226E-2</v>
          </cell>
          <cell r="S108" t="str">
            <v>Firm</v>
          </cell>
        </row>
        <row r="109">
          <cell r="A109" t="str">
            <v>E1001</v>
          </cell>
          <cell r="B109" t="str">
            <v>Derby</v>
          </cell>
          <cell r="C109">
            <v>1065.1300000000001</v>
          </cell>
          <cell r="D109">
            <v>1099.75</v>
          </cell>
          <cell r="E109">
            <v>34.619999999999891</v>
          </cell>
          <cell r="F109">
            <v>3.2503074742050053E-2</v>
          </cell>
          <cell r="G109">
            <v>0</v>
          </cell>
          <cell r="H109">
            <v>0</v>
          </cell>
          <cell r="I109">
            <v>0</v>
          </cell>
          <cell r="J109">
            <v>0</v>
          </cell>
          <cell r="K109">
            <v>211.41</v>
          </cell>
          <cell r="L109">
            <v>226.83999999999997</v>
          </cell>
          <cell r="M109">
            <v>15.429999999999978</v>
          </cell>
          <cell r="N109">
            <v>7.2986140674518696E-2</v>
          </cell>
          <cell r="O109">
            <v>1276.54</v>
          </cell>
          <cell r="P109">
            <v>1326.59</v>
          </cell>
          <cell r="Q109">
            <v>50.049999999999955</v>
          </cell>
          <cell r="R109">
            <v>3.9207545396148902E-2</v>
          </cell>
          <cell r="S109" t="str">
            <v>Firm</v>
          </cell>
        </row>
        <row r="110">
          <cell r="A110" t="str">
            <v>E1302</v>
          </cell>
          <cell r="B110" t="str">
            <v>Durham</v>
          </cell>
          <cell r="C110">
            <v>1222.9368543386158</v>
          </cell>
          <cell r="D110">
            <v>1258.92</v>
          </cell>
          <cell r="E110">
            <v>35.983145661384242</v>
          </cell>
          <cell r="F110">
            <v>2.9423551619796928E-2</v>
          </cell>
          <cell r="G110">
            <v>66.294969170822924</v>
          </cell>
          <cell r="H110">
            <v>75.279999999999973</v>
          </cell>
          <cell r="I110">
            <v>8.9850308291770489</v>
          </cell>
          <cell r="J110">
            <v>0.13553111105648497</v>
          </cell>
          <cell r="K110">
            <v>225.09000766500608</v>
          </cell>
          <cell r="L110">
            <v>232.92</v>
          </cell>
          <cell r="M110">
            <v>7.8299923349939036</v>
          </cell>
          <cell r="N110">
            <v>3.4786050328129203E-2</v>
          </cell>
          <cell r="O110">
            <v>1514.3218311744449</v>
          </cell>
          <cell r="P110">
            <v>1567.12</v>
          </cell>
          <cell r="Q110">
            <v>52.798168825554967</v>
          </cell>
          <cell r="R110">
            <v>3.4865883683791843E-2</v>
          </cell>
          <cell r="S110" t="str">
            <v>Firm</v>
          </cell>
        </row>
        <row r="111">
          <cell r="A111" t="str">
            <v>E2001</v>
          </cell>
          <cell r="B111" t="str">
            <v>East Riding of Yorkshire</v>
          </cell>
          <cell r="C111">
            <v>1153.6199999999999</v>
          </cell>
          <cell r="D111">
            <v>1198.3599999999999</v>
          </cell>
          <cell r="E111">
            <v>44.740000000000009</v>
          </cell>
          <cell r="F111">
            <v>3.8782267991192887E-2</v>
          </cell>
          <cell r="G111">
            <v>38.350000000000136</v>
          </cell>
          <cell r="H111">
            <v>39.440000000000055</v>
          </cell>
          <cell r="I111">
            <v>1.0899999999999181</v>
          </cell>
          <cell r="J111">
            <v>2.842242503259218E-2</v>
          </cell>
          <cell r="K111">
            <v>230.09</v>
          </cell>
          <cell r="L111">
            <v>239.07</v>
          </cell>
          <cell r="M111">
            <v>8.9799999999999898</v>
          </cell>
          <cell r="N111">
            <v>3.9028206354035255E-2</v>
          </cell>
          <cell r="O111">
            <v>1422.06</v>
          </cell>
          <cell r="P111">
            <v>1476.87</v>
          </cell>
          <cell r="Q111">
            <v>54.809999999999945</v>
          </cell>
          <cell r="R111">
            <v>3.8542677524155078E-2</v>
          </cell>
          <cell r="S111" t="str">
            <v>Firm</v>
          </cell>
        </row>
        <row r="112">
          <cell r="A112" t="str">
            <v>E0601</v>
          </cell>
          <cell r="B112" t="str">
            <v>Halton</v>
          </cell>
          <cell r="C112">
            <v>1079.97</v>
          </cell>
          <cell r="D112">
            <v>1116.69</v>
          </cell>
          <cell r="E112">
            <v>36.720000000000027</v>
          </cell>
          <cell r="F112">
            <v>3.4000944470679695E-2</v>
          </cell>
          <cell r="G112">
            <v>0.95000000000004547</v>
          </cell>
          <cell r="H112">
            <v>1.1499999999998636</v>
          </cell>
          <cell r="I112">
            <v>0.1999999999998181</v>
          </cell>
          <cell r="J112">
            <v>0.21052631578927206</v>
          </cell>
          <cell r="K112">
            <v>198.46</v>
          </cell>
          <cell r="L112">
            <v>205.23</v>
          </cell>
          <cell r="M112">
            <v>6.7699999999999818</v>
          </cell>
          <cell r="N112">
            <v>3.4112667540058261E-2</v>
          </cell>
          <cell r="O112">
            <v>1279.3800000000001</v>
          </cell>
          <cell r="P112">
            <v>1323.07</v>
          </cell>
          <cell r="Q112">
            <v>43.689999999999827</v>
          </cell>
          <cell r="R112">
            <v>3.4149353593146525E-2</v>
          </cell>
          <cell r="S112" t="str">
            <v>Firm</v>
          </cell>
        </row>
        <row r="113">
          <cell r="A113" t="str">
            <v>E0701</v>
          </cell>
          <cell r="B113" t="str">
            <v>Hartlepool</v>
          </cell>
          <cell r="C113">
            <v>1332.15</v>
          </cell>
          <cell r="D113">
            <v>1384.1</v>
          </cell>
          <cell r="E113">
            <v>51.949999999999818</v>
          </cell>
          <cell r="F113">
            <v>3.899710993506722E-2</v>
          </cell>
          <cell r="G113">
            <v>0.76999999999998181</v>
          </cell>
          <cell r="H113">
            <v>0.86000000000012733</v>
          </cell>
          <cell r="I113">
            <v>9.0000000000145519E-2</v>
          </cell>
          <cell r="J113">
            <v>0.11688311688330866</v>
          </cell>
          <cell r="K113">
            <v>232.56</v>
          </cell>
          <cell r="L113">
            <v>244.04</v>
          </cell>
          <cell r="M113">
            <v>11.47999999999999</v>
          </cell>
          <cell r="N113">
            <v>4.9363605091159224E-2</v>
          </cell>
          <cell r="O113">
            <v>1565.48</v>
          </cell>
          <cell r="P113">
            <v>1629</v>
          </cell>
          <cell r="Q113">
            <v>63.519999999999982</v>
          </cell>
          <cell r="R113">
            <v>4.0575414569333335E-2</v>
          </cell>
          <cell r="S113" t="str">
            <v>Firm</v>
          </cell>
        </row>
        <row r="114">
          <cell r="A114" t="str">
            <v>E1801</v>
          </cell>
          <cell r="B114" t="str">
            <v>Herefordshire</v>
          </cell>
          <cell r="C114">
            <v>1131.1300000000001</v>
          </cell>
          <cell r="D114">
            <v>1175.24</v>
          </cell>
          <cell r="E114">
            <v>44.1099999999999</v>
          </cell>
          <cell r="F114">
            <v>3.8996401828260252E-2</v>
          </cell>
          <cell r="G114">
            <v>34.489999999999782</v>
          </cell>
          <cell r="H114">
            <v>34.099999999999909</v>
          </cell>
          <cell r="I114">
            <v>-0.38999999999987267</v>
          </cell>
          <cell r="J114">
            <v>-1.1307625398662702E-2</v>
          </cell>
          <cell r="K114">
            <v>233.66</v>
          </cell>
          <cell r="L114">
            <v>245.19</v>
          </cell>
          <cell r="M114">
            <v>11.530000000000001</v>
          </cell>
          <cell r="N114">
            <v>4.9345202430882473E-2</v>
          </cell>
          <cell r="O114">
            <v>1399.28</v>
          </cell>
          <cell r="P114">
            <v>1454.53</v>
          </cell>
          <cell r="Q114">
            <v>55.25</v>
          </cell>
          <cell r="R114">
            <v>3.9484592075924807E-2</v>
          </cell>
          <cell r="S114" t="str">
            <v>Firm</v>
          </cell>
        </row>
        <row r="115">
          <cell r="A115" t="str">
            <v>E2101</v>
          </cell>
          <cell r="B115" t="str">
            <v>Isle of Wight</v>
          </cell>
          <cell r="C115">
            <v>1215.8</v>
          </cell>
          <cell r="D115">
            <v>1258.3499999999999</v>
          </cell>
          <cell r="E115">
            <v>42.549999999999955</v>
          </cell>
          <cell r="F115">
            <v>3.4997532488896255E-2</v>
          </cell>
          <cell r="G115">
            <v>23.190000000000055</v>
          </cell>
          <cell r="H115">
            <v>23.810000000000173</v>
          </cell>
          <cell r="I115">
            <v>0.62000000000011823</v>
          </cell>
          <cell r="J115">
            <v>2.6735661923247722E-2</v>
          </cell>
          <cell r="K115">
            <v>135.54</v>
          </cell>
          <cell r="L115">
            <v>142.11000000000001</v>
          </cell>
          <cell r="M115">
            <v>6.5700000000000216</v>
          </cell>
          <cell r="N115">
            <v>4.847277556440921E-2</v>
          </cell>
          <cell r="O115">
            <v>1374.53</v>
          </cell>
          <cell r="P115">
            <v>1424.27</v>
          </cell>
          <cell r="Q115">
            <v>49.740000000000009</v>
          </cell>
          <cell r="R115">
            <v>3.6186914799968051E-2</v>
          </cell>
          <cell r="S115" t="str">
            <v>Firm</v>
          </cell>
        </row>
        <row r="116">
          <cell r="A116" t="str">
            <v>E2002</v>
          </cell>
          <cell r="B116" t="str">
            <v>Kingston-upon-Hull</v>
          </cell>
          <cell r="C116">
            <v>1062.6300000000001</v>
          </cell>
          <cell r="D116">
            <v>1096.6300000000001</v>
          </cell>
          <cell r="E116">
            <v>34</v>
          </cell>
          <cell r="F116">
            <v>3.1996085184871514E-2</v>
          </cell>
          <cell r="G116">
            <v>0</v>
          </cell>
          <cell r="H116">
            <v>0</v>
          </cell>
          <cell r="I116">
            <v>0</v>
          </cell>
          <cell r="J116">
            <v>0</v>
          </cell>
          <cell r="K116">
            <v>230.09</v>
          </cell>
          <cell r="L116">
            <v>239.07</v>
          </cell>
          <cell r="M116">
            <v>8.9799999999999898</v>
          </cell>
          <cell r="N116">
            <v>3.9028206354035255E-2</v>
          </cell>
          <cell r="O116">
            <v>1292.72</v>
          </cell>
          <cell r="P116">
            <v>1335.7</v>
          </cell>
          <cell r="Q116">
            <v>42.980000000000018</v>
          </cell>
          <cell r="R116">
            <v>3.3247725725601862E-2</v>
          </cell>
          <cell r="S116" t="str">
            <v>Firm</v>
          </cell>
        </row>
        <row r="117">
          <cell r="A117" t="str">
            <v>E2401</v>
          </cell>
          <cell r="B117" t="str">
            <v>Leicester</v>
          </cell>
          <cell r="C117">
            <v>1113.74</v>
          </cell>
          <cell r="D117">
            <v>1163.6500000000001</v>
          </cell>
          <cell r="E117">
            <v>49.910000000000082</v>
          </cell>
          <cell r="F117">
            <v>4.4812972507048299E-2</v>
          </cell>
          <cell r="G117">
            <v>0</v>
          </cell>
          <cell r="H117">
            <v>0</v>
          </cell>
          <cell r="I117">
            <v>0</v>
          </cell>
          <cell r="J117">
            <v>0</v>
          </cell>
          <cell r="K117">
            <v>210.23</v>
          </cell>
          <cell r="L117">
            <v>217.03</v>
          </cell>
          <cell r="M117">
            <v>6.8000000000000114</v>
          </cell>
          <cell r="N117">
            <v>3.2345526328307228E-2</v>
          </cell>
          <cell r="O117">
            <v>1323.97</v>
          </cell>
          <cell r="P117">
            <v>1380.68</v>
          </cell>
          <cell r="Q117">
            <v>56.710000000000036</v>
          </cell>
          <cell r="R117">
            <v>4.2833296826967349E-2</v>
          </cell>
          <cell r="S117" t="str">
            <v>Firm</v>
          </cell>
        </row>
        <row r="118">
          <cell r="A118" t="str">
            <v>E0201</v>
          </cell>
          <cell r="B118" t="str">
            <v>Luton</v>
          </cell>
          <cell r="C118">
            <v>1079.17</v>
          </cell>
          <cell r="D118">
            <v>1122.1199999999999</v>
          </cell>
          <cell r="E118">
            <v>42.949999999999818</v>
          </cell>
          <cell r="F118">
            <v>3.9799104867629609E-2</v>
          </cell>
          <cell r="G118">
            <v>0</v>
          </cell>
          <cell r="H118">
            <v>0</v>
          </cell>
          <cell r="I118">
            <v>0</v>
          </cell>
          <cell r="J118">
            <v>0</v>
          </cell>
          <cell r="K118">
            <v>214.12</v>
          </cell>
          <cell r="L118">
            <v>222.19</v>
          </cell>
          <cell r="M118">
            <v>8.0699999999999932</v>
          </cell>
          <cell r="N118">
            <v>3.7689146273117924E-2</v>
          </cell>
          <cell r="O118">
            <v>1293.29</v>
          </cell>
          <cell r="P118">
            <v>1344.31</v>
          </cell>
          <cell r="Q118">
            <v>51.019999999999982</v>
          </cell>
          <cell r="R118">
            <v>3.9449775379071905E-2</v>
          </cell>
          <cell r="S118" t="str">
            <v>Firm</v>
          </cell>
        </row>
        <row r="119">
          <cell r="A119" t="str">
            <v>E2201</v>
          </cell>
          <cell r="B119" t="str">
            <v>Medway</v>
          </cell>
          <cell r="C119">
            <v>1041.48</v>
          </cell>
          <cell r="D119">
            <v>1092.33</v>
          </cell>
          <cell r="E119">
            <v>50.849999999999909</v>
          </cell>
          <cell r="F119">
            <v>4.8824749395091516E-2</v>
          </cell>
          <cell r="G119">
            <v>3.0299999999999727</v>
          </cell>
          <cell r="H119">
            <v>3.2400000000000091</v>
          </cell>
          <cell r="I119">
            <v>0.21000000000003638</v>
          </cell>
          <cell r="J119">
            <v>6.9306930693082025E-2</v>
          </cell>
          <cell r="K119">
            <v>192.06</v>
          </cell>
          <cell r="L119">
            <v>200.71</v>
          </cell>
          <cell r="M119">
            <v>8.6500000000000057</v>
          </cell>
          <cell r="N119">
            <v>4.503800895553467E-2</v>
          </cell>
          <cell r="O119">
            <v>1236.57</v>
          </cell>
          <cell r="P119">
            <v>1296.28</v>
          </cell>
          <cell r="Q119">
            <v>59.710000000000036</v>
          </cell>
          <cell r="R119">
            <v>4.8286793307293685E-2</v>
          </cell>
          <cell r="S119" t="str">
            <v>Firm</v>
          </cell>
        </row>
        <row r="120">
          <cell r="A120" t="str">
            <v>E0702</v>
          </cell>
          <cell r="B120" t="str">
            <v>Middlesbrough</v>
          </cell>
          <cell r="C120">
            <v>1177.44</v>
          </cell>
          <cell r="D120">
            <v>1230.97</v>
          </cell>
          <cell r="E120">
            <v>53.529999999999973</v>
          </cell>
          <cell r="F120">
            <v>4.5463038456311944E-2</v>
          </cell>
          <cell r="G120">
            <v>0.34999999999990905</v>
          </cell>
          <cell r="H120">
            <v>0.23000000000001819</v>
          </cell>
          <cell r="I120">
            <v>-0.11999999999989086</v>
          </cell>
          <cell r="J120">
            <v>-0.34285714285692015</v>
          </cell>
          <cell r="K120">
            <v>232.56</v>
          </cell>
          <cell r="L120">
            <v>244.04</v>
          </cell>
          <cell r="M120">
            <v>11.47999999999999</v>
          </cell>
          <cell r="N120">
            <v>4.9363605091159224E-2</v>
          </cell>
          <cell r="O120">
            <v>1410.35</v>
          </cell>
          <cell r="P120">
            <v>1475.24</v>
          </cell>
          <cell r="Q120">
            <v>64.8900000000001</v>
          </cell>
          <cell r="R120">
            <v>4.6009855709575609E-2</v>
          </cell>
          <cell r="S120" t="str">
            <v>Firm</v>
          </cell>
        </row>
        <row r="121">
          <cell r="A121" t="str">
            <v>E0401</v>
          </cell>
          <cell r="B121" t="str">
            <v>Milton Keynes</v>
          </cell>
          <cell r="C121">
            <v>1056.3499999999999</v>
          </cell>
          <cell r="D121">
            <v>1094.3800000000001</v>
          </cell>
          <cell r="E121">
            <v>38.0300000000002</v>
          </cell>
          <cell r="F121">
            <v>3.6001325318313349E-2</v>
          </cell>
          <cell r="G121">
            <v>55.76</v>
          </cell>
          <cell r="H121">
            <v>56.419999999999845</v>
          </cell>
          <cell r="I121">
            <v>0.65999999999984738</v>
          </cell>
          <cell r="J121">
            <v>1.1836441893827931E-2</v>
          </cell>
          <cell r="K121">
            <v>199.71</v>
          </cell>
          <cell r="L121">
            <v>208.96</v>
          </cell>
          <cell r="M121">
            <v>9.25</v>
          </cell>
          <cell r="N121">
            <v>4.6317159881828607E-2</v>
          </cell>
          <cell r="O121">
            <v>1311.82</v>
          </cell>
          <cell r="P121">
            <v>1359.76</v>
          </cell>
          <cell r="Q121">
            <v>47.940000000000055</v>
          </cell>
          <cell r="R121">
            <v>3.654464789376588E-2</v>
          </cell>
          <cell r="S121" t="str">
            <v>Firm</v>
          </cell>
        </row>
        <row r="122">
          <cell r="A122" t="str">
            <v>E2003</v>
          </cell>
          <cell r="B122" t="str">
            <v>North East Lincolnshire</v>
          </cell>
          <cell r="C122">
            <v>1208.3800000000001</v>
          </cell>
          <cell r="D122">
            <v>1247.6600000000001</v>
          </cell>
          <cell r="E122">
            <v>39.279999999999973</v>
          </cell>
          <cell r="F122">
            <v>3.2506330789983329E-2</v>
          </cell>
          <cell r="G122">
            <v>11</v>
          </cell>
          <cell r="H122">
            <v>11.480000000000018</v>
          </cell>
          <cell r="I122">
            <v>0.48000000000001819</v>
          </cell>
          <cell r="J122">
            <v>4.363636363636525E-2</v>
          </cell>
          <cell r="K122">
            <v>230.09</v>
          </cell>
          <cell r="L122">
            <v>239.07</v>
          </cell>
          <cell r="M122">
            <v>8.9799999999999898</v>
          </cell>
          <cell r="N122">
            <v>3.9028206354035255E-2</v>
          </cell>
          <cell r="O122">
            <v>1449.47</v>
          </cell>
          <cell r="P122">
            <v>1498.21</v>
          </cell>
          <cell r="Q122">
            <v>48.740000000000009</v>
          </cell>
          <cell r="R122">
            <v>3.3626084016916469E-2</v>
          </cell>
          <cell r="S122" t="str">
            <v>Firm</v>
          </cell>
        </row>
        <row r="123">
          <cell r="A123" t="str">
            <v>E2004</v>
          </cell>
          <cell r="B123" t="str">
            <v>North Lincolnshire</v>
          </cell>
          <cell r="C123">
            <v>1202.4000000000001</v>
          </cell>
          <cell r="D123">
            <v>1248.19</v>
          </cell>
          <cell r="E123">
            <v>45.789999999999964</v>
          </cell>
          <cell r="F123">
            <v>3.8082168995342558E-2</v>
          </cell>
          <cell r="G123">
            <v>24.03</v>
          </cell>
          <cell r="H123">
            <v>24.730000000000018</v>
          </cell>
          <cell r="I123">
            <v>0.70000000000001705</v>
          </cell>
          <cell r="J123">
            <v>2.9130253849355636E-2</v>
          </cell>
          <cell r="K123">
            <v>230.09</v>
          </cell>
          <cell r="L123">
            <v>239.07</v>
          </cell>
          <cell r="M123">
            <v>8.9799999999999898</v>
          </cell>
          <cell r="N123">
            <v>3.9028206354035255E-2</v>
          </cell>
          <cell r="O123">
            <v>1456.52</v>
          </cell>
          <cell r="P123">
            <v>1511.99</v>
          </cell>
          <cell r="Q123">
            <v>55.470000000000027</v>
          </cell>
          <cell r="R123">
            <v>3.8083926070359597E-2</v>
          </cell>
          <cell r="S123" t="str">
            <v>Firm</v>
          </cell>
        </row>
        <row r="124">
          <cell r="A124" t="str">
            <v>E0104</v>
          </cell>
          <cell r="B124" t="str">
            <v>North Somerset</v>
          </cell>
          <cell r="C124">
            <v>1100.78</v>
          </cell>
          <cell r="D124">
            <v>1128.3</v>
          </cell>
          <cell r="E124">
            <v>27.519999999999982</v>
          </cell>
          <cell r="F124">
            <v>2.5000454223368829E-2</v>
          </cell>
          <cell r="G124">
            <v>43.339999999999918</v>
          </cell>
          <cell r="H124">
            <v>43.410000000000082</v>
          </cell>
          <cell r="I124">
            <v>7.0000000000163709E-2</v>
          </cell>
          <cell r="J124">
            <v>1.6151361329064251E-3</v>
          </cell>
          <cell r="K124">
            <v>210.33</v>
          </cell>
          <cell r="L124">
            <v>219.89</v>
          </cell>
          <cell r="M124">
            <v>9.5599999999999739</v>
          </cell>
          <cell r="N124">
            <v>4.5452384348404706E-2</v>
          </cell>
          <cell r="O124">
            <v>1354.45</v>
          </cell>
          <cell r="P124">
            <v>1391.6</v>
          </cell>
          <cell r="Q124">
            <v>37.149999999999864</v>
          </cell>
          <cell r="R124">
            <v>2.7428107349846798E-2</v>
          </cell>
          <cell r="S124" t="str">
            <v>Firm</v>
          </cell>
        </row>
        <row r="125">
          <cell r="A125" t="str">
            <v>E2901</v>
          </cell>
          <cell r="B125" t="str">
            <v>Northumberland</v>
          </cell>
          <cell r="C125">
            <v>1286.4695646896519</v>
          </cell>
          <cell r="D125">
            <v>1335.33</v>
          </cell>
          <cell r="E125">
            <v>48.860435310348066</v>
          </cell>
          <cell r="F125">
            <v>3.7980249709316016E-2</v>
          </cell>
          <cell r="G125">
            <v>21.260457928486403</v>
          </cell>
          <cell r="H125">
            <v>28.430000000000064</v>
          </cell>
          <cell r="I125">
            <v>7.1695420715136606</v>
          </cell>
          <cell r="J125">
            <v>0.33722425432367364</v>
          </cell>
          <cell r="K125">
            <v>78.271303681072411</v>
          </cell>
          <cell r="L125">
            <v>81.319999999999993</v>
          </cell>
          <cell r="M125">
            <v>3.0486963189275826</v>
          </cell>
          <cell r="N125">
            <v>3.8950371024225383E-2</v>
          </cell>
          <cell r="O125">
            <v>1386.0013262992106</v>
          </cell>
          <cell r="P125">
            <v>1445.08</v>
          </cell>
          <cell r="Q125">
            <v>59.078673700789295</v>
          </cell>
          <cell r="R125">
            <v>4.2625264911207772E-2</v>
          </cell>
          <cell r="S125" t="str">
            <v>Firm</v>
          </cell>
        </row>
        <row r="126">
          <cell r="A126" t="str">
            <v>E3001</v>
          </cell>
          <cell r="B126" t="str">
            <v>Nottingham</v>
          </cell>
          <cell r="C126">
            <v>1252.1500000000001</v>
          </cell>
          <cell r="D126">
            <v>1294.73</v>
          </cell>
          <cell r="E126">
            <v>42.579999999999927</v>
          </cell>
          <cell r="F126">
            <v>3.4005510521902371E-2</v>
          </cell>
          <cell r="G126">
            <v>0</v>
          </cell>
          <cell r="H126">
            <v>0</v>
          </cell>
          <cell r="I126">
            <v>0</v>
          </cell>
          <cell r="J126">
            <v>0</v>
          </cell>
          <cell r="K126">
            <v>211.06</v>
          </cell>
          <cell r="L126">
            <v>220.55</v>
          </cell>
          <cell r="M126">
            <v>9.4900000000000091</v>
          </cell>
          <cell r="N126">
            <v>4.4963517483180171E-2</v>
          </cell>
          <cell r="O126">
            <v>1463.21</v>
          </cell>
          <cell r="P126">
            <v>1515.28</v>
          </cell>
          <cell r="Q126">
            <v>52.069999999999936</v>
          </cell>
          <cell r="R126">
            <v>3.5586142795634101E-2</v>
          </cell>
          <cell r="S126" t="str">
            <v>Firm</v>
          </cell>
        </row>
        <row r="127">
          <cell r="A127" t="str">
            <v>E0501</v>
          </cell>
          <cell r="B127" t="str">
            <v>Peterborough</v>
          </cell>
          <cell r="C127">
            <v>1042.92</v>
          </cell>
          <cell r="D127">
            <v>1068.99</v>
          </cell>
          <cell r="E127">
            <v>26.069999999999936</v>
          </cell>
          <cell r="F127">
            <v>2.499712346105154E-2</v>
          </cell>
          <cell r="G127">
            <v>5.2899999999999636</v>
          </cell>
          <cell r="H127">
            <v>5.6400000000001</v>
          </cell>
          <cell r="I127">
            <v>0.35000000000013642</v>
          </cell>
          <cell r="J127">
            <v>6.6162570888494976E-2</v>
          </cell>
          <cell r="K127">
            <v>211.32</v>
          </cell>
          <cell r="L127">
            <v>221.04</v>
          </cell>
          <cell r="M127">
            <v>9.7199999999999989</v>
          </cell>
          <cell r="N127">
            <v>4.5996592844974371E-2</v>
          </cell>
          <cell r="O127">
            <v>1259.53</v>
          </cell>
          <cell r="P127">
            <v>1295.67</v>
          </cell>
          <cell r="Q127">
            <v>36.1400000000001</v>
          </cell>
          <cell r="R127">
            <v>2.8693242717521716E-2</v>
          </cell>
          <cell r="S127" t="str">
            <v>Firm</v>
          </cell>
        </row>
        <row r="128">
          <cell r="A128" t="str">
            <v>E1101</v>
          </cell>
          <cell r="B128" t="str">
            <v>Plymouth</v>
          </cell>
          <cell r="C128">
            <v>1154.3</v>
          </cell>
          <cell r="D128">
            <v>1209.71</v>
          </cell>
          <cell r="E128">
            <v>55.410000000000082</v>
          </cell>
          <cell r="F128">
            <v>4.800311877328256E-2</v>
          </cell>
          <cell r="G128">
            <v>0</v>
          </cell>
          <cell r="H128">
            <v>0</v>
          </cell>
          <cell r="I128">
            <v>0</v>
          </cell>
          <cell r="J128">
            <v>0</v>
          </cell>
          <cell r="K128">
            <v>208.77</v>
          </cell>
          <cell r="L128">
            <v>218.4</v>
          </cell>
          <cell r="M128">
            <v>9.6299999999999955</v>
          </cell>
          <cell r="N128">
            <v>4.6127317143267677E-2</v>
          </cell>
          <cell r="O128">
            <v>1363.07</v>
          </cell>
          <cell r="P128">
            <v>1428.11</v>
          </cell>
          <cell r="Q128">
            <v>65.039999999999964</v>
          </cell>
          <cell r="R128">
            <v>4.7715817969730123E-2</v>
          </cell>
          <cell r="S128" t="str">
            <v>Firm</v>
          </cell>
        </row>
        <row r="129">
          <cell r="A129" t="str">
            <v>E1201</v>
          </cell>
          <cell r="B129" t="str">
            <v>Poole</v>
          </cell>
          <cell r="C129">
            <v>1121.67</v>
          </cell>
          <cell r="D129">
            <v>1175.49</v>
          </cell>
          <cell r="E129">
            <v>53.819999999999936</v>
          </cell>
          <cell r="F129">
            <v>4.7982026799325839E-2</v>
          </cell>
          <cell r="G129">
            <v>0</v>
          </cell>
          <cell r="H129">
            <v>0</v>
          </cell>
          <cell r="I129">
            <v>0</v>
          </cell>
          <cell r="J129">
            <v>0</v>
          </cell>
          <cell r="K129">
            <v>220.05</v>
          </cell>
          <cell r="L129">
            <v>230.94</v>
          </cell>
          <cell r="M129">
            <v>10.889999999999986</v>
          </cell>
          <cell r="N129">
            <v>4.9488752556237081E-2</v>
          </cell>
          <cell r="O129">
            <v>1341.72</v>
          </cell>
          <cell r="P129">
            <v>1406.43</v>
          </cell>
          <cell r="Q129">
            <v>64.710000000000036</v>
          </cell>
          <cell r="R129">
            <v>4.8229138717467146E-2</v>
          </cell>
          <cell r="S129" t="str">
            <v>Firm</v>
          </cell>
        </row>
        <row r="130">
          <cell r="A130" t="str">
            <v>E1701</v>
          </cell>
          <cell r="B130" t="str">
            <v>Portsmouth</v>
          </cell>
          <cell r="C130">
            <v>1094.94</v>
          </cell>
          <cell r="D130">
            <v>1149.1199999999999</v>
          </cell>
          <cell r="E130">
            <v>54.179999999999836</v>
          </cell>
          <cell r="F130">
            <v>4.9482163406213919E-2</v>
          </cell>
          <cell r="G130">
            <v>0</v>
          </cell>
          <cell r="H130">
            <v>0</v>
          </cell>
          <cell r="I130">
            <v>0</v>
          </cell>
          <cell r="J130">
            <v>0</v>
          </cell>
          <cell r="K130">
            <v>193.77</v>
          </cell>
          <cell r="L130">
            <v>202.41000000000003</v>
          </cell>
          <cell r="M130">
            <v>8.6400000000000148</v>
          </cell>
          <cell r="N130">
            <v>4.4588945657222601E-2</v>
          </cell>
          <cell r="O130">
            <v>1288.71</v>
          </cell>
          <cell r="P130">
            <v>1351.53</v>
          </cell>
          <cell r="Q130">
            <v>62.819999999999936</v>
          </cell>
          <cell r="R130">
            <v>4.8746420839444138E-2</v>
          </cell>
          <cell r="S130" t="str">
            <v>Firm</v>
          </cell>
        </row>
        <row r="131">
          <cell r="A131" t="str">
            <v>E0303</v>
          </cell>
          <cell r="B131" t="str">
            <v>Reading</v>
          </cell>
          <cell r="C131">
            <v>1212.6600000000001</v>
          </cell>
          <cell r="D131">
            <v>1261.05</v>
          </cell>
          <cell r="E131">
            <v>48.389999999999873</v>
          </cell>
          <cell r="F131">
            <v>3.990401266636967E-2</v>
          </cell>
          <cell r="G131">
            <v>0</v>
          </cell>
          <cell r="H131">
            <v>0</v>
          </cell>
          <cell r="I131">
            <v>0</v>
          </cell>
          <cell r="J131">
            <v>0</v>
          </cell>
          <cell r="K131">
            <v>197.3</v>
          </cell>
          <cell r="L131">
            <v>206.38</v>
          </cell>
          <cell r="M131">
            <v>9.0799999999999841</v>
          </cell>
          <cell r="N131">
            <v>4.6021287379624853E-2</v>
          </cell>
          <cell r="O131">
            <v>1409.96</v>
          </cell>
          <cell r="P131">
            <v>1467.4299999999998</v>
          </cell>
          <cell r="Q131">
            <v>57.4699999999998</v>
          </cell>
          <cell r="R131">
            <v>4.0760021560895199E-2</v>
          </cell>
          <cell r="S131" t="str">
            <v>Firm</v>
          </cell>
        </row>
        <row r="132">
          <cell r="A132" t="str">
            <v>E0703</v>
          </cell>
          <cell r="B132" t="str">
            <v>Redcar &amp; Cleveland</v>
          </cell>
          <cell r="C132">
            <v>1214.6300000000001</v>
          </cell>
          <cell r="D132">
            <v>1260.18</v>
          </cell>
          <cell r="E132">
            <v>45.549999999999955</v>
          </cell>
          <cell r="F132">
            <v>3.7501132031976692E-2</v>
          </cell>
          <cell r="G132">
            <v>11.429999999999836</v>
          </cell>
          <cell r="H132">
            <v>11.929999999999836</v>
          </cell>
          <cell r="I132">
            <v>0.5</v>
          </cell>
          <cell r="J132">
            <v>4.3744531933509023E-2</v>
          </cell>
          <cell r="K132">
            <v>232.56</v>
          </cell>
          <cell r="L132">
            <v>244.04</v>
          </cell>
          <cell r="M132">
            <v>11.47999999999999</v>
          </cell>
          <cell r="N132">
            <v>4.9363605091159224E-2</v>
          </cell>
          <cell r="O132">
            <v>1458.62</v>
          </cell>
          <cell r="P132">
            <v>1516.1499999999999</v>
          </cell>
          <cell r="Q132">
            <v>57.529999999999973</v>
          </cell>
          <cell r="R132">
            <v>3.9441389806803784E-2</v>
          </cell>
          <cell r="S132" t="str">
            <v>Firm</v>
          </cell>
        </row>
        <row r="133">
          <cell r="A133" t="str">
            <v>E2402</v>
          </cell>
          <cell r="B133" t="str">
            <v>Rutland</v>
          </cell>
          <cell r="C133">
            <v>1360.31</v>
          </cell>
          <cell r="D133">
            <v>1403.84</v>
          </cell>
          <cell r="E133">
            <v>43.529999999999973</v>
          </cell>
          <cell r="F133">
            <v>3.2000058810124132E-2</v>
          </cell>
          <cell r="G133">
            <v>35.840000000000146</v>
          </cell>
          <cell r="H133">
            <v>35.550000000000182</v>
          </cell>
          <cell r="I133">
            <v>-0.28999999999996362</v>
          </cell>
          <cell r="J133">
            <v>-8.0915178571417945E-3</v>
          </cell>
          <cell r="K133">
            <v>210.23</v>
          </cell>
          <cell r="L133">
            <v>217.03</v>
          </cell>
          <cell r="M133">
            <v>6.8000000000000114</v>
          </cell>
          <cell r="N133">
            <v>3.2345526328307228E-2</v>
          </cell>
          <cell r="O133">
            <v>1606.38</v>
          </cell>
          <cell r="P133">
            <v>1656.42</v>
          </cell>
          <cell r="Q133">
            <v>50.039999999999964</v>
          </cell>
          <cell r="R133">
            <v>3.1150786239868555E-2</v>
          </cell>
          <cell r="S133" t="str">
            <v>Firm</v>
          </cell>
        </row>
        <row r="134">
          <cell r="A134" t="str">
            <v>E3202</v>
          </cell>
          <cell r="B134" t="str">
            <v>Shropshire</v>
          </cell>
          <cell r="C134">
            <v>1172.3723018269843</v>
          </cell>
          <cell r="D134">
            <v>1165.42</v>
          </cell>
          <cell r="E134">
            <v>-6.9523018269842396</v>
          </cell>
          <cell r="F134">
            <v>-5.9301143639695075E-3</v>
          </cell>
          <cell r="G134">
            <v>39.995477280479918</v>
          </cell>
          <cell r="H134">
            <v>51.049999999999955</v>
          </cell>
          <cell r="I134">
            <v>11.054522719520037</v>
          </cell>
          <cell r="J134">
            <v>0.27639431933758352</v>
          </cell>
          <cell r="K134">
            <v>243.84222676964242</v>
          </cell>
          <cell r="L134">
            <v>255.07</v>
          </cell>
          <cell r="M134">
            <v>11.22777323035757</v>
          </cell>
          <cell r="N134">
            <v>4.6045237443490317E-2</v>
          </cell>
          <cell r="O134">
            <v>1456.2100058771066</v>
          </cell>
          <cell r="P134">
            <v>1471.54</v>
          </cell>
          <cell r="Q134">
            <v>15.329994122893368</v>
          </cell>
          <cell r="R134">
            <v>1.0527323710881831E-2</v>
          </cell>
          <cell r="S134" t="str">
            <v>Firm</v>
          </cell>
        </row>
        <row r="135">
          <cell r="A135" t="str">
            <v>E0304</v>
          </cell>
          <cell r="B135" t="str">
            <v>Slough</v>
          </cell>
          <cell r="C135">
            <v>1075.57</v>
          </cell>
          <cell r="D135">
            <v>1128.81</v>
          </cell>
          <cell r="E135">
            <v>53.240000000000009</v>
          </cell>
          <cell r="F135">
            <v>4.9499335236200315E-2</v>
          </cell>
          <cell r="G135">
            <v>5.5499999999999545</v>
          </cell>
          <cell r="H135">
            <v>5.7400000000000091</v>
          </cell>
          <cell r="I135">
            <v>0.19000000000005457</v>
          </cell>
          <cell r="J135">
            <v>3.4234234234244321E-2</v>
          </cell>
          <cell r="K135">
            <v>197.3</v>
          </cell>
          <cell r="L135">
            <v>206.38</v>
          </cell>
          <cell r="M135">
            <v>9.0799999999999841</v>
          </cell>
          <cell r="N135">
            <v>4.6021287379624853E-2</v>
          </cell>
          <cell r="O135">
            <v>1278.42</v>
          </cell>
          <cell r="P135">
            <v>1340.9299999999998</v>
          </cell>
          <cell r="Q135">
            <v>62.509999999999764</v>
          </cell>
          <cell r="R135">
            <v>4.8896293862736639E-2</v>
          </cell>
          <cell r="S135" t="str">
            <v>Firm</v>
          </cell>
        </row>
        <row r="136">
          <cell r="A136" t="str">
            <v>E0103</v>
          </cell>
          <cell r="B136" t="str">
            <v>South Gloucestershire</v>
          </cell>
          <cell r="C136">
            <v>1169.26</v>
          </cell>
          <cell r="D136">
            <v>1214.8900000000001</v>
          </cell>
          <cell r="E136">
            <v>45.630000000000109</v>
          </cell>
          <cell r="F136">
            <v>3.9024682277680078E-2</v>
          </cell>
          <cell r="G136">
            <v>54.069999999999936</v>
          </cell>
          <cell r="H136">
            <v>54.449999999999818</v>
          </cell>
          <cell r="I136">
            <v>0.37999999999988177</v>
          </cell>
          <cell r="J136">
            <v>7.0279267616031316E-3</v>
          </cell>
          <cell r="K136">
            <v>210.33</v>
          </cell>
          <cell r="L136">
            <v>219.89</v>
          </cell>
          <cell r="M136">
            <v>9.5599999999999739</v>
          </cell>
          <cell r="N136">
            <v>4.5452384348404706E-2</v>
          </cell>
          <cell r="O136">
            <v>1433.66</v>
          </cell>
          <cell r="P136">
            <v>1489.23</v>
          </cell>
          <cell r="Q136">
            <v>55.569999999999936</v>
          </cell>
          <cell r="R136">
            <v>3.8760933554678134E-2</v>
          </cell>
          <cell r="S136" t="str">
            <v>Firm</v>
          </cell>
        </row>
        <row r="137">
          <cell r="A137" t="str">
            <v>E1702</v>
          </cell>
          <cell r="B137" t="str">
            <v>Southampton</v>
          </cell>
          <cell r="C137">
            <v>1174.47</v>
          </cell>
          <cell r="D137">
            <v>1208.97</v>
          </cell>
          <cell r="E137">
            <v>34.5</v>
          </cell>
          <cell r="F137">
            <v>2.9374952106056451E-2</v>
          </cell>
          <cell r="G137">
            <v>0</v>
          </cell>
          <cell r="H137">
            <v>0</v>
          </cell>
          <cell r="I137">
            <v>0</v>
          </cell>
          <cell r="J137">
            <v>0</v>
          </cell>
          <cell r="K137">
            <v>193.77</v>
          </cell>
          <cell r="L137">
            <v>202.41000000000003</v>
          </cell>
          <cell r="M137">
            <v>8.6400000000000148</v>
          </cell>
          <cell r="N137">
            <v>4.4588945657222601E-2</v>
          </cell>
          <cell r="O137">
            <v>1368.24</v>
          </cell>
          <cell r="P137">
            <v>1411.38</v>
          </cell>
          <cell r="Q137">
            <v>43.1400000000001</v>
          </cell>
          <cell r="R137">
            <v>3.1529556218207411E-2</v>
          </cell>
          <cell r="S137" t="str">
            <v>Firm</v>
          </cell>
        </row>
        <row r="138">
          <cell r="A138" t="str">
            <v>E1501</v>
          </cell>
          <cell r="B138" t="str">
            <v>Southend-on-Sea</v>
          </cell>
          <cell r="C138">
            <v>1044.57</v>
          </cell>
          <cell r="D138">
            <v>1085.8499999999999</v>
          </cell>
          <cell r="E138">
            <v>41.279999999999973</v>
          </cell>
          <cell r="F138">
            <v>3.9518653608662024E-2</v>
          </cell>
          <cell r="G138">
            <v>2.7699999999999818</v>
          </cell>
          <cell r="H138">
            <v>2.7599999999999909</v>
          </cell>
          <cell r="I138">
            <v>-9.9999999999909051E-3</v>
          </cell>
          <cell r="J138">
            <v>-3.6101083032458181E-3</v>
          </cell>
          <cell r="K138">
            <v>184.5</v>
          </cell>
          <cell r="L138">
            <v>192.87</v>
          </cell>
          <cell r="M138">
            <v>8.3700000000000045</v>
          </cell>
          <cell r="N138">
            <v>4.5365853658536626E-2</v>
          </cell>
          <cell r="O138">
            <v>1231.8399999999999</v>
          </cell>
          <cell r="P138">
            <v>1281.48</v>
          </cell>
          <cell r="Q138">
            <v>49.6400000000001</v>
          </cell>
          <cell r="R138">
            <v>4.0297441226133435E-2</v>
          </cell>
          <cell r="S138" t="str">
            <v>Firm</v>
          </cell>
        </row>
        <row r="139">
          <cell r="A139" t="str">
            <v>E0704</v>
          </cell>
          <cell r="B139" t="str">
            <v>Stockton-on-Tees</v>
          </cell>
          <cell r="C139">
            <v>1148.21</v>
          </cell>
          <cell r="D139">
            <v>1197.58</v>
          </cell>
          <cell r="E139">
            <v>49.369999999999891</v>
          </cell>
          <cell r="F139">
            <v>4.2997361109901489E-2</v>
          </cell>
          <cell r="G139">
            <v>9.7999999999999545</v>
          </cell>
          <cell r="H139">
            <v>9.7200000000000273</v>
          </cell>
          <cell r="I139">
            <v>-7.999999999992724E-2</v>
          </cell>
          <cell r="J139">
            <v>-8.1632653061151084E-3</v>
          </cell>
          <cell r="K139">
            <v>232.56</v>
          </cell>
          <cell r="L139">
            <v>244.04</v>
          </cell>
          <cell r="M139">
            <v>11.47999999999999</v>
          </cell>
          <cell r="N139">
            <v>4.9363605091159224E-2</v>
          </cell>
          <cell r="O139">
            <v>1390.57</v>
          </cell>
          <cell r="P139">
            <v>1451.34</v>
          </cell>
          <cell r="Q139">
            <v>60.769999999999982</v>
          </cell>
          <cell r="R139">
            <v>4.370150369992154E-2</v>
          </cell>
          <cell r="S139" t="str">
            <v>Firm</v>
          </cell>
        </row>
        <row r="140">
          <cell r="A140" t="str">
            <v>E3401</v>
          </cell>
          <cell r="B140" t="str">
            <v>Stoke-on-Trent</v>
          </cell>
          <cell r="C140">
            <v>1069.25</v>
          </cell>
          <cell r="D140">
            <v>1111.48</v>
          </cell>
          <cell r="E140">
            <v>42.230000000000018</v>
          </cell>
          <cell r="F140">
            <v>3.9494973111994458E-2</v>
          </cell>
          <cell r="G140">
            <v>0</v>
          </cell>
          <cell r="H140">
            <v>0</v>
          </cell>
          <cell r="I140">
            <v>0</v>
          </cell>
          <cell r="J140">
            <v>0</v>
          </cell>
          <cell r="K140">
            <v>229.4</v>
          </cell>
          <cell r="L140">
            <v>238.44</v>
          </cell>
          <cell r="M140">
            <v>9.039999999999992</v>
          </cell>
          <cell r="N140">
            <v>3.9407149084568438E-2</v>
          </cell>
          <cell r="O140">
            <v>1298.6500000000001</v>
          </cell>
          <cell r="P140">
            <v>1349.92</v>
          </cell>
          <cell r="Q140">
            <v>51.269999999999982</v>
          </cell>
          <cell r="R140">
            <v>3.9479459438647835E-2</v>
          </cell>
          <cell r="S140" t="str">
            <v>Firm</v>
          </cell>
        </row>
        <row r="141">
          <cell r="A141" t="str">
            <v>E3901</v>
          </cell>
          <cell r="B141" t="str">
            <v>Swindon</v>
          </cell>
          <cell r="C141">
            <v>1087.49</v>
          </cell>
          <cell r="D141">
            <v>1126.03</v>
          </cell>
          <cell r="E141">
            <v>38.539999999999964</v>
          </cell>
          <cell r="F141">
            <v>3.5439406339368595E-2</v>
          </cell>
          <cell r="G141">
            <v>26.379999999999882</v>
          </cell>
          <cell r="H141">
            <v>27.009999999999991</v>
          </cell>
          <cell r="I141">
            <v>0.63000000000010914</v>
          </cell>
          <cell r="J141">
            <v>2.3881728582263451E-2</v>
          </cell>
          <cell r="K141">
            <v>203.08</v>
          </cell>
          <cell r="L141">
            <v>213.16</v>
          </cell>
          <cell r="M141">
            <v>10.079999999999984</v>
          </cell>
          <cell r="N141">
            <v>4.9635611581642536E-2</v>
          </cell>
          <cell r="O141">
            <v>1316.95</v>
          </cell>
          <cell r="P141">
            <v>1366.1999999999998</v>
          </cell>
          <cell r="Q141">
            <v>49.249999999999773</v>
          </cell>
          <cell r="R141">
            <v>3.7397015832036029E-2</v>
          </cell>
          <cell r="S141" t="str">
            <v>Firm</v>
          </cell>
        </row>
        <row r="142">
          <cell r="A142" t="str">
            <v>E3201</v>
          </cell>
          <cell r="B142" t="str">
            <v>Telford and Wrekin</v>
          </cell>
          <cell r="C142">
            <v>1051.8399999999999</v>
          </cell>
          <cell r="D142">
            <v>1078.1400000000001</v>
          </cell>
          <cell r="E142">
            <v>26.300000000000182</v>
          </cell>
          <cell r="F142">
            <v>2.500380285975079E-2</v>
          </cell>
          <cell r="G142">
            <v>55.96</v>
          </cell>
          <cell r="H142">
            <v>57.5</v>
          </cell>
          <cell r="I142">
            <v>1.5399999999999991</v>
          </cell>
          <cell r="J142">
            <v>2.7519656897784017E-2</v>
          </cell>
          <cell r="K142">
            <v>243.84</v>
          </cell>
          <cell r="L142">
            <v>255.07</v>
          </cell>
          <cell r="M142">
            <v>11.22999999999999</v>
          </cell>
          <cell r="N142">
            <v>4.6054790026246684E-2</v>
          </cell>
          <cell r="O142">
            <v>1351.64</v>
          </cell>
          <cell r="P142">
            <v>1390.71</v>
          </cell>
          <cell r="Q142">
            <v>39.069999999999936</v>
          </cell>
          <cell r="R142">
            <v>2.8905625758337994E-2</v>
          </cell>
          <cell r="S142" t="str">
            <v>Firm</v>
          </cell>
        </row>
        <row r="143">
          <cell r="A143" t="str">
            <v>E1502</v>
          </cell>
          <cell r="B143" t="str">
            <v>Thurrock</v>
          </cell>
          <cell r="C143">
            <v>1037.07</v>
          </cell>
          <cell r="D143">
            <v>1073.43</v>
          </cell>
          <cell r="E143">
            <v>36.360000000000127</v>
          </cell>
          <cell r="F143">
            <v>3.5060314154300221E-2</v>
          </cell>
          <cell r="G143">
            <v>0</v>
          </cell>
          <cell r="H143">
            <v>0</v>
          </cell>
          <cell r="I143">
            <v>0</v>
          </cell>
          <cell r="J143">
            <v>0</v>
          </cell>
          <cell r="K143">
            <v>184.5</v>
          </cell>
          <cell r="L143">
            <v>192.87</v>
          </cell>
          <cell r="M143">
            <v>8.3700000000000045</v>
          </cell>
          <cell r="N143">
            <v>4.5365853658536626E-2</v>
          </cell>
          <cell r="O143">
            <v>1221.57</v>
          </cell>
          <cell r="P143">
            <v>1266.3</v>
          </cell>
          <cell r="Q143">
            <v>44.730000000000018</v>
          </cell>
          <cell r="R143">
            <v>3.6616812790098097E-2</v>
          </cell>
          <cell r="S143" t="str">
            <v>Firm</v>
          </cell>
        </row>
        <row r="144">
          <cell r="A144" t="str">
            <v>E1102</v>
          </cell>
          <cell r="B144" t="str">
            <v>Torbay</v>
          </cell>
          <cell r="C144">
            <v>1180.92</v>
          </cell>
          <cell r="D144">
            <v>1227.4000000000001</v>
          </cell>
          <cell r="E144">
            <v>46.480000000000018</v>
          </cell>
          <cell r="F144">
            <v>3.9359143718456835E-2</v>
          </cell>
          <cell r="G144">
            <v>3.3299999999999272</v>
          </cell>
          <cell r="H144">
            <v>3.7599999999999909</v>
          </cell>
          <cell r="I144">
            <v>0.43000000000006366</v>
          </cell>
          <cell r="J144">
            <v>0.12912912912915098</v>
          </cell>
          <cell r="K144">
            <v>208.77</v>
          </cell>
          <cell r="L144">
            <v>218.4</v>
          </cell>
          <cell r="M144">
            <v>9.6299999999999955</v>
          </cell>
          <cell r="N144">
            <v>4.6127317143267677E-2</v>
          </cell>
          <cell r="O144">
            <v>1393.02</v>
          </cell>
          <cell r="P144">
            <v>1449.56</v>
          </cell>
          <cell r="Q144">
            <v>56.539999999999964</v>
          </cell>
          <cell r="R144">
            <v>4.0588074830224974E-2</v>
          </cell>
          <cell r="S144" t="str">
            <v>Firm</v>
          </cell>
        </row>
        <row r="145">
          <cell r="A145" t="str">
            <v>E0602</v>
          </cell>
          <cell r="B145" t="str">
            <v>Warrington</v>
          </cell>
          <cell r="C145">
            <v>1067.31</v>
          </cell>
          <cell r="D145">
            <v>1110</v>
          </cell>
          <cell r="E145">
            <v>42.690000000000055</v>
          </cell>
          <cell r="F145">
            <v>3.9997751356213307E-2</v>
          </cell>
          <cell r="G145">
            <v>20.71</v>
          </cell>
          <cell r="H145">
            <v>21.1400000000001</v>
          </cell>
          <cell r="I145">
            <v>0.43000000000009919</v>
          </cell>
          <cell r="J145">
            <v>2.0762916465480341E-2</v>
          </cell>
          <cell r="K145">
            <v>198.46</v>
          </cell>
          <cell r="L145">
            <v>205.23</v>
          </cell>
          <cell r="M145">
            <v>6.7699999999999818</v>
          </cell>
          <cell r="N145">
            <v>3.4112667540058261E-2</v>
          </cell>
          <cell r="O145">
            <v>1286.48</v>
          </cell>
          <cell r="P145">
            <v>1336.37</v>
          </cell>
          <cell r="Q145">
            <v>49.889999999999873</v>
          </cell>
          <cell r="R145">
            <v>3.8780237547415997E-2</v>
          </cell>
          <cell r="S145" t="str">
            <v>Firm</v>
          </cell>
        </row>
        <row r="146">
          <cell r="A146" t="str">
            <v>E0302</v>
          </cell>
          <cell r="B146" t="str">
            <v>West Berkshire</v>
          </cell>
          <cell r="C146">
            <v>1169.25</v>
          </cell>
          <cell r="D146">
            <v>1215.17</v>
          </cell>
          <cell r="E146">
            <v>45.920000000000073</v>
          </cell>
          <cell r="F146">
            <v>3.9273038272396921E-2</v>
          </cell>
          <cell r="G146">
            <v>49.8</v>
          </cell>
          <cell r="H146">
            <v>50.869999999999891</v>
          </cell>
          <cell r="I146">
            <v>1.0699999999998937</v>
          </cell>
          <cell r="J146">
            <v>2.1485943775098271E-2</v>
          </cell>
          <cell r="K146">
            <v>197.3</v>
          </cell>
          <cell r="L146">
            <v>206.38</v>
          </cell>
          <cell r="M146">
            <v>9.0799999999999841</v>
          </cell>
          <cell r="N146">
            <v>4.6021287379624853E-2</v>
          </cell>
          <cell r="O146">
            <v>1416.35</v>
          </cell>
          <cell r="P146">
            <v>1472.4199999999998</v>
          </cell>
          <cell r="Q146">
            <v>56.069999999999936</v>
          </cell>
          <cell r="R146">
            <v>3.958767253856732E-2</v>
          </cell>
          <cell r="S146" t="str">
            <v>Firm</v>
          </cell>
        </row>
        <row r="147">
          <cell r="A147" t="str">
            <v>E3902</v>
          </cell>
          <cell r="B147" t="str">
            <v>Wiltshire</v>
          </cell>
          <cell r="C147">
            <v>1154.0305832277379</v>
          </cell>
          <cell r="D147">
            <v>1194.8399999999999</v>
          </cell>
          <cell r="E147">
            <v>40.809416772262011</v>
          </cell>
          <cell r="F147">
            <v>3.5362508901732204E-2</v>
          </cell>
          <cell r="G147">
            <v>61.044256786730557</v>
          </cell>
          <cell r="H147">
            <v>67.100000000000136</v>
          </cell>
          <cell r="I147">
            <v>6.0557432132695794</v>
          </cell>
          <cell r="J147">
            <v>9.9202505395821872E-2</v>
          </cell>
          <cell r="K147">
            <v>203.08174902347969</v>
          </cell>
          <cell r="L147">
            <v>213.16</v>
          </cell>
          <cell r="M147">
            <v>10.078250976520309</v>
          </cell>
          <cell r="N147">
            <v>4.9626571688404564E-2</v>
          </cell>
          <cell r="O147">
            <v>1418.1565890379482</v>
          </cell>
          <cell r="P147">
            <v>1475.1</v>
          </cell>
          <cell r="Q147">
            <v>56.943410962051757</v>
          </cell>
          <cell r="R147">
            <v>4.0153119480748733E-2</v>
          </cell>
          <cell r="S147" t="str">
            <v>Firm</v>
          </cell>
        </row>
        <row r="148">
          <cell r="A148" t="str">
            <v>E0305</v>
          </cell>
          <cell r="B148" t="str">
            <v>Windsor and Maidenhead</v>
          </cell>
          <cell r="C148">
            <v>1017.88</v>
          </cell>
          <cell r="D148">
            <v>1054.2182811147748</v>
          </cell>
          <cell r="E148">
            <v>36.338281114774759</v>
          </cell>
          <cell r="F148">
            <v>3.5699965727565841E-2</v>
          </cell>
          <cell r="G148">
            <v>32.840000000000003</v>
          </cell>
          <cell r="H148">
            <v>16.771718885225255</v>
          </cell>
          <cell r="I148">
            <v>-16.068281114774749</v>
          </cell>
          <cell r="J148">
            <v>-0.48928992432322616</v>
          </cell>
          <cell r="K148">
            <v>197.3</v>
          </cell>
          <cell r="L148">
            <v>206.38</v>
          </cell>
          <cell r="M148">
            <v>9.0799999999999841</v>
          </cell>
          <cell r="N148">
            <v>4.6021287379624853E-2</v>
          </cell>
          <cell r="O148">
            <v>1248.02</v>
          </cell>
          <cell r="P148">
            <v>1277.3699999999999</v>
          </cell>
          <cell r="Q148">
            <v>29.349999999999909</v>
          </cell>
          <cell r="R148">
            <v>2.3517251326100386E-2</v>
          </cell>
          <cell r="S148" t="str">
            <v>Firm</v>
          </cell>
        </row>
        <row r="149">
          <cell r="A149" t="str">
            <v>E0306</v>
          </cell>
          <cell r="B149" t="str">
            <v>Wokingham</v>
          </cell>
          <cell r="C149">
            <v>1122.6099999999999</v>
          </cell>
          <cell r="D149">
            <v>1176.3900000000001</v>
          </cell>
          <cell r="E149">
            <v>53.7800000000002</v>
          </cell>
          <cell r="F149">
            <v>4.7906218544285339E-2</v>
          </cell>
          <cell r="G149">
            <v>50.5300000000002</v>
          </cell>
          <cell r="H149">
            <v>51.779999999999973</v>
          </cell>
          <cell r="I149">
            <v>1.2499999999997726</v>
          </cell>
          <cell r="J149">
            <v>2.4737779536904148E-2</v>
          </cell>
          <cell r="K149">
            <v>197.3</v>
          </cell>
          <cell r="L149">
            <v>206.38</v>
          </cell>
          <cell r="M149">
            <v>9.0799999999999841</v>
          </cell>
          <cell r="N149">
            <v>4.6021287379624853E-2</v>
          </cell>
          <cell r="O149">
            <v>1370.44</v>
          </cell>
          <cell r="P149">
            <v>1434.55</v>
          </cell>
          <cell r="Q149">
            <v>64.1099999999999</v>
          </cell>
          <cell r="R149">
            <v>4.6780596012959252E-2</v>
          </cell>
          <cell r="S149" t="str">
            <v>Firm</v>
          </cell>
        </row>
        <row r="150">
          <cell r="A150" t="str">
            <v>E2701</v>
          </cell>
          <cell r="B150" t="str">
            <v>York</v>
          </cell>
          <cell r="C150">
            <v>1028.74</v>
          </cell>
          <cell r="D150">
            <v>1062.17</v>
          </cell>
          <cell r="E150">
            <v>33.430000000000064</v>
          </cell>
          <cell r="F150">
            <v>3.2496063145206922E-2</v>
          </cell>
          <cell r="G150">
            <v>8.5</v>
          </cell>
          <cell r="H150">
            <v>8.8999999999998636</v>
          </cell>
          <cell r="I150">
            <v>0.39999999999986358</v>
          </cell>
          <cell r="J150">
            <v>4.705882352939561E-2</v>
          </cell>
          <cell r="K150">
            <v>251.93</v>
          </cell>
          <cell r="L150">
            <v>260.06</v>
          </cell>
          <cell r="M150">
            <v>8.1299999999999955</v>
          </cell>
          <cell r="N150">
            <v>3.2270868892152471E-2</v>
          </cell>
          <cell r="O150">
            <v>1289.17</v>
          </cell>
          <cell r="P150">
            <v>1331.13</v>
          </cell>
          <cell r="Q150">
            <v>41.960000000000036</v>
          </cell>
          <cell r="R150">
            <v>3.2548073566713409E-2</v>
          </cell>
          <cell r="S150" t="str">
            <v>Firm</v>
          </cell>
        </row>
        <row r="152">
          <cell r="B152" t="str">
            <v>Total Unitary Authorities</v>
          </cell>
          <cell r="C152" t="e">
            <v>#DIV/0!</v>
          </cell>
          <cell r="D152">
            <v>0.02</v>
          </cell>
          <cell r="E152" t="e">
            <v>#DIV/0!</v>
          </cell>
          <cell r="F152" t="e">
            <v>#DIV/0!</v>
          </cell>
          <cell r="G152" t="e">
            <v>#DIV/0!</v>
          </cell>
          <cell r="H152">
            <v>25.34</v>
          </cell>
          <cell r="I152" t="e">
            <v>#DIV/0!</v>
          </cell>
          <cell r="J152" t="e">
            <v>#DIV/0!</v>
          </cell>
          <cell r="K152" t="e">
            <v>#DIV/0!</v>
          </cell>
          <cell r="L152">
            <v>212.69</v>
          </cell>
          <cell r="M152" t="e">
            <v>#DIV/0!</v>
          </cell>
          <cell r="N152" t="e">
            <v>#DIV/0!</v>
          </cell>
          <cell r="O152" t="e">
            <v>#DIV/0!</v>
          </cell>
          <cell r="P152">
            <v>238.05</v>
          </cell>
          <cell r="Q152" t="e">
            <v>#DIV/0!</v>
          </cell>
          <cell r="R152" t="e">
            <v>#DIV/0!</v>
          </cell>
          <cell r="S152" t="str">
            <v xml:space="preserve">55 Firm </v>
          </cell>
        </row>
        <row r="154">
          <cell r="C154" t="str">
            <v>Average Band D</v>
          </cell>
          <cell r="G154" t="str">
            <v>Average Band D</v>
          </cell>
          <cell r="K154" t="str">
            <v>Average Band D</v>
          </cell>
          <cell r="O154" t="str">
            <v>Average Band D</v>
          </cell>
        </row>
        <row r="155">
          <cell r="C155" t="str">
            <v>Equivalent Council Tax</v>
          </cell>
          <cell r="E155" t="str">
            <v>£</v>
          </cell>
          <cell r="F155" t="str">
            <v>%</v>
          </cell>
          <cell r="G155" t="str">
            <v>Equivalent Council Tax</v>
          </cell>
          <cell r="I155" t="str">
            <v>£</v>
          </cell>
          <cell r="J155" t="str">
            <v>%</v>
          </cell>
          <cell r="K155" t="str">
            <v>Equivalent Council Tax</v>
          </cell>
          <cell r="M155" t="str">
            <v>£</v>
          </cell>
          <cell r="N155" t="str">
            <v>%</v>
          </cell>
          <cell r="O155" t="str">
            <v>Equivalent</v>
          </cell>
          <cell r="Q155" t="str">
            <v>£</v>
          </cell>
          <cell r="R155" t="str">
            <v>%</v>
          </cell>
          <cell r="S155" t="str">
            <v>Figures</v>
          </cell>
        </row>
        <row r="156">
          <cell r="C156" t="str">
            <v>for Local Services (excl. Parish)</v>
          </cell>
          <cell r="E156" t="str">
            <v>Increase /</v>
          </cell>
          <cell r="F156" t="str">
            <v>Increase /</v>
          </cell>
          <cell r="G156" t="str">
            <v>for Parish Councils</v>
          </cell>
          <cell r="I156" t="str">
            <v>Increase /</v>
          </cell>
          <cell r="J156" t="str">
            <v>Increase /</v>
          </cell>
          <cell r="K156" t="str">
            <v>for Precepts</v>
          </cell>
          <cell r="M156" t="str">
            <v>Increase /</v>
          </cell>
          <cell r="N156" t="str">
            <v>Increase /</v>
          </cell>
          <cell r="O156" t="str">
            <v>Council Tax</v>
          </cell>
          <cell r="Q156" t="str">
            <v>Increase /</v>
          </cell>
          <cell r="R156" t="str">
            <v>Increase /</v>
          </cell>
          <cell r="S156" t="str">
            <v>Firm or</v>
          </cell>
        </row>
        <row r="157">
          <cell r="C157" t="str">
            <v>2008/09</v>
          </cell>
          <cell r="D157" t="str">
            <v>2009/10</v>
          </cell>
          <cell r="E157" t="str">
            <v>(Decrease)</v>
          </cell>
          <cell r="F157" t="str">
            <v>(Decrease)</v>
          </cell>
          <cell r="G157" t="str">
            <v>2008/09</v>
          </cell>
          <cell r="H157" t="str">
            <v>2009/10</v>
          </cell>
          <cell r="I157" t="str">
            <v>(Decrease)</v>
          </cell>
          <cell r="J157" t="str">
            <v>(Decrease)</v>
          </cell>
          <cell r="K157" t="str">
            <v>2008/09</v>
          </cell>
          <cell r="L157" t="str">
            <v>2009/10</v>
          </cell>
          <cell r="M157" t="str">
            <v>(Decrease)</v>
          </cell>
          <cell r="N157" t="str">
            <v>(Decrease)</v>
          </cell>
          <cell r="O157" t="str">
            <v>2008/09</v>
          </cell>
          <cell r="P157" t="str">
            <v>2009/10</v>
          </cell>
          <cell r="Q157" t="str">
            <v>(Decrease)</v>
          </cell>
          <cell r="R157" t="str">
            <v>(Decrease)</v>
          </cell>
          <cell r="S157" t="str">
            <v>Provisional?</v>
          </cell>
        </row>
        <row r="158">
          <cell r="C158" t="str">
            <v>£   p</v>
          </cell>
          <cell r="D158" t="str">
            <v>£   p</v>
          </cell>
          <cell r="E158" t="str">
            <v>£s</v>
          </cell>
          <cell r="F158" t="str">
            <v>%</v>
          </cell>
          <cell r="G158" t="str">
            <v>£   p</v>
          </cell>
          <cell r="H158" t="str">
            <v>£   p</v>
          </cell>
          <cell r="I158" t="str">
            <v>£s</v>
          </cell>
          <cell r="J158" t="str">
            <v>%</v>
          </cell>
          <cell r="K158" t="str">
            <v>£   p</v>
          </cell>
          <cell r="L158" t="str">
            <v>£   p</v>
          </cell>
          <cell r="M158" t="str">
            <v>£s</v>
          </cell>
          <cell r="N158" t="str">
            <v>%</v>
          </cell>
          <cell r="O158" t="str">
            <v>£   p</v>
          </cell>
          <cell r="P158" t="str">
            <v>£   p</v>
          </cell>
          <cell r="Q158" t="str">
            <v>£s</v>
          </cell>
          <cell r="R158" t="str">
            <v>%</v>
          </cell>
        </row>
        <row r="159">
          <cell r="A159" t="str">
            <v>E0431</v>
          </cell>
          <cell r="B159" t="str">
            <v>Aylesbury Vale</v>
          </cell>
          <cell r="C159">
            <v>139.37</v>
          </cell>
          <cell r="D159">
            <v>142.18</v>
          </cell>
          <cell r="E159">
            <v>2.8100000000000023</v>
          </cell>
          <cell r="F159">
            <v>2.0162158283705267E-2</v>
          </cell>
          <cell r="G159">
            <v>50.94</v>
          </cell>
          <cell r="H159">
            <v>55.22</v>
          </cell>
          <cell r="I159">
            <v>4.2800000000000011</v>
          </cell>
          <cell r="J159">
            <v>8.4020416175893287E-2</v>
          </cell>
          <cell r="K159">
            <v>1218.6199999999999</v>
          </cell>
          <cell r="L159">
            <v>1265.57</v>
          </cell>
          <cell r="M159">
            <v>46.950000000000045</v>
          </cell>
          <cell r="N159">
            <v>3.8527186489635934E-2</v>
          </cell>
          <cell r="O159">
            <v>1408.93</v>
          </cell>
          <cell r="P159">
            <v>1462.9699999999998</v>
          </cell>
          <cell r="Q159">
            <v>54.039999999999736</v>
          </cell>
          <cell r="R159">
            <v>3.8355347675185891E-2</v>
          </cell>
          <cell r="S159" t="str">
            <v>Firm</v>
          </cell>
        </row>
        <row r="160">
          <cell r="A160" t="str">
            <v>E0432</v>
          </cell>
          <cell r="B160" t="str">
            <v>Chiltern</v>
          </cell>
          <cell r="C160">
            <v>149.77000000000001</v>
          </cell>
          <cell r="D160">
            <v>155.61000000000001</v>
          </cell>
          <cell r="E160">
            <v>5.8400000000000034</v>
          </cell>
          <cell r="F160">
            <v>3.8993122788275381E-2</v>
          </cell>
          <cell r="G160">
            <v>51.29</v>
          </cell>
          <cell r="H160">
            <v>52.839999999999975</v>
          </cell>
          <cell r="I160">
            <v>1.5499999999999758</v>
          </cell>
          <cell r="J160">
            <v>3.0220315851042567E-2</v>
          </cell>
          <cell r="K160">
            <v>1218.6199999999999</v>
          </cell>
          <cell r="L160">
            <v>1265.57</v>
          </cell>
          <cell r="M160">
            <v>46.950000000000045</v>
          </cell>
          <cell r="N160">
            <v>3.8527186489635934E-2</v>
          </cell>
          <cell r="O160">
            <v>1419.68</v>
          </cell>
          <cell r="P160">
            <v>1474.02</v>
          </cell>
          <cell r="Q160">
            <v>54.339999999999918</v>
          </cell>
          <cell r="R160">
            <v>3.8276231263383309E-2</v>
          </cell>
          <cell r="S160" t="str">
            <v>Firm</v>
          </cell>
        </row>
        <row r="161">
          <cell r="A161" t="str">
            <v>E0434</v>
          </cell>
          <cell r="B161" t="str">
            <v>South Bucks</v>
          </cell>
          <cell r="C161">
            <v>135</v>
          </cell>
          <cell r="D161">
            <v>140.15</v>
          </cell>
          <cell r="E161">
            <v>5.1500000000000057</v>
          </cell>
          <cell r="F161">
            <v>3.8148148148148264E-2</v>
          </cell>
          <cell r="G161">
            <v>48.04</v>
          </cell>
          <cell r="H161">
            <v>49.650000000000006</v>
          </cell>
          <cell r="I161">
            <v>1.6100000000000065</v>
          </cell>
          <cell r="J161">
            <v>3.3513738551207428E-2</v>
          </cell>
          <cell r="K161">
            <v>1218.6199999999999</v>
          </cell>
          <cell r="L161">
            <v>1265.57</v>
          </cell>
          <cell r="M161">
            <v>46.950000000000045</v>
          </cell>
          <cell r="N161">
            <v>3.8527186489635934E-2</v>
          </cell>
          <cell r="O161">
            <v>1401.66</v>
          </cell>
          <cell r="P161">
            <v>1455.37</v>
          </cell>
          <cell r="Q161">
            <v>53.709999999999809</v>
          </cell>
          <cell r="R161">
            <v>3.8318850505828728E-2</v>
          </cell>
          <cell r="S161" t="str">
            <v>Firm</v>
          </cell>
        </row>
        <row r="162">
          <cell r="A162" t="str">
            <v>E0435</v>
          </cell>
          <cell r="B162" t="str">
            <v>Wycombe</v>
          </cell>
          <cell r="C162">
            <v>127.11</v>
          </cell>
          <cell r="D162">
            <v>131.04</v>
          </cell>
          <cell r="E162">
            <v>3.9299999999999926</v>
          </cell>
          <cell r="F162">
            <v>3.0918102430965266E-2</v>
          </cell>
          <cell r="G162">
            <v>31.37</v>
          </cell>
          <cell r="H162">
            <v>32.28</v>
          </cell>
          <cell r="I162">
            <v>0.91000000000000014</v>
          </cell>
          <cell r="J162">
            <v>2.900860694931473E-2</v>
          </cell>
          <cell r="K162">
            <v>1218.6199999999999</v>
          </cell>
          <cell r="L162">
            <v>1265.57</v>
          </cell>
          <cell r="M162">
            <v>46.950000000000045</v>
          </cell>
          <cell r="N162">
            <v>3.8527186489635934E-2</v>
          </cell>
          <cell r="O162">
            <v>1377.1</v>
          </cell>
          <cell r="P162">
            <v>1428.89</v>
          </cell>
          <cell r="Q162">
            <v>51.790000000000191</v>
          </cell>
          <cell r="R162">
            <v>3.7608016846997439E-2</v>
          </cell>
          <cell r="S162" t="str">
            <v>Firm</v>
          </cell>
        </row>
        <row r="163">
          <cell r="A163" t="str">
            <v>E0531</v>
          </cell>
          <cell r="B163" t="str">
            <v>Cambridge</v>
          </cell>
          <cell r="C163">
            <v>155.51</v>
          </cell>
          <cell r="D163">
            <v>162.51</v>
          </cell>
          <cell r="E163">
            <v>7</v>
          </cell>
          <cell r="F163">
            <v>4.5013182431997922E-2</v>
          </cell>
          <cell r="G163">
            <v>0</v>
          </cell>
          <cell r="H163">
            <v>0</v>
          </cell>
          <cell r="I163">
            <v>0</v>
          </cell>
          <cell r="J163">
            <v>0</v>
          </cell>
          <cell r="K163">
            <v>1190.43</v>
          </cell>
          <cell r="L163">
            <v>1238.31</v>
          </cell>
          <cell r="M163">
            <v>47.879999999999882</v>
          </cell>
          <cell r="N163">
            <v>4.0220760565509828E-2</v>
          </cell>
          <cell r="O163">
            <v>1345.94</v>
          </cell>
          <cell r="P163">
            <v>1400.82</v>
          </cell>
          <cell r="Q163">
            <v>54.879999999999882</v>
          </cell>
          <cell r="R163">
            <v>4.0774477316968039E-2</v>
          </cell>
          <cell r="S163" t="str">
            <v>Firm</v>
          </cell>
        </row>
        <row r="164">
          <cell r="A164" t="str">
            <v>E0532</v>
          </cell>
          <cell r="B164" t="str">
            <v>East Cambridgeshire</v>
          </cell>
          <cell r="C164">
            <v>125.82</v>
          </cell>
          <cell r="D164">
            <v>131.49</v>
          </cell>
          <cell r="E164">
            <v>5.6700000000000159</v>
          </cell>
          <cell r="F164">
            <v>4.5064377682403567E-2</v>
          </cell>
          <cell r="G164">
            <v>45.78</v>
          </cell>
          <cell r="H164">
            <v>48.53</v>
          </cell>
          <cell r="I164">
            <v>2.75</v>
          </cell>
          <cell r="J164">
            <v>6.0069899519440861E-2</v>
          </cell>
          <cell r="K164">
            <v>1190.43</v>
          </cell>
          <cell r="L164">
            <v>1238.31</v>
          </cell>
          <cell r="M164">
            <v>47.879999999999882</v>
          </cell>
          <cell r="N164">
            <v>4.0220760565509828E-2</v>
          </cell>
          <cell r="O164">
            <v>1362.03</v>
          </cell>
          <cell r="P164">
            <v>1418.33</v>
          </cell>
          <cell r="Q164">
            <v>56.299999999999955</v>
          </cell>
          <cell r="R164">
            <v>4.1335359720417353E-2</v>
          </cell>
          <cell r="S164" t="str">
            <v>Firm</v>
          </cell>
        </row>
        <row r="165">
          <cell r="A165" t="str">
            <v>E0533</v>
          </cell>
          <cell r="B165" t="str">
            <v>Fenland</v>
          </cell>
          <cell r="C165">
            <v>225.9</v>
          </cell>
          <cell r="D165">
            <v>234.72</v>
          </cell>
          <cell r="E165">
            <v>8.8199999999999932</v>
          </cell>
          <cell r="F165">
            <v>3.9043824701195273E-2</v>
          </cell>
          <cell r="G165">
            <v>19.95</v>
          </cell>
          <cell r="H165">
            <v>22.140000000000015</v>
          </cell>
          <cell r="I165">
            <v>2.1900000000000155</v>
          </cell>
          <cell r="J165">
            <v>0.10977443609022641</v>
          </cell>
          <cell r="K165">
            <v>1190.43</v>
          </cell>
          <cell r="L165">
            <v>1238.31</v>
          </cell>
          <cell r="M165">
            <v>47.879999999999882</v>
          </cell>
          <cell r="N165">
            <v>4.0220760565509828E-2</v>
          </cell>
          <cell r="O165">
            <v>1436.28</v>
          </cell>
          <cell r="P165">
            <v>1495.17</v>
          </cell>
          <cell r="Q165">
            <v>58.8900000000001</v>
          </cell>
          <cell r="R165">
            <v>4.1001754532542511E-2</v>
          </cell>
          <cell r="S165" t="str">
            <v>Firm</v>
          </cell>
        </row>
        <row r="166">
          <cell r="A166" t="str">
            <v>E0551</v>
          </cell>
          <cell r="B166" t="str">
            <v>Huntingdonshire</v>
          </cell>
          <cell r="C166">
            <v>115.39</v>
          </cell>
          <cell r="D166">
            <v>121.15</v>
          </cell>
          <cell r="E166">
            <v>5.7600000000000051</v>
          </cell>
          <cell r="F166">
            <v>4.9917670508709655E-2</v>
          </cell>
          <cell r="G166">
            <v>64.680000000000007</v>
          </cell>
          <cell r="H166">
            <v>67.549999999999983</v>
          </cell>
          <cell r="I166">
            <v>2.8699999999999761</v>
          </cell>
          <cell r="J166">
            <v>4.4372294372293952E-2</v>
          </cell>
          <cell r="K166">
            <v>1190.43</v>
          </cell>
          <cell r="L166">
            <v>1238.31</v>
          </cell>
          <cell r="M166">
            <v>47.879999999999882</v>
          </cell>
          <cell r="N166">
            <v>4.0220760565509828E-2</v>
          </cell>
          <cell r="O166">
            <v>1370.5</v>
          </cell>
          <cell r="P166">
            <v>1427.01</v>
          </cell>
          <cell r="Q166">
            <v>56.509999999999991</v>
          </cell>
          <cell r="R166">
            <v>4.1233126596132763E-2</v>
          </cell>
          <cell r="S166" t="str">
            <v>Firm</v>
          </cell>
        </row>
        <row r="167">
          <cell r="A167" t="str">
            <v>E0536</v>
          </cell>
          <cell r="B167" t="str">
            <v>South Cambridgeshire</v>
          </cell>
          <cell r="C167">
            <v>107.27</v>
          </cell>
          <cell r="D167">
            <v>112.1</v>
          </cell>
          <cell r="E167">
            <v>4.8299999999999983</v>
          </cell>
          <cell r="F167">
            <v>4.5026568472079864E-2</v>
          </cell>
          <cell r="G167">
            <v>59.62</v>
          </cell>
          <cell r="H167">
            <v>60.670000000000016</v>
          </cell>
          <cell r="I167">
            <v>1.0500000000000185</v>
          </cell>
          <cell r="J167">
            <v>1.7611539751761551E-2</v>
          </cell>
          <cell r="K167">
            <v>1190.43</v>
          </cell>
          <cell r="L167">
            <v>1238.31</v>
          </cell>
          <cell r="M167">
            <v>47.879999999999882</v>
          </cell>
          <cell r="N167">
            <v>4.0220760565509828E-2</v>
          </cell>
          <cell r="O167">
            <v>1357.32</v>
          </cell>
          <cell r="P167">
            <v>1411.08</v>
          </cell>
          <cell r="Q167">
            <v>53.759999999999991</v>
          </cell>
          <cell r="R167">
            <v>3.9607461762885654E-2</v>
          </cell>
          <cell r="S167" t="str">
            <v>Firm</v>
          </cell>
        </row>
        <row r="168">
          <cell r="A168" t="str">
            <v>E0931</v>
          </cell>
          <cell r="B168" t="str">
            <v>Allerdale</v>
          </cell>
          <cell r="C168">
            <v>136.16999999999999</v>
          </cell>
          <cell r="D168">
            <v>141.47999999999999</v>
          </cell>
          <cell r="E168">
            <v>5.3100000000000023</v>
          </cell>
          <cell r="F168">
            <v>3.8995373430271041E-2</v>
          </cell>
          <cell r="G168">
            <v>32.71</v>
          </cell>
          <cell r="H168">
            <v>33.740000000000009</v>
          </cell>
          <cell r="I168">
            <v>1.0300000000000082</v>
          </cell>
          <cell r="J168">
            <v>3.1488841332925954E-2</v>
          </cell>
          <cell r="K168">
            <v>1291.5</v>
          </cell>
          <cell r="L168">
            <v>1328.09</v>
          </cell>
          <cell r="M168">
            <v>36.589999999999918</v>
          </cell>
          <cell r="N168">
            <v>2.8331397599690167E-2</v>
          </cell>
          <cell r="O168">
            <v>1460.38</v>
          </cell>
          <cell r="P168">
            <v>1503.31</v>
          </cell>
          <cell r="Q168">
            <v>42.929999999999836</v>
          </cell>
          <cell r="R168">
            <v>2.9396458456018237E-2</v>
          </cell>
          <cell r="S168" t="str">
            <v>Firm</v>
          </cell>
        </row>
        <row r="169">
          <cell r="A169" t="str">
            <v>E0932</v>
          </cell>
          <cell r="B169" t="str">
            <v>Barrow-in-Furness</v>
          </cell>
          <cell r="C169">
            <v>193.19</v>
          </cell>
          <cell r="D169">
            <v>201.87</v>
          </cell>
          <cell r="E169">
            <v>8.6800000000000068</v>
          </cell>
          <cell r="F169">
            <v>4.4929861794088755E-2</v>
          </cell>
          <cell r="G169">
            <v>5.03</v>
          </cell>
          <cell r="H169">
            <v>4.7299999999999898</v>
          </cell>
          <cell r="I169">
            <v>-0.30000000000001048</v>
          </cell>
          <cell r="J169">
            <v>-5.9642147117298316E-2</v>
          </cell>
          <cell r="K169">
            <v>1291.5</v>
          </cell>
          <cell r="L169">
            <v>1328.09</v>
          </cell>
          <cell r="M169">
            <v>36.589999999999918</v>
          </cell>
          <cell r="N169">
            <v>2.8331397599690167E-2</v>
          </cell>
          <cell r="O169">
            <v>1489.72</v>
          </cell>
          <cell r="P169">
            <v>1534.69</v>
          </cell>
          <cell r="Q169">
            <v>44.970000000000027</v>
          </cell>
          <cell r="R169">
            <v>3.0186880756115197E-2</v>
          </cell>
          <cell r="S169" t="str">
            <v>Firm</v>
          </cell>
        </row>
        <row r="170">
          <cell r="A170" t="str">
            <v>E0933</v>
          </cell>
          <cell r="B170" t="str">
            <v>Carlisle</v>
          </cell>
          <cell r="C170">
            <v>183.22</v>
          </cell>
          <cell r="D170">
            <v>189.63</v>
          </cell>
          <cell r="E170">
            <v>6.4099999999999966</v>
          </cell>
          <cell r="F170">
            <v>3.4985263617508977E-2</v>
          </cell>
          <cell r="G170">
            <v>11.82</v>
          </cell>
          <cell r="H170">
            <v>12.379999999999995</v>
          </cell>
          <cell r="I170">
            <v>0.55999999999999517</v>
          </cell>
          <cell r="J170">
            <v>4.7377326565143374E-2</v>
          </cell>
          <cell r="K170">
            <v>1291.5</v>
          </cell>
          <cell r="L170">
            <v>1328.09</v>
          </cell>
          <cell r="M170">
            <v>36.589999999999918</v>
          </cell>
          <cell r="N170">
            <v>2.8331397599690167E-2</v>
          </cell>
          <cell r="O170">
            <v>1486.54</v>
          </cell>
          <cell r="P170">
            <v>1530.1</v>
          </cell>
          <cell r="Q170">
            <v>43.559999999999945</v>
          </cell>
          <cell r="R170">
            <v>2.9302945093976573E-2</v>
          </cell>
          <cell r="S170" t="str">
            <v>Firm</v>
          </cell>
        </row>
        <row r="171">
          <cell r="A171" t="str">
            <v>E0934</v>
          </cell>
          <cell r="B171" t="str">
            <v>Copeland</v>
          </cell>
          <cell r="C171">
            <v>167.84</v>
          </cell>
          <cell r="D171">
            <v>175.41</v>
          </cell>
          <cell r="E171">
            <v>7.5699999999999932</v>
          </cell>
          <cell r="F171">
            <v>4.5102478551000802E-2</v>
          </cell>
          <cell r="G171">
            <v>16.54</v>
          </cell>
          <cell r="H171">
            <v>17.300000000000011</v>
          </cell>
          <cell r="I171">
            <v>0.76000000000001222</v>
          </cell>
          <cell r="J171">
            <v>4.5949214026602903E-2</v>
          </cell>
          <cell r="K171">
            <v>1291.5</v>
          </cell>
          <cell r="L171">
            <v>1328.09</v>
          </cell>
          <cell r="M171">
            <v>36.589999999999918</v>
          </cell>
          <cell r="N171">
            <v>2.8331397599690167E-2</v>
          </cell>
          <cell r="O171">
            <v>1475.88</v>
          </cell>
          <cell r="P171">
            <v>1520.8</v>
          </cell>
          <cell r="Q171">
            <v>44.919999999999845</v>
          </cell>
          <cell r="R171">
            <v>3.0436078813995682E-2</v>
          </cell>
          <cell r="S171" t="str">
            <v>Firm</v>
          </cell>
        </row>
        <row r="172">
          <cell r="A172" t="str">
            <v>E0935</v>
          </cell>
          <cell r="B172" t="str">
            <v>Eden</v>
          </cell>
          <cell r="C172">
            <v>161.59</v>
          </cell>
          <cell r="D172">
            <v>169.65</v>
          </cell>
          <cell r="E172">
            <v>8.0600000000000023</v>
          </cell>
          <cell r="F172">
            <v>4.9879324215607479E-2</v>
          </cell>
          <cell r="G172">
            <v>18.57</v>
          </cell>
          <cell r="H172">
            <v>18.960000000000008</v>
          </cell>
          <cell r="I172">
            <v>0.39000000000000767</v>
          </cell>
          <cell r="J172">
            <v>2.1001615508885685E-2</v>
          </cell>
          <cell r="K172">
            <v>1291.5</v>
          </cell>
          <cell r="L172">
            <v>1328.09</v>
          </cell>
          <cell r="M172">
            <v>36.589999999999918</v>
          </cell>
          <cell r="N172">
            <v>2.8331397599690167E-2</v>
          </cell>
          <cell r="O172">
            <v>1471.66</v>
          </cell>
          <cell r="P172">
            <v>1516.7</v>
          </cell>
          <cell r="Q172">
            <v>45.039999999999964</v>
          </cell>
          <cell r="R172">
            <v>3.0604895152412936E-2</v>
          </cell>
          <cell r="S172" t="str">
            <v>Firm</v>
          </cell>
        </row>
        <row r="173">
          <cell r="A173" t="str">
            <v>E0936</v>
          </cell>
          <cell r="B173" t="str">
            <v>South Lakeland</v>
          </cell>
          <cell r="C173">
            <v>166.84</v>
          </cell>
          <cell r="D173">
            <v>171.57</v>
          </cell>
          <cell r="E173">
            <v>4.7299999999999898</v>
          </cell>
          <cell r="F173">
            <v>2.8350515463917425E-2</v>
          </cell>
          <cell r="G173">
            <v>20.440000000000001</v>
          </cell>
          <cell r="H173">
            <v>22.599999999999994</v>
          </cell>
          <cell r="I173">
            <v>2.159999999999993</v>
          </cell>
          <cell r="J173">
            <v>0.10567514677103684</v>
          </cell>
          <cell r="K173">
            <v>1291.5</v>
          </cell>
          <cell r="L173">
            <v>1328.09</v>
          </cell>
          <cell r="M173">
            <v>36.589999999999918</v>
          </cell>
          <cell r="N173">
            <v>2.8331397599690167E-2</v>
          </cell>
          <cell r="O173">
            <v>1478.78</v>
          </cell>
          <cell r="P173">
            <v>1522.26</v>
          </cell>
          <cell r="Q173">
            <v>43.480000000000018</v>
          </cell>
          <cell r="R173">
            <v>2.9402615669673615E-2</v>
          </cell>
          <cell r="S173" t="str">
            <v>Firm</v>
          </cell>
        </row>
        <row r="174">
          <cell r="A174" t="str">
            <v>E1031</v>
          </cell>
          <cell r="B174" t="str">
            <v>Amber Valley</v>
          </cell>
          <cell r="C174">
            <v>148.19999999999999</v>
          </cell>
          <cell r="D174">
            <v>151.91</v>
          </cell>
          <cell r="E174">
            <v>3.710000000000008</v>
          </cell>
          <cell r="F174">
            <v>2.5033738191633015E-2</v>
          </cell>
          <cell r="G174">
            <v>30.06</v>
          </cell>
          <cell r="H174">
            <v>31.460000000000008</v>
          </cell>
          <cell r="I174">
            <v>1.4000000000000092</v>
          </cell>
          <cell r="J174">
            <v>4.6573519627412185E-2</v>
          </cell>
          <cell r="K174">
            <v>1242.3900000000001</v>
          </cell>
          <cell r="L174">
            <v>1288.1399999999999</v>
          </cell>
          <cell r="M174">
            <v>45.749999999999773</v>
          </cell>
          <cell r="N174">
            <v>3.6824185642189367E-2</v>
          </cell>
          <cell r="O174">
            <v>1420.65</v>
          </cell>
          <cell r="P174">
            <v>1471.51</v>
          </cell>
          <cell r="Q174">
            <v>50.8599999999999</v>
          </cell>
          <cell r="R174">
            <v>3.580051384929428E-2</v>
          </cell>
          <cell r="S174" t="str">
            <v>Firm</v>
          </cell>
        </row>
        <row r="175">
          <cell r="A175" t="str">
            <v>E1032</v>
          </cell>
          <cell r="B175" t="str">
            <v>Bolsover</v>
          </cell>
          <cell r="C175">
            <v>152.46</v>
          </cell>
          <cell r="D175">
            <v>155.19999999999999</v>
          </cell>
          <cell r="E175">
            <v>2.7399999999999807</v>
          </cell>
          <cell r="F175">
            <v>1.7971927062836013E-2</v>
          </cell>
          <cell r="G175">
            <v>91.14</v>
          </cell>
          <cell r="H175">
            <v>95.94</v>
          </cell>
          <cell r="I175">
            <v>4.7999999999999972</v>
          </cell>
          <cell r="J175">
            <v>5.2666227781435149E-2</v>
          </cell>
          <cell r="K175">
            <v>1242.3900000000001</v>
          </cell>
          <cell r="L175">
            <v>1288.1399999999999</v>
          </cell>
          <cell r="M175">
            <v>45.749999999999773</v>
          </cell>
          <cell r="N175">
            <v>3.6824185642189367E-2</v>
          </cell>
          <cell r="O175">
            <v>1485.99</v>
          </cell>
          <cell r="P175">
            <v>1539.28</v>
          </cell>
          <cell r="Q175">
            <v>53.289999999999964</v>
          </cell>
          <cell r="R175">
            <v>3.5861614142760123E-2</v>
          </cell>
          <cell r="S175" t="str">
            <v>Firm</v>
          </cell>
        </row>
        <row r="176">
          <cell r="A176" t="str">
            <v>E1033</v>
          </cell>
          <cell r="B176" t="str">
            <v>Chesterfield</v>
          </cell>
          <cell r="C176">
            <v>131.47999999999999</v>
          </cell>
          <cell r="D176">
            <v>136.61000000000001</v>
          </cell>
          <cell r="E176">
            <v>5.1300000000000239</v>
          </cell>
          <cell r="F176">
            <v>3.9017341040462616E-2</v>
          </cell>
          <cell r="G176">
            <v>9.91</v>
          </cell>
          <cell r="H176">
            <v>10.519999999999982</v>
          </cell>
          <cell r="I176">
            <v>0.60999999999998167</v>
          </cell>
          <cell r="J176">
            <v>6.1553985872853767E-2</v>
          </cell>
          <cell r="K176">
            <v>1242.3900000000001</v>
          </cell>
          <cell r="L176">
            <v>1288.1399999999999</v>
          </cell>
          <cell r="M176">
            <v>45.749999999999773</v>
          </cell>
          <cell r="N176">
            <v>3.6824185642189367E-2</v>
          </cell>
          <cell r="O176">
            <v>1383.78</v>
          </cell>
          <cell r="P176">
            <v>1435.27</v>
          </cell>
          <cell r="Q176">
            <v>51.490000000000009</v>
          </cell>
          <cell r="R176">
            <v>3.7209672057697096E-2</v>
          </cell>
          <cell r="S176" t="str">
            <v>Firm</v>
          </cell>
        </row>
        <row r="177">
          <cell r="A177" t="str">
            <v>E1035</v>
          </cell>
          <cell r="B177" t="str">
            <v>Derbyshire Dales</v>
          </cell>
          <cell r="C177">
            <v>177.28</v>
          </cell>
          <cell r="D177">
            <v>184.23</v>
          </cell>
          <cell r="E177">
            <v>6.9499999999999886</v>
          </cell>
          <cell r="F177">
            <v>3.9203519855595559E-2</v>
          </cell>
          <cell r="G177">
            <v>37.39</v>
          </cell>
          <cell r="H177">
            <v>37.52000000000001</v>
          </cell>
          <cell r="I177">
            <v>0.13000000000000966</v>
          </cell>
          <cell r="J177">
            <v>3.4768654720516157E-3</v>
          </cell>
          <cell r="K177">
            <v>1242.3900000000001</v>
          </cell>
          <cell r="L177">
            <v>1288.1399999999999</v>
          </cell>
          <cell r="M177">
            <v>45.749999999999773</v>
          </cell>
          <cell r="N177">
            <v>3.6824185642189367E-2</v>
          </cell>
          <cell r="O177">
            <v>1457.06</v>
          </cell>
          <cell r="P177">
            <v>1509.89</v>
          </cell>
          <cell r="Q177">
            <v>52.830000000000155</v>
          </cell>
          <cell r="R177">
            <v>3.6257944079173265E-2</v>
          </cell>
          <cell r="S177" t="str">
            <v>Firm</v>
          </cell>
        </row>
        <row r="178">
          <cell r="A178" t="str">
            <v>E1036</v>
          </cell>
          <cell r="B178" t="str">
            <v>Erewash</v>
          </cell>
          <cell r="C178">
            <v>161.86000000000001</v>
          </cell>
          <cell r="D178">
            <v>165.91</v>
          </cell>
          <cell r="E178">
            <v>4.0499999999999829</v>
          </cell>
          <cell r="F178">
            <v>2.5021623625355094E-2</v>
          </cell>
          <cell r="G178">
            <v>5.1499999999999773</v>
          </cell>
          <cell r="H178">
            <v>5.4900000000000091</v>
          </cell>
          <cell r="I178">
            <v>0.34000000000003183</v>
          </cell>
          <cell r="J178">
            <v>6.6019417475734699E-2</v>
          </cell>
          <cell r="K178">
            <v>1242.3900000000001</v>
          </cell>
          <cell r="L178">
            <v>1288.1399999999999</v>
          </cell>
          <cell r="M178">
            <v>45.749999999999773</v>
          </cell>
          <cell r="N178">
            <v>3.6824185642189367E-2</v>
          </cell>
          <cell r="O178">
            <v>1409.4</v>
          </cell>
          <cell r="P178">
            <v>1459.54</v>
          </cell>
          <cell r="Q178">
            <v>50.139999999999873</v>
          </cell>
          <cell r="R178">
            <v>3.557542216546028E-2</v>
          </cell>
          <cell r="S178" t="str">
            <v>Firm</v>
          </cell>
        </row>
        <row r="179">
          <cell r="A179" t="str">
            <v>E1037</v>
          </cell>
          <cell r="B179" t="str">
            <v>High Peak</v>
          </cell>
          <cell r="C179">
            <v>167.65</v>
          </cell>
          <cell r="D179">
            <v>171.84</v>
          </cell>
          <cell r="E179">
            <v>4.1899999999999977</v>
          </cell>
          <cell r="F179">
            <v>2.4992543990456362E-2</v>
          </cell>
          <cell r="G179">
            <v>16.5</v>
          </cell>
          <cell r="H179">
            <v>16.819999999999993</v>
          </cell>
          <cell r="I179">
            <v>0.31999999999999318</v>
          </cell>
          <cell r="J179">
            <v>1.9393939393939075E-2</v>
          </cell>
          <cell r="K179">
            <v>1242.3900000000001</v>
          </cell>
          <cell r="L179">
            <v>1288.1399999999999</v>
          </cell>
          <cell r="M179">
            <v>45.749999999999773</v>
          </cell>
          <cell r="N179">
            <v>3.6824185642189367E-2</v>
          </cell>
          <cell r="O179">
            <v>1426.54</v>
          </cell>
          <cell r="P179">
            <v>1476.8</v>
          </cell>
          <cell r="Q179">
            <v>50.259999999999991</v>
          </cell>
          <cell r="R179">
            <v>3.5232100046265868E-2</v>
          </cell>
          <cell r="S179" t="str">
            <v>Firm</v>
          </cell>
        </row>
        <row r="180">
          <cell r="A180" t="str">
            <v>E1038</v>
          </cell>
          <cell r="B180" t="str">
            <v>North East Derbyshire</v>
          </cell>
          <cell r="C180">
            <v>161.47</v>
          </cell>
          <cell r="D180">
            <v>166.15</v>
          </cell>
          <cell r="E180">
            <v>4.6800000000000068</v>
          </cell>
          <cell r="F180">
            <v>2.898371214467077E-2</v>
          </cell>
          <cell r="G180">
            <v>78.63</v>
          </cell>
          <cell r="H180">
            <v>82.66</v>
          </cell>
          <cell r="I180">
            <v>4.0300000000000011</v>
          </cell>
          <cell r="J180">
            <v>5.1252702530840688E-2</v>
          </cell>
          <cell r="K180">
            <v>1242.3900000000001</v>
          </cell>
          <cell r="L180">
            <v>1288.1399999999999</v>
          </cell>
          <cell r="M180">
            <v>45.749999999999773</v>
          </cell>
          <cell r="N180">
            <v>3.6824185642189367E-2</v>
          </cell>
          <cell r="O180">
            <v>1482.49</v>
          </cell>
          <cell r="P180">
            <v>1536.95</v>
          </cell>
          <cell r="Q180">
            <v>54.460000000000036</v>
          </cell>
          <cell r="R180">
            <v>3.6735492313607621E-2</v>
          </cell>
          <cell r="S180" t="str">
            <v>Firm</v>
          </cell>
        </row>
        <row r="181">
          <cell r="A181" t="str">
            <v>E1039</v>
          </cell>
          <cell r="B181" t="str">
            <v>South Derbyshire</v>
          </cell>
          <cell r="C181">
            <v>144.41999999999999</v>
          </cell>
          <cell r="D181">
            <v>148.03</v>
          </cell>
          <cell r="E181">
            <v>3.6100000000000136</v>
          </cell>
          <cell r="F181">
            <v>2.499653787564049E-2</v>
          </cell>
          <cell r="G181">
            <v>15.86</v>
          </cell>
          <cell r="H181">
            <v>16.620000000000005</v>
          </cell>
          <cell r="I181">
            <v>0.76000000000000512</v>
          </cell>
          <cell r="J181">
            <v>4.7919293820933406E-2</v>
          </cell>
          <cell r="K181">
            <v>1242.3900000000001</v>
          </cell>
          <cell r="L181">
            <v>1288.1399999999999</v>
          </cell>
          <cell r="M181">
            <v>45.749999999999773</v>
          </cell>
          <cell r="N181">
            <v>3.6824185642189367E-2</v>
          </cell>
          <cell r="O181">
            <v>1402.67</v>
          </cell>
          <cell r="P181">
            <v>1452.79</v>
          </cell>
          <cell r="Q181">
            <v>50.119999999999891</v>
          </cell>
          <cell r="R181">
            <v>3.5731854249395623E-2</v>
          </cell>
          <cell r="S181" t="str">
            <v>Firm</v>
          </cell>
        </row>
        <row r="182">
          <cell r="A182" t="str">
            <v>E1131</v>
          </cell>
          <cell r="B182" t="str">
            <v>East Devon</v>
          </cell>
          <cell r="C182">
            <v>118.24</v>
          </cell>
          <cell r="D182">
            <v>118.24</v>
          </cell>
          <cell r="E182">
            <v>0</v>
          </cell>
          <cell r="F182">
            <v>0</v>
          </cell>
          <cell r="G182">
            <v>26.78</v>
          </cell>
          <cell r="H182">
            <v>28.350000000000009</v>
          </cell>
          <cell r="I182">
            <v>1.5700000000000074</v>
          </cell>
          <cell r="J182">
            <v>5.8625840179238553E-2</v>
          </cell>
          <cell r="K182">
            <v>1272.6600000000001</v>
          </cell>
          <cell r="L182">
            <v>1313.0700000000002</v>
          </cell>
          <cell r="M182">
            <v>40.410000000000082</v>
          </cell>
          <cell r="N182">
            <v>3.1752392626467563E-2</v>
          </cell>
          <cell r="O182">
            <v>1417.68</v>
          </cell>
          <cell r="P182">
            <v>1459.66</v>
          </cell>
          <cell r="Q182">
            <v>41.980000000000018</v>
          </cell>
          <cell r="R182">
            <v>2.9611760058687375E-2</v>
          </cell>
          <cell r="S182" t="str">
            <v>Firm</v>
          </cell>
        </row>
        <row r="183">
          <cell r="A183" t="str">
            <v>E1132</v>
          </cell>
          <cell r="B183" t="str">
            <v>Exeter</v>
          </cell>
          <cell r="C183">
            <v>114.98</v>
          </cell>
          <cell r="D183">
            <v>119.46</v>
          </cell>
          <cell r="E183">
            <v>4.4799999999999898</v>
          </cell>
          <cell r="F183">
            <v>3.8963297964863308E-2</v>
          </cell>
          <cell r="G183">
            <v>0</v>
          </cell>
          <cell r="H183">
            <v>0</v>
          </cell>
          <cell r="I183">
            <v>0</v>
          </cell>
          <cell r="J183">
            <v>0</v>
          </cell>
          <cell r="K183">
            <v>1272.6600000000001</v>
          </cell>
          <cell r="L183">
            <v>1313.0700000000002</v>
          </cell>
          <cell r="M183">
            <v>40.410000000000082</v>
          </cell>
          <cell r="N183">
            <v>3.1752392626467563E-2</v>
          </cell>
          <cell r="O183">
            <v>1387.64</v>
          </cell>
          <cell r="P183">
            <v>1432.53</v>
          </cell>
          <cell r="Q183">
            <v>44.889999999999873</v>
          </cell>
          <cell r="R183">
            <v>3.2349889020206968E-2</v>
          </cell>
          <cell r="S183" t="str">
            <v>Firm</v>
          </cell>
        </row>
        <row r="184">
          <cell r="A184" t="str">
            <v>E1133</v>
          </cell>
          <cell r="B184" t="str">
            <v>Mid Devon</v>
          </cell>
          <cell r="C184">
            <v>175.08</v>
          </cell>
          <cell r="D184">
            <v>179.46</v>
          </cell>
          <cell r="E184">
            <v>4.3799999999999955</v>
          </cell>
          <cell r="F184">
            <v>2.5017135023988946E-2</v>
          </cell>
          <cell r="G184">
            <v>27.76</v>
          </cell>
          <cell r="H184">
            <v>29.78</v>
          </cell>
          <cell r="I184">
            <v>2.0199999999999996</v>
          </cell>
          <cell r="J184">
            <v>7.2766570605187209E-2</v>
          </cell>
          <cell r="K184">
            <v>1272.6600000000001</v>
          </cell>
          <cell r="L184">
            <v>1313.0700000000002</v>
          </cell>
          <cell r="M184">
            <v>40.410000000000082</v>
          </cell>
          <cell r="N184">
            <v>3.1752392626467563E-2</v>
          </cell>
          <cell r="O184">
            <v>1475.5</v>
          </cell>
          <cell r="P184">
            <v>1522.31</v>
          </cell>
          <cell r="Q184">
            <v>46.809999999999945</v>
          </cell>
          <cell r="R184">
            <v>3.1724839037614361E-2</v>
          </cell>
          <cell r="S184" t="str">
            <v>Firm</v>
          </cell>
        </row>
        <row r="185">
          <cell r="A185" t="str">
            <v>E1134</v>
          </cell>
          <cell r="B185" t="str">
            <v>North Devon</v>
          </cell>
          <cell r="C185">
            <v>156.65</v>
          </cell>
          <cell r="D185">
            <v>160.57</v>
          </cell>
          <cell r="E185">
            <v>3.9199999999999875</v>
          </cell>
          <cell r="F185">
            <v>2.5023938716884686E-2</v>
          </cell>
          <cell r="G185">
            <v>37.46</v>
          </cell>
          <cell r="H185">
            <v>39.830000000000013</v>
          </cell>
          <cell r="I185">
            <v>2.3700000000000117</v>
          </cell>
          <cell r="J185">
            <v>6.3267485317672456E-2</v>
          </cell>
          <cell r="K185">
            <v>1272.6600000000001</v>
          </cell>
          <cell r="L185">
            <v>1313.0700000000002</v>
          </cell>
          <cell r="M185">
            <v>40.410000000000082</v>
          </cell>
          <cell r="N185">
            <v>3.1752392626467563E-2</v>
          </cell>
          <cell r="O185">
            <v>1466.77</v>
          </cell>
          <cell r="P185">
            <v>1513.47</v>
          </cell>
          <cell r="Q185">
            <v>46.700000000000045</v>
          </cell>
          <cell r="R185">
            <v>3.1838665912174324E-2</v>
          </cell>
          <cell r="S185" t="str">
            <v>Firm</v>
          </cell>
        </row>
        <row r="186">
          <cell r="A186" t="str">
            <v>E1136</v>
          </cell>
          <cell r="B186" t="str">
            <v>South Hams</v>
          </cell>
          <cell r="C186">
            <v>130.66</v>
          </cell>
          <cell r="D186">
            <v>130.66</v>
          </cell>
          <cell r="E186">
            <v>0</v>
          </cell>
          <cell r="F186">
            <v>0</v>
          </cell>
          <cell r="G186">
            <v>36.86</v>
          </cell>
          <cell r="H186">
            <v>37.740000000000009</v>
          </cell>
          <cell r="I186">
            <v>0.88000000000000966</v>
          </cell>
          <cell r="J186">
            <v>2.3874118285404533E-2</v>
          </cell>
          <cell r="K186">
            <v>1272.6600000000001</v>
          </cell>
          <cell r="L186">
            <v>1313.0700000000002</v>
          </cell>
          <cell r="M186">
            <v>40.410000000000082</v>
          </cell>
          <cell r="N186">
            <v>3.1752392626467563E-2</v>
          </cell>
          <cell r="O186">
            <v>1440.18</v>
          </cell>
          <cell r="P186">
            <v>1481.47</v>
          </cell>
          <cell r="Q186">
            <v>41.289999999999964</v>
          </cell>
          <cell r="R186">
            <v>2.8670027357691419E-2</v>
          </cell>
          <cell r="S186" t="str">
            <v>Firm</v>
          </cell>
        </row>
        <row r="187">
          <cell r="A187" t="str">
            <v>E1137</v>
          </cell>
          <cell r="B187" t="str">
            <v>Teignbridge</v>
          </cell>
          <cell r="C187">
            <v>142.29</v>
          </cell>
          <cell r="D187">
            <v>147.27000000000001</v>
          </cell>
          <cell r="E187">
            <v>4.9800000000000182</v>
          </cell>
          <cell r="F187">
            <v>3.4998945814885163E-2</v>
          </cell>
          <cell r="G187">
            <v>32.9</v>
          </cell>
          <cell r="H187">
            <v>37.5</v>
          </cell>
          <cell r="I187">
            <v>4.6000000000000014</v>
          </cell>
          <cell r="J187">
            <v>0.13981762917933138</v>
          </cell>
          <cell r="K187">
            <v>1272.6600000000001</v>
          </cell>
          <cell r="L187">
            <v>1313.0700000000002</v>
          </cell>
          <cell r="M187">
            <v>40.410000000000082</v>
          </cell>
          <cell r="N187">
            <v>3.1752392626467563E-2</v>
          </cell>
          <cell r="O187">
            <v>1447.85</v>
          </cell>
          <cell r="P187">
            <v>1497.84</v>
          </cell>
          <cell r="Q187">
            <v>49.990000000000009</v>
          </cell>
          <cell r="R187">
            <v>3.4527057360914437E-2</v>
          </cell>
          <cell r="S187" t="str">
            <v>Firm</v>
          </cell>
        </row>
        <row r="188">
          <cell r="A188" t="str">
            <v>E1139</v>
          </cell>
          <cell r="B188" t="str">
            <v>Torridge</v>
          </cell>
          <cell r="C188">
            <v>140.16999999999999</v>
          </cell>
          <cell r="D188">
            <v>140.16999999999999</v>
          </cell>
          <cell r="E188">
            <v>0</v>
          </cell>
          <cell r="F188">
            <v>0</v>
          </cell>
          <cell r="G188">
            <v>33.64</v>
          </cell>
          <cell r="H188">
            <v>33.800000000000011</v>
          </cell>
          <cell r="I188">
            <v>0.1600000000000108</v>
          </cell>
          <cell r="J188">
            <v>4.7562425683713716E-3</v>
          </cell>
          <cell r="K188">
            <v>1272.6600000000001</v>
          </cell>
          <cell r="L188">
            <v>1313.0700000000002</v>
          </cell>
          <cell r="M188">
            <v>40.410000000000082</v>
          </cell>
          <cell r="N188">
            <v>3.1752392626467563E-2</v>
          </cell>
          <cell r="O188">
            <v>1446.47</v>
          </cell>
          <cell r="P188">
            <v>1487.04</v>
          </cell>
          <cell r="Q188">
            <v>40.569999999999936</v>
          </cell>
          <cell r="R188">
            <v>2.8047591723298737E-2</v>
          </cell>
          <cell r="S188" t="str">
            <v>Firm</v>
          </cell>
        </row>
        <row r="189">
          <cell r="A189" t="str">
            <v>E1140</v>
          </cell>
          <cell r="B189" t="str">
            <v>West Devon</v>
          </cell>
          <cell r="C189">
            <v>181.84</v>
          </cell>
          <cell r="D189">
            <v>187.3</v>
          </cell>
          <cell r="E189">
            <v>5.460000000000008</v>
          </cell>
          <cell r="F189">
            <v>3.0026396832380176E-2</v>
          </cell>
          <cell r="G189">
            <v>47.2</v>
          </cell>
          <cell r="H189">
            <v>48.579999999999984</v>
          </cell>
          <cell r="I189">
            <v>1.3799999999999812</v>
          </cell>
          <cell r="J189">
            <v>2.9237288135592898E-2</v>
          </cell>
          <cell r="K189">
            <v>1272.6600000000001</v>
          </cell>
          <cell r="L189">
            <v>1313.0700000000002</v>
          </cell>
          <cell r="M189">
            <v>40.410000000000082</v>
          </cell>
          <cell r="N189">
            <v>3.1752392626467563E-2</v>
          </cell>
          <cell r="O189">
            <v>1501.7</v>
          </cell>
          <cell r="P189">
            <v>1548.95</v>
          </cell>
          <cell r="Q189">
            <v>47.25</v>
          </cell>
          <cell r="R189">
            <v>3.1464340414197212E-2</v>
          </cell>
          <cell r="S189" t="str">
            <v>Firm</v>
          </cell>
        </row>
        <row r="190">
          <cell r="A190" t="str">
            <v>E1232</v>
          </cell>
          <cell r="B190" t="str">
            <v>Christchurch</v>
          </cell>
          <cell r="C190">
            <v>163.15</v>
          </cell>
          <cell r="D190">
            <v>169.58</v>
          </cell>
          <cell r="E190">
            <v>6.4300000000000068</v>
          </cell>
          <cell r="F190">
            <v>3.9411584431504831E-2</v>
          </cell>
          <cell r="G190">
            <v>0.81000000000000227</v>
          </cell>
          <cell r="H190">
            <v>1</v>
          </cell>
          <cell r="I190">
            <v>0.18999999999999773</v>
          </cell>
          <cell r="J190">
            <v>0.2345679012345645</v>
          </cell>
          <cell r="K190">
            <v>1316.25</v>
          </cell>
          <cell r="L190">
            <v>1365.48</v>
          </cell>
          <cell r="M190">
            <v>49.230000000000018</v>
          </cell>
          <cell r="N190">
            <v>3.7401709401709393E-2</v>
          </cell>
          <cell r="O190">
            <v>1480.21</v>
          </cell>
          <cell r="P190">
            <v>1536.06</v>
          </cell>
          <cell r="Q190">
            <v>55.849999999999909</v>
          </cell>
          <cell r="R190">
            <v>3.7731132744678098E-2</v>
          </cell>
          <cell r="S190" t="str">
            <v>Firm</v>
          </cell>
        </row>
        <row r="191">
          <cell r="A191" t="str">
            <v>E1233</v>
          </cell>
          <cell r="B191" t="str">
            <v>East Dorset</v>
          </cell>
          <cell r="C191">
            <v>178.27</v>
          </cell>
          <cell r="D191">
            <v>186.27</v>
          </cell>
          <cell r="E191">
            <v>8</v>
          </cell>
          <cell r="F191">
            <v>4.4875750266449854E-2</v>
          </cell>
          <cell r="G191">
            <v>34.19</v>
          </cell>
          <cell r="H191">
            <v>36.409999999999997</v>
          </cell>
          <cell r="I191">
            <v>2.2199999999999989</v>
          </cell>
          <cell r="J191">
            <v>6.4931266452179059E-2</v>
          </cell>
          <cell r="K191">
            <v>1316.25</v>
          </cell>
          <cell r="L191">
            <v>1365.48</v>
          </cell>
          <cell r="M191">
            <v>49.230000000000018</v>
          </cell>
          <cell r="N191">
            <v>3.7401709401709393E-2</v>
          </cell>
          <cell r="O191">
            <v>1528.71</v>
          </cell>
          <cell r="P191">
            <v>1588.16</v>
          </cell>
          <cell r="Q191">
            <v>59.450000000000045</v>
          </cell>
          <cell r="R191">
            <v>3.8888997913273382E-2</v>
          </cell>
          <cell r="S191" t="str">
            <v>Firm</v>
          </cell>
        </row>
        <row r="192">
          <cell r="A192" t="str">
            <v>E1234</v>
          </cell>
          <cell r="B192" t="str">
            <v>North Dorset</v>
          </cell>
          <cell r="C192">
            <v>97.02</v>
          </cell>
          <cell r="D192">
            <v>101.75</v>
          </cell>
          <cell r="E192">
            <v>4.730000000000004</v>
          </cell>
          <cell r="F192">
            <v>4.8752834467120199E-2</v>
          </cell>
          <cell r="G192">
            <v>67.27</v>
          </cell>
          <cell r="H192">
            <v>70.169999999999987</v>
          </cell>
          <cell r="I192">
            <v>2.8999999999999915</v>
          </cell>
          <cell r="J192">
            <v>4.3109855804964958E-2</v>
          </cell>
          <cell r="K192">
            <v>1316.25</v>
          </cell>
          <cell r="L192">
            <v>1365.48</v>
          </cell>
          <cell r="M192">
            <v>49.230000000000018</v>
          </cell>
          <cell r="N192">
            <v>3.7401709401709393E-2</v>
          </cell>
          <cell r="O192">
            <v>1480.54</v>
          </cell>
          <cell r="P192">
            <v>1537.4</v>
          </cell>
          <cell r="Q192">
            <v>56.860000000000127</v>
          </cell>
          <cell r="R192">
            <v>3.8404906317965226E-2</v>
          </cell>
          <cell r="S192" t="str">
            <v>Firm</v>
          </cell>
        </row>
        <row r="193">
          <cell r="A193" t="str">
            <v>E1236</v>
          </cell>
          <cell r="B193" t="str">
            <v>Purbeck</v>
          </cell>
          <cell r="C193">
            <v>151.93</v>
          </cell>
          <cell r="D193">
            <v>158.38999999999999</v>
          </cell>
          <cell r="E193">
            <v>6.4599999999999795</v>
          </cell>
          <cell r="F193">
            <v>4.2519581386164518E-2</v>
          </cell>
          <cell r="G193">
            <v>43.57</v>
          </cell>
          <cell r="H193">
            <v>53.04000000000002</v>
          </cell>
          <cell r="I193">
            <v>9.4700000000000202</v>
          </cell>
          <cell r="J193">
            <v>0.21735138857011749</v>
          </cell>
          <cell r="K193">
            <v>1316.25</v>
          </cell>
          <cell r="L193">
            <v>1365.48</v>
          </cell>
          <cell r="M193">
            <v>49.230000000000018</v>
          </cell>
          <cell r="N193">
            <v>3.7401709401709393E-2</v>
          </cell>
          <cell r="O193">
            <v>1511.75</v>
          </cell>
          <cell r="P193">
            <v>1576.91</v>
          </cell>
          <cell r="Q193">
            <v>65.160000000000082</v>
          </cell>
          <cell r="R193">
            <v>4.3102364808996319E-2</v>
          </cell>
          <cell r="S193" t="str">
            <v>Firm</v>
          </cell>
        </row>
        <row r="194">
          <cell r="A194" t="str">
            <v>E1237</v>
          </cell>
          <cell r="B194" t="str">
            <v>West Dorset</v>
          </cell>
          <cell r="C194">
            <v>120.6</v>
          </cell>
          <cell r="D194">
            <v>123.57</v>
          </cell>
          <cell r="E194">
            <v>2.9699999999999989</v>
          </cell>
          <cell r="F194">
            <v>2.462686567164174E-2</v>
          </cell>
          <cell r="G194">
            <v>60.82</v>
          </cell>
          <cell r="H194">
            <v>63.080000000000013</v>
          </cell>
          <cell r="I194">
            <v>2.2600000000000122</v>
          </cell>
          <cell r="J194">
            <v>3.7158829332456733E-2</v>
          </cell>
          <cell r="K194">
            <v>1316.25</v>
          </cell>
          <cell r="L194">
            <v>1365.48</v>
          </cell>
          <cell r="M194">
            <v>49.230000000000018</v>
          </cell>
          <cell r="N194">
            <v>3.7401709401709393E-2</v>
          </cell>
          <cell r="O194">
            <v>1497.67</v>
          </cell>
          <cell r="P194">
            <v>1552.13</v>
          </cell>
          <cell r="Q194">
            <v>54.460000000000036</v>
          </cell>
          <cell r="R194">
            <v>3.6363150760848617E-2</v>
          </cell>
          <cell r="S194" t="str">
            <v>Firm</v>
          </cell>
        </row>
        <row r="195">
          <cell r="A195" t="str">
            <v>E1238</v>
          </cell>
          <cell r="B195" t="str">
            <v>Weymouth &amp; Portland</v>
          </cell>
          <cell r="C195">
            <v>250.07</v>
          </cell>
          <cell r="D195">
            <v>262.32</v>
          </cell>
          <cell r="E195">
            <v>12.25</v>
          </cell>
          <cell r="F195">
            <v>4.8986283840524614E-2</v>
          </cell>
          <cell r="G195">
            <v>1.4500000000000171</v>
          </cell>
          <cell r="H195">
            <v>1.4499999999999886</v>
          </cell>
          <cell r="I195">
            <v>-2.8421709430404007E-14</v>
          </cell>
          <cell r="J195">
            <v>-1.9650947535865271E-14</v>
          </cell>
          <cell r="K195">
            <v>1316.25</v>
          </cell>
          <cell r="L195">
            <v>1365.48</v>
          </cell>
          <cell r="M195">
            <v>49.230000000000018</v>
          </cell>
          <cell r="N195">
            <v>3.7401709401709393E-2</v>
          </cell>
          <cell r="O195">
            <v>1567.77</v>
          </cell>
          <cell r="P195">
            <v>1629.25</v>
          </cell>
          <cell r="Q195">
            <v>61.480000000000018</v>
          </cell>
          <cell r="R195">
            <v>3.9214935864316791E-2</v>
          </cell>
          <cell r="S195" t="str">
            <v>Firm</v>
          </cell>
        </row>
        <row r="196">
          <cell r="C196" t="str">
            <v>Average Band D</v>
          </cell>
          <cell r="G196" t="str">
            <v>Average Band D</v>
          </cell>
          <cell r="K196" t="str">
            <v>Average Band D</v>
          </cell>
          <cell r="O196" t="str">
            <v>Average Band D</v>
          </cell>
        </row>
        <row r="197">
          <cell r="C197" t="str">
            <v>Equivalent Council Tax</v>
          </cell>
          <cell r="E197" t="str">
            <v>£</v>
          </cell>
          <cell r="F197" t="str">
            <v>%</v>
          </cell>
          <cell r="G197" t="str">
            <v>Equivalent Council Tax</v>
          </cell>
          <cell r="I197" t="str">
            <v>£</v>
          </cell>
          <cell r="J197" t="str">
            <v>%</v>
          </cell>
          <cell r="K197" t="str">
            <v>Equivalent Council Tax</v>
          </cell>
          <cell r="M197" t="str">
            <v>£</v>
          </cell>
          <cell r="N197" t="str">
            <v>%</v>
          </cell>
          <cell r="O197" t="str">
            <v>Equivalent</v>
          </cell>
          <cell r="Q197" t="str">
            <v>£</v>
          </cell>
          <cell r="R197" t="str">
            <v>%</v>
          </cell>
          <cell r="S197" t="str">
            <v>Figures</v>
          </cell>
        </row>
        <row r="198">
          <cell r="C198" t="str">
            <v>for Local Services (excl. Parish)</v>
          </cell>
          <cell r="E198" t="str">
            <v>Increase /</v>
          </cell>
          <cell r="F198" t="str">
            <v>Increase /</v>
          </cell>
          <cell r="G198" t="str">
            <v>for Parish Councils</v>
          </cell>
          <cell r="I198" t="str">
            <v>Increase /</v>
          </cell>
          <cell r="J198" t="str">
            <v>Increase /</v>
          </cell>
          <cell r="K198" t="str">
            <v>for Precepts</v>
          </cell>
          <cell r="M198" t="str">
            <v>Increase /</v>
          </cell>
          <cell r="N198" t="str">
            <v>Increase /</v>
          </cell>
          <cell r="O198" t="str">
            <v>Council Tax</v>
          </cell>
          <cell r="Q198" t="str">
            <v>Increase /</v>
          </cell>
          <cell r="R198" t="str">
            <v>Increase /</v>
          </cell>
          <cell r="S198" t="str">
            <v>Firm or</v>
          </cell>
        </row>
        <row r="199">
          <cell r="C199" t="str">
            <v>2008/09</v>
          </cell>
          <cell r="D199" t="str">
            <v>2009/10</v>
          </cell>
          <cell r="E199" t="str">
            <v>(Decrease)</v>
          </cell>
          <cell r="F199" t="str">
            <v>(Decrease)</v>
          </cell>
          <cell r="G199" t="str">
            <v>2008/09</v>
          </cell>
          <cell r="H199" t="str">
            <v>2009/10</v>
          </cell>
          <cell r="I199" t="str">
            <v>(Decrease)</v>
          </cell>
          <cell r="J199" t="str">
            <v>(Decrease)</v>
          </cell>
          <cell r="K199" t="str">
            <v>2008/09</v>
          </cell>
          <cell r="L199" t="str">
            <v>2009/10</v>
          </cell>
          <cell r="M199" t="str">
            <v>(Decrease)</v>
          </cell>
          <cell r="N199" t="str">
            <v>(Decrease)</v>
          </cell>
          <cell r="O199" t="str">
            <v>2008/09</v>
          </cell>
          <cell r="P199" t="str">
            <v>2009/10</v>
          </cell>
          <cell r="Q199" t="str">
            <v>(Decrease)</v>
          </cell>
          <cell r="R199" t="str">
            <v>(Decrease)</v>
          </cell>
          <cell r="S199" t="str">
            <v>Provisional?</v>
          </cell>
        </row>
        <row r="200">
          <cell r="C200" t="str">
            <v>£   p</v>
          </cell>
          <cell r="D200" t="str">
            <v>£   p</v>
          </cell>
          <cell r="E200" t="str">
            <v>£s</v>
          </cell>
          <cell r="F200" t="str">
            <v>%</v>
          </cell>
          <cell r="G200" t="str">
            <v>£   p</v>
          </cell>
          <cell r="H200" t="str">
            <v>£   p</v>
          </cell>
          <cell r="I200" t="str">
            <v>£s</v>
          </cell>
          <cell r="J200" t="str">
            <v>%</v>
          </cell>
          <cell r="K200" t="str">
            <v>£   p</v>
          </cell>
          <cell r="L200" t="str">
            <v>£   p</v>
          </cell>
          <cell r="M200" t="str">
            <v>£s</v>
          </cell>
          <cell r="N200" t="str">
            <v>%</v>
          </cell>
          <cell r="O200" t="str">
            <v>£   p</v>
          </cell>
          <cell r="P200" t="str">
            <v>£   p</v>
          </cell>
          <cell r="Q200" t="str">
            <v>£s</v>
          </cell>
          <cell r="R200" t="str">
            <v>%</v>
          </cell>
        </row>
        <row r="202">
          <cell r="A202" t="str">
            <v>E1432</v>
          </cell>
          <cell r="B202" t="str">
            <v>Eastbourne</v>
          </cell>
          <cell r="C202">
            <v>211.57</v>
          </cell>
          <cell r="D202">
            <v>218.85</v>
          </cell>
          <cell r="E202">
            <v>7.2800000000000011</v>
          </cell>
          <cell r="F202">
            <v>3.4409415323533699E-2</v>
          </cell>
          <cell r="G202">
            <v>0</v>
          </cell>
          <cell r="H202">
            <v>0</v>
          </cell>
          <cell r="I202">
            <v>0</v>
          </cell>
          <cell r="J202">
            <v>0</v>
          </cell>
          <cell r="K202">
            <v>1294.76</v>
          </cell>
          <cell r="L202">
            <v>1342.3</v>
          </cell>
          <cell r="M202">
            <v>47.539999999999964</v>
          </cell>
          <cell r="N202">
            <v>3.6717229447928545E-2</v>
          </cell>
          <cell r="O202">
            <v>1506.33</v>
          </cell>
          <cell r="P202">
            <v>1561.15</v>
          </cell>
          <cell r="Q202">
            <v>54.820000000000164</v>
          </cell>
          <cell r="R202">
            <v>3.6393087835998816E-2</v>
          </cell>
          <cell r="S202" t="str">
            <v>Firm</v>
          </cell>
        </row>
        <row r="203">
          <cell r="A203" t="str">
            <v>E1433</v>
          </cell>
          <cell r="B203" t="str">
            <v>Hastings</v>
          </cell>
          <cell r="C203">
            <v>223.62</v>
          </cell>
          <cell r="D203">
            <v>231.45</v>
          </cell>
          <cell r="E203">
            <v>7.8299999999999841</v>
          </cell>
          <cell r="F203">
            <v>3.5014757177354472E-2</v>
          </cell>
          <cell r="G203">
            <v>0</v>
          </cell>
          <cell r="H203">
            <v>0</v>
          </cell>
          <cell r="I203">
            <v>0</v>
          </cell>
          <cell r="J203">
            <v>0</v>
          </cell>
          <cell r="K203">
            <v>1294.76</v>
          </cell>
          <cell r="L203">
            <v>1342.3</v>
          </cell>
          <cell r="M203">
            <v>47.539999999999964</v>
          </cell>
          <cell r="N203">
            <v>3.6717229447928545E-2</v>
          </cell>
          <cell r="O203">
            <v>1518.38</v>
          </cell>
          <cell r="P203">
            <v>1573.75</v>
          </cell>
          <cell r="Q203">
            <v>55.369999999999891</v>
          </cell>
          <cell r="R203">
            <v>3.6466497187792157E-2</v>
          </cell>
          <cell r="S203" t="str">
            <v>Firm</v>
          </cell>
        </row>
        <row r="204">
          <cell r="A204" t="str">
            <v>E1435</v>
          </cell>
          <cell r="B204" t="str">
            <v>Lewes</v>
          </cell>
          <cell r="C204">
            <v>182.35</v>
          </cell>
          <cell r="D204">
            <v>187.72</v>
          </cell>
          <cell r="E204">
            <v>5.3700000000000045</v>
          </cell>
          <cell r="F204">
            <v>2.9448862078420568E-2</v>
          </cell>
          <cell r="G204">
            <v>63.99</v>
          </cell>
          <cell r="H204">
            <v>67.87</v>
          </cell>
          <cell r="I204">
            <v>3.8800000000000026</v>
          </cell>
          <cell r="J204">
            <v>6.0634474136583849E-2</v>
          </cell>
          <cell r="K204">
            <v>1294.76</v>
          </cell>
          <cell r="L204">
            <v>1342.3</v>
          </cell>
          <cell r="M204">
            <v>47.539999999999964</v>
          </cell>
          <cell r="N204">
            <v>3.6717229447928545E-2</v>
          </cell>
          <cell r="O204">
            <v>1541.1</v>
          </cell>
          <cell r="P204">
            <v>1597.8899999999999</v>
          </cell>
          <cell r="Q204">
            <v>56.789999999999964</v>
          </cell>
          <cell r="R204">
            <v>3.685030173252879E-2</v>
          </cell>
          <cell r="S204" t="str">
            <v>Firm</v>
          </cell>
        </row>
        <row r="205">
          <cell r="A205" t="str">
            <v>E1436</v>
          </cell>
          <cell r="B205" t="str">
            <v>Rother</v>
          </cell>
          <cell r="C205">
            <v>172.51</v>
          </cell>
          <cell r="D205">
            <v>178.15</v>
          </cell>
          <cell r="E205">
            <v>5.6400000000000148</v>
          </cell>
          <cell r="F205">
            <v>3.2693756883658942E-2</v>
          </cell>
          <cell r="G205">
            <v>24.47</v>
          </cell>
          <cell r="H205">
            <v>25.210000000000008</v>
          </cell>
          <cell r="I205">
            <v>0.74000000000000909</v>
          </cell>
          <cell r="J205">
            <v>3.0241111565182166E-2</v>
          </cell>
          <cell r="K205">
            <v>1294.76</v>
          </cell>
          <cell r="L205">
            <v>1342.3</v>
          </cell>
          <cell r="M205">
            <v>47.539999999999964</v>
          </cell>
          <cell r="N205">
            <v>3.6717229447928545E-2</v>
          </cell>
          <cell r="O205">
            <v>1491.74</v>
          </cell>
          <cell r="P205">
            <v>1545.66</v>
          </cell>
          <cell r="Q205">
            <v>53.920000000000073</v>
          </cell>
          <cell r="R205">
            <v>3.6145709037767926E-2</v>
          </cell>
          <cell r="S205" t="str">
            <v>Firm</v>
          </cell>
        </row>
        <row r="206">
          <cell r="A206" t="str">
            <v>E1437</v>
          </cell>
          <cell r="B206" t="str">
            <v>Wealden</v>
          </cell>
          <cell r="C206">
            <v>163.63</v>
          </cell>
          <cell r="D206">
            <v>169.41</v>
          </cell>
          <cell r="E206">
            <v>5.7800000000000011</v>
          </cell>
          <cell r="F206">
            <v>3.5323595917619022E-2</v>
          </cell>
          <cell r="G206">
            <v>73.91</v>
          </cell>
          <cell r="H206">
            <v>74.800000000000011</v>
          </cell>
          <cell r="I206">
            <v>0.89000000000001478</v>
          </cell>
          <cell r="J206">
            <v>1.2041672304153872E-2</v>
          </cell>
          <cell r="K206">
            <v>1294.76</v>
          </cell>
          <cell r="L206">
            <v>1342.3</v>
          </cell>
          <cell r="M206">
            <v>47.539999999999964</v>
          </cell>
          <cell r="N206">
            <v>3.6717229447928545E-2</v>
          </cell>
          <cell r="O206">
            <v>1532.3</v>
          </cell>
          <cell r="P206">
            <v>1586.51</v>
          </cell>
          <cell r="Q206">
            <v>54.210000000000036</v>
          </cell>
          <cell r="R206">
            <v>3.5378189649546421E-2</v>
          </cell>
          <cell r="S206" t="str">
            <v>Firm</v>
          </cell>
        </row>
        <row r="207">
          <cell r="A207" t="str">
            <v>E1531</v>
          </cell>
          <cell r="B207" t="str">
            <v>Basildon</v>
          </cell>
          <cell r="C207">
            <v>242.01</v>
          </cell>
          <cell r="D207">
            <v>251.19</v>
          </cell>
          <cell r="E207">
            <v>9.1800000000000068</v>
          </cell>
          <cell r="F207">
            <v>3.7932316846411407E-2</v>
          </cell>
          <cell r="G207">
            <v>4.63</v>
          </cell>
          <cell r="H207">
            <v>4.5200000000000102</v>
          </cell>
          <cell r="I207">
            <v>-0.10999999999998966</v>
          </cell>
          <cell r="J207">
            <v>-2.3758099352049644E-2</v>
          </cell>
          <cell r="K207">
            <v>1231.1099999999999</v>
          </cell>
          <cell r="L207">
            <v>1259.3699999999999</v>
          </cell>
          <cell r="M207">
            <v>28.259999999999991</v>
          </cell>
          <cell r="N207">
            <v>2.295489436362308E-2</v>
          </cell>
          <cell r="O207">
            <v>1477.75</v>
          </cell>
          <cell r="P207">
            <v>1515.08</v>
          </cell>
          <cell r="Q207">
            <v>37.329999999999927</v>
          </cell>
          <cell r="R207">
            <v>2.526137709355436E-2</v>
          </cell>
          <cell r="S207" t="str">
            <v>Firm</v>
          </cell>
        </row>
        <row r="208">
          <cell r="A208" t="str">
            <v>E1532</v>
          </cell>
          <cell r="B208" t="str">
            <v>Braintree</v>
          </cell>
          <cell r="C208">
            <v>154.97999999999999</v>
          </cell>
          <cell r="D208">
            <v>158.85</v>
          </cell>
          <cell r="E208">
            <v>3.8700000000000045</v>
          </cell>
          <cell r="F208">
            <v>2.4970963995354367E-2</v>
          </cell>
          <cell r="G208">
            <v>30.82</v>
          </cell>
          <cell r="H208">
            <v>30.960000000000008</v>
          </cell>
          <cell r="I208">
            <v>0.14000000000000767</v>
          </cell>
          <cell r="J208">
            <v>4.542504866969832E-3</v>
          </cell>
          <cell r="K208">
            <v>1231.1099999999999</v>
          </cell>
          <cell r="L208">
            <v>1259.3699999999999</v>
          </cell>
          <cell r="M208">
            <v>28.259999999999991</v>
          </cell>
          <cell r="N208">
            <v>2.295489436362308E-2</v>
          </cell>
          <cell r="O208">
            <v>1416.91</v>
          </cell>
          <cell r="P208">
            <v>1449.18</v>
          </cell>
          <cell r="Q208">
            <v>32.269999999999982</v>
          </cell>
          <cell r="R208">
            <v>2.2774911603418602E-2</v>
          </cell>
          <cell r="S208" t="str">
            <v>Firm</v>
          </cell>
        </row>
        <row r="209">
          <cell r="A209" t="str">
            <v>E1533</v>
          </cell>
          <cell r="B209" t="str">
            <v>Brentwood</v>
          </cell>
          <cell r="C209">
            <v>166.32</v>
          </cell>
          <cell r="D209">
            <v>169.47</v>
          </cell>
          <cell r="E209">
            <v>3.1500000000000057</v>
          </cell>
          <cell r="F209">
            <v>1.8939393939394034E-2</v>
          </cell>
          <cell r="G209">
            <v>6.4500000000000171</v>
          </cell>
          <cell r="H209">
            <v>7.5600000000000023</v>
          </cell>
          <cell r="I209">
            <v>1.1099999999999852</v>
          </cell>
          <cell r="J209">
            <v>0.17209302325581111</v>
          </cell>
          <cell r="K209">
            <v>1231.1099999999999</v>
          </cell>
          <cell r="L209">
            <v>1259.3699999999999</v>
          </cell>
          <cell r="M209">
            <v>28.259999999999991</v>
          </cell>
          <cell r="N209">
            <v>2.295489436362308E-2</v>
          </cell>
          <cell r="O209">
            <v>1403.88</v>
          </cell>
          <cell r="P209">
            <v>1436.4</v>
          </cell>
          <cell r="Q209">
            <v>32.519999999999982</v>
          </cell>
          <cell r="R209">
            <v>2.3164373023335294E-2</v>
          </cell>
          <cell r="S209" t="str">
            <v>Firm</v>
          </cell>
        </row>
        <row r="210">
          <cell r="A210" t="str">
            <v>E1534</v>
          </cell>
          <cell r="B210" t="str">
            <v>Castle Point</v>
          </cell>
          <cell r="C210">
            <v>212.4</v>
          </cell>
          <cell r="D210">
            <v>222.93</v>
          </cell>
          <cell r="E210">
            <v>10.530000000000001</v>
          </cell>
          <cell r="F210">
            <v>4.9576271186440701E-2</v>
          </cell>
          <cell r="G210">
            <v>8.3899999999999864</v>
          </cell>
          <cell r="H210">
            <v>8.4000000000000057</v>
          </cell>
          <cell r="I210">
            <v>1.0000000000019327E-2</v>
          </cell>
          <cell r="J210">
            <v>1.1918951132323663E-3</v>
          </cell>
          <cell r="K210">
            <v>1231.1099999999999</v>
          </cell>
          <cell r="L210">
            <v>1259.3699999999999</v>
          </cell>
          <cell r="M210">
            <v>28.259999999999991</v>
          </cell>
          <cell r="N210">
            <v>2.295489436362308E-2</v>
          </cell>
          <cell r="O210">
            <v>1451.9</v>
          </cell>
          <cell r="P210">
            <v>1490.7</v>
          </cell>
          <cell r="Q210">
            <v>38.799999999999955</v>
          </cell>
          <cell r="R210">
            <v>2.6723603553963748E-2</v>
          </cell>
          <cell r="S210" t="str">
            <v>Firm</v>
          </cell>
        </row>
        <row r="211">
          <cell r="A211" t="str">
            <v>E1535</v>
          </cell>
          <cell r="B211" t="str">
            <v>Chelmsford</v>
          </cell>
          <cell r="C211">
            <v>151.91999999999999</v>
          </cell>
          <cell r="D211">
            <v>158.63999999999999</v>
          </cell>
          <cell r="E211">
            <v>6.7199999999999989</v>
          </cell>
          <cell r="F211">
            <v>4.4233807266982561E-2</v>
          </cell>
          <cell r="G211">
            <v>27.12</v>
          </cell>
          <cell r="H211">
            <v>30.680000000000007</v>
          </cell>
          <cell r="I211">
            <v>3.5600000000000058</v>
          </cell>
          <cell r="J211">
            <v>0.13126843657817133</v>
          </cell>
          <cell r="K211">
            <v>1231.1099999999999</v>
          </cell>
          <cell r="L211">
            <v>1259.3699999999999</v>
          </cell>
          <cell r="M211">
            <v>28.259999999999991</v>
          </cell>
          <cell r="N211">
            <v>2.295489436362308E-2</v>
          </cell>
          <cell r="O211">
            <v>1410.15</v>
          </cell>
          <cell r="P211">
            <v>1448.69</v>
          </cell>
          <cell r="Q211">
            <v>38.539999999999964</v>
          </cell>
          <cell r="R211">
            <v>2.7330425841222583E-2</v>
          </cell>
          <cell r="S211" t="str">
            <v>Firm</v>
          </cell>
        </row>
        <row r="212">
          <cell r="A212" t="str">
            <v>E1536</v>
          </cell>
          <cell r="B212" t="str">
            <v>Colchester</v>
          </cell>
          <cell r="C212">
            <v>166.41</v>
          </cell>
          <cell r="D212">
            <v>171</v>
          </cell>
          <cell r="E212">
            <v>4.5900000000000034</v>
          </cell>
          <cell r="F212">
            <v>2.758247701460248E-2</v>
          </cell>
          <cell r="G212">
            <v>13.59</v>
          </cell>
          <cell r="H212">
            <v>14.150000000000006</v>
          </cell>
          <cell r="I212">
            <v>0.56000000000000583</v>
          </cell>
          <cell r="J212">
            <v>4.1206769683591382E-2</v>
          </cell>
          <cell r="K212">
            <v>1231.1099999999999</v>
          </cell>
          <cell r="L212">
            <v>1259.3699999999999</v>
          </cell>
          <cell r="M212">
            <v>28.259999999999991</v>
          </cell>
          <cell r="N212">
            <v>2.295489436362308E-2</v>
          </cell>
          <cell r="O212">
            <v>1411.11</v>
          </cell>
          <cell r="P212">
            <v>1444.52</v>
          </cell>
          <cell r="Q212">
            <v>33.410000000000082</v>
          </cell>
          <cell r="R212">
            <v>2.3676396595587956E-2</v>
          </cell>
          <cell r="S212" t="str">
            <v>Firm</v>
          </cell>
        </row>
        <row r="213">
          <cell r="A213" t="str">
            <v>E1537</v>
          </cell>
          <cell r="B213" t="str">
            <v>Epping Forest</v>
          </cell>
          <cell r="C213">
            <v>143.01</v>
          </cell>
          <cell r="D213">
            <v>146.61000000000001</v>
          </cell>
          <cell r="E213">
            <v>3.6000000000000227</v>
          </cell>
          <cell r="F213">
            <v>2.5173064820642077E-2</v>
          </cell>
          <cell r="G213">
            <v>52.39</v>
          </cell>
          <cell r="H213">
            <v>54.309999999999974</v>
          </cell>
          <cell r="I213">
            <v>1.9199999999999733</v>
          </cell>
          <cell r="J213">
            <v>3.6648215308264342E-2</v>
          </cell>
          <cell r="K213">
            <v>1231.1099999999999</v>
          </cell>
          <cell r="L213">
            <v>1259.3699999999999</v>
          </cell>
          <cell r="M213">
            <v>28.259999999999991</v>
          </cell>
          <cell r="N213">
            <v>2.295489436362308E-2</v>
          </cell>
          <cell r="O213">
            <v>1426.51</v>
          </cell>
          <cell r="P213">
            <v>1460.29</v>
          </cell>
          <cell r="Q213">
            <v>33.779999999999973</v>
          </cell>
          <cell r="R213">
            <v>2.3680170486011232E-2</v>
          </cell>
          <cell r="S213" t="str">
            <v>Firm</v>
          </cell>
        </row>
        <row r="214">
          <cell r="A214" t="str">
            <v>E1538</v>
          </cell>
          <cell r="B214" t="str">
            <v>Harlow</v>
          </cell>
          <cell r="C214">
            <v>242.1</v>
          </cell>
          <cell r="D214">
            <v>251.55</v>
          </cell>
          <cell r="E214">
            <v>9.4500000000000171</v>
          </cell>
          <cell r="F214">
            <v>3.9033457249070702E-2</v>
          </cell>
          <cell r="G214">
            <v>0</v>
          </cell>
          <cell r="H214">
            <v>0</v>
          </cell>
          <cell r="I214">
            <v>0</v>
          </cell>
          <cell r="J214">
            <v>0</v>
          </cell>
          <cell r="K214">
            <v>1231.1099999999999</v>
          </cell>
          <cell r="L214">
            <v>1259.3699999999999</v>
          </cell>
          <cell r="M214">
            <v>28.259999999999991</v>
          </cell>
          <cell r="N214">
            <v>2.295489436362308E-2</v>
          </cell>
          <cell r="O214">
            <v>1473.21</v>
          </cell>
          <cell r="P214">
            <v>1510.92</v>
          </cell>
          <cell r="Q214">
            <v>37.710000000000036</v>
          </cell>
          <cell r="R214">
            <v>2.5597165373572039E-2</v>
          </cell>
          <cell r="S214" t="str">
            <v>Firm</v>
          </cell>
        </row>
        <row r="215">
          <cell r="A215" t="str">
            <v>E1539</v>
          </cell>
          <cell r="B215" t="str">
            <v>Maldon</v>
          </cell>
          <cell r="C215">
            <v>164</v>
          </cell>
          <cell r="D215">
            <v>166.46</v>
          </cell>
          <cell r="E215">
            <v>2.460000000000008</v>
          </cell>
          <cell r="F215">
            <v>1.5000000000000124E-2</v>
          </cell>
          <cell r="G215">
            <v>39.32</v>
          </cell>
          <cell r="H215">
            <v>39.22999999999999</v>
          </cell>
          <cell r="I215">
            <v>-9.0000000000010516E-2</v>
          </cell>
          <cell r="J215">
            <v>-2.2889114954224299E-3</v>
          </cell>
          <cell r="K215">
            <v>1231.1099999999999</v>
          </cell>
          <cell r="L215">
            <v>1259.3699999999999</v>
          </cell>
          <cell r="M215">
            <v>28.259999999999991</v>
          </cell>
          <cell r="N215">
            <v>2.295489436362308E-2</v>
          </cell>
          <cell r="O215">
            <v>1434.43</v>
          </cell>
          <cell r="P215">
            <v>1465.06</v>
          </cell>
          <cell r="Q215">
            <v>30.629999999999882</v>
          </cell>
          <cell r="R215">
            <v>2.1353429585270645E-2</v>
          </cell>
          <cell r="S215" t="str">
            <v>Firm</v>
          </cell>
        </row>
        <row r="216">
          <cell r="A216" t="str">
            <v>E1540</v>
          </cell>
          <cell r="B216" t="str">
            <v>Rochford</v>
          </cell>
          <cell r="C216">
            <v>188.01</v>
          </cell>
          <cell r="D216">
            <v>197.28</v>
          </cell>
          <cell r="E216">
            <v>9.2700000000000102</v>
          </cell>
          <cell r="F216">
            <v>4.9305887984681718E-2</v>
          </cell>
          <cell r="G216">
            <v>30.99</v>
          </cell>
          <cell r="H216">
            <v>30.050000000000011</v>
          </cell>
          <cell r="I216">
            <v>-0.93999999999998707</v>
          </cell>
          <cell r="J216">
            <v>-3.0332365279121865E-2</v>
          </cell>
          <cell r="K216">
            <v>1231.1099999999999</v>
          </cell>
          <cell r="L216">
            <v>1259.3699999999999</v>
          </cell>
          <cell r="M216">
            <v>28.259999999999991</v>
          </cell>
          <cell r="N216">
            <v>2.295489436362308E-2</v>
          </cell>
          <cell r="O216">
            <v>1450.11</v>
          </cell>
          <cell r="P216">
            <v>1486.7</v>
          </cell>
          <cell r="Q216">
            <v>36.590000000000146</v>
          </cell>
          <cell r="R216">
            <v>2.5232568563764213E-2</v>
          </cell>
          <cell r="S216" t="str">
            <v>Firm</v>
          </cell>
        </row>
        <row r="217">
          <cell r="A217" t="str">
            <v>E1542</v>
          </cell>
          <cell r="B217" t="str">
            <v>Tendring</v>
          </cell>
          <cell r="C217">
            <v>144.12</v>
          </cell>
          <cell r="D217">
            <v>149.88</v>
          </cell>
          <cell r="E217">
            <v>5.7599999999999909</v>
          </cell>
          <cell r="F217">
            <v>3.9966694421315507E-2</v>
          </cell>
          <cell r="G217">
            <v>27.6</v>
          </cell>
          <cell r="H217">
            <v>27.22</v>
          </cell>
          <cell r="I217">
            <v>-0.38000000000000256</v>
          </cell>
          <cell r="J217">
            <v>-1.3768115942029091E-2</v>
          </cell>
          <cell r="K217">
            <v>1231.1099999999999</v>
          </cell>
          <cell r="L217">
            <v>1259.3699999999999</v>
          </cell>
          <cell r="M217">
            <v>28.259999999999991</v>
          </cell>
          <cell r="N217">
            <v>2.295489436362308E-2</v>
          </cell>
          <cell r="O217">
            <v>1402.83</v>
          </cell>
          <cell r="P217">
            <v>1436.47</v>
          </cell>
          <cell r="Q217">
            <v>33.6400000000001</v>
          </cell>
          <cell r="R217">
            <v>2.3980097374592946E-2</v>
          </cell>
          <cell r="S217" t="str">
            <v>Firm</v>
          </cell>
        </row>
        <row r="218">
          <cell r="A218" t="str">
            <v>E1544</v>
          </cell>
          <cell r="B218" t="str">
            <v>Uttlesford</v>
          </cell>
          <cell r="C218">
            <v>136.62</v>
          </cell>
          <cell r="D218">
            <v>143.28</v>
          </cell>
          <cell r="E218">
            <v>6.6599999999999966</v>
          </cell>
          <cell r="F218">
            <v>4.8748353096179198E-2</v>
          </cell>
          <cell r="G218">
            <v>54.78</v>
          </cell>
          <cell r="H218">
            <v>56.210000000000008</v>
          </cell>
          <cell r="I218">
            <v>1.4300000000000068</v>
          </cell>
          <cell r="J218">
            <v>2.6104417670682833E-2</v>
          </cell>
          <cell r="K218">
            <v>1231.1099999999999</v>
          </cell>
          <cell r="L218">
            <v>1259.3699999999999</v>
          </cell>
          <cell r="M218">
            <v>28.259999999999991</v>
          </cell>
          <cell r="N218">
            <v>2.295489436362308E-2</v>
          </cell>
          <cell r="O218">
            <v>1422.51</v>
          </cell>
          <cell r="P218">
            <v>1458.86</v>
          </cell>
          <cell r="Q218">
            <v>36.349999999999909</v>
          </cell>
          <cell r="R218">
            <v>2.5553423174529355E-2</v>
          </cell>
          <cell r="S218" t="str">
            <v>Firm</v>
          </cell>
        </row>
        <row r="219">
          <cell r="A219" t="str">
            <v>E1631</v>
          </cell>
          <cell r="B219" t="str">
            <v>Cheltenham</v>
          </cell>
          <cell r="C219">
            <v>177.24</v>
          </cell>
          <cell r="D219">
            <v>182.56</v>
          </cell>
          <cell r="E219">
            <v>5.3199999999999932</v>
          </cell>
          <cell r="F219">
            <v>3.0015797788309539E-2</v>
          </cell>
          <cell r="G219">
            <v>3.6099999999999852</v>
          </cell>
          <cell r="H219">
            <v>3.6500000000000057</v>
          </cell>
          <cell r="I219">
            <v>4.0000000000020464E-2</v>
          </cell>
          <cell r="J219">
            <v>1.1080332409977967E-2</v>
          </cell>
          <cell r="K219">
            <v>1224.82</v>
          </cell>
          <cell r="L219">
            <v>1259.93</v>
          </cell>
          <cell r="M219">
            <v>35.110000000000127</v>
          </cell>
          <cell r="N219">
            <v>2.8665436553942714E-2</v>
          </cell>
          <cell r="O219">
            <v>1405.67</v>
          </cell>
          <cell r="P219">
            <v>1446.14</v>
          </cell>
          <cell r="Q219">
            <v>40.470000000000027</v>
          </cell>
          <cell r="R219">
            <v>2.8790541165423011E-2</v>
          </cell>
          <cell r="S219" t="str">
            <v>Firm</v>
          </cell>
        </row>
        <row r="220">
          <cell r="A220" t="str">
            <v>E1632</v>
          </cell>
          <cell r="B220" t="str">
            <v>Cotswold</v>
          </cell>
          <cell r="C220">
            <v>137.15</v>
          </cell>
          <cell r="D220">
            <v>141.13</v>
          </cell>
          <cell r="E220">
            <v>3.9799999999999898</v>
          </cell>
          <cell r="F220">
            <v>2.9019321910317197E-2</v>
          </cell>
          <cell r="G220">
            <v>47.31</v>
          </cell>
          <cell r="H220">
            <v>50.53</v>
          </cell>
          <cell r="I220">
            <v>3.2199999999999989</v>
          </cell>
          <cell r="J220">
            <v>6.8061720566476414E-2</v>
          </cell>
          <cell r="K220">
            <v>1224.82</v>
          </cell>
          <cell r="L220">
            <v>1259.93</v>
          </cell>
          <cell r="M220">
            <v>35.110000000000127</v>
          </cell>
          <cell r="N220">
            <v>2.8665436553942714E-2</v>
          </cell>
          <cell r="O220">
            <v>1409.28</v>
          </cell>
          <cell r="P220">
            <v>1451.5900000000001</v>
          </cell>
          <cell r="Q220">
            <v>42.310000000000173</v>
          </cell>
          <cell r="R220">
            <v>3.0022422797457038E-2</v>
          </cell>
          <cell r="S220" t="str">
            <v>Firm</v>
          </cell>
        </row>
        <row r="221">
          <cell r="A221" t="str">
            <v>E1633</v>
          </cell>
          <cell r="B221" t="str">
            <v>Forest of Dean</v>
          </cell>
          <cell r="C221">
            <v>155.26</v>
          </cell>
          <cell r="D221">
            <v>159.16999999999999</v>
          </cell>
          <cell r="E221">
            <v>3.9099999999999966</v>
          </cell>
          <cell r="F221">
            <v>2.518356305551972E-2</v>
          </cell>
          <cell r="G221">
            <v>44.65</v>
          </cell>
          <cell r="H221">
            <v>46.910000000000025</v>
          </cell>
          <cell r="I221">
            <v>2.2600000000000264</v>
          </cell>
          <cell r="J221">
            <v>5.0615901455767665E-2</v>
          </cell>
          <cell r="K221">
            <v>1224.82</v>
          </cell>
          <cell r="L221">
            <v>1259.93</v>
          </cell>
          <cell r="M221">
            <v>35.110000000000127</v>
          </cell>
          <cell r="N221">
            <v>2.8665436553942714E-2</v>
          </cell>
          <cell r="O221">
            <v>1424.73</v>
          </cell>
          <cell r="P221">
            <v>1466.0100000000002</v>
          </cell>
          <cell r="Q221">
            <v>41.2800000000002</v>
          </cell>
          <cell r="R221">
            <v>2.897391084626566E-2</v>
          </cell>
          <cell r="S221" t="str">
            <v>Firm</v>
          </cell>
        </row>
        <row r="222">
          <cell r="A222" t="str">
            <v>E1634</v>
          </cell>
          <cell r="B222" t="str">
            <v>Gloucester</v>
          </cell>
          <cell r="C222">
            <v>169.41</v>
          </cell>
          <cell r="D222">
            <v>176.01</v>
          </cell>
          <cell r="E222">
            <v>6.5999999999999943</v>
          </cell>
          <cell r="F222">
            <v>3.8958739153532873E-2</v>
          </cell>
          <cell r="G222">
            <v>5.12</v>
          </cell>
          <cell r="H222">
            <v>5.0900000000000034</v>
          </cell>
          <cell r="I222">
            <v>-2.9999999999996696E-2</v>
          </cell>
          <cell r="J222">
            <v>-5.8593749999993339E-3</v>
          </cell>
          <cell r="K222">
            <v>1224.82</v>
          </cell>
          <cell r="L222">
            <v>1259.93</v>
          </cell>
          <cell r="M222">
            <v>35.110000000000127</v>
          </cell>
          <cell r="N222">
            <v>2.8665436553942714E-2</v>
          </cell>
          <cell r="O222">
            <v>1399.35</v>
          </cell>
          <cell r="P222">
            <v>1441.03</v>
          </cell>
          <cell r="Q222">
            <v>41.680000000000064</v>
          </cell>
          <cell r="R222">
            <v>2.9785257440954727E-2</v>
          </cell>
          <cell r="S222" t="str">
            <v>Firm</v>
          </cell>
        </row>
        <row r="223">
          <cell r="A223" t="str">
            <v>E1635</v>
          </cell>
          <cell r="B223" t="str">
            <v>Stroud</v>
          </cell>
          <cell r="C223">
            <v>177.24</v>
          </cell>
          <cell r="D223">
            <v>183.44</v>
          </cell>
          <cell r="E223">
            <v>6.1999999999999886</v>
          </cell>
          <cell r="F223">
            <v>3.4980816971338147E-2</v>
          </cell>
          <cell r="G223">
            <v>52</v>
          </cell>
          <cell r="H223">
            <v>52.920000000000016</v>
          </cell>
          <cell r="I223">
            <v>0.92000000000001592</v>
          </cell>
          <cell r="J223">
            <v>1.7692307692307896E-2</v>
          </cell>
          <cell r="K223">
            <v>1224.82</v>
          </cell>
          <cell r="L223">
            <v>1259.93</v>
          </cell>
          <cell r="M223">
            <v>35.110000000000127</v>
          </cell>
          <cell r="N223">
            <v>2.8665436553942714E-2</v>
          </cell>
          <cell r="O223">
            <v>1454.06</v>
          </cell>
          <cell r="P223">
            <v>1496.29</v>
          </cell>
          <cell r="Q223">
            <v>42.230000000000018</v>
          </cell>
          <cell r="R223">
            <v>2.9042818040521112E-2</v>
          </cell>
          <cell r="S223" t="str">
            <v>Firm</v>
          </cell>
        </row>
        <row r="224">
          <cell r="A224" t="str">
            <v>E1636</v>
          </cell>
          <cell r="B224" t="str">
            <v>Tewkesbury</v>
          </cell>
          <cell r="C224">
            <v>91.02</v>
          </cell>
          <cell r="D224">
            <v>95.57</v>
          </cell>
          <cell r="E224">
            <v>4.5499999999999972</v>
          </cell>
          <cell r="F224">
            <v>4.9989013403647586E-2</v>
          </cell>
          <cell r="G224">
            <v>38.08</v>
          </cell>
          <cell r="H224">
            <v>40.379999999999995</v>
          </cell>
          <cell r="I224">
            <v>2.2999999999999972</v>
          </cell>
          <cell r="J224">
            <v>6.0399159663865554E-2</v>
          </cell>
          <cell r="K224">
            <v>1224.82</v>
          </cell>
          <cell r="L224">
            <v>1259.93</v>
          </cell>
          <cell r="M224">
            <v>35.110000000000127</v>
          </cell>
          <cell r="N224">
            <v>2.8665436553942714E-2</v>
          </cell>
          <cell r="O224">
            <v>1353.92</v>
          </cell>
          <cell r="P224">
            <v>1395.88</v>
          </cell>
          <cell r="Q224">
            <v>41.960000000000036</v>
          </cell>
          <cell r="R224">
            <v>3.0991491373197899E-2</v>
          </cell>
          <cell r="S224" t="str">
            <v>Firm</v>
          </cell>
        </row>
        <row r="225">
          <cell r="A225" t="str">
            <v>E1731</v>
          </cell>
          <cell r="B225" t="str">
            <v>Basingstoke &amp; Deane</v>
          </cell>
          <cell r="C225">
            <v>99.17</v>
          </cell>
          <cell r="D225">
            <v>102.39</v>
          </cell>
          <cell r="E225">
            <v>3.2199999999999989</v>
          </cell>
          <cell r="F225">
            <v>3.246949682363609E-2</v>
          </cell>
          <cell r="G225">
            <v>14.75</v>
          </cell>
          <cell r="H225">
            <v>15.090000000000003</v>
          </cell>
          <cell r="I225">
            <v>0.34000000000000341</v>
          </cell>
          <cell r="J225">
            <v>2.3050847457627421E-2</v>
          </cell>
          <cell r="K225">
            <v>1192.77</v>
          </cell>
          <cell r="L225">
            <v>1220.58</v>
          </cell>
          <cell r="M225">
            <v>27.809999999999945</v>
          </cell>
          <cell r="N225">
            <v>2.3315475741341629E-2</v>
          </cell>
          <cell r="O225">
            <v>1306.69</v>
          </cell>
          <cell r="P225">
            <v>1338.06</v>
          </cell>
          <cell r="Q225">
            <v>31.369999999999891</v>
          </cell>
          <cell r="R225">
            <v>2.4007224360789392E-2</v>
          </cell>
          <cell r="S225" t="str">
            <v>Firm</v>
          </cell>
        </row>
        <row r="226">
          <cell r="A226" t="str">
            <v>E1732</v>
          </cell>
          <cell r="B226" t="str">
            <v>East Hampshire</v>
          </cell>
          <cell r="C226">
            <v>127.67</v>
          </cell>
          <cell r="D226">
            <v>127.67</v>
          </cell>
          <cell r="E226">
            <v>0</v>
          </cell>
          <cell r="F226">
            <v>0</v>
          </cell>
          <cell r="G226">
            <v>52.02</v>
          </cell>
          <cell r="H226">
            <v>53.779999999999987</v>
          </cell>
          <cell r="I226">
            <v>1.7599999999999838</v>
          </cell>
          <cell r="J226">
            <v>3.3833141099576691E-2</v>
          </cell>
          <cell r="K226">
            <v>1192.77</v>
          </cell>
          <cell r="L226">
            <v>1220.58</v>
          </cell>
          <cell r="M226">
            <v>27.809999999999945</v>
          </cell>
          <cell r="N226">
            <v>2.3315475741341629E-2</v>
          </cell>
          <cell r="O226">
            <v>1372.46</v>
          </cell>
          <cell r="P226">
            <v>1402.03</v>
          </cell>
          <cell r="Q226">
            <v>29.569999999999936</v>
          </cell>
          <cell r="R226">
            <v>2.1545254506506462E-2</v>
          </cell>
          <cell r="S226" t="str">
            <v>Firm</v>
          </cell>
        </row>
        <row r="227">
          <cell r="A227" t="str">
            <v>E1733</v>
          </cell>
          <cell r="B227" t="str">
            <v>Eastleigh</v>
          </cell>
          <cell r="C227">
            <v>133.25</v>
          </cell>
          <cell r="D227">
            <v>135.65</v>
          </cell>
          <cell r="E227">
            <v>2.4000000000000057</v>
          </cell>
          <cell r="F227">
            <v>1.8011257035647432E-2</v>
          </cell>
          <cell r="G227">
            <v>45.35</v>
          </cell>
          <cell r="H227">
            <v>46.75</v>
          </cell>
          <cell r="I227">
            <v>1.3999999999999986</v>
          </cell>
          <cell r="J227">
            <v>3.0871003307607392E-2</v>
          </cell>
          <cell r="K227">
            <v>1192.77</v>
          </cell>
          <cell r="L227">
            <v>1220.58</v>
          </cell>
          <cell r="M227">
            <v>27.809999999999945</v>
          </cell>
          <cell r="N227">
            <v>2.3315475741341629E-2</v>
          </cell>
          <cell r="O227">
            <v>1371.37</v>
          </cell>
          <cell r="P227">
            <v>1402.98</v>
          </cell>
          <cell r="Q227">
            <v>31.610000000000127</v>
          </cell>
          <cell r="R227">
            <v>2.3049942757972008E-2</v>
          </cell>
          <cell r="S227" t="str">
            <v>Firm</v>
          </cell>
        </row>
        <row r="228">
          <cell r="A228" t="str">
            <v>E1734</v>
          </cell>
          <cell r="B228" t="str">
            <v>Fareham</v>
          </cell>
          <cell r="C228">
            <v>136.53</v>
          </cell>
          <cell r="D228">
            <v>140.22</v>
          </cell>
          <cell r="E228">
            <v>3.6899999999999977</v>
          </cell>
          <cell r="F228">
            <v>2.7027027027026973E-2</v>
          </cell>
          <cell r="G228">
            <v>0</v>
          </cell>
          <cell r="H228">
            <v>0</v>
          </cell>
          <cell r="I228">
            <v>0</v>
          </cell>
          <cell r="J228">
            <v>0</v>
          </cell>
          <cell r="K228">
            <v>1192.77</v>
          </cell>
          <cell r="L228">
            <v>1220.58</v>
          </cell>
          <cell r="M228">
            <v>27.809999999999945</v>
          </cell>
          <cell r="N228">
            <v>2.3315475741341629E-2</v>
          </cell>
          <cell r="O228">
            <v>1329.3</v>
          </cell>
          <cell r="P228">
            <v>1360.8</v>
          </cell>
          <cell r="Q228">
            <v>31.5</v>
          </cell>
          <cell r="R228">
            <v>2.3696682464454888E-2</v>
          </cell>
          <cell r="S228" t="str">
            <v>Firm</v>
          </cell>
        </row>
        <row r="229">
          <cell r="A229" t="str">
            <v>E1735</v>
          </cell>
          <cell r="B229" t="str">
            <v>Gosport</v>
          </cell>
          <cell r="C229">
            <v>197.87</v>
          </cell>
          <cell r="D229">
            <v>202.81</v>
          </cell>
          <cell r="E229">
            <v>4.9399999999999977</v>
          </cell>
          <cell r="F229">
            <v>2.4965886693283368E-2</v>
          </cell>
          <cell r="G229">
            <v>0</v>
          </cell>
          <cell r="H229">
            <v>0</v>
          </cell>
          <cell r="I229">
            <v>0</v>
          </cell>
          <cell r="J229">
            <v>0</v>
          </cell>
          <cell r="K229">
            <v>1192.77</v>
          </cell>
          <cell r="L229">
            <v>1220.58</v>
          </cell>
          <cell r="M229">
            <v>27.809999999999945</v>
          </cell>
          <cell r="N229">
            <v>2.3315475741341629E-2</v>
          </cell>
          <cell r="O229">
            <v>1390.64</v>
          </cell>
          <cell r="P229">
            <v>1423.39</v>
          </cell>
          <cell r="Q229">
            <v>32.75</v>
          </cell>
          <cell r="R229">
            <v>2.355030777196121E-2</v>
          </cell>
          <cell r="S229" t="str">
            <v>Firm</v>
          </cell>
        </row>
        <row r="230">
          <cell r="A230" t="str">
            <v>E1736</v>
          </cell>
          <cell r="B230" t="str">
            <v>Hart</v>
          </cell>
          <cell r="C230">
            <v>160.53</v>
          </cell>
          <cell r="D230">
            <v>168.33</v>
          </cell>
          <cell r="E230">
            <v>7.8000000000000114</v>
          </cell>
          <cell r="F230">
            <v>4.8589048775929733E-2</v>
          </cell>
          <cell r="G230">
            <v>35.659999999999997</v>
          </cell>
          <cell r="H230">
            <v>36.199999999999989</v>
          </cell>
          <cell r="I230">
            <v>0.53999999999999204</v>
          </cell>
          <cell r="J230">
            <v>1.5143017386427093E-2</v>
          </cell>
          <cell r="K230">
            <v>1192.77</v>
          </cell>
          <cell r="L230">
            <v>1220.58</v>
          </cell>
          <cell r="M230">
            <v>27.809999999999945</v>
          </cell>
          <cell r="N230">
            <v>2.3315475741341629E-2</v>
          </cell>
          <cell r="O230">
            <v>1388.96</v>
          </cell>
          <cell r="P230">
            <v>1425.11</v>
          </cell>
          <cell r="Q230">
            <v>36.149999999999864</v>
          </cell>
          <cell r="R230">
            <v>2.6026667434627226E-2</v>
          </cell>
          <cell r="S230" t="str">
            <v>Firm</v>
          </cell>
        </row>
        <row r="231">
          <cell r="A231" t="str">
            <v>E1737</v>
          </cell>
          <cell r="B231" t="str">
            <v>Havant</v>
          </cell>
          <cell r="C231">
            <v>185.58</v>
          </cell>
          <cell r="D231">
            <v>192.78</v>
          </cell>
          <cell r="E231">
            <v>7.1999999999999886</v>
          </cell>
          <cell r="F231">
            <v>3.8797284190106529E-2</v>
          </cell>
          <cell r="G231">
            <v>0</v>
          </cell>
          <cell r="H231">
            <v>0</v>
          </cell>
          <cell r="I231">
            <v>0</v>
          </cell>
          <cell r="J231">
            <v>0</v>
          </cell>
          <cell r="K231">
            <v>1192.77</v>
          </cell>
          <cell r="L231">
            <v>1220.58</v>
          </cell>
          <cell r="M231">
            <v>27.809999999999945</v>
          </cell>
          <cell r="N231">
            <v>2.3315475741341629E-2</v>
          </cell>
          <cell r="O231">
            <v>1378.35</v>
          </cell>
          <cell r="P231">
            <v>1413.36</v>
          </cell>
          <cell r="Q231">
            <v>35.009999999999991</v>
          </cell>
          <cell r="R231">
            <v>2.5399934704537941E-2</v>
          </cell>
          <cell r="S231" t="str">
            <v>Firm</v>
          </cell>
        </row>
        <row r="232">
          <cell r="A232" t="str">
            <v>E1738</v>
          </cell>
          <cell r="B232" t="str">
            <v>New Forest</v>
          </cell>
          <cell r="C232">
            <v>148.69999999999999</v>
          </cell>
          <cell r="D232">
            <v>152.71</v>
          </cell>
          <cell r="E232">
            <v>4.0100000000000193</v>
          </cell>
          <cell r="F232">
            <v>2.6967047747141981E-2</v>
          </cell>
          <cell r="G232">
            <v>60.33</v>
          </cell>
          <cell r="H232">
            <v>63.319999999999993</v>
          </cell>
          <cell r="I232">
            <v>2.9899999999999949</v>
          </cell>
          <cell r="J232">
            <v>4.9560749212663513E-2</v>
          </cell>
          <cell r="K232">
            <v>1192.77</v>
          </cell>
          <cell r="L232">
            <v>1220.58</v>
          </cell>
          <cell r="M232">
            <v>27.809999999999945</v>
          </cell>
          <cell r="N232">
            <v>2.3315475741341629E-2</v>
          </cell>
          <cell r="O232">
            <v>1401.8</v>
          </cell>
          <cell r="P232">
            <v>1436.61</v>
          </cell>
          <cell r="Q232">
            <v>34.809999999999945</v>
          </cell>
          <cell r="R232">
            <v>2.4832358396347454E-2</v>
          </cell>
          <cell r="S232" t="str">
            <v>Firm</v>
          </cell>
        </row>
        <row r="233">
          <cell r="A233" t="str">
            <v>E1740</v>
          </cell>
          <cell r="B233" t="str">
            <v>Rushmoor</v>
          </cell>
          <cell r="C233">
            <v>174.57</v>
          </cell>
          <cell r="D233">
            <v>180.64</v>
          </cell>
          <cell r="E233">
            <v>6.0699999999999932</v>
          </cell>
          <cell r="F233">
            <v>3.47711519734204E-2</v>
          </cell>
          <cell r="G233">
            <v>0</v>
          </cell>
          <cell r="H233">
            <v>0</v>
          </cell>
          <cell r="I233">
            <v>0</v>
          </cell>
          <cell r="J233">
            <v>0</v>
          </cell>
          <cell r="K233">
            <v>1192.77</v>
          </cell>
          <cell r="L233">
            <v>1220.58</v>
          </cell>
          <cell r="M233">
            <v>27.809999999999945</v>
          </cell>
          <cell r="N233">
            <v>2.3315475741341629E-2</v>
          </cell>
          <cell r="O233">
            <v>1367.34</v>
          </cell>
          <cell r="P233">
            <v>1401.22</v>
          </cell>
          <cell r="Q233">
            <v>33.880000000000109</v>
          </cell>
          <cell r="R233">
            <v>2.4778036187049324E-2</v>
          </cell>
          <cell r="S233" t="str">
            <v>Firm</v>
          </cell>
        </row>
        <row r="234">
          <cell r="A234" t="str">
            <v>E1742</v>
          </cell>
          <cell r="B234" t="str">
            <v>Test Valley</v>
          </cell>
          <cell r="C234">
            <v>120.43</v>
          </cell>
          <cell r="D234">
            <v>125.62</v>
          </cell>
          <cell r="E234">
            <v>5.1899999999999977</v>
          </cell>
          <cell r="F234">
            <v>4.3095574192477004E-2</v>
          </cell>
          <cell r="G234">
            <v>18.95</v>
          </cell>
          <cell r="H234">
            <v>19.819999999999993</v>
          </cell>
          <cell r="I234">
            <v>0.86999999999999389</v>
          </cell>
          <cell r="J234">
            <v>4.5910290237466622E-2</v>
          </cell>
          <cell r="K234">
            <v>1192.77</v>
          </cell>
          <cell r="L234">
            <v>1220.58</v>
          </cell>
          <cell r="M234">
            <v>27.809999999999945</v>
          </cell>
          <cell r="N234">
            <v>2.3315475741341629E-2</v>
          </cell>
          <cell r="O234">
            <v>1332.15</v>
          </cell>
          <cell r="P234">
            <v>1366.02</v>
          </cell>
          <cell r="Q234">
            <v>33.869999999999891</v>
          </cell>
          <cell r="R234">
            <v>2.5425064744960979E-2</v>
          </cell>
          <cell r="S234" t="str">
            <v>Firm</v>
          </cell>
        </row>
        <row r="235">
          <cell r="A235" t="str">
            <v>E1743</v>
          </cell>
          <cell r="B235" t="str">
            <v>Winchester</v>
          </cell>
          <cell r="C235">
            <v>137.43</v>
          </cell>
          <cell r="D235">
            <v>141.46</v>
          </cell>
          <cell r="E235">
            <v>4.0300000000000011</v>
          </cell>
          <cell r="F235">
            <v>2.9324019500836851E-2</v>
          </cell>
          <cell r="G235">
            <v>41.57</v>
          </cell>
          <cell r="H235">
            <v>42.95999999999998</v>
          </cell>
          <cell r="I235">
            <v>1.3899999999999793</v>
          </cell>
          <cell r="J235">
            <v>3.3437575174404044E-2</v>
          </cell>
          <cell r="K235">
            <v>1192.77</v>
          </cell>
          <cell r="L235">
            <v>1220.58</v>
          </cell>
          <cell r="M235">
            <v>27.809999999999945</v>
          </cell>
          <cell r="N235">
            <v>2.3315475741341629E-2</v>
          </cell>
          <cell r="O235">
            <v>1371.77</v>
          </cell>
          <cell r="P235">
            <v>1405</v>
          </cell>
          <cell r="Q235">
            <v>33.230000000000018</v>
          </cell>
          <cell r="R235">
            <v>2.4224177522470969E-2</v>
          </cell>
          <cell r="S235" t="str">
            <v>Firm</v>
          </cell>
        </row>
        <row r="236">
          <cell r="A236" t="str">
            <v>E1831</v>
          </cell>
          <cell r="B236" t="str">
            <v>Bromsgrove</v>
          </cell>
          <cell r="C236">
            <v>180.13</v>
          </cell>
          <cell r="D236">
            <v>188.15</v>
          </cell>
          <cell r="E236">
            <v>8.0200000000000102</v>
          </cell>
          <cell r="F236">
            <v>4.4523399766835059E-2</v>
          </cell>
          <cell r="G236">
            <v>17.260000000000002</v>
          </cell>
          <cell r="H236">
            <v>17.310000000000002</v>
          </cell>
          <cell r="I236">
            <v>5.0000000000000711E-2</v>
          </cell>
          <cell r="J236">
            <v>2.8968713789108147E-3</v>
          </cell>
          <cell r="K236">
            <v>1218.43</v>
          </cell>
          <cell r="L236">
            <v>1258.9100000000001</v>
          </cell>
          <cell r="M236">
            <v>40.480000000000018</v>
          </cell>
          <cell r="N236">
            <v>3.322308216311165E-2</v>
          </cell>
          <cell r="O236">
            <v>1415.82</v>
          </cell>
          <cell r="P236">
            <v>1464.37</v>
          </cell>
          <cell r="Q236">
            <v>48.549999999999955</v>
          </cell>
          <cell r="R236">
            <v>3.4291082199714662E-2</v>
          </cell>
          <cell r="S236" t="str">
            <v>Firm</v>
          </cell>
        </row>
        <row r="237">
          <cell r="A237" t="str">
            <v>E1851</v>
          </cell>
          <cell r="B237" t="str">
            <v>Malvern Hills</v>
          </cell>
          <cell r="C237">
            <v>125.4</v>
          </cell>
          <cell r="D237">
            <v>129.1</v>
          </cell>
          <cell r="E237">
            <v>3.6999999999999886</v>
          </cell>
          <cell r="F237">
            <v>2.9505582137161035E-2</v>
          </cell>
          <cell r="G237">
            <v>51.33</v>
          </cell>
          <cell r="H237">
            <v>52.920000000000016</v>
          </cell>
          <cell r="I237">
            <v>1.5900000000000176</v>
          </cell>
          <cell r="J237">
            <v>3.0976037405026746E-2</v>
          </cell>
          <cell r="K237">
            <v>1218.43</v>
          </cell>
          <cell r="L237">
            <v>1258.9100000000001</v>
          </cell>
          <cell r="M237">
            <v>40.480000000000018</v>
          </cell>
          <cell r="N237">
            <v>3.322308216311165E-2</v>
          </cell>
          <cell r="O237">
            <v>1395.16</v>
          </cell>
          <cell r="P237">
            <v>1440.93</v>
          </cell>
          <cell r="Q237">
            <v>45.769999999999982</v>
          </cell>
          <cell r="R237">
            <v>3.2806273115628226E-2</v>
          </cell>
          <cell r="S237" t="str">
            <v>Firm</v>
          </cell>
        </row>
        <row r="238">
          <cell r="A238" t="str">
            <v>E1835</v>
          </cell>
          <cell r="B238" t="str">
            <v>Redditch</v>
          </cell>
          <cell r="C238">
            <v>195.28</v>
          </cell>
          <cell r="D238">
            <v>204.08</v>
          </cell>
          <cell r="E238">
            <v>8.8000000000000114</v>
          </cell>
          <cell r="F238">
            <v>4.5063498566161542E-2</v>
          </cell>
          <cell r="G238">
            <v>0.28999999999999204</v>
          </cell>
          <cell r="H238">
            <v>0.29999999999998295</v>
          </cell>
          <cell r="I238">
            <v>9.9999999999909051E-3</v>
          </cell>
          <cell r="J238">
            <v>3.4482758620659304E-2</v>
          </cell>
          <cell r="K238">
            <v>1218.43</v>
          </cell>
          <cell r="L238">
            <v>1258.9100000000001</v>
          </cell>
          <cell r="M238">
            <v>40.480000000000018</v>
          </cell>
          <cell r="N238">
            <v>3.322308216311165E-2</v>
          </cell>
          <cell r="O238">
            <v>1414</v>
          </cell>
          <cell r="P238">
            <v>1463.29</v>
          </cell>
          <cell r="Q238">
            <v>49.289999999999964</v>
          </cell>
          <cell r="R238">
            <v>3.4858557284299874E-2</v>
          </cell>
          <cell r="S238" t="str">
            <v>Firm</v>
          </cell>
        </row>
        <row r="239">
          <cell r="A239" t="str">
            <v>E1837</v>
          </cell>
          <cell r="B239" t="str">
            <v>Worcester</v>
          </cell>
          <cell r="C239">
            <v>150.76</v>
          </cell>
          <cell r="D239">
            <v>158.15</v>
          </cell>
          <cell r="E239">
            <v>7.3900000000000148</v>
          </cell>
          <cell r="F239">
            <v>4.9018307243300807E-2</v>
          </cell>
          <cell r="G239">
            <v>2.9300000000000068</v>
          </cell>
          <cell r="H239">
            <v>2.9399999999999977</v>
          </cell>
          <cell r="I239">
            <v>9.9999999999909051E-3</v>
          </cell>
          <cell r="J239">
            <v>3.4129692832733927E-3</v>
          </cell>
          <cell r="K239">
            <v>1218.43</v>
          </cell>
          <cell r="L239">
            <v>1258.9100000000001</v>
          </cell>
          <cell r="M239">
            <v>40.480000000000018</v>
          </cell>
          <cell r="N239">
            <v>3.322308216311165E-2</v>
          </cell>
          <cell r="O239">
            <v>1372.12</v>
          </cell>
          <cell r="P239">
            <v>1420</v>
          </cell>
          <cell r="Q239">
            <v>47.880000000000109</v>
          </cell>
          <cell r="R239">
            <v>3.4894907150978094E-2</v>
          </cell>
          <cell r="S239" t="str">
            <v>Firm</v>
          </cell>
        </row>
        <row r="240">
          <cell r="A240" t="str">
            <v>E1838</v>
          </cell>
          <cell r="B240" t="str">
            <v>Wychavon</v>
          </cell>
          <cell r="C240">
            <v>105.18</v>
          </cell>
          <cell r="D240">
            <v>107.79</v>
          </cell>
          <cell r="E240">
            <v>2.6099999999999994</v>
          </cell>
          <cell r="F240">
            <v>2.4814603536793989E-2</v>
          </cell>
          <cell r="G240">
            <v>37.729999999999997</v>
          </cell>
          <cell r="H240">
            <v>38.769999999999996</v>
          </cell>
          <cell r="I240">
            <v>1.0399999999999991</v>
          </cell>
          <cell r="J240">
            <v>2.7564272462231587E-2</v>
          </cell>
          <cell r="K240">
            <v>1218.43</v>
          </cell>
          <cell r="L240">
            <v>1258.9100000000001</v>
          </cell>
          <cell r="M240">
            <v>40.480000000000018</v>
          </cell>
          <cell r="N240">
            <v>3.322308216311165E-2</v>
          </cell>
          <cell r="O240">
            <v>1361.34</v>
          </cell>
          <cell r="P240">
            <v>1405.47</v>
          </cell>
          <cell r="Q240">
            <v>44.130000000000109</v>
          </cell>
          <cell r="R240">
            <v>3.241658953678006E-2</v>
          </cell>
          <cell r="S240" t="str">
            <v>Firm</v>
          </cell>
        </row>
        <row r="241">
          <cell r="A241" t="str">
            <v>E1839</v>
          </cell>
          <cell r="B241" t="str">
            <v>Wyre Forest</v>
          </cell>
          <cell r="C241">
            <v>188.1</v>
          </cell>
          <cell r="D241">
            <v>192.8</v>
          </cell>
          <cell r="E241">
            <v>4.7000000000000171</v>
          </cell>
          <cell r="F241">
            <v>2.4986709197235557E-2</v>
          </cell>
          <cell r="G241">
            <v>12.13</v>
          </cell>
          <cell r="H241">
            <v>12.789999999999992</v>
          </cell>
          <cell r="I241">
            <v>0.65999999999999126</v>
          </cell>
          <cell r="J241">
            <v>5.4410552349545949E-2</v>
          </cell>
          <cell r="K241">
            <v>1218.43</v>
          </cell>
          <cell r="L241">
            <v>1258.9100000000001</v>
          </cell>
          <cell r="M241">
            <v>40.480000000000018</v>
          </cell>
          <cell r="N241">
            <v>3.322308216311165E-2</v>
          </cell>
          <cell r="O241">
            <v>1418.66</v>
          </cell>
          <cell r="P241">
            <v>1464.5</v>
          </cell>
          <cell r="Q241">
            <v>45.839999999999918</v>
          </cell>
          <cell r="R241">
            <v>3.2312181918147997E-2</v>
          </cell>
          <cell r="S241" t="str">
            <v>Firm</v>
          </cell>
        </row>
        <row r="242">
          <cell r="C242" t="str">
            <v>Average Band D</v>
          </cell>
          <cell r="G242" t="str">
            <v>Average Band D</v>
          </cell>
          <cell r="K242" t="str">
            <v>Average Band D</v>
          </cell>
          <cell r="O242" t="str">
            <v>Average Band D</v>
          </cell>
        </row>
        <row r="243">
          <cell r="C243" t="str">
            <v>Equivalent Council Tax</v>
          </cell>
          <cell r="E243" t="str">
            <v>£</v>
          </cell>
          <cell r="F243" t="str">
            <v>%</v>
          </cell>
          <cell r="G243" t="str">
            <v>Equivalent Council Tax</v>
          </cell>
          <cell r="I243" t="str">
            <v>£</v>
          </cell>
          <cell r="J243" t="str">
            <v>%</v>
          </cell>
          <cell r="K243" t="str">
            <v>Equivalent Council Tax</v>
          </cell>
          <cell r="M243" t="str">
            <v>£</v>
          </cell>
          <cell r="N243" t="str">
            <v>%</v>
          </cell>
          <cell r="O243" t="str">
            <v>Equivalent</v>
          </cell>
          <cell r="Q243" t="str">
            <v>£</v>
          </cell>
          <cell r="R243" t="str">
            <v>%</v>
          </cell>
          <cell r="S243" t="str">
            <v>Figures</v>
          </cell>
        </row>
        <row r="244">
          <cell r="C244" t="str">
            <v>for Local Services (excl. Parish)</v>
          </cell>
          <cell r="E244" t="str">
            <v>Increase /</v>
          </cell>
          <cell r="F244" t="str">
            <v>Increase /</v>
          </cell>
          <cell r="G244" t="str">
            <v>for Parish Councils</v>
          </cell>
          <cell r="I244" t="str">
            <v>Increase /</v>
          </cell>
          <cell r="J244" t="str">
            <v>Increase /</v>
          </cell>
          <cell r="K244" t="str">
            <v>for Precepts</v>
          </cell>
          <cell r="M244" t="str">
            <v>Increase /</v>
          </cell>
          <cell r="N244" t="str">
            <v>Increase /</v>
          </cell>
          <cell r="O244" t="str">
            <v>Council Tax</v>
          </cell>
          <cell r="Q244" t="str">
            <v>Increase /</v>
          </cell>
          <cell r="R244" t="str">
            <v>Increase /</v>
          </cell>
          <cell r="S244" t="str">
            <v>Firm or</v>
          </cell>
        </row>
        <row r="245">
          <cell r="C245" t="str">
            <v>2008/09</v>
          </cell>
          <cell r="D245" t="str">
            <v>2009/10</v>
          </cell>
          <cell r="E245" t="str">
            <v>(Decrease)</v>
          </cell>
          <cell r="F245" t="str">
            <v>(Decrease)</v>
          </cell>
          <cell r="G245" t="str">
            <v>2008/09</v>
          </cell>
          <cell r="H245" t="str">
            <v>2009/10</v>
          </cell>
          <cell r="I245" t="str">
            <v>(Decrease)</v>
          </cell>
          <cell r="J245" t="str">
            <v>(Decrease)</v>
          </cell>
          <cell r="K245" t="str">
            <v>2008/09</v>
          </cell>
          <cell r="L245" t="str">
            <v>2009/10</v>
          </cell>
          <cell r="M245" t="str">
            <v>(Decrease)</v>
          </cell>
          <cell r="N245" t="str">
            <v>(Decrease)</v>
          </cell>
          <cell r="O245" t="str">
            <v>2008/09</v>
          </cell>
          <cell r="P245" t="str">
            <v>2009/10</v>
          </cell>
          <cell r="Q245" t="str">
            <v>(Decrease)</v>
          </cell>
          <cell r="R245" t="str">
            <v>(Decrease)</v>
          </cell>
          <cell r="S245" t="str">
            <v>Provisional?</v>
          </cell>
        </row>
        <row r="246">
          <cell r="C246" t="str">
            <v>£   p</v>
          </cell>
          <cell r="D246" t="str">
            <v>£   p</v>
          </cell>
          <cell r="E246" t="str">
            <v>£s</v>
          </cell>
          <cell r="F246" t="str">
            <v>%</v>
          </cell>
          <cell r="G246" t="str">
            <v>£   p</v>
          </cell>
          <cell r="H246" t="str">
            <v>£   p</v>
          </cell>
          <cell r="I246" t="str">
            <v>£s</v>
          </cell>
          <cell r="J246" t="str">
            <v>%</v>
          </cell>
          <cell r="K246" t="str">
            <v>£   p</v>
          </cell>
          <cell r="L246" t="str">
            <v>£   p</v>
          </cell>
          <cell r="M246" t="str">
            <v>£s</v>
          </cell>
          <cell r="N246" t="str">
            <v>%</v>
          </cell>
          <cell r="O246" t="str">
            <v>£   p</v>
          </cell>
          <cell r="P246" t="str">
            <v>£   p</v>
          </cell>
          <cell r="Q246" t="str">
            <v>£s</v>
          </cell>
          <cell r="R246" t="str">
            <v>%</v>
          </cell>
        </row>
        <row r="248">
          <cell r="A248" t="str">
            <v>E1931</v>
          </cell>
          <cell r="B248" t="str">
            <v>Broxbourne</v>
          </cell>
          <cell r="C248">
            <v>109.41</v>
          </cell>
          <cell r="D248">
            <v>113.24</v>
          </cell>
          <cell r="E248">
            <v>3.8299999999999983</v>
          </cell>
          <cell r="F248">
            <v>3.5005940956036818E-2</v>
          </cell>
          <cell r="G248">
            <v>0</v>
          </cell>
          <cell r="H248">
            <v>0</v>
          </cell>
          <cell r="I248">
            <v>0</v>
          </cell>
          <cell r="J248">
            <v>0</v>
          </cell>
          <cell r="K248">
            <v>1217.79</v>
          </cell>
          <cell r="L248">
            <v>1261.6499999999999</v>
          </cell>
          <cell r="M248">
            <v>43.8599999999999</v>
          </cell>
          <cell r="N248">
            <v>3.6016061882590433E-2</v>
          </cell>
          <cell r="O248">
            <v>1327.2</v>
          </cell>
          <cell r="P248">
            <v>1374.89</v>
          </cell>
          <cell r="Q248">
            <v>47.690000000000055</v>
          </cell>
          <cell r="R248">
            <v>3.5932790837854167E-2</v>
          </cell>
          <cell r="S248" t="str">
            <v>Firm</v>
          </cell>
        </row>
        <row r="249">
          <cell r="A249" t="str">
            <v>E1932</v>
          </cell>
          <cell r="B249" t="str">
            <v>Dacorum</v>
          </cell>
          <cell r="C249">
            <v>158.4</v>
          </cell>
          <cell r="D249">
            <v>166.22</v>
          </cell>
          <cell r="E249">
            <v>7.8199999999999932</v>
          </cell>
          <cell r="F249">
            <v>4.9368686868686895E-2</v>
          </cell>
          <cell r="G249">
            <v>9.2999999999999829</v>
          </cell>
          <cell r="H249">
            <v>9.4799999999999898</v>
          </cell>
          <cell r="I249">
            <v>0.18000000000000682</v>
          </cell>
          <cell r="J249">
            <v>1.9354838709678246E-2</v>
          </cell>
          <cell r="K249">
            <v>1217.79</v>
          </cell>
          <cell r="L249">
            <v>1261.6499999999999</v>
          </cell>
          <cell r="M249">
            <v>43.8599999999999</v>
          </cell>
          <cell r="N249">
            <v>3.6016061882590433E-2</v>
          </cell>
          <cell r="O249">
            <v>1385.49</v>
          </cell>
          <cell r="P249">
            <v>1437.35</v>
          </cell>
          <cell r="Q249">
            <v>51.8599999999999</v>
          </cell>
          <cell r="R249">
            <v>3.7430800655363639E-2</v>
          </cell>
          <cell r="S249" t="str">
            <v>Firm</v>
          </cell>
        </row>
        <row r="250">
          <cell r="A250" t="str">
            <v>E1933</v>
          </cell>
          <cell r="B250" t="str">
            <v>East Hertfordshire</v>
          </cell>
          <cell r="C250">
            <v>150.30000000000001</v>
          </cell>
          <cell r="D250">
            <v>155.41</v>
          </cell>
          <cell r="E250">
            <v>5.1099999999999852</v>
          </cell>
          <cell r="F250">
            <v>3.3998669328010545E-2</v>
          </cell>
          <cell r="G250">
            <v>58.52</v>
          </cell>
          <cell r="H250">
            <v>59.819999999999993</v>
          </cell>
          <cell r="I250">
            <v>1.2999999999999901</v>
          </cell>
          <cell r="J250">
            <v>2.2214627477785243E-2</v>
          </cell>
          <cell r="K250">
            <v>1217.79</v>
          </cell>
          <cell r="L250">
            <v>1261.6499999999999</v>
          </cell>
          <cell r="M250">
            <v>43.8599999999999</v>
          </cell>
          <cell r="N250">
            <v>3.6016061882590433E-2</v>
          </cell>
          <cell r="O250">
            <v>1426.61</v>
          </cell>
          <cell r="P250">
            <v>1476.88</v>
          </cell>
          <cell r="Q250">
            <v>50.270000000000209</v>
          </cell>
          <cell r="R250">
            <v>3.5237380924008743E-2</v>
          </cell>
          <cell r="S250" t="str">
            <v>Firm</v>
          </cell>
        </row>
        <row r="251">
          <cell r="A251" t="str">
            <v>E1934</v>
          </cell>
          <cell r="B251" t="str">
            <v>Hertsmere</v>
          </cell>
          <cell r="C251">
            <v>153.11000000000001</v>
          </cell>
          <cell r="D251">
            <v>157.36000000000001</v>
          </cell>
          <cell r="E251">
            <v>4.25</v>
          </cell>
          <cell r="F251">
            <v>2.775782117431902E-2</v>
          </cell>
          <cell r="G251">
            <v>22.16</v>
          </cell>
          <cell r="H251">
            <v>22.819999999999993</v>
          </cell>
          <cell r="I251">
            <v>0.65999999999999304</v>
          </cell>
          <cell r="J251">
            <v>2.9783393501804811E-2</v>
          </cell>
          <cell r="K251">
            <v>1217.79</v>
          </cell>
          <cell r="L251">
            <v>1261.6499999999999</v>
          </cell>
          <cell r="M251">
            <v>43.8599999999999</v>
          </cell>
          <cell r="N251">
            <v>3.6016061882590433E-2</v>
          </cell>
          <cell r="O251">
            <v>1393.06</v>
          </cell>
          <cell r="P251">
            <v>1441.83</v>
          </cell>
          <cell r="Q251">
            <v>48.769999999999982</v>
          </cell>
          <cell r="R251">
            <v>3.5009260189797997E-2</v>
          </cell>
          <cell r="S251" t="str">
            <v>Firm</v>
          </cell>
        </row>
        <row r="252">
          <cell r="A252" t="str">
            <v>E1935</v>
          </cell>
          <cell r="B252" t="str">
            <v>North Hertfordshire</v>
          </cell>
          <cell r="C252">
            <v>186.41</v>
          </cell>
          <cell r="D252">
            <v>193.68</v>
          </cell>
          <cell r="E252">
            <v>7.2700000000000102</v>
          </cell>
          <cell r="F252">
            <v>3.9000053645190658E-2</v>
          </cell>
          <cell r="G252">
            <v>28.04</v>
          </cell>
          <cell r="H252">
            <v>26.930000000000007</v>
          </cell>
          <cell r="I252">
            <v>-1.1099999999999923</v>
          </cell>
          <cell r="J252">
            <v>-3.958630527817375E-2</v>
          </cell>
          <cell r="K252">
            <v>1217.79</v>
          </cell>
          <cell r="L252">
            <v>1261.6499999999999</v>
          </cell>
          <cell r="M252">
            <v>43.8599999999999</v>
          </cell>
          <cell r="N252">
            <v>3.6016061882590433E-2</v>
          </cell>
          <cell r="O252">
            <v>1432.24</v>
          </cell>
          <cell r="P252">
            <v>1482.26</v>
          </cell>
          <cell r="Q252">
            <v>50.019999999999982</v>
          </cell>
          <cell r="R252">
            <v>3.4924314360721631E-2</v>
          </cell>
          <cell r="S252" t="str">
            <v>Firm</v>
          </cell>
        </row>
        <row r="253">
          <cell r="A253" t="str">
            <v>E1936</v>
          </cell>
          <cell r="B253" t="str">
            <v>St Albans</v>
          </cell>
          <cell r="C253">
            <v>170.88</v>
          </cell>
          <cell r="D253">
            <v>170.88</v>
          </cell>
          <cell r="E253">
            <v>0</v>
          </cell>
          <cell r="F253">
            <v>0</v>
          </cell>
          <cell r="G253">
            <v>33.92</v>
          </cell>
          <cell r="H253">
            <v>35.840000000000003</v>
          </cell>
          <cell r="I253">
            <v>1.9200000000000017</v>
          </cell>
          <cell r="J253">
            <v>5.6603773584905648E-2</v>
          </cell>
          <cell r="K253">
            <v>1217.79</v>
          </cell>
          <cell r="L253">
            <v>1261.6499999999999</v>
          </cell>
          <cell r="M253">
            <v>43.8599999999999</v>
          </cell>
          <cell r="N253">
            <v>3.6016061882590433E-2</v>
          </cell>
          <cell r="O253">
            <v>1422.59</v>
          </cell>
          <cell r="P253">
            <v>1468.37</v>
          </cell>
          <cell r="Q253">
            <v>45.779999999999973</v>
          </cell>
          <cell r="R253">
            <v>3.2180740761568627E-2</v>
          </cell>
          <cell r="S253" t="str">
            <v>Firm</v>
          </cell>
        </row>
        <row r="254">
          <cell r="A254" t="str">
            <v>E1937</v>
          </cell>
          <cell r="B254" t="str">
            <v>Stevenage</v>
          </cell>
          <cell r="C254">
            <v>181.44</v>
          </cell>
          <cell r="D254">
            <v>188.52</v>
          </cell>
          <cell r="E254">
            <v>7.0800000000000125</v>
          </cell>
          <cell r="F254">
            <v>3.9021164021164179E-2</v>
          </cell>
          <cell r="G254">
            <v>0</v>
          </cell>
          <cell r="H254">
            <v>0</v>
          </cell>
          <cell r="I254">
            <v>0</v>
          </cell>
          <cell r="J254">
            <v>0</v>
          </cell>
          <cell r="K254">
            <v>1217.79</v>
          </cell>
          <cell r="L254">
            <v>1261.6499999999999</v>
          </cell>
          <cell r="M254">
            <v>43.8599999999999</v>
          </cell>
          <cell r="N254">
            <v>3.6016061882590433E-2</v>
          </cell>
          <cell r="O254">
            <v>1399.23</v>
          </cell>
          <cell r="P254">
            <v>1450.17</v>
          </cell>
          <cell r="Q254">
            <v>50.940000000000055</v>
          </cell>
          <cell r="R254">
            <v>3.6405737441307151E-2</v>
          </cell>
          <cell r="S254" t="str">
            <v>Firm</v>
          </cell>
        </row>
        <row r="255">
          <cell r="A255" t="str">
            <v>E1938</v>
          </cell>
          <cell r="B255" t="str">
            <v>Three Rivers</v>
          </cell>
          <cell r="C255">
            <v>154.21</v>
          </cell>
          <cell r="D255">
            <v>156.52000000000001</v>
          </cell>
          <cell r="E255">
            <v>2.3100000000000023</v>
          </cell>
          <cell r="F255">
            <v>1.4979573309124028E-2</v>
          </cell>
          <cell r="G255">
            <v>34.590000000000003</v>
          </cell>
          <cell r="H255">
            <v>36.599999999999994</v>
          </cell>
          <cell r="I255">
            <v>2.0099999999999909</v>
          </cell>
          <cell r="J255">
            <v>5.8109280138768149E-2</v>
          </cell>
          <cell r="K255">
            <v>1217.79</v>
          </cell>
          <cell r="L255">
            <v>1261.6499999999999</v>
          </cell>
          <cell r="M255">
            <v>43.8599999999999</v>
          </cell>
          <cell r="N255">
            <v>3.6016061882590433E-2</v>
          </cell>
          <cell r="O255">
            <v>1406.59</v>
          </cell>
          <cell r="P255">
            <v>1454.77</v>
          </cell>
          <cell r="Q255">
            <v>48.180000000000064</v>
          </cell>
          <cell r="R255">
            <v>3.425305170660975E-2</v>
          </cell>
          <cell r="S255" t="str">
            <v>Firm</v>
          </cell>
        </row>
        <row r="256">
          <cell r="A256" t="str">
            <v>E1939</v>
          </cell>
          <cell r="B256" t="str">
            <v>Watford</v>
          </cell>
          <cell r="C256">
            <v>251</v>
          </cell>
          <cell r="D256">
            <v>253.5</v>
          </cell>
          <cell r="E256">
            <v>2.5</v>
          </cell>
          <cell r="F256">
            <v>9.960159362549792E-3</v>
          </cell>
          <cell r="G256">
            <v>0</v>
          </cell>
          <cell r="H256">
            <v>0</v>
          </cell>
          <cell r="I256">
            <v>0</v>
          </cell>
          <cell r="J256">
            <v>0</v>
          </cell>
          <cell r="K256">
            <v>1217.79</v>
          </cell>
          <cell r="L256">
            <v>1261.6499999999999</v>
          </cell>
          <cell r="M256">
            <v>43.8599999999999</v>
          </cell>
          <cell r="N256">
            <v>3.6016061882590433E-2</v>
          </cell>
          <cell r="O256">
            <v>1468.79</v>
          </cell>
          <cell r="P256">
            <v>1515.15</v>
          </cell>
          <cell r="Q256">
            <v>46.360000000000127</v>
          </cell>
          <cell r="R256">
            <v>3.1563395720286769E-2</v>
          </cell>
          <cell r="S256" t="str">
            <v>Firm</v>
          </cell>
        </row>
        <row r="257">
          <cell r="A257" t="str">
            <v>E1940</v>
          </cell>
          <cell r="B257" t="str">
            <v>Welwyn Hatfield</v>
          </cell>
          <cell r="C257">
            <v>191.83</v>
          </cell>
          <cell r="D257">
            <v>196.61</v>
          </cell>
          <cell r="E257">
            <v>4.7800000000000011</v>
          </cell>
          <cell r="F257">
            <v>2.4917896053797683E-2</v>
          </cell>
          <cell r="G257">
            <v>31.86</v>
          </cell>
          <cell r="H257">
            <v>33.629999999999995</v>
          </cell>
          <cell r="I257">
            <v>1.769999999999996</v>
          </cell>
          <cell r="J257">
            <v>5.5555555555555358E-2</v>
          </cell>
          <cell r="K257">
            <v>1217.79</v>
          </cell>
          <cell r="L257">
            <v>1261.6499999999999</v>
          </cell>
          <cell r="M257">
            <v>43.8599999999999</v>
          </cell>
          <cell r="N257">
            <v>3.6016061882590433E-2</v>
          </cell>
          <cell r="O257">
            <v>1441.48</v>
          </cell>
          <cell r="P257">
            <v>1491.89</v>
          </cell>
          <cell r="Q257">
            <v>50.410000000000082</v>
          </cell>
          <cell r="R257">
            <v>3.4971002025695919E-2</v>
          </cell>
          <cell r="S257" t="str">
            <v>Firm</v>
          </cell>
        </row>
        <row r="258">
          <cell r="A258" t="str">
            <v>E2231</v>
          </cell>
          <cell r="B258" t="str">
            <v>Ashford</v>
          </cell>
          <cell r="C258">
            <v>129.19999999999999</v>
          </cell>
          <cell r="D258">
            <v>135.27000000000001</v>
          </cell>
          <cell r="E258">
            <v>6.0700000000000216</v>
          </cell>
          <cell r="F258">
            <v>4.6981424148607065E-2</v>
          </cell>
          <cell r="G258">
            <v>15.27</v>
          </cell>
          <cell r="H258">
            <v>16.119999999999976</v>
          </cell>
          <cell r="I258">
            <v>0.84999999999997655</v>
          </cell>
          <cell r="J258">
            <v>5.5664702030122859E-2</v>
          </cell>
          <cell r="K258">
            <v>1193.8499999999999</v>
          </cell>
          <cell r="L258">
            <v>1226.98</v>
          </cell>
          <cell r="M258">
            <v>33.130000000000109</v>
          </cell>
          <cell r="N258">
            <v>2.7750554927336024E-2</v>
          </cell>
          <cell r="O258">
            <v>1338.32</v>
          </cell>
          <cell r="P258">
            <v>1378.37</v>
          </cell>
          <cell r="Q258">
            <v>40.049999999999955</v>
          </cell>
          <cell r="R258">
            <v>2.9925578337019587E-2</v>
          </cell>
          <cell r="S258" t="str">
            <v>Firm</v>
          </cell>
        </row>
        <row r="259">
          <cell r="A259" t="str">
            <v>E2232</v>
          </cell>
          <cell r="B259" t="str">
            <v>Canterbury</v>
          </cell>
          <cell r="C259">
            <v>166.95</v>
          </cell>
          <cell r="D259">
            <v>174.42</v>
          </cell>
          <cell r="E259">
            <v>7.4699999999999989</v>
          </cell>
          <cell r="F259">
            <v>4.4743935309973004E-2</v>
          </cell>
          <cell r="G259">
            <v>11.01</v>
          </cell>
          <cell r="H259">
            <v>10.969999999999999</v>
          </cell>
          <cell r="I259">
            <v>-4.0000000000000924E-2</v>
          </cell>
          <cell r="J259">
            <v>-3.6330608537693543E-3</v>
          </cell>
          <cell r="K259">
            <v>1193.8499999999999</v>
          </cell>
          <cell r="L259">
            <v>1226.98</v>
          </cell>
          <cell r="M259">
            <v>33.130000000000109</v>
          </cell>
          <cell r="N259">
            <v>2.7750554927336024E-2</v>
          </cell>
          <cell r="O259">
            <v>1371.81</v>
          </cell>
          <cell r="P259">
            <v>1412.37</v>
          </cell>
          <cell r="Q259">
            <v>40.559999999999945</v>
          </cell>
          <cell r="R259">
            <v>2.9566776740219014E-2</v>
          </cell>
          <cell r="S259" t="str">
            <v>Firm</v>
          </cell>
        </row>
        <row r="260">
          <cell r="A260" t="str">
            <v>E2233</v>
          </cell>
          <cell r="B260" t="str">
            <v>Dartford</v>
          </cell>
          <cell r="C260">
            <v>152.46</v>
          </cell>
          <cell r="D260">
            <v>159.84</v>
          </cell>
          <cell r="E260">
            <v>7.3799999999999955</v>
          </cell>
          <cell r="F260">
            <v>4.840613931523019E-2</v>
          </cell>
          <cell r="G260">
            <v>20.79</v>
          </cell>
          <cell r="H260">
            <v>22.03</v>
          </cell>
          <cell r="I260">
            <v>1.240000000000002</v>
          </cell>
          <cell r="J260">
            <v>5.9644059644059721E-2</v>
          </cell>
          <cell r="K260">
            <v>1193.8499999999999</v>
          </cell>
          <cell r="L260">
            <v>1226.98</v>
          </cell>
          <cell r="M260">
            <v>33.130000000000109</v>
          </cell>
          <cell r="N260">
            <v>2.7750554927336024E-2</v>
          </cell>
          <cell r="O260">
            <v>1367.1</v>
          </cell>
          <cell r="P260">
            <v>1408.85</v>
          </cell>
          <cell r="Q260">
            <v>41.75</v>
          </cell>
          <cell r="R260">
            <v>3.0539097359373768E-2</v>
          </cell>
          <cell r="S260" t="str">
            <v>Firm</v>
          </cell>
        </row>
        <row r="261">
          <cell r="A261" t="str">
            <v>E2234</v>
          </cell>
          <cell r="B261" t="str">
            <v>Dover</v>
          </cell>
          <cell r="C261">
            <v>147.77000000000001</v>
          </cell>
          <cell r="D261">
            <v>155.07</v>
          </cell>
          <cell r="E261">
            <v>7.2999999999999829</v>
          </cell>
          <cell r="F261">
            <v>4.9401096298301361E-2</v>
          </cell>
          <cell r="G261">
            <v>42.12</v>
          </cell>
          <cell r="H261">
            <v>43.480000000000018</v>
          </cell>
          <cell r="I261">
            <v>1.3600000000000207</v>
          </cell>
          <cell r="J261">
            <v>3.2288698955366124E-2</v>
          </cell>
          <cell r="K261">
            <v>1193.8499999999999</v>
          </cell>
          <cell r="L261">
            <v>1226.98</v>
          </cell>
          <cell r="M261">
            <v>33.130000000000109</v>
          </cell>
          <cell r="N261">
            <v>2.7750554927336024E-2</v>
          </cell>
          <cell r="O261">
            <v>1383.74</v>
          </cell>
          <cell r="P261">
            <v>1425.53</v>
          </cell>
          <cell r="Q261">
            <v>41.789999999999964</v>
          </cell>
          <cell r="R261">
            <v>3.0200760258429993E-2</v>
          </cell>
          <cell r="S261" t="str">
            <v>Firm</v>
          </cell>
        </row>
        <row r="262">
          <cell r="A262" t="str">
            <v>E2236</v>
          </cell>
          <cell r="B262" t="str">
            <v>Gravesham</v>
          </cell>
          <cell r="C262">
            <v>154.08000000000001</v>
          </cell>
          <cell r="D262">
            <v>161.63</v>
          </cell>
          <cell r="E262">
            <v>7.5499999999999829</v>
          </cell>
          <cell r="F262">
            <v>4.9000519210799398E-2</v>
          </cell>
          <cell r="G262">
            <v>5.8499999999999943</v>
          </cell>
          <cell r="H262">
            <v>5.9300000000000068</v>
          </cell>
          <cell r="I262">
            <v>8.0000000000012506E-2</v>
          </cell>
          <cell r="J262">
            <v>1.3675213675215847E-2</v>
          </cell>
          <cell r="K262">
            <v>1193.8499999999999</v>
          </cell>
          <cell r="L262">
            <v>1226.98</v>
          </cell>
          <cell r="M262">
            <v>33.130000000000109</v>
          </cell>
          <cell r="N262">
            <v>2.7750554927336024E-2</v>
          </cell>
          <cell r="O262">
            <v>1353.78</v>
          </cell>
          <cell r="P262">
            <v>1394.54</v>
          </cell>
          <cell r="Q262">
            <v>40.759999999999991</v>
          </cell>
          <cell r="R262">
            <v>3.0108289382322129E-2</v>
          </cell>
          <cell r="S262" t="str">
            <v>Firm</v>
          </cell>
        </row>
        <row r="263">
          <cell r="A263" t="str">
            <v>E2237</v>
          </cell>
          <cell r="B263" t="str">
            <v>Maidstone</v>
          </cell>
          <cell r="C263">
            <v>207.72</v>
          </cell>
          <cell r="D263">
            <v>216.99</v>
          </cell>
          <cell r="E263">
            <v>9.2700000000000102</v>
          </cell>
          <cell r="F263">
            <v>4.4627383015597877E-2</v>
          </cell>
          <cell r="G263">
            <v>14.67</v>
          </cell>
          <cell r="H263">
            <v>15.319999999999993</v>
          </cell>
          <cell r="I263">
            <v>0.64999999999999325</v>
          </cell>
          <cell r="J263">
            <v>4.4308111792773941E-2</v>
          </cell>
          <cell r="K263">
            <v>1193.8499999999999</v>
          </cell>
          <cell r="L263">
            <v>1226.98</v>
          </cell>
          <cell r="M263">
            <v>33.130000000000109</v>
          </cell>
          <cell r="N263">
            <v>2.7750554927336024E-2</v>
          </cell>
          <cell r="O263">
            <v>1416.24</v>
          </cell>
          <cell r="P263">
            <v>1459.29</v>
          </cell>
          <cell r="Q263">
            <v>43.049999999999955</v>
          </cell>
          <cell r="R263">
            <v>3.0397390272835167E-2</v>
          </cell>
          <cell r="S263" t="str">
            <v>Firm</v>
          </cell>
        </row>
        <row r="264">
          <cell r="A264" t="str">
            <v>E2239</v>
          </cell>
          <cell r="B264" t="str">
            <v>Sevenoaks</v>
          </cell>
          <cell r="C264">
            <v>168.39</v>
          </cell>
          <cell r="D264">
            <v>176.76</v>
          </cell>
          <cell r="E264">
            <v>8.3700000000000045</v>
          </cell>
          <cell r="F264">
            <v>4.9706039551042247E-2</v>
          </cell>
          <cell r="G264">
            <v>60.46</v>
          </cell>
          <cell r="H264">
            <v>62.300000000000011</v>
          </cell>
          <cell r="I264">
            <v>1.8400000000000105</v>
          </cell>
          <cell r="J264">
            <v>3.0433344359907633E-2</v>
          </cell>
          <cell r="K264">
            <v>1193.8499999999999</v>
          </cell>
          <cell r="L264">
            <v>1226.98</v>
          </cell>
          <cell r="M264">
            <v>33.130000000000109</v>
          </cell>
          <cell r="N264">
            <v>2.7750554927336024E-2</v>
          </cell>
          <cell r="O264">
            <v>1422.7</v>
          </cell>
          <cell r="P264">
            <v>1466.04</v>
          </cell>
          <cell r="Q264">
            <v>43.339999999999918</v>
          </cell>
          <cell r="R264">
            <v>3.0463203767484348E-2</v>
          </cell>
          <cell r="S264" t="str">
            <v>Firm</v>
          </cell>
        </row>
        <row r="265">
          <cell r="A265" t="str">
            <v>E2240</v>
          </cell>
          <cell r="B265" t="str">
            <v>Shepway</v>
          </cell>
          <cell r="C265">
            <v>228.18</v>
          </cell>
          <cell r="D265">
            <v>238.94</v>
          </cell>
          <cell r="E265">
            <v>10.759999999999991</v>
          </cell>
          <cell r="F265">
            <v>4.7155754229117219E-2</v>
          </cell>
          <cell r="G265">
            <v>32</v>
          </cell>
          <cell r="H265">
            <v>33.660000000000025</v>
          </cell>
          <cell r="I265">
            <v>1.660000000000025</v>
          </cell>
          <cell r="J265">
            <v>5.1875000000000782E-2</v>
          </cell>
          <cell r="K265">
            <v>1193.8499999999999</v>
          </cell>
          <cell r="L265">
            <v>1226.98</v>
          </cell>
          <cell r="M265">
            <v>33.130000000000109</v>
          </cell>
          <cell r="N265">
            <v>2.7750554927336024E-2</v>
          </cell>
          <cell r="O265">
            <v>1454.03</v>
          </cell>
          <cell r="P265">
            <v>1499.58</v>
          </cell>
          <cell r="Q265">
            <v>45.549999999999955</v>
          </cell>
          <cell r="R265">
            <v>3.1326726408670957E-2</v>
          </cell>
          <cell r="S265" t="str">
            <v>Firm</v>
          </cell>
        </row>
        <row r="266">
          <cell r="A266" t="str">
            <v>E2241</v>
          </cell>
          <cell r="B266" t="str">
            <v>Swale</v>
          </cell>
          <cell r="C266">
            <v>148.77000000000001</v>
          </cell>
          <cell r="D266">
            <v>156.06</v>
          </cell>
          <cell r="E266">
            <v>7.289999999999992</v>
          </cell>
          <cell r="F266">
            <v>4.9001814882032591E-2</v>
          </cell>
          <cell r="G266">
            <v>14.28</v>
          </cell>
          <cell r="H266">
            <v>14.960000000000008</v>
          </cell>
          <cell r="I266">
            <v>0.6800000000000086</v>
          </cell>
          <cell r="J266">
            <v>4.7619047619048116E-2</v>
          </cell>
          <cell r="K266">
            <v>1193.8499999999999</v>
          </cell>
          <cell r="L266">
            <v>1226.98</v>
          </cell>
          <cell r="M266">
            <v>33.130000000000109</v>
          </cell>
          <cell r="N266">
            <v>2.7750554927336024E-2</v>
          </cell>
          <cell r="O266">
            <v>1356.9</v>
          </cell>
          <cell r="P266">
            <v>1398</v>
          </cell>
          <cell r="Q266">
            <v>41.099999999999909</v>
          </cell>
          <cell r="R266">
            <v>3.0289630776033638E-2</v>
          </cell>
          <cell r="S266" t="str">
            <v>Firm</v>
          </cell>
        </row>
        <row r="267">
          <cell r="A267" t="str">
            <v>E2242</v>
          </cell>
          <cell r="B267" t="str">
            <v>Thanet</v>
          </cell>
          <cell r="C267">
            <v>197.1</v>
          </cell>
          <cell r="D267">
            <v>204.93</v>
          </cell>
          <cell r="E267">
            <v>7.8300000000000125</v>
          </cell>
          <cell r="F267">
            <v>3.9726027397260388E-2</v>
          </cell>
          <cell r="G267">
            <v>11.44</v>
          </cell>
          <cell r="H267">
            <v>13.579999999999984</v>
          </cell>
          <cell r="I267">
            <v>2.1399999999999846</v>
          </cell>
          <cell r="J267">
            <v>0.18706293706293575</v>
          </cell>
          <cell r="K267">
            <v>1193.8499999999999</v>
          </cell>
          <cell r="L267">
            <v>1226.98</v>
          </cell>
          <cell r="M267">
            <v>33.130000000000109</v>
          </cell>
          <cell r="N267">
            <v>2.7750554927336024E-2</v>
          </cell>
          <cell r="O267">
            <v>1402.39</v>
          </cell>
          <cell r="P267">
            <v>1445.49</v>
          </cell>
          <cell r="Q267">
            <v>43.099999999999909</v>
          </cell>
          <cell r="R267">
            <v>3.0733248240503608E-2</v>
          </cell>
          <cell r="S267" t="str">
            <v>Firm</v>
          </cell>
        </row>
        <row r="268">
          <cell r="A268" t="str">
            <v>E2243</v>
          </cell>
          <cell r="B268" t="str">
            <v>Tonbridge &amp; Malling</v>
          </cell>
          <cell r="C268">
            <v>159.5</v>
          </cell>
          <cell r="D268">
            <v>167</v>
          </cell>
          <cell r="E268">
            <v>7.5</v>
          </cell>
          <cell r="F268">
            <v>4.7021943573667624E-2</v>
          </cell>
          <cell r="G268">
            <v>33.74</v>
          </cell>
          <cell r="H268">
            <v>35.620000000000005</v>
          </cell>
          <cell r="I268">
            <v>1.8800000000000026</v>
          </cell>
          <cell r="J268">
            <v>5.5720213396561968E-2</v>
          </cell>
          <cell r="K268">
            <v>1193.8499999999999</v>
          </cell>
          <cell r="L268">
            <v>1226.98</v>
          </cell>
          <cell r="M268">
            <v>33.130000000000109</v>
          </cell>
          <cell r="N268">
            <v>2.7750554927336024E-2</v>
          </cell>
          <cell r="O268">
            <v>1387.09</v>
          </cell>
          <cell r="P268">
            <v>1429.6</v>
          </cell>
          <cell r="Q268">
            <v>42.509999999999991</v>
          </cell>
          <cell r="R268">
            <v>3.0646893856923541E-2</v>
          </cell>
          <cell r="S268" t="str">
            <v>Firm</v>
          </cell>
        </row>
        <row r="269">
          <cell r="A269" t="str">
            <v>E2244</v>
          </cell>
          <cell r="B269" t="str">
            <v>Tunbridge Wells</v>
          </cell>
          <cell r="C269">
            <v>134.79</v>
          </cell>
          <cell r="D269">
            <v>141.51</v>
          </cell>
          <cell r="E269">
            <v>6.7199999999999989</v>
          </cell>
          <cell r="F269">
            <v>4.9855330514133156E-2</v>
          </cell>
          <cell r="G269">
            <v>31.25</v>
          </cell>
          <cell r="H269">
            <v>32.19</v>
          </cell>
          <cell r="I269">
            <v>0.93999999999999773</v>
          </cell>
          <cell r="J269">
            <v>3.0079999999999885E-2</v>
          </cell>
          <cell r="K269">
            <v>1193.8499999999999</v>
          </cell>
          <cell r="L269">
            <v>1226.98</v>
          </cell>
          <cell r="M269">
            <v>33.130000000000109</v>
          </cell>
          <cell r="N269">
            <v>2.7750554927336024E-2</v>
          </cell>
          <cell r="O269">
            <v>1359.89</v>
          </cell>
          <cell r="P269">
            <v>1400.68</v>
          </cell>
          <cell r="Q269">
            <v>40.789999999999964</v>
          </cell>
          <cell r="R269">
            <v>2.9995073130914873E-2</v>
          </cell>
          <cell r="S269" t="str">
            <v>Firm</v>
          </cell>
        </row>
        <row r="270">
          <cell r="A270" t="str">
            <v>E2333</v>
          </cell>
          <cell r="B270" t="str">
            <v>Burnley</v>
          </cell>
          <cell r="C270">
            <v>240.47</v>
          </cell>
          <cell r="D270">
            <v>252.25</v>
          </cell>
          <cell r="E270">
            <v>11.780000000000001</v>
          </cell>
          <cell r="F270">
            <v>4.8987399675635146E-2</v>
          </cell>
          <cell r="G270">
            <v>1.8499999999999943</v>
          </cell>
          <cell r="H270">
            <v>1.6800000000000068</v>
          </cell>
          <cell r="I270">
            <v>-0.16999999999998749</v>
          </cell>
          <cell r="J270">
            <v>-9.1891891891885402E-2</v>
          </cell>
          <cell r="K270">
            <v>1273.1799999999998</v>
          </cell>
          <cell r="L270">
            <v>1312.79</v>
          </cell>
          <cell r="M270">
            <v>39.610000000000127</v>
          </cell>
          <cell r="N270">
            <v>3.1111076202893662E-2</v>
          </cell>
          <cell r="O270">
            <v>1515.5</v>
          </cell>
          <cell r="P270">
            <v>1566.72</v>
          </cell>
          <cell r="Q270">
            <v>51.220000000000027</v>
          </cell>
          <cell r="R270">
            <v>3.3797426591883895E-2</v>
          </cell>
          <cell r="S270" t="str">
            <v>Firm</v>
          </cell>
        </row>
        <row r="271">
          <cell r="A271" t="str">
            <v>E2334</v>
          </cell>
          <cell r="B271" t="str">
            <v>Chorley</v>
          </cell>
          <cell r="C271">
            <v>174.88</v>
          </cell>
          <cell r="D271">
            <v>179.65</v>
          </cell>
          <cell r="E271">
            <v>4.7700000000000102</v>
          </cell>
          <cell r="F271">
            <v>2.7275846294602113E-2</v>
          </cell>
          <cell r="G271">
            <v>16.3</v>
          </cell>
          <cell r="H271">
            <v>16.930000000000007</v>
          </cell>
          <cell r="I271">
            <v>0.63000000000000611</v>
          </cell>
          <cell r="J271">
            <v>3.8650306748466701E-2</v>
          </cell>
          <cell r="K271">
            <v>1273.1799999999998</v>
          </cell>
          <cell r="L271">
            <v>1312.79</v>
          </cell>
          <cell r="M271">
            <v>39.610000000000127</v>
          </cell>
          <cell r="N271">
            <v>3.1111076202893662E-2</v>
          </cell>
          <cell r="O271">
            <v>1464.36</v>
          </cell>
          <cell r="P271">
            <v>1509.37</v>
          </cell>
          <cell r="Q271">
            <v>45.009999999999991</v>
          </cell>
          <cell r="R271">
            <v>3.0736977246032415E-2</v>
          </cell>
          <cell r="S271" t="str">
            <v>Firm</v>
          </cell>
        </row>
        <row r="272">
          <cell r="A272" t="str">
            <v>E2335</v>
          </cell>
          <cell r="B272" t="str">
            <v>Fylde</v>
          </cell>
          <cell r="C272">
            <v>169.01</v>
          </cell>
          <cell r="D272">
            <v>177.44</v>
          </cell>
          <cell r="E272">
            <v>8.4300000000000068</v>
          </cell>
          <cell r="F272">
            <v>4.9878705402047308E-2</v>
          </cell>
          <cell r="G272">
            <v>15.13</v>
          </cell>
          <cell r="H272">
            <v>17.370000000000005</v>
          </cell>
          <cell r="I272">
            <v>2.2400000000000038</v>
          </cell>
          <cell r="J272">
            <v>0.1480502313284866</v>
          </cell>
          <cell r="K272">
            <v>1273.1799999999998</v>
          </cell>
          <cell r="L272">
            <v>1312.79</v>
          </cell>
          <cell r="M272">
            <v>39.610000000000127</v>
          </cell>
          <cell r="N272">
            <v>3.1111076202893662E-2</v>
          </cell>
          <cell r="O272">
            <v>1457.32</v>
          </cell>
          <cell r="P272">
            <v>1507.6</v>
          </cell>
          <cell r="Q272">
            <v>50.279999999999973</v>
          </cell>
          <cell r="R272">
            <v>3.4501688030082578E-2</v>
          </cell>
          <cell r="S272" t="str">
            <v>Firm</v>
          </cell>
        </row>
        <row r="273">
          <cell r="A273" t="str">
            <v>E2336</v>
          </cell>
          <cell r="B273" t="str">
            <v>Hyndburn</v>
          </cell>
          <cell r="C273">
            <v>219.65</v>
          </cell>
          <cell r="D273">
            <v>230.52</v>
          </cell>
          <cell r="E273">
            <v>10.870000000000005</v>
          </cell>
          <cell r="F273">
            <v>4.9487821534259124E-2</v>
          </cell>
          <cell r="G273">
            <v>0.41999999999998749</v>
          </cell>
          <cell r="H273">
            <v>0.51999999999998181</v>
          </cell>
          <cell r="I273">
            <v>9.9999999999994316E-2</v>
          </cell>
          <cell r="J273">
            <v>0.2380952380952317</v>
          </cell>
          <cell r="K273">
            <v>1273.1799999999998</v>
          </cell>
          <cell r="L273">
            <v>1312.79</v>
          </cell>
          <cell r="M273">
            <v>39.610000000000127</v>
          </cell>
          <cell r="N273">
            <v>3.1111076202893662E-2</v>
          </cell>
          <cell r="O273">
            <v>1493.25</v>
          </cell>
          <cell r="P273">
            <v>1543.83</v>
          </cell>
          <cell r="Q273">
            <v>50.579999999999927</v>
          </cell>
          <cell r="R273">
            <v>3.387242591662476E-2</v>
          </cell>
          <cell r="S273" t="str">
            <v>Firm</v>
          </cell>
        </row>
        <row r="274">
          <cell r="A274" t="str">
            <v>E2337</v>
          </cell>
          <cell r="B274" t="str">
            <v>Lancaster</v>
          </cell>
          <cell r="C274">
            <v>178.17</v>
          </cell>
          <cell r="D274">
            <v>185.31</v>
          </cell>
          <cell r="E274">
            <v>7.1400000000000148</v>
          </cell>
          <cell r="F274">
            <v>4.0074086546556753E-2</v>
          </cell>
          <cell r="G274">
            <v>6.6000000000000227</v>
          </cell>
          <cell r="H274">
            <v>11.909999999999997</v>
          </cell>
          <cell r="I274">
            <v>5.3099999999999739</v>
          </cell>
          <cell r="J274">
            <v>0.80454545454544779</v>
          </cell>
          <cell r="K274">
            <v>1273.1799999999998</v>
          </cell>
          <cell r="L274">
            <v>1312.79</v>
          </cell>
          <cell r="M274">
            <v>39.610000000000127</v>
          </cell>
          <cell r="N274">
            <v>3.1111076202893662E-2</v>
          </cell>
          <cell r="O274">
            <v>1457.95</v>
          </cell>
          <cell r="P274">
            <v>1510.01</v>
          </cell>
          <cell r="Q274">
            <v>52.059999999999945</v>
          </cell>
          <cell r="R274">
            <v>3.5707671730854873E-2</v>
          </cell>
          <cell r="S274" t="str">
            <v>Firm</v>
          </cell>
        </row>
        <row r="275">
          <cell r="A275" t="str">
            <v>E2338</v>
          </cell>
          <cell r="B275" t="str">
            <v>Pendle</v>
          </cell>
          <cell r="C275">
            <v>240.38</v>
          </cell>
          <cell r="D275">
            <v>240.38</v>
          </cell>
          <cell r="E275">
            <v>0</v>
          </cell>
          <cell r="F275">
            <v>0</v>
          </cell>
          <cell r="G275">
            <v>8.9800000000000182</v>
          </cell>
          <cell r="H275">
            <v>13.439999999999998</v>
          </cell>
          <cell r="I275">
            <v>4.4599999999999795</v>
          </cell>
          <cell r="J275">
            <v>0.49665924276168938</v>
          </cell>
          <cell r="K275">
            <v>1273.1799999999998</v>
          </cell>
          <cell r="L275">
            <v>1312.79</v>
          </cell>
          <cell r="M275">
            <v>39.610000000000127</v>
          </cell>
          <cell r="N275">
            <v>3.1111076202893662E-2</v>
          </cell>
          <cell r="O275">
            <v>1522.54</v>
          </cell>
          <cell r="P275">
            <v>1566.61</v>
          </cell>
          <cell r="Q275">
            <v>44.069999999999936</v>
          </cell>
          <cell r="R275">
            <v>2.8945052346736277E-2</v>
          </cell>
          <cell r="S275" t="str">
            <v>Firm</v>
          </cell>
        </row>
        <row r="276">
          <cell r="A276" t="str">
            <v>E2339</v>
          </cell>
          <cell r="B276" t="str">
            <v>Preston</v>
          </cell>
          <cell r="C276">
            <v>241.65</v>
          </cell>
          <cell r="D276">
            <v>253.25</v>
          </cell>
          <cell r="E276">
            <v>11.599999999999994</v>
          </cell>
          <cell r="F276">
            <v>4.8003310573142999E-2</v>
          </cell>
          <cell r="G276">
            <v>1.3199999999999932</v>
          </cell>
          <cell r="H276">
            <v>1.9099999999999966</v>
          </cell>
          <cell r="I276">
            <v>0.59000000000000341</v>
          </cell>
          <cell r="J276">
            <v>0.4469696969697019</v>
          </cell>
          <cell r="K276">
            <v>1273.1799999999998</v>
          </cell>
          <cell r="L276">
            <v>1312.79</v>
          </cell>
          <cell r="M276">
            <v>39.610000000000127</v>
          </cell>
          <cell r="N276">
            <v>3.1111076202893662E-2</v>
          </cell>
          <cell r="O276">
            <v>1516.15</v>
          </cell>
          <cell r="P276">
            <v>1567.95</v>
          </cell>
          <cell r="Q276">
            <v>51.799999999999955</v>
          </cell>
          <cell r="R276">
            <v>3.4165484945420932E-2</v>
          </cell>
          <cell r="S276" t="str">
            <v>Firm</v>
          </cell>
        </row>
        <row r="277">
          <cell r="A277" t="str">
            <v>E2340</v>
          </cell>
          <cell r="B277" t="str">
            <v>Ribble Valley</v>
          </cell>
          <cell r="C277">
            <v>133.33000000000001</v>
          </cell>
          <cell r="D277">
            <v>137.26</v>
          </cell>
          <cell r="E277">
            <v>3.9299999999999784</v>
          </cell>
          <cell r="F277">
            <v>2.94757368934222E-2</v>
          </cell>
          <cell r="G277">
            <v>16.399999999999999</v>
          </cell>
          <cell r="H277">
            <v>16.47</v>
          </cell>
          <cell r="I277">
            <v>7.0000000000000284E-2</v>
          </cell>
          <cell r="J277">
            <v>4.2682926829269441E-3</v>
          </cell>
          <cell r="K277">
            <v>1273.1799999999998</v>
          </cell>
          <cell r="L277">
            <v>1312.79</v>
          </cell>
          <cell r="M277">
            <v>39.610000000000127</v>
          </cell>
          <cell r="N277">
            <v>3.1111076202893662E-2</v>
          </cell>
          <cell r="O277">
            <v>1422.91</v>
          </cell>
          <cell r="P277">
            <v>1466.52</v>
          </cell>
          <cell r="Q277">
            <v>43.6099999999999</v>
          </cell>
          <cell r="R277">
            <v>3.064845984637099E-2</v>
          </cell>
          <cell r="S277" t="str">
            <v>Firm</v>
          </cell>
        </row>
        <row r="278">
          <cell r="A278" t="str">
            <v>E2341</v>
          </cell>
          <cell r="B278" t="str">
            <v>Rossendale</v>
          </cell>
          <cell r="C278">
            <v>246.26</v>
          </cell>
          <cell r="D278">
            <v>253.39</v>
          </cell>
          <cell r="E278">
            <v>7.1299999999999955</v>
          </cell>
          <cell r="F278">
            <v>2.895313895882401E-2</v>
          </cell>
          <cell r="G278">
            <v>2.3200000000000216</v>
          </cell>
          <cell r="H278">
            <v>2.4400000000000261</v>
          </cell>
          <cell r="I278">
            <v>0.12000000000000455</v>
          </cell>
          <cell r="J278">
            <v>5.1724137931036029E-2</v>
          </cell>
          <cell r="K278">
            <v>1273.1799999999998</v>
          </cell>
          <cell r="L278">
            <v>1312.79</v>
          </cell>
          <cell r="M278">
            <v>39.610000000000127</v>
          </cell>
          <cell r="N278">
            <v>3.1111076202893662E-2</v>
          </cell>
          <cell r="O278">
            <v>1521.76</v>
          </cell>
          <cell r="P278">
            <v>1568.62</v>
          </cell>
          <cell r="Q278">
            <v>46.8599999999999</v>
          </cell>
          <cell r="R278">
            <v>3.0793291977709858E-2</v>
          </cell>
          <cell r="S278" t="str">
            <v>Firm</v>
          </cell>
        </row>
        <row r="279">
          <cell r="A279" t="str">
            <v>E2342</v>
          </cell>
          <cell r="B279" t="str">
            <v>South Ribble</v>
          </cell>
          <cell r="C279">
            <v>197.55</v>
          </cell>
          <cell r="D279">
            <v>203.3</v>
          </cell>
          <cell r="E279">
            <v>5.75</v>
          </cell>
          <cell r="F279">
            <v>2.9106555302454984E-2</v>
          </cell>
          <cell r="G279">
            <v>6.25</v>
          </cell>
          <cell r="H279">
            <v>6.4099999999999966</v>
          </cell>
          <cell r="I279">
            <v>0.15999999999999659</v>
          </cell>
          <cell r="J279">
            <v>2.5599999999999401E-2</v>
          </cell>
          <cell r="K279">
            <v>1273.1799999999998</v>
          </cell>
          <cell r="L279">
            <v>1312.79</v>
          </cell>
          <cell r="M279">
            <v>39.610000000000127</v>
          </cell>
          <cell r="N279">
            <v>3.1111076202893662E-2</v>
          </cell>
          <cell r="O279">
            <v>1476.98</v>
          </cell>
          <cell r="P279">
            <v>1522.5</v>
          </cell>
          <cell r="Q279">
            <v>45.519999999999982</v>
          </cell>
          <cell r="R279">
            <v>3.0819645492830006E-2</v>
          </cell>
          <cell r="S279" t="str">
            <v>Firm</v>
          </cell>
        </row>
        <row r="280">
          <cell r="A280" t="str">
            <v>E2343</v>
          </cell>
          <cell r="B280" t="str">
            <v>West Lancashire</v>
          </cell>
          <cell r="C280">
            <v>179.95</v>
          </cell>
          <cell r="D280">
            <v>183.55</v>
          </cell>
          <cell r="E280">
            <v>3.6000000000000227</v>
          </cell>
          <cell r="F280">
            <v>2.0005557099194382E-2</v>
          </cell>
          <cell r="G280">
            <v>13.42</v>
          </cell>
          <cell r="H280">
            <v>13.20999999999998</v>
          </cell>
          <cell r="I280">
            <v>-0.21000000000002039</v>
          </cell>
          <cell r="J280">
            <v>-1.564828614009095E-2</v>
          </cell>
          <cell r="K280">
            <v>1273.1799999999998</v>
          </cell>
          <cell r="L280">
            <v>1312.79</v>
          </cell>
          <cell r="M280">
            <v>39.610000000000127</v>
          </cell>
          <cell r="N280">
            <v>3.1111076202893662E-2</v>
          </cell>
          <cell r="O280">
            <v>1466.55</v>
          </cell>
          <cell r="P280">
            <v>1509.55</v>
          </cell>
          <cell r="Q280">
            <v>43</v>
          </cell>
          <cell r="R280">
            <v>2.932051413180603E-2</v>
          </cell>
          <cell r="S280" t="str">
            <v>Firm</v>
          </cell>
        </row>
        <row r="281">
          <cell r="A281" t="str">
            <v>E2344</v>
          </cell>
          <cell r="B281" t="str">
            <v>Wyre</v>
          </cell>
          <cell r="C281">
            <v>169.01</v>
          </cell>
          <cell r="D281">
            <v>175.77</v>
          </cell>
          <cell r="E281">
            <v>6.7600000000000193</v>
          </cell>
          <cell r="F281">
            <v>3.999763327613759E-2</v>
          </cell>
          <cell r="G281">
            <v>5.59</v>
          </cell>
          <cell r="H281">
            <v>6.3299999999999841</v>
          </cell>
          <cell r="I281">
            <v>0.73999999999998423</v>
          </cell>
          <cell r="J281">
            <v>0.13237924865831552</v>
          </cell>
          <cell r="K281">
            <v>1273.1799999999998</v>
          </cell>
          <cell r="L281">
            <v>1312.79</v>
          </cell>
          <cell r="M281">
            <v>39.610000000000127</v>
          </cell>
          <cell r="N281">
            <v>3.1111076202893662E-2</v>
          </cell>
          <cell r="O281">
            <v>1447.78</v>
          </cell>
          <cell r="P281">
            <v>1494.89</v>
          </cell>
          <cell r="Q281">
            <v>47.110000000000127</v>
          </cell>
          <cell r="R281">
            <v>3.2539474229510201E-2</v>
          </cell>
          <cell r="S281" t="str">
            <v>Firm</v>
          </cell>
        </row>
        <row r="282">
          <cell r="A282" t="str">
            <v>E2431</v>
          </cell>
          <cell r="B282" t="str">
            <v>Blaby</v>
          </cell>
          <cell r="C282">
            <v>128.22</v>
          </cell>
          <cell r="D282">
            <v>134.51</v>
          </cell>
          <cell r="E282">
            <v>6.289999999999992</v>
          </cell>
          <cell r="F282">
            <v>4.9056309468101578E-2</v>
          </cell>
          <cell r="G282">
            <v>67.3</v>
          </cell>
          <cell r="H282">
            <v>69.010000000000019</v>
          </cell>
          <cell r="I282">
            <v>1.7100000000000222</v>
          </cell>
          <cell r="J282">
            <v>2.5408618127786387E-2</v>
          </cell>
          <cell r="K282">
            <v>1218.08</v>
          </cell>
          <cell r="L282">
            <v>1254.0999999999999</v>
          </cell>
          <cell r="M282">
            <v>36.019999999999982</v>
          </cell>
          <cell r="N282">
            <v>2.9571128333114372E-2</v>
          </cell>
          <cell r="O282">
            <v>1413.6</v>
          </cell>
          <cell r="P282">
            <v>1457.62</v>
          </cell>
          <cell r="Q282">
            <v>44.019999999999982</v>
          </cell>
          <cell r="R282">
            <v>3.1140350877193024E-2</v>
          </cell>
          <cell r="S282" t="str">
            <v>Firm</v>
          </cell>
        </row>
        <row r="283">
          <cell r="A283" t="str">
            <v>E2432</v>
          </cell>
          <cell r="B283" t="str">
            <v>Charnwood</v>
          </cell>
          <cell r="C283">
            <v>119.11</v>
          </cell>
          <cell r="D283">
            <v>122.88</v>
          </cell>
          <cell r="E283">
            <v>3.769999999999996</v>
          </cell>
          <cell r="F283">
            <v>3.1651414658718791E-2</v>
          </cell>
          <cell r="G283">
            <v>44.86</v>
          </cell>
          <cell r="H283">
            <v>47.170000000000016</v>
          </cell>
          <cell r="I283">
            <v>2.3100000000000165</v>
          </cell>
          <cell r="J283">
            <v>5.1493535443602578E-2</v>
          </cell>
          <cell r="K283">
            <v>1218.08</v>
          </cell>
          <cell r="L283">
            <v>1254.0999999999999</v>
          </cell>
          <cell r="M283">
            <v>36.019999999999982</v>
          </cell>
          <cell r="N283">
            <v>2.9571128333114372E-2</v>
          </cell>
          <cell r="O283">
            <v>1382.05</v>
          </cell>
          <cell r="P283">
            <v>1424.1499999999999</v>
          </cell>
          <cell r="Q283">
            <v>42.099999999999909</v>
          </cell>
          <cell r="R283">
            <v>3.0461994862703845E-2</v>
          </cell>
          <cell r="S283" t="str">
            <v>Firm</v>
          </cell>
        </row>
        <row r="284">
          <cell r="A284" t="str">
            <v>E2433</v>
          </cell>
          <cell r="B284" t="str">
            <v>Harborough</v>
          </cell>
          <cell r="C284">
            <v>159.35</v>
          </cell>
          <cell r="D284">
            <v>165.65</v>
          </cell>
          <cell r="E284">
            <v>6.3000000000000114</v>
          </cell>
          <cell r="F284">
            <v>3.9535613429557692E-2</v>
          </cell>
          <cell r="G284">
            <v>34.700000000000003</v>
          </cell>
          <cell r="H284">
            <v>35.090000000000003</v>
          </cell>
          <cell r="I284">
            <v>0.39000000000000057</v>
          </cell>
          <cell r="J284">
            <v>1.1239193083573573E-2</v>
          </cell>
          <cell r="K284">
            <v>1218.08</v>
          </cell>
          <cell r="L284">
            <v>1254.0999999999999</v>
          </cell>
          <cell r="M284">
            <v>36.019999999999982</v>
          </cell>
          <cell r="N284">
            <v>2.9571128333114372E-2</v>
          </cell>
          <cell r="O284">
            <v>1412.13</v>
          </cell>
          <cell r="P284">
            <v>1454.84</v>
          </cell>
          <cell r="Q284">
            <v>42.709999999999809</v>
          </cell>
          <cell r="R284">
            <v>3.0245090749435155E-2</v>
          </cell>
          <cell r="S284" t="str">
            <v>Firm</v>
          </cell>
        </row>
        <row r="285">
          <cell r="A285" t="str">
            <v>E2434</v>
          </cell>
          <cell r="B285" t="str">
            <v>Hinckley &amp; Bosworth</v>
          </cell>
          <cell r="C285">
            <v>107.03</v>
          </cell>
          <cell r="D285">
            <v>110.13</v>
          </cell>
          <cell r="E285">
            <v>3.0999999999999943</v>
          </cell>
          <cell r="F285">
            <v>2.8963841913482113E-2</v>
          </cell>
          <cell r="G285">
            <v>37.39</v>
          </cell>
          <cell r="H285">
            <v>38.110000000000014</v>
          </cell>
          <cell r="I285">
            <v>0.72000000000001307</v>
          </cell>
          <cell r="J285">
            <v>1.9256485691361735E-2</v>
          </cell>
          <cell r="K285">
            <v>1218.08</v>
          </cell>
          <cell r="L285">
            <v>1254.0999999999999</v>
          </cell>
          <cell r="M285">
            <v>36.019999999999982</v>
          </cell>
          <cell r="N285">
            <v>2.9571128333114372E-2</v>
          </cell>
          <cell r="O285">
            <v>1362.5</v>
          </cell>
          <cell r="P285">
            <v>1402.34</v>
          </cell>
          <cell r="Q285">
            <v>39.839999999999918</v>
          </cell>
          <cell r="R285">
            <v>2.9240366972477005E-2</v>
          </cell>
          <cell r="S285" t="str">
            <v>Firm</v>
          </cell>
        </row>
        <row r="286">
          <cell r="A286" t="str">
            <v>E2436</v>
          </cell>
          <cell r="B286" t="str">
            <v>Melton</v>
          </cell>
          <cell r="C286">
            <v>168.75</v>
          </cell>
          <cell r="D286">
            <v>173.53</v>
          </cell>
          <cell r="E286">
            <v>4.7800000000000011</v>
          </cell>
          <cell r="F286">
            <v>2.8325925925925866E-2</v>
          </cell>
          <cell r="G286">
            <v>21.9</v>
          </cell>
          <cell r="H286">
            <v>22.359999999999985</v>
          </cell>
          <cell r="I286">
            <v>0.45999999999998664</v>
          </cell>
          <cell r="J286">
            <v>2.1004566210045095E-2</v>
          </cell>
          <cell r="K286">
            <v>1218.08</v>
          </cell>
          <cell r="L286">
            <v>1254.0999999999999</v>
          </cell>
          <cell r="M286">
            <v>36.019999999999982</v>
          </cell>
          <cell r="N286">
            <v>2.9571128333114372E-2</v>
          </cell>
          <cell r="O286">
            <v>1408.73</v>
          </cell>
          <cell r="P286">
            <v>1449.99</v>
          </cell>
          <cell r="Q286">
            <v>41.259999999999991</v>
          </cell>
          <cell r="R286">
            <v>2.9288792032539979E-2</v>
          </cell>
          <cell r="S286" t="str">
            <v>Firm</v>
          </cell>
        </row>
        <row r="287">
          <cell r="A287" t="str">
            <v>E2437</v>
          </cell>
          <cell r="B287" t="str">
            <v>North West Leicestershire</v>
          </cell>
          <cell r="C287">
            <v>176.77</v>
          </cell>
          <cell r="D287">
            <v>180.3</v>
          </cell>
          <cell r="E287">
            <v>3.5300000000000011</v>
          </cell>
          <cell r="F287">
            <v>1.9969451830061713E-2</v>
          </cell>
          <cell r="G287">
            <v>35.74</v>
          </cell>
          <cell r="H287">
            <v>37.079999999999984</v>
          </cell>
          <cell r="I287">
            <v>1.3399999999999821</v>
          </cell>
          <cell r="J287">
            <v>3.7493005036373317E-2</v>
          </cell>
          <cell r="K287">
            <v>1218.08</v>
          </cell>
          <cell r="L287">
            <v>1254.0999999999999</v>
          </cell>
          <cell r="M287">
            <v>36.019999999999982</v>
          </cell>
          <cell r="N287">
            <v>2.9571128333114372E-2</v>
          </cell>
          <cell r="O287">
            <v>1430.59</v>
          </cell>
          <cell r="P287">
            <v>1471.48</v>
          </cell>
          <cell r="Q287">
            <v>40.8900000000001</v>
          </cell>
          <cell r="R287">
            <v>2.8582612768158766E-2</v>
          </cell>
          <cell r="S287" t="str">
            <v>Firm</v>
          </cell>
        </row>
        <row r="288">
          <cell r="A288" t="str">
            <v>E2438</v>
          </cell>
          <cell r="B288" t="str">
            <v>Oadby &amp; Wigston</v>
          </cell>
          <cell r="C288">
            <v>192.84</v>
          </cell>
          <cell r="D288">
            <v>198.63</v>
          </cell>
          <cell r="E288">
            <v>5.789999999999992</v>
          </cell>
          <cell r="F288">
            <v>3.0024891101431139E-2</v>
          </cell>
          <cell r="G288">
            <v>0</v>
          </cell>
          <cell r="H288">
            <v>0</v>
          </cell>
          <cell r="I288">
            <v>0</v>
          </cell>
          <cell r="J288">
            <v>0</v>
          </cell>
          <cell r="K288">
            <v>1218.08</v>
          </cell>
          <cell r="L288">
            <v>1254.0999999999999</v>
          </cell>
          <cell r="M288">
            <v>36.019999999999982</v>
          </cell>
          <cell r="N288">
            <v>2.9571128333114372E-2</v>
          </cell>
          <cell r="O288">
            <v>1410.92</v>
          </cell>
          <cell r="P288">
            <v>1452.73</v>
          </cell>
          <cell r="Q288">
            <v>41.809999999999945</v>
          </cell>
          <cell r="R288">
            <v>2.9633147166387763E-2</v>
          </cell>
          <cell r="S288" t="str">
            <v>Firm</v>
          </cell>
        </row>
        <row r="289">
          <cell r="A289" t="str">
            <v>E2531</v>
          </cell>
          <cell r="B289" t="str">
            <v>Boston</v>
          </cell>
          <cell r="C289">
            <v>166.5</v>
          </cell>
          <cell r="D289">
            <v>166.5</v>
          </cell>
          <cell r="E289">
            <v>0</v>
          </cell>
          <cell r="F289">
            <v>0</v>
          </cell>
          <cell r="G289">
            <v>13.35</v>
          </cell>
          <cell r="H289">
            <v>13.629999999999995</v>
          </cell>
          <cell r="I289">
            <v>0.27999999999999581</v>
          </cell>
          <cell r="J289">
            <v>2.0973782771535276E-2</v>
          </cell>
          <cell r="K289">
            <v>1187.5509096325886</v>
          </cell>
          <cell r="L289">
            <v>1213.74</v>
          </cell>
          <cell r="M289">
            <v>26.189090367411382</v>
          </cell>
          <cell r="N289">
            <v>2.205302539451881E-2</v>
          </cell>
          <cell r="O289">
            <v>1367.4009096325885</v>
          </cell>
          <cell r="P289">
            <v>1393.8700000000001</v>
          </cell>
          <cell r="Q289">
            <v>26.469090367411582</v>
          </cell>
          <cell r="R289">
            <v>1.9357227409277922E-2</v>
          </cell>
          <cell r="S289" t="str">
            <v>Firm</v>
          </cell>
        </row>
        <row r="290">
          <cell r="A290" t="str">
            <v>E2532</v>
          </cell>
          <cell r="B290" t="str">
            <v>East Lindsey</v>
          </cell>
          <cell r="C290">
            <v>107.01</v>
          </cell>
          <cell r="D290">
            <v>109.71</v>
          </cell>
          <cell r="E290">
            <v>2.6999999999999886</v>
          </cell>
          <cell r="F290">
            <v>2.5231286795626362E-2</v>
          </cell>
          <cell r="G290">
            <v>26.57</v>
          </cell>
          <cell r="H290">
            <v>28.190000000000012</v>
          </cell>
          <cell r="I290">
            <v>1.6200000000000117</v>
          </cell>
          <cell r="J290">
            <v>6.0971019947309468E-2</v>
          </cell>
          <cell r="K290">
            <v>1187.5509096325886</v>
          </cell>
          <cell r="L290">
            <v>1213.74</v>
          </cell>
          <cell r="M290">
            <v>26.189090367411382</v>
          </cell>
          <cell r="N290">
            <v>2.205302539451881E-2</v>
          </cell>
          <cell r="O290">
            <v>1321.1309096325886</v>
          </cell>
          <cell r="P290">
            <v>1351.64</v>
          </cell>
          <cell r="Q290">
            <v>30.509090367411545</v>
          </cell>
          <cell r="R290">
            <v>2.3093162187762584E-2</v>
          </cell>
          <cell r="S290" t="str">
            <v>Firm</v>
          </cell>
        </row>
        <row r="291">
          <cell r="A291" t="str">
            <v>E2533</v>
          </cell>
          <cell r="B291" t="str">
            <v>Lincoln</v>
          </cell>
          <cell r="C291">
            <v>221.76</v>
          </cell>
          <cell r="D291">
            <v>230.49</v>
          </cell>
          <cell r="E291">
            <v>8.7300000000000182</v>
          </cell>
          <cell r="F291">
            <v>3.9366883116883189E-2</v>
          </cell>
          <cell r="G291">
            <v>0</v>
          </cell>
          <cell r="H291">
            <v>0</v>
          </cell>
          <cell r="I291">
            <v>0</v>
          </cell>
          <cell r="J291">
            <v>0</v>
          </cell>
          <cell r="K291">
            <v>1187.5509096325886</v>
          </cell>
          <cell r="L291">
            <v>1213.74</v>
          </cell>
          <cell r="M291">
            <v>26.189090367411382</v>
          </cell>
          <cell r="N291">
            <v>2.205302539451881E-2</v>
          </cell>
          <cell r="O291">
            <v>1409.3109096325886</v>
          </cell>
          <cell r="P291">
            <v>1444.23</v>
          </cell>
          <cell r="Q291">
            <v>34.9190903674114</v>
          </cell>
          <cell r="R291">
            <v>2.4777421453804571E-2</v>
          </cell>
          <cell r="S291" t="str">
            <v>Firm</v>
          </cell>
        </row>
        <row r="292">
          <cell r="A292" t="str">
            <v>E2534</v>
          </cell>
          <cell r="B292" t="str">
            <v>North Kesteven</v>
          </cell>
          <cell r="C292">
            <v>132.46</v>
          </cell>
          <cell r="D292">
            <v>136.77000000000001</v>
          </cell>
          <cell r="E292">
            <v>4.3100000000000023</v>
          </cell>
          <cell r="F292">
            <v>3.2538124716895656E-2</v>
          </cell>
          <cell r="G292">
            <v>52.98</v>
          </cell>
          <cell r="H292">
            <v>55.419999999999987</v>
          </cell>
          <cell r="I292">
            <v>2.4399999999999906</v>
          </cell>
          <cell r="J292">
            <v>4.6055115137787705E-2</v>
          </cell>
          <cell r="K292">
            <v>1187.5509096325886</v>
          </cell>
          <cell r="L292">
            <v>1213.74</v>
          </cell>
          <cell r="M292">
            <v>26.189090367411382</v>
          </cell>
          <cell r="N292">
            <v>2.205302539451881E-2</v>
          </cell>
          <cell r="O292">
            <v>1372.9909096325887</v>
          </cell>
          <cell r="P292">
            <v>1405.93</v>
          </cell>
          <cell r="Q292">
            <v>32.939090367411382</v>
          </cell>
          <cell r="R292">
            <v>2.3990756338092556E-2</v>
          </cell>
          <cell r="S292" t="str">
            <v>Firm</v>
          </cell>
        </row>
        <row r="293">
          <cell r="A293" t="str">
            <v>E2535</v>
          </cell>
          <cell r="B293" t="str">
            <v>South Holland</v>
          </cell>
          <cell r="C293">
            <v>155.76</v>
          </cell>
          <cell r="D293">
            <v>160.11000000000001</v>
          </cell>
          <cell r="E293">
            <v>4.3500000000000227</v>
          </cell>
          <cell r="F293">
            <v>2.7927580893682746E-2</v>
          </cell>
          <cell r="G293">
            <v>18.97</v>
          </cell>
          <cell r="H293">
            <v>19.519999999999982</v>
          </cell>
          <cell r="I293">
            <v>0.54999999999998295</v>
          </cell>
          <cell r="J293">
            <v>2.8993147074326986E-2</v>
          </cell>
          <cell r="K293">
            <v>1187.5509096325886</v>
          </cell>
          <cell r="L293">
            <v>1213.74</v>
          </cell>
          <cell r="M293">
            <v>26.189090367411382</v>
          </cell>
          <cell r="N293">
            <v>2.205302539451881E-2</v>
          </cell>
          <cell r="O293">
            <v>1362.2809096325886</v>
          </cell>
          <cell r="P293">
            <v>1393.37</v>
          </cell>
          <cell r="Q293">
            <v>31.089090367411245</v>
          </cell>
          <cell r="R293">
            <v>2.2821350682948438E-2</v>
          </cell>
          <cell r="S293" t="str">
            <v>Firm</v>
          </cell>
        </row>
        <row r="294">
          <cell r="A294" t="str">
            <v>E2536</v>
          </cell>
          <cell r="B294" t="str">
            <v>South Kesteven</v>
          </cell>
          <cell r="C294">
            <v>128.63</v>
          </cell>
          <cell r="D294">
            <v>133.07</v>
          </cell>
          <cell r="E294">
            <v>4.4399999999999977</v>
          </cell>
          <cell r="F294">
            <v>3.451760864495057E-2</v>
          </cell>
          <cell r="G294">
            <v>27.69</v>
          </cell>
          <cell r="H294">
            <v>28.010000000000019</v>
          </cell>
          <cell r="I294">
            <v>0.32000000000001805</v>
          </cell>
          <cell r="J294">
            <v>1.1556518598772714E-2</v>
          </cell>
          <cell r="K294">
            <v>1187.5509096325886</v>
          </cell>
          <cell r="L294">
            <v>1213.74</v>
          </cell>
          <cell r="M294">
            <v>26.189090367411382</v>
          </cell>
          <cell r="N294">
            <v>2.205302539451881E-2</v>
          </cell>
          <cell r="O294">
            <v>1343.8709096325886</v>
          </cell>
          <cell r="P294">
            <v>1374.82</v>
          </cell>
          <cell r="Q294">
            <v>30.949090367411372</v>
          </cell>
          <cell r="R294">
            <v>2.3029808998449752E-2</v>
          </cell>
          <cell r="S294" t="str">
            <v>Firm</v>
          </cell>
        </row>
        <row r="295">
          <cell r="A295" t="str">
            <v>E2537</v>
          </cell>
          <cell r="B295" t="str">
            <v>West Lindsey</v>
          </cell>
          <cell r="C295">
            <v>184.68</v>
          </cell>
          <cell r="D295">
            <v>187.65</v>
          </cell>
          <cell r="E295">
            <v>2.9699999999999989</v>
          </cell>
          <cell r="F295">
            <v>1.6081871345029253E-2</v>
          </cell>
          <cell r="G295">
            <v>34.26</v>
          </cell>
          <cell r="H295">
            <v>38.180000000000007</v>
          </cell>
          <cell r="I295">
            <v>3.9200000000000088</v>
          </cell>
          <cell r="J295">
            <v>0.11441914769410411</v>
          </cell>
          <cell r="K295">
            <v>1187.5509096325886</v>
          </cell>
          <cell r="L295">
            <v>1213.74</v>
          </cell>
          <cell r="M295">
            <v>26.189090367411382</v>
          </cell>
          <cell r="N295">
            <v>2.205302539451881E-2</v>
          </cell>
          <cell r="O295">
            <v>1406.4909096325887</v>
          </cell>
          <cell r="P295">
            <v>1439.57</v>
          </cell>
          <cell r="Q295">
            <v>33.079090367411254</v>
          </cell>
          <cell r="R295">
            <v>2.3518879603745546E-2</v>
          </cell>
          <cell r="S295" t="str">
            <v>Firm</v>
          </cell>
        </row>
        <row r="296">
          <cell r="C296" t="str">
            <v>Average Band D</v>
          </cell>
          <cell r="G296" t="str">
            <v>Average Band D</v>
          </cell>
          <cell r="K296" t="str">
            <v>Average Band D</v>
          </cell>
          <cell r="O296" t="str">
            <v>Average Band D</v>
          </cell>
        </row>
        <row r="297">
          <cell r="C297" t="str">
            <v>Equivalent Council Tax</v>
          </cell>
          <cell r="E297" t="str">
            <v>£</v>
          </cell>
          <cell r="F297" t="str">
            <v>%</v>
          </cell>
          <cell r="G297" t="str">
            <v>Equivalent Council Tax</v>
          </cell>
          <cell r="I297" t="str">
            <v>£</v>
          </cell>
          <cell r="J297" t="str">
            <v>%</v>
          </cell>
          <cell r="K297" t="str">
            <v>Equivalent Council Tax</v>
          </cell>
          <cell r="M297" t="str">
            <v>£</v>
          </cell>
          <cell r="N297" t="str">
            <v>%</v>
          </cell>
          <cell r="O297" t="str">
            <v>Equivalent</v>
          </cell>
          <cell r="Q297" t="str">
            <v>£</v>
          </cell>
          <cell r="R297" t="str">
            <v>%</v>
          </cell>
          <cell r="S297" t="str">
            <v>Figures</v>
          </cell>
        </row>
        <row r="298">
          <cell r="C298" t="str">
            <v>for Local Services (excl. Parish)</v>
          </cell>
          <cell r="E298" t="str">
            <v>Increase /</v>
          </cell>
          <cell r="F298" t="str">
            <v>Increase /</v>
          </cell>
          <cell r="G298" t="str">
            <v>for Parish Councils</v>
          </cell>
          <cell r="I298" t="str">
            <v>Increase /</v>
          </cell>
          <cell r="J298" t="str">
            <v>Increase /</v>
          </cell>
          <cell r="K298" t="str">
            <v>for Precepts</v>
          </cell>
          <cell r="M298" t="str">
            <v>Increase /</v>
          </cell>
          <cell r="N298" t="str">
            <v>Increase /</v>
          </cell>
          <cell r="O298" t="str">
            <v>Council Tax</v>
          </cell>
          <cell r="Q298" t="str">
            <v>Increase /</v>
          </cell>
          <cell r="R298" t="str">
            <v>Increase /</v>
          </cell>
          <cell r="S298" t="str">
            <v>Firm or</v>
          </cell>
        </row>
        <row r="299">
          <cell r="C299" t="str">
            <v>2008/09</v>
          </cell>
          <cell r="D299" t="str">
            <v>2009/10</v>
          </cell>
          <cell r="E299" t="str">
            <v>(Decrease)</v>
          </cell>
          <cell r="F299" t="str">
            <v>(Decrease)</v>
          </cell>
          <cell r="G299" t="str">
            <v>2008/09</v>
          </cell>
          <cell r="H299" t="str">
            <v>2009/10</v>
          </cell>
          <cell r="I299" t="str">
            <v>(Decrease)</v>
          </cell>
          <cell r="J299" t="str">
            <v>(Decrease)</v>
          </cell>
          <cell r="K299" t="str">
            <v>2008/09</v>
          </cell>
          <cell r="L299" t="str">
            <v>2009/10</v>
          </cell>
          <cell r="M299" t="str">
            <v>(Decrease)</v>
          </cell>
          <cell r="N299" t="str">
            <v>(Decrease)</v>
          </cell>
          <cell r="O299" t="str">
            <v>2008/09</v>
          </cell>
          <cell r="P299" t="str">
            <v>2009/10</v>
          </cell>
          <cell r="Q299" t="str">
            <v>(Decrease)</v>
          </cell>
          <cell r="R299" t="str">
            <v>(Decrease)</v>
          </cell>
          <cell r="S299" t="str">
            <v>Provisional?</v>
          </cell>
        </row>
        <row r="300">
          <cell r="C300" t="str">
            <v>£   p</v>
          </cell>
          <cell r="D300" t="str">
            <v>£   p</v>
          </cell>
          <cell r="E300" t="str">
            <v>£s</v>
          </cell>
          <cell r="F300" t="str">
            <v>%</v>
          </cell>
          <cell r="G300" t="str">
            <v>£   p</v>
          </cell>
          <cell r="H300" t="str">
            <v>£   p</v>
          </cell>
          <cell r="I300" t="str">
            <v>£s</v>
          </cell>
          <cell r="J300" t="str">
            <v>%</v>
          </cell>
          <cell r="K300" t="str">
            <v>£   p</v>
          </cell>
          <cell r="L300" t="str">
            <v>£   p</v>
          </cell>
          <cell r="M300" t="str">
            <v>£s</v>
          </cell>
          <cell r="N300" t="str">
            <v>%</v>
          </cell>
          <cell r="O300" t="str">
            <v>£   p</v>
          </cell>
          <cell r="P300" t="str">
            <v>£   p</v>
          </cell>
          <cell r="Q300" t="str">
            <v>£s</v>
          </cell>
          <cell r="R300" t="str">
            <v>%</v>
          </cell>
        </row>
        <row r="302">
          <cell r="A302" t="str">
            <v>E2631</v>
          </cell>
          <cell r="B302" t="str">
            <v>Breckland</v>
          </cell>
          <cell r="C302">
            <v>64.87</v>
          </cell>
          <cell r="D302">
            <v>67.569999999999993</v>
          </cell>
          <cell r="E302">
            <v>2.6999999999999886</v>
          </cell>
          <cell r="F302">
            <v>4.162170494835804E-2</v>
          </cell>
          <cell r="G302">
            <v>49.26</v>
          </cell>
          <cell r="H302">
            <v>52.470000000000013</v>
          </cell>
          <cell r="I302">
            <v>3.2100000000000151</v>
          </cell>
          <cell r="J302">
            <v>6.5164433617539874E-2</v>
          </cell>
          <cell r="K302">
            <v>1270.08</v>
          </cell>
          <cell r="L302">
            <v>1309.32</v>
          </cell>
          <cell r="M302">
            <v>39.240000000000009</v>
          </cell>
          <cell r="N302">
            <v>3.0895691609977405E-2</v>
          </cell>
          <cell r="O302">
            <v>1384.21</v>
          </cell>
          <cell r="P302">
            <v>1429.36</v>
          </cell>
          <cell r="Q302">
            <v>45.149999999999864</v>
          </cell>
          <cell r="R302">
            <v>3.2617883124670399E-2</v>
          </cell>
          <cell r="S302" t="str">
            <v>Firm</v>
          </cell>
        </row>
        <row r="303">
          <cell r="A303" t="str">
            <v>E2632</v>
          </cell>
          <cell r="B303" t="str">
            <v>Broadland</v>
          </cell>
          <cell r="C303">
            <v>108.76</v>
          </cell>
          <cell r="D303">
            <v>111.27</v>
          </cell>
          <cell r="E303">
            <v>2.5099999999999909</v>
          </cell>
          <cell r="F303">
            <v>2.3078337624126366E-2</v>
          </cell>
          <cell r="G303">
            <v>52.61</v>
          </cell>
          <cell r="H303">
            <v>54.010000000000005</v>
          </cell>
          <cell r="I303">
            <v>1.4000000000000057</v>
          </cell>
          <cell r="J303">
            <v>2.6610910473294114E-2</v>
          </cell>
          <cell r="K303">
            <v>1270.08</v>
          </cell>
          <cell r="L303">
            <v>1309.32</v>
          </cell>
          <cell r="M303">
            <v>39.240000000000009</v>
          </cell>
          <cell r="N303">
            <v>3.0895691609977405E-2</v>
          </cell>
          <cell r="O303">
            <v>1431.45</v>
          </cell>
          <cell r="P303">
            <v>1474.6</v>
          </cell>
          <cell r="Q303">
            <v>43.149999999999864</v>
          </cell>
          <cell r="R303">
            <v>3.0144259317475219E-2</v>
          </cell>
          <cell r="S303" t="str">
            <v>Firm</v>
          </cell>
        </row>
        <row r="304">
          <cell r="A304" t="str">
            <v>E2633</v>
          </cell>
          <cell r="B304" t="str">
            <v>Great Yarmouth</v>
          </cell>
          <cell r="C304">
            <v>137.56</v>
          </cell>
          <cell r="D304">
            <v>143.75</v>
          </cell>
          <cell r="E304">
            <v>6.1899999999999977</v>
          </cell>
          <cell r="F304">
            <v>4.4998546088979241E-2</v>
          </cell>
          <cell r="G304">
            <v>8.3800000000000008</v>
          </cell>
          <cell r="H304">
            <v>9.0699999999999932</v>
          </cell>
          <cell r="I304">
            <v>0.6899999999999924</v>
          </cell>
          <cell r="J304">
            <v>8.233890214797035E-2</v>
          </cell>
          <cell r="K304">
            <v>1270.08</v>
          </cell>
          <cell r="L304">
            <v>1309.32</v>
          </cell>
          <cell r="M304">
            <v>39.240000000000009</v>
          </cell>
          <cell r="N304">
            <v>3.0895691609977405E-2</v>
          </cell>
          <cell r="O304">
            <v>1416.02</v>
          </cell>
          <cell r="P304">
            <v>1462.14</v>
          </cell>
          <cell r="Q304">
            <v>46.120000000000118</v>
          </cell>
          <cell r="R304">
            <v>3.2570161438397749E-2</v>
          </cell>
          <cell r="S304" t="str">
            <v>Firm</v>
          </cell>
        </row>
        <row r="305">
          <cell r="A305" t="str">
            <v>E2634</v>
          </cell>
          <cell r="B305" t="str">
            <v>Kings Lynn &amp; West Norfolk</v>
          </cell>
          <cell r="C305">
            <v>116.84</v>
          </cell>
          <cell r="D305">
            <v>120.39</v>
          </cell>
          <cell r="E305">
            <v>3.5499999999999972</v>
          </cell>
          <cell r="F305">
            <v>3.0383430332078021E-2</v>
          </cell>
          <cell r="G305">
            <v>29.67</v>
          </cell>
          <cell r="H305">
            <v>31.190000000000012</v>
          </cell>
          <cell r="I305">
            <v>1.5200000000000102</v>
          </cell>
          <cell r="J305">
            <v>5.123019885406177E-2</v>
          </cell>
          <cell r="K305">
            <v>1270.08</v>
          </cell>
          <cell r="L305">
            <v>1309.32</v>
          </cell>
          <cell r="M305">
            <v>39.240000000000009</v>
          </cell>
          <cell r="N305">
            <v>3.0895691609977405E-2</v>
          </cell>
          <cell r="O305">
            <v>1416.59</v>
          </cell>
          <cell r="P305">
            <v>1460.9</v>
          </cell>
          <cell r="Q305">
            <v>44.310000000000173</v>
          </cell>
          <cell r="R305">
            <v>3.1279339823096386E-2</v>
          </cell>
          <cell r="S305" t="str">
            <v>Firm</v>
          </cell>
        </row>
        <row r="306">
          <cell r="A306" t="str">
            <v>E2635</v>
          </cell>
          <cell r="B306" t="str">
            <v>North Norfolk</v>
          </cell>
          <cell r="C306">
            <v>130.59</v>
          </cell>
          <cell r="D306">
            <v>135.09</v>
          </cell>
          <cell r="E306">
            <v>4.5</v>
          </cell>
          <cell r="F306">
            <v>3.4458993797381154E-2</v>
          </cell>
          <cell r="G306">
            <v>30.14</v>
          </cell>
          <cell r="H306">
            <v>32.180000000000007</v>
          </cell>
          <cell r="I306">
            <v>2.0400000000000063</v>
          </cell>
          <cell r="J306">
            <v>6.7684140676841587E-2</v>
          </cell>
          <cell r="K306">
            <v>1270.08</v>
          </cell>
          <cell r="L306">
            <v>1309.32</v>
          </cell>
          <cell r="M306">
            <v>39.240000000000009</v>
          </cell>
          <cell r="N306">
            <v>3.0895691609977405E-2</v>
          </cell>
          <cell r="O306">
            <v>1430.81</v>
          </cell>
          <cell r="P306">
            <v>1476.59</v>
          </cell>
          <cell r="Q306">
            <v>45.779999999999973</v>
          </cell>
          <cell r="R306">
            <v>3.1995862483488402E-2</v>
          </cell>
          <cell r="S306" t="str">
            <v>Firm</v>
          </cell>
        </row>
        <row r="307">
          <cell r="A307" t="str">
            <v>E2636</v>
          </cell>
          <cell r="B307" t="str">
            <v>Norwich</v>
          </cell>
          <cell r="C307">
            <v>212.73</v>
          </cell>
          <cell r="D307">
            <v>220.93</v>
          </cell>
          <cell r="E307">
            <v>8.2000000000000171</v>
          </cell>
          <cell r="F307">
            <v>3.8546514360927153E-2</v>
          </cell>
          <cell r="G307">
            <v>0</v>
          </cell>
          <cell r="H307">
            <v>0</v>
          </cell>
          <cell r="I307">
            <v>0</v>
          </cell>
          <cell r="J307">
            <v>0</v>
          </cell>
          <cell r="K307">
            <v>1270.08</v>
          </cell>
          <cell r="L307">
            <v>1309.32</v>
          </cell>
          <cell r="M307">
            <v>39.240000000000009</v>
          </cell>
          <cell r="N307">
            <v>3.0895691609977405E-2</v>
          </cell>
          <cell r="O307">
            <v>1482.81</v>
          </cell>
          <cell r="P307">
            <v>1530.25</v>
          </cell>
          <cell r="Q307">
            <v>47.440000000000055</v>
          </cell>
          <cell r="R307">
            <v>3.1993309999258202E-2</v>
          </cell>
          <cell r="S307" t="str">
            <v>Firm</v>
          </cell>
        </row>
        <row r="308">
          <cell r="A308" t="str">
            <v>E2637</v>
          </cell>
          <cell r="B308" t="str">
            <v>South Norfolk</v>
          </cell>
          <cell r="C308">
            <v>129.38</v>
          </cell>
          <cell r="D308">
            <v>132.41</v>
          </cell>
          <cell r="E308">
            <v>3.0300000000000011</v>
          </cell>
          <cell r="F308">
            <v>2.3419384758077033E-2</v>
          </cell>
          <cell r="G308">
            <v>50.39</v>
          </cell>
          <cell r="H308">
            <v>57.120000000000005</v>
          </cell>
          <cell r="I308">
            <v>6.730000000000004</v>
          </cell>
          <cell r="J308">
            <v>0.13355824568366748</v>
          </cell>
          <cell r="K308">
            <v>1270.08</v>
          </cell>
          <cell r="L308">
            <v>1309.32</v>
          </cell>
          <cell r="M308">
            <v>39.240000000000009</v>
          </cell>
          <cell r="N308">
            <v>3.0895691609977405E-2</v>
          </cell>
          <cell r="O308">
            <v>1449.85</v>
          </cell>
          <cell r="P308">
            <v>1498.85</v>
          </cell>
          <cell r="Q308">
            <v>49</v>
          </cell>
          <cell r="R308">
            <v>3.3796599648239445E-2</v>
          </cell>
          <cell r="S308" t="str">
            <v>Firm</v>
          </cell>
        </row>
        <row r="309">
          <cell r="A309" t="str">
            <v>E2731</v>
          </cell>
          <cell r="B309" t="str">
            <v>Craven</v>
          </cell>
          <cell r="C309">
            <v>141.49</v>
          </cell>
          <cell r="D309">
            <v>147.86000000000001</v>
          </cell>
          <cell r="E309">
            <v>6.3700000000000045</v>
          </cell>
          <cell r="F309">
            <v>4.5020849530002183E-2</v>
          </cell>
          <cell r="G309">
            <v>42.29</v>
          </cell>
          <cell r="H309">
            <v>44.529999999999973</v>
          </cell>
          <cell r="I309">
            <v>2.2399999999999736</v>
          </cell>
          <cell r="J309">
            <v>5.2967604634664767E-2</v>
          </cell>
          <cell r="K309">
            <v>1240.29</v>
          </cell>
          <cell r="L309">
            <v>1287.3599999999999</v>
          </cell>
          <cell r="M309">
            <v>47.069999999999936</v>
          </cell>
          <cell r="N309">
            <v>3.7950801828604552E-2</v>
          </cell>
          <cell r="O309">
            <v>1424.07</v>
          </cell>
          <cell r="P309">
            <v>1479.75</v>
          </cell>
          <cell r="Q309">
            <v>55.680000000000064</v>
          </cell>
          <cell r="R309">
            <v>3.9099201584191778E-2</v>
          </cell>
          <cell r="S309" t="str">
            <v>Firm</v>
          </cell>
        </row>
        <row r="310">
          <cell r="A310" t="str">
            <v>E2732</v>
          </cell>
          <cell r="B310" t="str">
            <v>Hambleton</v>
          </cell>
          <cell r="C310">
            <v>84</v>
          </cell>
          <cell r="D310">
            <v>87.3</v>
          </cell>
          <cell r="E310">
            <v>3.2999999999999972</v>
          </cell>
          <cell r="F310">
            <v>3.9285714285714146E-2</v>
          </cell>
          <cell r="G310">
            <v>28.81</v>
          </cell>
          <cell r="H310">
            <v>29.78</v>
          </cell>
          <cell r="I310">
            <v>0.97000000000000242</v>
          </cell>
          <cell r="J310">
            <v>3.3668864977438373E-2</v>
          </cell>
          <cell r="K310">
            <v>1240.29</v>
          </cell>
          <cell r="L310">
            <v>1287.3599999999999</v>
          </cell>
          <cell r="M310">
            <v>47.069999999999936</v>
          </cell>
          <cell r="N310">
            <v>3.7950801828604552E-2</v>
          </cell>
          <cell r="O310">
            <v>1353.1</v>
          </cell>
          <cell r="P310">
            <v>1404.44</v>
          </cell>
          <cell r="Q310">
            <v>51.340000000000146</v>
          </cell>
          <cell r="R310">
            <v>3.7942502401892009E-2</v>
          </cell>
          <cell r="S310" t="str">
            <v>Firm</v>
          </cell>
        </row>
        <row r="311">
          <cell r="A311" t="str">
            <v>E2734</v>
          </cell>
          <cell r="B311" t="str">
            <v>Richmondshire</v>
          </cell>
          <cell r="C311">
            <v>179.46</v>
          </cell>
          <cell r="D311">
            <v>184.32020157664721</v>
          </cell>
          <cell r="E311">
            <v>4.8602015766471993</v>
          </cell>
          <cell r="F311">
            <v>2.708236697117572E-2</v>
          </cell>
          <cell r="G311">
            <v>23.41</v>
          </cell>
          <cell r="H311">
            <v>24.120140936369523</v>
          </cell>
          <cell r="I311">
            <v>0.71014093636952325</v>
          </cell>
          <cell r="J311">
            <v>3.0334939614246936E-2</v>
          </cell>
          <cell r="K311">
            <v>1240.29</v>
          </cell>
          <cell r="L311">
            <v>1287.3599999999999</v>
          </cell>
          <cell r="M311">
            <v>47.069999999999936</v>
          </cell>
          <cell r="N311">
            <v>3.7950801828604552E-2</v>
          </cell>
          <cell r="O311">
            <v>1443.16</v>
          </cell>
          <cell r="P311">
            <v>1495.8003425130166</v>
          </cell>
          <cell r="Q311">
            <v>52.640342513016549</v>
          </cell>
          <cell r="R311">
            <v>3.6475749406175817E-2</v>
          </cell>
          <cell r="S311" t="str">
            <v>Firm</v>
          </cell>
        </row>
        <row r="312">
          <cell r="A312" t="str">
            <v>E2736</v>
          </cell>
          <cell r="B312" t="str">
            <v>Scarborough</v>
          </cell>
          <cell r="C312">
            <v>201.13</v>
          </cell>
          <cell r="D312">
            <v>207.17</v>
          </cell>
          <cell r="E312">
            <v>6.039999999999992</v>
          </cell>
          <cell r="F312">
            <v>3.0030328643166015E-2</v>
          </cell>
          <cell r="G312">
            <v>14.12</v>
          </cell>
          <cell r="H312">
            <v>15.25</v>
          </cell>
          <cell r="I312">
            <v>1.1300000000000008</v>
          </cell>
          <cell r="J312">
            <v>8.0028328611898125E-2</v>
          </cell>
          <cell r="K312">
            <v>1240.29</v>
          </cell>
          <cell r="L312">
            <v>1287.3599999999999</v>
          </cell>
          <cell r="M312">
            <v>47.069999999999936</v>
          </cell>
          <cell r="N312">
            <v>3.7950801828604552E-2</v>
          </cell>
          <cell r="O312">
            <v>1455.54</v>
          </cell>
          <cell r="P312">
            <v>1509.78</v>
          </cell>
          <cell r="Q312">
            <v>54.240000000000009</v>
          </cell>
          <cell r="R312">
            <v>3.7264520384187261E-2</v>
          </cell>
          <cell r="S312" t="str">
            <v>Firm</v>
          </cell>
        </row>
        <row r="313">
          <cell r="A313" t="str">
            <v>E2753</v>
          </cell>
          <cell r="B313" t="str">
            <v>Harrogate</v>
          </cell>
          <cell r="C313">
            <v>211.23</v>
          </cell>
          <cell r="D313">
            <v>219.56</v>
          </cell>
          <cell r="E313">
            <v>8.3300000000000125</v>
          </cell>
          <cell r="F313">
            <v>3.9435686218813659E-2</v>
          </cell>
          <cell r="G313">
            <v>8.4200000000000159</v>
          </cell>
          <cell r="H313">
            <v>8.8100000000000023</v>
          </cell>
          <cell r="I313">
            <v>0.38999999999998636</v>
          </cell>
          <cell r="J313">
            <v>4.6318289786221545E-2</v>
          </cell>
          <cell r="K313">
            <v>1240.29</v>
          </cell>
          <cell r="L313">
            <v>1287.3599999999999</v>
          </cell>
          <cell r="M313">
            <v>47.069999999999936</v>
          </cell>
          <cell r="N313">
            <v>3.7950801828604552E-2</v>
          </cell>
          <cell r="O313">
            <v>1459.94</v>
          </cell>
          <cell r="P313">
            <v>1515.73</v>
          </cell>
          <cell r="Q313">
            <v>55.789999999999964</v>
          </cell>
          <cell r="R313">
            <v>3.8213899201336998E-2</v>
          </cell>
          <cell r="S313" t="str">
            <v>Firm</v>
          </cell>
        </row>
        <row r="314">
          <cell r="A314" t="str">
            <v>E2755</v>
          </cell>
          <cell r="B314" t="str">
            <v>Ryedale</v>
          </cell>
          <cell r="C314">
            <v>174.36</v>
          </cell>
          <cell r="D314">
            <v>178.76</v>
          </cell>
          <cell r="E314">
            <v>4.3999999999999773</v>
          </cell>
          <cell r="F314">
            <v>2.5235145675613468E-2</v>
          </cell>
          <cell r="G314">
            <v>27.46</v>
          </cell>
          <cell r="H314">
            <v>28.870000000000005</v>
          </cell>
          <cell r="I314">
            <v>1.4100000000000037</v>
          </cell>
          <cell r="J314">
            <v>5.1347414420976012E-2</v>
          </cell>
          <cell r="K314">
            <v>1240.29</v>
          </cell>
          <cell r="L314">
            <v>1287.3599999999999</v>
          </cell>
          <cell r="M314">
            <v>47.069999999999936</v>
          </cell>
          <cell r="N314">
            <v>3.7950801828604552E-2</v>
          </cell>
          <cell r="O314">
            <v>1442.11</v>
          </cell>
          <cell r="P314">
            <v>1494.99</v>
          </cell>
          <cell r="Q314">
            <v>52.880000000000109</v>
          </cell>
          <cell r="R314">
            <v>3.6668492694732047E-2</v>
          </cell>
          <cell r="S314" t="str">
            <v>Firm</v>
          </cell>
        </row>
        <row r="315">
          <cell r="A315" t="str">
            <v>E2757</v>
          </cell>
          <cell r="B315" t="str">
            <v>Selby</v>
          </cell>
          <cell r="C315">
            <v>149.9</v>
          </cell>
          <cell r="D315">
            <v>155</v>
          </cell>
          <cell r="E315">
            <v>5.0999999999999943</v>
          </cell>
          <cell r="F315">
            <v>3.4022681787858611E-2</v>
          </cell>
          <cell r="G315">
            <v>42.41</v>
          </cell>
          <cell r="H315">
            <v>44.509999999999991</v>
          </cell>
          <cell r="I315">
            <v>2.0999999999999943</v>
          </cell>
          <cell r="J315">
            <v>4.9516623437868335E-2</v>
          </cell>
          <cell r="K315">
            <v>1240.29</v>
          </cell>
          <cell r="L315">
            <v>1287.3599999999999</v>
          </cell>
          <cell r="M315">
            <v>47.069999999999936</v>
          </cell>
          <cell r="N315">
            <v>3.7950801828604552E-2</v>
          </cell>
          <cell r="O315">
            <v>1432.6</v>
          </cell>
          <cell r="P315">
            <v>1486.87</v>
          </cell>
          <cell r="Q315">
            <v>54.269999999999982</v>
          </cell>
          <cell r="R315">
            <v>3.7882172274186887E-2</v>
          </cell>
          <cell r="S315" t="str">
            <v>Firm</v>
          </cell>
        </row>
        <row r="316">
          <cell r="A316" t="str">
            <v>E2831</v>
          </cell>
          <cell r="B316" t="str">
            <v>Corby</v>
          </cell>
          <cell r="C316">
            <v>164.6</v>
          </cell>
          <cell r="D316">
            <v>171.02</v>
          </cell>
          <cell r="E316">
            <v>6.4200000000000159</v>
          </cell>
          <cell r="F316">
            <v>3.9003645200486048E-2</v>
          </cell>
          <cell r="G316">
            <v>3.8499999999999943</v>
          </cell>
          <cell r="H316">
            <v>3.8299999999999841</v>
          </cell>
          <cell r="I316">
            <v>-2.0000000000010232E-2</v>
          </cell>
          <cell r="J316">
            <v>-5.1948051948078611E-3</v>
          </cell>
          <cell r="K316">
            <v>1134.67</v>
          </cell>
          <cell r="L316">
            <v>1180</v>
          </cell>
          <cell r="M316">
            <v>45.329999999999927</v>
          </cell>
          <cell r="N316">
            <v>3.9949941392651622E-2</v>
          </cell>
          <cell r="O316">
            <v>1303.1199999999999</v>
          </cell>
          <cell r="P316">
            <v>1354.85</v>
          </cell>
          <cell r="Q316">
            <v>51.730000000000018</v>
          </cell>
          <cell r="R316">
            <v>3.9697034808766629E-2</v>
          </cell>
          <cell r="S316" t="str">
            <v>Firm</v>
          </cell>
        </row>
        <row r="317">
          <cell r="A317" t="str">
            <v>E2832</v>
          </cell>
          <cell r="B317" t="str">
            <v>Daventry</v>
          </cell>
          <cell r="C317">
            <v>129.69</v>
          </cell>
          <cell r="D317">
            <v>134.16999999999999</v>
          </cell>
          <cell r="E317">
            <v>4.4799999999999898</v>
          </cell>
          <cell r="F317">
            <v>3.4543912406507671E-2</v>
          </cell>
          <cell r="G317">
            <v>48.3</v>
          </cell>
          <cell r="H317">
            <v>49.300000000000011</v>
          </cell>
          <cell r="I317">
            <v>1.0000000000000142</v>
          </cell>
          <cell r="J317">
            <v>2.0703933747412195E-2</v>
          </cell>
          <cell r="K317">
            <v>1134.67</v>
          </cell>
          <cell r="L317">
            <v>1180</v>
          </cell>
          <cell r="M317">
            <v>45.329999999999927</v>
          </cell>
          <cell r="N317">
            <v>3.9949941392651622E-2</v>
          </cell>
          <cell r="O317">
            <v>1312.66</v>
          </cell>
          <cell r="P317">
            <v>1363.47</v>
          </cell>
          <cell r="Q317">
            <v>50.809999999999945</v>
          </cell>
          <cell r="R317">
            <v>3.8707662304023893E-2</v>
          </cell>
          <cell r="S317" t="str">
            <v>Firm</v>
          </cell>
        </row>
        <row r="318">
          <cell r="A318" t="str">
            <v>E2833</v>
          </cell>
          <cell r="B318" t="str">
            <v>East Northamptonshire</v>
          </cell>
          <cell r="C318">
            <v>112.19</v>
          </cell>
          <cell r="D318">
            <v>116.56</v>
          </cell>
          <cell r="E318">
            <v>4.3700000000000045</v>
          </cell>
          <cell r="F318">
            <v>3.8951778233354162E-2</v>
          </cell>
          <cell r="G318">
            <v>61.51</v>
          </cell>
          <cell r="H318">
            <v>65.389999999999986</v>
          </cell>
          <cell r="I318">
            <v>3.8799999999999883</v>
          </cell>
          <cell r="J318">
            <v>6.3079174118029435E-2</v>
          </cell>
          <cell r="K318">
            <v>1134.67</v>
          </cell>
          <cell r="L318">
            <v>1180</v>
          </cell>
          <cell r="M318">
            <v>45.329999999999927</v>
          </cell>
          <cell r="N318">
            <v>3.9949941392651622E-2</v>
          </cell>
          <cell r="O318">
            <v>1308.3699999999999</v>
          </cell>
          <cell r="P318">
            <v>1361.95</v>
          </cell>
          <cell r="Q318">
            <v>53.580000000000155</v>
          </cell>
          <cell r="R318">
            <v>4.095171855056301E-2</v>
          </cell>
          <cell r="S318" t="str">
            <v>Firm</v>
          </cell>
        </row>
        <row r="319">
          <cell r="A319" t="str">
            <v>E2834</v>
          </cell>
          <cell r="B319" t="str">
            <v>Kettering</v>
          </cell>
          <cell r="C319">
            <v>189.44</v>
          </cell>
          <cell r="D319">
            <v>198.44</v>
          </cell>
          <cell r="E319">
            <v>9</v>
          </cell>
          <cell r="F319">
            <v>4.7508445945946054E-2</v>
          </cell>
          <cell r="G319">
            <v>0.87999999999999545</v>
          </cell>
          <cell r="H319">
            <v>1.0099999999999909</v>
          </cell>
          <cell r="I319">
            <v>0.12999999999999545</v>
          </cell>
          <cell r="J319">
            <v>0.14772727272726827</v>
          </cell>
          <cell r="K319">
            <v>1134.67</v>
          </cell>
          <cell r="L319">
            <v>1180</v>
          </cell>
          <cell r="M319">
            <v>45.329999999999927</v>
          </cell>
          <cell r="N319">
            <v>3.9949941392651622E-2</v>
          </cell>
          <cell r="O319">
            <v>1324.99</v>
          </cell>
          <cell r="P319">
            <v>1379.45</v>
          </cell>
          <cell r="Q319">
            <v>54.460000000000036</v>
          </cell>
          <cell r="R319">
            <v>4.1102196997713225E-2</v>
          </cell>
          <cell r="S319" t="str">
            <v>Firm</v>
          </cell>
        </row>
        <row r="320">
          <cell r="A320" t="str">
            <v>E2835</v>
          </cell>
          <cell r="B320" t="str">
            <v>Northampton</v>
          </cell>
          <cell r="C320">
            <v>196.92</v>
          </cell>
          <cell r="D320">
            <v>204.6</v>
          </cell>
          <cell r="E320">
            <v>7.6800000000000068</v>
          </cell>
          <cell r="F320">
            <v>3.9000609384521656E-2</v>
          </cell>
          <cell r="G320">
            <v>12.71</v>
          </cell>
          <cell r="H320">
            <v>13.659999999999997</v>
          </cell>
          <cell r="I320">
            <v>0.94999999999999574</v>
          </cell>
          <cell r="J320">
            <v>7.4744295830054819E-2</v>
          </cell>
          <cell r="K320">
            <v>1134.67</v>
          </cell>
          <cell r="L320">
            <v>1180</v>
          </cell>
          <cell r="M320">
            <v>45.329999999999927</v>
          </cell>
          <cell r="N320">
            <v>3.9949941392651622E-2</v>
          </cell>
          <cell r="O320">
            <v>1344.3</v>
          </cell>
          <cell r="P320">
            <v>1398.26</v>
          </cell>
          <cell r="Q320">
            <v>53.960000000000036</v>
          </cell>
          <cell r="R320">
            <v>4.0139849735921995E-2</v>
          </cell>
          <cell r="S320" t="str">
            <v>Firm</v>
          </cell>
        </row>
        <row r="321">
          <cell r="A321" t="str">
            <v>E2836</v>
          </cell>
          <cell r="B321" t="str">
            <v>South Northamptonshire</v>
          </cell>
          <cell r="C321">
            <v>157.68</v>
          </cell>
          <cell r="D321">
            <v>165.41</v>
          </cell>
          <cell r="E321">
            <v>7.7299999999999898</v>
          </cell>
          <cell r="F321">
            <v>4.9023338406899875E-2</v>
          </cell>
          <cell r="G321">
            <v>52.67</v>
          </cell>
          <cell r="H321">
            <v>54.360000000000014</v>
          </cell>
          <cell r="I321">
            <v>1.6900000000000119</v>
          </cell>
          <cell r="J321">
            <v>3.2086576798936894E-2</v>
          </cell>
          <cell r="K321">
            <v>1134.67</v>
          </cell>
          <cell r="L321">
            <v>1180</v>
          </cell>
          <cell r="M321">
            <v>45.329999999999927</v>
          </cell>
          <cell r="N321">
            <v>3.9949941392651622E-2</v>
          </cell>
          <cell r="O321">
            <v>1345.02</v>
          </cell>
          <cell r="P321">
            <v>1399.77</v>
          </cell>
          <cell r="Q321">
            <v>54.75</v>
          </cell>
          <cell r="R321">
            <v>4.0705714413168614E-2</v>
          </cell>
          <cell r="S321" t="str">
            <v>Firm</v>
          </cell>
        </row>
        <row r="322">
          <cell r="A322" t="str">
            <v>E2837</v>
          </cell>
          <cell r="B322" t="str">
            <v>Wellingborough</v>
          </cell>
          <cell r="C322">
            <v>126.34</v>
          </cell>
          <cell r="D322">
            <v>126.37</v>
          </cell>
          <cell r="E322">
            <v>3.0000000000001137E-2</v>
          </cell>
          <cell r="F322">
            <v>2.3745448788980994E-4</v>
          </cell>
          <cell r="G322">
            <v>18.21</v>
          </cell>
          <cell r="H322">
            <v>17.889999999999986</v>
          </cell>
          <cell r="I322">
            <v>-0.3200000000000145</v>
          </cell>
          <cell r="J322">
            <v>-1.7572762218562077E-2</v>
          </cell>
          <cell r="K322">
            <v>1134.67</v>
          </cell>
          <cell r="L322">
            <v>1180</v>
          </cell>
          <cell r="M322">
            <v>45.329999999999927</v>
          </cell>
          <cell r="N322">
            <v>3.9949941392651622E-2</v>
          </cell>
          <cell r="O322">
            <v>1279.22</v>
          </cell>
          <cell r="P322">
            <v>1324.26</v>
          </cell>
          <cell r="Q322">
            <v>45.039999999999964</v>
          </cell>
          <cell r="R322">
            <v>3.5208955457231683E-2</v>
          </cell>
          <cell r="S322" t="str">
            <v>Firm</v>
          </cell>
        </row>
        <row r="323">
          <cell r="A323" t="str">
            <v>E3031</v>
          </cell>
          <cell r="B323" t="str">
            <v>Ashfield</v>
          </cell>
          <cell r="C323">
            <v>160.1</v>
          </cell>
          <cell r="D323">
            <v>164.1</v>
          </cell>
          <cell r="E323">
            <v>4</v>
          </cell>
          <cell r="F323">
            <v>2.4984384759525247E-2</v>
          </cell>
          <cell r="G323">
            <v>4.8600000000000136</v>
          </cell>
          <cell r="H323">
            <v>5.039999999999992</v>
          </cell>
          <cell r="I323">
            <v>0.1799999999999784</v>
          </cell>
          <cell r="J323">
            <v>3.7037037037032539E-2</v>
          </cell>
          <cell r="K323">
            <v>1369.49</v>
          </cell>
          <cell r="L323">
            <v>1413.73</v>
          </cell>
          <cell r="M323">
            <v>44.240000000000009</v>
          </cell>
          <cell r="N323">
            <v>3.2303996378213684E-2</v>
          </cell>
          <cell r="O323">
            <v>1534.45</v>
          </cell>
          <cell r="P323">
            <v>1582.8700000000001</v>
          </cell>
          <cell r="Q323">
            <v>48.420000000000073</v>
          </cell>
          <cell r="R323">
            <v>3.1555280393626317E-2</v>
          </cell>
          <cell r="S323" t="str">
            <v>Firm</v>
          </cell>
        </row>
        <row r="324">
          <cell r="A324" t="str">
            <v>E3032</v>
          </cell>
          <cell r="B324" t="str">
            <v>Bassetlaw</v>
          </cell>
          <cell r="C324">
            <v>149.09</v>
          </cell>
          <cell r="D324">
            <v>152.82</v>
          </cell>
          <cell r="E324">
            <v>3.7299999999999898</v>
          </cell>
          <cell r="F324">
            <v>2.5018445234421982E-2</v>
          </cell>
          <cell r="G324">
            <v>19.239999999999998</v>
          </cell>
          <cell r="H324">
            <v>20.909999999999997</v>
          </cell>
          <cell r="I324">
            <v>1.6699999999999982</v>
          </cell>
          <cell r="J324">
            <v>8.6798336798336706E-2</v>
          </cell>
          <cell r="K324">
            <v>1369.49</v>
          </cell>
          <cell r="L324">
            <v>1413.73</v>
          </cell>
          <cell r="M324">
            <v>44.240000000000009</v>
          </cell>
          <cell r="N324">
            <v>3.2303996378213684E-2</v>
          </cell>
          <cell r="O324">
            <v>1537.82</v>
          </cell>
          <cell r="P324">
            <v>1587.46</v>
          </cell>
          <cell r="Q324">
            <v>49.6400000000001</v>
          </cell>
          <cell r="R324">
            <v>3.2279460535043158E-2</v>
          </cell>
          <cell r="S324" t="str">
            <v>Firm</v>
          </cell>
        </row>
        <row r="325">
          <cell r="A325" t="str">
            <v>E3033</v>
          </cell>
          <cell r="B325" t="str">
            <v>Broxtowe</v>
          </cell>
          <cell r="C325">
            <v>151.78</v>
          </cell>
          <cell r="D325">
            <v>158.37</v>
          </cell>
          <cell r="E325">
            <v>6.5900000000000034</v>
          </cell>
          <cell r="F325">
            <v>4.341810515219402E-2</v>
          </cell>
          <cell r="G325">
            <v>19.489999999999998</v>
          </cell>
          <cell r="H325">
            <v>19.859999999999985</v>
          </cell>
          <cell r="I325">
            <v>0.36999999999998678</v>
          </cell>
          <cell r="J325">
            <v>1.8984094407387797E-2</v>
          </cell>
          <cell r="K325">
            <v>1369.49</v>
          </cell>
          <cell r="L325">
            <v>1413.73</v>
          </cell>
          <cell r="M325">
            <v>44.240000000000009</v>
          </cell>
          <cell r="N325">
            <v>3.2303996378213684E-2</v>
          </cell>
          <cell r="O325">
            <v>1540.76</v>
          </cell>
          <cell r="P325">
            <v>1591.96</v>
          </cell>
          <cell r="Q325">
            <v>51.200000000000045</v>
          </cell>
          <cell r="R325">
            <v>3.3230353851346095E-2</v>
          </cell>
          <cell r="S325" t="str">
            <v>Firm</v>
          </cell>
        </row>
        <row r="326">
          <cell r="A326" t="str">
            <v>E3034</v>
          </cell>
          <cell r="B326" t="str">
            <v>Gedling</v>
          </cell>
          <cell r="C326">
            <v>139.16999999999999</v>
          </cell>
          <cell r="D326">
            <v>142.57</v>
          </cell>
          <cell r="E326">
            <v>3.4000000000000057</v>
          </cell>
          <cell r="F326">
            <v>2.4430552561615304E-2</v>
          </cell>
          <cell r="G326">
            <v>7.75</v>
          </cell>
          <cell r="H326">
            <v>7.9500000000000171</v>
          </cell>
          <cell r="I326">
            <v>0.20000000000001705</v>
          </cell>
          <cell r="J326">
            <v>2.5806451612905512E-2</v>
          </cell>
          <cell r="K326">
            <v>1369.49</v>
          </cell>
          <cell r="L326">
            <v>1413.73</v>
          </cell>
          <cell r="M326">
            <v>44.240000000000009</v>
          </cell>
          <cell r="N326">
            <v>3.2303996378213684E-2</v>
          </cell>
          <cell r="O326">
            <v>1516.41</v>
          </cell>
          <cell r="P326">
            <v>1564.25</v>
          </cell>
          <cell r="Q326">
            <v>47.839999999999918</v>
          </cell>
          <cell r="R326">
            <v>3.1548196068345469E-2</v>
          </cell>
          <cell r="S326" t="str">
            <v>Firm</v>
          </cell>
        </row>
        <row r="327">
          <cell r="A327" t="str">
            <v>E3035</v>
          </cell>
          <cell r="B327" t="str">
            <v>Mansfield</v>
          </cell>
          <cell r="C327">
            <v>174.96</v>
          </cell>
          <cell r="D327">
            <v>180.21</v>
          </cell>
          <cell r="E327">
            <v>5.25</v>
          </cell>
          <cell r="F327">
            <v>3.0006858710562412E-2</v>
          </cell>
          <cell r="G327">
            <v>1.9299999999999784</v>
          </cell>
          <cell r="H327">
            <v>1.9099999999999966</v>
          </cell>
          <cell r="I327">
            <v>-1.999999999998181E-2</v>
          </cell>
          <cell r="J327">
            <v>-1.0362694300508846E-2</v>
          </cell>
          <cell r="K327">
            <v>1369.49</v>
          </cell>
          <cell r="L327">
            <v>1413.73</v>
          </cell>
          <cell r="M327">
            <v>44.240000000000009</v>
          </cell>
          <cell r="N327">
            <v>3.2303996378213684E-2</v>
          </cell>
          <cell r="O327">
            <v>1546.38</v>
          </cell>
          <cell r="P327">
            <v>1595.85</v>
          </cell>
          <cell r="Q327">
            <v>49.4699999999998</v>
          </cell>
          <cell r="R327">
            <v>3.1990843130407676E-2</v>
          </cell>
          <cell r="S327" t="str">
            <v>Firm</v>
          </cell>
        </row>
        <row r="328">
          <cell r="A328" t="str">
            <v>E3036</v>
          </cell>
          <cell r="B328" t="str">
            <v>Newark &amp; Sherwood</v>
          </cell>
          <cell r="C328">
            <v>163.47999999999999</v>
          </cell>
          <cell r="D328">
            <v>163.47999999999999</v>
          </cell>
          <cell r="E328">
            <v>0</v>
          </cell>
          <cell r="F328">
            <v>0</v>
          </cell>
          <cell r="G328">
            <v>58.84</v>
          </cell>
          <cell r="H328">
            <v>60.52000000000001</v>
          </cell>
          <cell r="I328">
            <v>1.6800000000000068</v>
          </cell>
          <cell r="J328">
            <v>2.8552005438477357E-2</v>
          </cell>
          <cell r="K328">
            <v>1369.49</v>
          </cell>
          <cell r="L328">
            <v>1413.73</v>
          </cell>
          <cell r="M328">
            <v>44.240000000000009</v>
          </cell>
          <cell r="N328">
            <v>3.2303996378213684E-2</v>
          </cell>
          <cell r="O328">
            <v>1591.81</v>
          </cell>
          <cell r="P328">
            <v>1637.73</v>
          </cell>
          <cell r="Q328">
            <v>45.920000000000073</v>
          </cell>
          <cell r="R328">
            <v>2.8847663979997717E-2</v>
          </cell>
          <cell r="S328" t="str">
            <v>Firm</v>
          </cell>
        </row>
        <row r="329">
          <cell r="A329" t="str">
            <v>E3038</v>
          </cell>
          <cell r="B329" t="str">
            <v>Rushcliffe</v>
          </cell>
          <cell r="C329">
            <v>126.25</v>
          </cell>
          <cell r="D329">
            <v>129.79</v>
          </cell>
          <cell r="E329">
            <v>3.539999999999992</v>
          </cell>
          <cell r="F329">
            <v>2.8039603960396065E-2</v>
          </cell>
          <cell r="G329">
            <v>41.33</v>
          </cell>
          <cell r="H329">
            <v>41.950000000000017</v>
          </cell>
          <cell r="I329">
            <v>0.62000000000001876</v>
          </cell>
          <cell r="J329">
            <v>1.5001209774982316E-2</v>
          </cell>
          <cell r="K329">
            <v>1369.49</v>
          </cell>
          <cell r="L329">
            <v>1413.73</v>
          </cell>
          <cell r="M329">
            <v>44.240000000000009</v>
          </cell>
          <cell r="N329">
            <v>3.2303996378213684E-2</v>
          </cell>
          <cell r="O329">
            <v>1537.07</v>
          </cell>
          <cell r="P329">
            <v>1585.47</v>
          </cell>
          <cell r="Q329">
            <v>48.400000000000091</v>
          </cell>
          <cell r="R329">
            <v>3.1488481331364282E-2</v>
          </cell>
          <cell r="S329" t="str">
            <v>Firm</v>
          </cell>
        </row>
        <row r="330">
          <cell r="A330" t="str">
            <v>E3131</v>
          </cell>
          <cell r="B330" t="str">
            <v>Cherwell</v>
          </cell>
          <cell r="C330">
            <v>120</v>
          </cell>
          <cell r="D330">
            <v>123.5</v>
          </cell>
          <cell r="E330">
            <v>3.5</v>
          </cell>
          <cell r="F330">
            <v>2.9166666666666563E-2</v>
          </cell>
          <cell r="G330">
            <v>75.599999999999994</v>
          </cell>
          <cell r="H330">
            <v>77.84</v>
          </cell>
          <cell r="I330">
            <v>2.2400000000000091</v>
          </cell>
          <cell r="J330">
            <v>2.9629629629629672E-2</v>
          </cell>
          <cell r="K330">
            <v>1234.51</v>
          </cell>
          <cell r="L330">
            <v>1281.8899999999999</v>
          </cell>
          <cell r="M330">
            <v>47.379999999999882</v>
          </cell>
          <cell r="N330">
            <v>3.8379600003240144E-2</v>
          </cell>
          <cell r="O330">
            <v>1430.11</v>
          </cell>
          <cell r="P330">
            <v>1483.23</v>
          </cell>
          <cell r="Q330">
            <v>53.120000000000118</v>
          </cell>
          <cell r="R330">
            <v>3.7143995916398165E-2</v>
          </cell>
          <cell r="S330" t="str">
            <v>Firm</v>
          </cell>
        </row>
        <row r="331">
          <cell r="A331" t="str">
            <v>E3132</v>
          </cell>
          <cell r="B331" t="str">
            <v>Oxford</v>
          </cell>
          <cell r="C331">
            <v>246.95</v>
          </cell>
          <cell r="D331">
            <v>257.81</v>
          </cell>
          <cell r="E331">
            <v>10.860000000000014</v>
          </cell>
          <cell r="F331">
            <v>4.3976513464264011E-2</v>
          </cell>
          <cell r="G331">
            <v>3.2000000000000171</v>
          </cell>
          <cell r="H331">
            <v>3.6000000000000227</v>
          </cell>
          <cell r="I331">
            <v>0.40000000000000568</v>
          </cell>
          <cell r="J331">
            <v>0.12500000000000111</v>
          </cell>
          <cell r="K331">
            <v>1234.51</v>
          </cell>
          <cell r="L331">
            <v>1281.8899999999999</v>
          </cell>
          <cell r="M331">
            <v>47.379999999999882</v>
          </cell>
          <cell r="N331">
            <v>3.8379600003240144E-2</v>
          </cell>
          <cell r="O331">
            <v>1484.66</v>
          </cell>
          <cell r="P331">
            <v>1543.3</v>
          </cell>
          <cell r="Q331">
            <v>58.639999999999873</v>
          </cell>
          <cell r="R331">
            <v>3.9497258631605803E-2</v>
          </cell>
          <cell r="S331" t="str">
            <v>Firm</v>
          </cell>
        </row>
        <row r="332">
          <cell r="A332" t="str">
            <v>E3133</v>
          </cell>
          <cell r="B332" t="str">
            <v>South Oxfordshire</v>
          </cell>
          <cell r="C332">
            <v>120.24</v>
          </cell>
          <cell r="D332">
            <v>123.73</v>
          </cell>
          <cell r="E332">
            <v>3.4900000000000091</v>
          </cell>
          <cell r="F332">
            <v>2.9025282767797922E-2</v>
          </cell>
          <cell r="G332">
            <v>63.15</v>
          </cell>
          <cell r="H332">
            <v>65.63000000000001</v>
          </cell>
          <cell r="I332">
            <v>2.4800000000000111</v>
          </cell>
          <cell r="J332">
            <v>3.9271575613618603E-2</v>
          </cell>
          <cell r="K332">
            <v>1234.51</v>
          </cell>
          <cell r="L332">
            <v>1281.8899999999999</v>
          </cell>
          <cell r="M332">
            <v>47.379999999999882</v>
          </cell>
          <cell r="N332">
            <v>3.8379600003240144E-2</v>
          </cell>
          <cell r="O332">
            <v>1417.9</v>
          </cell>
          <cell r="P332">
            <v>1471.25</v>
          </cell>
          <cell r="Q332">
            <v>53.349999999999909</v>
          </cell>
          <cell r="R332">
            <v>3.7626066718386308E-2</v>
          </cell>
          <cell r="S332" t="str">
            <v>Firm</v>
          </cell>
        </row>
        <row r="333">
          <cell r="A333" t="str">
            <v>E3134</v>
          </cell>
          <cell r="B333" t="str">
            <v>Vale of White Horse</v>
          </cell>
          <cell r="C333">
            <v>107.16</v>
          </cell>
          <cell r="D333">
            <v>112.31</v>
          </cell>
          <cell r="E333">
            <v>5.1500000000000057</v>
          </cell>
          <cell r="F333">
            <v>4.8058977230309941E-2</v>
          </cell>
          <cell r="G333">
            <v>50.4</v>
          </cell>
          <cell r="H333">
            <v>52.669999999999987</v>
          </cell>
          <cell r="I333">
            <v>2.2699999999999889</v>
          </cell>
          <cell r="J333">
            <v>4.503968253968238E-2</v>
          </cell>
          <cell r="K333">
            <v>1234.51</v>
          </cell>
          <cell r="L333">
            <v>1281.8899999999999</v>
          </cell>
          <cell r="M333">
            <v>47.379999999999882</v>
          </cell>
          <cell r="N333">
            <v>3.8379600003240144E-2</v>
          </cell>
          <cell r="O333">
            <v>1392.07</v>
          </cell>
          <cell r="P333">
            <v>1446.87</v>
          </cell>
          <cell r="Q333">
            <v>54.799999999999955</v>
          </cell>
          <cell r="R333">
            <v>3.9365836488107542E-2</v>
          </cell>
          <cell r="S333" t="str">
            <v>Firm</v>
          </cell>
        </row>
        <row r="334">
          <cell r="A334" t="str">
            <v>E3135</v>
          </cell>
          <cell r="B334" t="str">
            <v>West Oxfordshire</v>
          </cell>
          <cell r="C334">
            <v>74.88</v>
          </cell>
          <cell r="D334">
            <v>78.569999999999993</v>
          </cell>
          <cell r="E334">
            <v>3.6899999999999977</v>
          </cell>
          <cell r="F334">
            <v>4.9278846153846034E-2</v>
          </cell>
          <cell r="G334">
            <v>52.53</v>
          </cell>
          <cell r="H334">
            <v>54.5</v>
          </cell>
          <cell r="I334">
            <v>1.9699999999999989</v>
          </cell>
          <cell r="J334">
            <v>3.750237959261371E-2</v>
          </cell>
          <cell r="K334">
            <v>1234.51</v>
          </cell>
          <cell r="L334">
            <v>1281.8899999999999</v>
          </cell>
          <cell r="M334">
            <v>47.379999999999882</v>
          </cell>
          <cell r="N334">
            <v>3.8379600003240144E-2</v>
          </cell>
          <cell r="O334">
            <v>1361.92</v>
          </cell>
          <cell r="P334">
            <v>1414.96</v>
          </cell>
          <cell r="Q334">
            <v>53.039999999999964</v>
          </cell>
          <cell r="R334">
            <v>3.8945018796992414E-2</v>
          </cell>
          <cell r="S334" t="str">
            <v>Firm</v>
          </cell>
        </row>
        <row r="335">
          <cell r="A335" t="str">
            <v>E3331</v>
          </cell>
          <cell r="B335" t="str">
            <v>Mendip</v>
          </cell>
          <cell r="C335">
            <v>141.62</v>
          </cell>
          <cell r="D335">
            <v>145.93</v>
          </cell>
          <cell r="E335">
            <v>4.3100000000000023</v>
          </cell>
          <cell r="F335">
            <v>3.0433554582686151E-2</v>
          </cell>
          <cell r="G335">
            <v>47.02</v>
          </cell>
          <cell r="H335">
            <v>47.829999999999984</v>
          </cell>
          <cell r="I335">
            <v>0.80999999999998096</v>
          </cell>
          <cell r="J335">
            <v>1.7226712037430536E-2</v>
          </cell>
          <cell r="K335">
            <v>1220.8</v>
          </cell>
          <cell r="L335">
            <v>1257.74</v>
          </cell>
          <cell r="M335">
            <v>36.940000000000055</v>
          </cell>
          <cell r="N335">
            <v>3.0258846657929217E-2</v>
          </cell>
          <cell r="O335">
            <v>1409.44</v>
          </cell>
          <cell r="P335">
            <v>1451.5</v>
          </cell>
          <cell r="Q335">
            <v>42.059999999999945</v>
          </cell>
          <cell r="R335">
            <v>2.9841639232603079E-2</v>
          </cell>
          <cell r="S335" t="str">
            <v>Firm</v>
          </cell>
        </row>
        <row r="336">
          <cell r="A336" t="str">
            <v>E3332</v>
          </cell>
          <cell r="B336" t="str">
            <v>Sedgemoor</v>
          </cell>
          <cell r="C336">
            <v>121.38</v>
          </cell>
          <cell r="D336">
            <v>127.21</v>
          </cell>
          <cell r="E336">
            <v>5.8299999999999983</v>
          </cell>
          <cell r="F336">
            <v>4.8030977096721106E-2</v>
          </cell>
          <cell r="G336">
            <v>38.369999999999997</v>
          </cell>
          <cell r="H336">
            <v>38.260000000000005</v>
          </cell>
          <cell r="I336">
            <v>-0.10999999999999233</v>
          </cell>
          <cell r="J336">
            <v>-2.8668230388322336E-3</v>
          </cell>
          <cell r="K336">
            <v>1220.8</v>
          </cell>
          <cell r="L336">
            <v>1257.74</v>
          </cell>
          <cell r="M336">
            <v>36.940000000000055</v>
          </cell>
          <cell r="N336">
            <v>3.0258846657929217E-2</v>
          </cell>
          <cell r="O336">
            <v>1380.55</v>
          </cell>
          <cell r="P336">
            <v>1423.21</v>
          </cell>
          <cell r="Q336">
            <v>42.660000000000082</v>
          </cell>
          <cell r="R336">
            <v>3.0900727970736286E-2</v>
          </cell>
          <cell r="S336" t="str">
            <v>Firm</v>
          </cell>
        </row>
        <row r="337">
          <cell r="A337" t="str">
            <v>E3333</v>
          </cell>
          <cell r="B337" t="str">
            <v>Taunton Deane</v>
          </cell>
          <cell r="C337">
            <v>132.62</v>
          </cell>
          <cell r="D337">
            <v>132.65</v>
          </cell>
          <cell r="E337">
            <v>3.0000000000001137E-2</v>
          </cell>
          <cell r="F337">
            <v>2.2621022470215024E-4</v>
          </cell>
          <cell r="G337">
            <v>9.2599999999999909</v>
          </cell>
          <cell r="H337">
            <v>9.9699999999999989</v>
          </cell>
          <cell r="I337">
            <v>0.71000000000000796</v>
          </cell>
          <cell r="J337">
            <v>7.6673866090713583E-2</v>
          </cell>
          <cell r="K337">
            <v>1220.8</v>
          </cell>
          <cell r="L337">
            <v>1257.74</v>
          </cell>
          <cell r="M337">
            <v>36.940000000000055</v>
          </cell>
          <cell r="N337">
            <v>3.0258846657929217E-2</v>
          </cell>
          <cell r="O337">
            <v>1362.68</v>
          </cell>
          <cell r="P337">
            <v>1400.36</v>
          </cell>
          <cell r="Q337">
            <v>37.679999999999836</v>
          </cell>
          <cell r="R337">
            <v>2.7651392843514033E-2</v>
          </cell>
          <cell r="S337" t="str">
            <v>Firm</v>
          </cell>
        </row>
        <row r="338">
          <cell r="A338" t="str">
            <v>E3334</v>
          </cell>
          <cell r="B338" t="str">
            <v>South Somerset</v>
          </cell>
          <cell r="C338">
            <v>142.44</v>
          </cell>
          <cell r="D338">
            <v>147.78</v>
          </cell>
          <cell r="E338">
            <v>5.3400000000000034</v>
          </cell>
          <cell r="F338">
            <v>3.7489469250210572E-2</v>
          </cell>
          <cell r="G338">
            <v>54.39</v>
          </cell>
          <cell r="H338">
            <v>57.59</v>
          </cell>
          <cell r="I338">
            <v>3.2000000000000028</v>
          </cell>
          <cell r="J338">
            <v>5.8834344548630346E-2</v>
          </cell>
          <cell r="K338">
            <v>1220.8</v>
          </cell>
          <cell r="L338">
            <v>1257.74</v>
          </cell>
          <cell r="M338">
            <v>36.940000000000055</v>
          </cell>
          <cell r="N338">
            <v>3.0258846657929217E-2</v>
          </cell>
          <cell r="O338">
            <v>1417.63</v>
          </cell>
          <cell r="P338">
            <v>1463.11</v>
          </cell>
          <cell r="Q338">
            <v>45.479999999999791</v>
          </cell>
          <cell r="R338">
            <v>3.2081713846348947E-2</v>
          </cell>
          <cell r="S338" t="str">
            <v>Firm</v>
          </cell>
        </row>
        <row r="339">
          <cell r="A339" t="str">
            <v>E3335</v>
          </cell>
          <cell r="B339" t="str">
            <v>West Somerset</v>
          </cell>
          <cell r="C339">
            <v>123</v>
          </cell>
          <cell r="D339">
            <v>129.03</v>
          </cell>
          <cell r="E339">
            <v>6.0300000000000011</v>
          </cell>
          <cell r="F339">
            <v>4.9024390243902483E-2</v>
          </cell>
          <cell r="G339">
            <v>45.91</v>
          </cell>
          <cell r="H339">
            <v>47.349999999999994</v>
          </cell>
          <cell r="I339">
            <v>1.4399999999999977</v>
          </cell>
          <cell r="J339">
            <v>3.1365715530385474E-2</v>
          </cell>
          <cell r="K339">
            <v>1220.8</v>
          </cell>
          <cell r="L339">
            <v>1257.74</v>
          </cell>
          <cell r="M339">
            <v>36.940000000000055</v>
          </cell>
          <cell r="N339">
            <v>3.0258846657929217E-2</v>
          </cell>
          <cell r="O339">
            <v>1389.71</v>
          </cell>
          <cell r="P339">
            <v>1434.12</v>
          </cell>
          <cell r="Q339">
            <v>44.409999999999854</v>
          </cell>
          <cell r="R339">
            <v>3.1956307431046715E-2</v>
          </cell>
          <cell r="S339" t="str">
            <v>Firm</v>
          </cell>
        </row>
        <row r="340">
          <cell r="C340" t="str">
            <v>Average Band D</v>
          </cell>
          <cell r="G340" t="str">
            <v>Average Band D</v>
          </cell>
          <cell r="K340" t="str">
            <v>Average Band D</v>
          </cell>
          <cell r="O340" t="str">
            <v>Average Band D</v>
          </cell>
        </row>
        <row r="341">
          <cell r="C341" t="str">
            <v>Equivalent Council Tax</v>
          </cell>
          <cell r="E341" t="str">
            <v>£</v>
          </cell>
          <cell r="F341" t="str">
            <v>%</v>
          </cell>
          <cell r="G341" t="str">
            <v>Equivalent Council Tax</v>
          </cell>
          <cell r="I341" t="str">
            <v>£</v>
          </cell>
          <cell r="J341" t="str">
            <v>%</v>
          </cell>
          <cell r="K341" t="str">
            <v>Equivalent Council Tax</v>
          </cell>
          <cell r="M341" t="str">
            <v>£</v>
          </cell>
          <cell r="N341" t="str">
            <v>%</v>
          </cell>
          <cell r="O341" t="str">
            <v>Equivalent</v>
          </cell>
          <cell r="Q341" t="str">
            <v>£</v>
          </cell>
          <cell r="R341" t="str">
            <v>%</v>
          </cell>
          <cell r="S341" t="str">
            <v>Figures</v>
          </cell>
        </row>
        <row r="342">
          <cell r="C342" t="str">
            <v>for Local Services (excl. Parish)</v>
          </cell>
          <cell r="E342" t="str">
            <v>Increase /</v>
          </cell>
          <cell r="F342" t="str">
            <v>Increase /</v>
          </cell>
          <cell r="G342" t="str">
            <v>for Parish Councils</v>
          </cell>
          <cell r="I342" t="str">
            <v>Increase /</v>
          </cell>
          <cell r="J342" t="str">
            <v>Increase /</v>
          </cell>
          <cell r="K342" t="str">
            <v>for Precepts</v>
          </cell>
          <cell r="M342" t="str">
            <v>Increase /</v>
          </cell>
          <cell r="N342" t="str">
            <v>Increase /</v>
          </cell>
          <cell r="O342" t="str">
            <v>Council Tax</v>
          </cell>
          <cell r="Q342" t="str">
            <v>Increase /</v>
          </cell>
          <cell r="R342" t="str">
            <v>Increase /</v>
          </cell>
          <cell r="S342" t="str">
            <v>Firm or</v>
          </cell>
        </row>
        <row r="343">
          <cell r="C343" t="str">
            <v>2008/09</v>
          </cell>
          <cell r="D343" t="str">
            <v>2009/10</v>
          </cell>
          <cell r="E343" t="str">
            <v>(Decrease)</v>
          </cell>
          <cell r="F343" t="str">
            <v>(Decrease)</v>
          </cell>
          <cell r="G343" t="str">
            <v>2008/09</v>
          </cell>
          <cell r="H343" t="str">
            <v>2009/10</v>
          </cell>
          <cell r="I343" t="str">
            <v>(Decrease)</v>
          </cell>
          <cell r="J343" t="str">
            <v>(Decrease)</v>
          </cell>
          <cell r="K343" t="str">
            <v>2008/09</v>
          </cell>
          <cell r="L343" t="str">
            <v>2009/10</v>
          </cell>
          <cell r="M343" t="str">
            <v>(Decrease)</v>
          </cell>
          <cell r="N343" t="str">
            <v>(Decrease)</v>
          </cell>
          <cell r="O343" t="str">
            <v>2008/09</v>
          </cell>
          <cell r="P343" t="str">
            <v>2009/10</v>
          </cell>
          <cell r="Q343" t="str">
            <v>(Decrease)</v>
          </cell>
          <cell r="R343" t="str">
            <v>(Decrease)</v>
          </cell>
          <cell r="S343" t="str">
            <v>Provisional?</v>
          </cell>
        </row>
        <row r="344">
          <cell r="C344" t="str">
            <v>£   p</v>
          </cell>
          <cell r="D344" t="str">
            <v>£   p</v>
          </cell>
          <cell r="E344" t="str">
            <v>£s</v>
          </cell>
          <cell r="F344" t="str">
            <v>%</v>
          </cell>
          <cell r="G344" t="str">
            <v>£   p</v>
          </cell>
          <cell r="H344" t="str">
            <v>£   p</v>
          </cell>
          <cell r="I344" t="str">
            <v>£s</v>
          </cell>
          <cell r="J344" t="str">
            <v>%</v>
          </cell>
          <cell r="K344" t="str">
            <v>£   p</v>
          </cell>
          <cell r="L344" t="str">
            <v>£   p</v>
          </cell>
          <cell r="M344" t="str">
            <v>£s</v>
          </cell>
          <cell r="N344" t="str">
            <v>%</v>
          </cell>
          <cell r="O344" t="str">
            <v>£   p</v>
          </cell>
          <cell r="P344" t="str">
            <v>£   p</v>
          </cell>
          <cell r="Q344" t="str">
            <v>£s</v>
          </cell>
          <cell r="R344" t="str">
            <v>%</v>
          </cell>
        </row>
        <row r="346">
          <cell r="A346" t="str">
            <v>E3431</v>
          </cell>
          <cell r="B346" t="str">
            <v>Cannock Chase</v>
          </cell>
          <cell r="C346">
            <v>184.44</v>
          </cell>
          <cell r="D346">
            <v>191.64</v>
          </cell>
          <cell r="E346">
            <v>7.1999999999999886</v>
          </cell>
          <cell r="F346">
            <v>3.9037085230969382E-2</v>
          </cell>
          <cell r="G346">
            <v>15.79</v>
          </cell>
          <cell r="H346">
            <v>18.740000000000009</v>
          </cell>
          <cell r="I346">
            <v>2.9500000000000099</v>
          </cell>
          <cell r="J346">
            <v>0.18682710576314188</v>
          </cell>
          <cell r="K346">
            <v>1214.8400000000001</v>
          </cell>
          <cell r="L346">
            <v>1248.05</v>
          </cell>
          <cell r="M346">
            <v>33.209999999999809</v>
          </cell>
          <cell r="N346">
            <v>2.7336933258700569E-2</v>
          </cell>
          <cell r="O346">
            <v>1415.07</v>
          </cell>
          <cell r="P346">
            <v>1458.43</v>
          </cell>
          <cell r="Q346">
            <v>43.360000000000127</v>
          </cell>
          <cell r="R346">
            <v>3.0641593702078529E-2</v>
          </cell>
          <cell r="S346" t="str">
            <v>Firm</v>
          </cell>
        </row>
        <row r="347">
          <cell r="A347" t="str">
            <v>E3432</v>
          </cell>
          <cell r="B347" t="str">
            <v>East Staffordshire</v>
          </cell>
          <cell r="C347">
            <v>181.32</v>
          </cell>
          <cell r="D347">
            <v>187.3</v>
          </cell>
          <cell r="E347">
            <v>5.9800000000000182</v>
          </cell>
          <cell r="F347">
            <v>3.2980366203397393E-2</v>
          </cell>
          <cell r="G347">
            <v>23.98</v>
          </cell>
          <cell r="H347">
            <v>23.419999999999987</v>
          </cell>
          <cell r="I347">
            <v>-0.56000000000001293</v>
          </cell>
          <cell r="J347">
            <v>-2.3352793994996346E-2</v>
          </cell>
          <cell r="K347">
            <v>1214.8400000000001</v>
          </cell>
          <cell r="L347">
            <v>1248.05</v>
          </cell>
          <cell r="M347">
            <v>33.209999999999809</v>
          </cell>
          <cell r="N347">
            <v>2.7336933258700569E-2</v>
          </cell>
          <cell r="O347">
            <v>1420.14</v>
          </cell>
          <cell r="P347">
            <v>1458.77</v>
          </cell>
          <cell r="Q347">
            <v>38.629999999999882</v>
          </cell>
          <cell r="R347">
            <v>2.7201543509794757E-2</v>
          </cell>
          <cell r="S347" t="str">
            <v>Firm</v>
          </cell>
        </row>
        <row r="348">
          <cell r="A348" t="str">
            <v>E3433</v>
          </cell>
          <cell r="B348" t="str">
            <v>Lichfield</v>
          </cell>
          <cell r="C348">
            <v>133.57</v>
          </cell>
          <cell r="D348">
            <v>137.44</v>
          </cell>
          <cell r="E348">
            <v>3.8700000000000045</v>
          </cell>
          <cell r="F348">
            <v>2.8973571909860052E-2</v>
          </cell>
          <cell r="G348">
            <v>36.4</v>
          </cell>
          <cell r="H348">
            <v>36.75</v>
          </cell>
          <cell r="I348">
            <v>0.35000000000000142</v>
          </cell>
          <cell r="J348">
            <v>9.6153846153845812E-3</v>
          </cell>
          <cell r="K348">
            <v>1214.8400000000001</v>
          </cell>
          <cell r="L348">
            <v>1248.05</v>
          </cell>
          <cell r="M348">
            <v>33.209999999999809</v>
          </cell>
          <cell r="N348">
            <v>2.7336933258700569E-2</v>
          </cell>
          <cell r="O348">
            <v>1384.81</v>
          </cell>
          <cell r="P348">
            <v>1422.24</v>
          </cell>
          <cell r="Q348">
            <v>37.430000000000064</v>
          </cell>
          <cell r="R348">
            <v>2.7028978704659812E-2</v>
          </cell>
          <cell r="S348" t="str">
            <v>Firm</v>
          </cell>
        </row>
        <row r="349">
          <cell r="A349" t="str">
            <v>E3434</v>
          </cell>
          <cell r="B349" t="str">
            <v>Newcastle-under-Lyme</v>
          </cell>
          <cell r="C349">
            <v>170.07</v>
          </cell>
          <cell r="D349">
            <v>174.32</v>
          </cell>
          <cell r="E349">
            <v>4.25</v>
          </cell>
          <cell r="F349">
            <v>2.4989710119362574E-2</v>
          </cell>
          <cell r="G349">
            <v>6.7700000000000102</v>
          </cell>
          <cell r="H349">
            <v>7.6800000000000068</v>
          </cell>
          <cell r="I349">
            <v>0.90999999999999659</v>
          </cell>
          <cell r="J349">
            <v>0.13441654357459298</v>
          </cell>
          <cell r="K349">
            <v>1214.8400000000001</v>
          </cell>
          <cell r="L349">
            <v>1248.05</v>
          </cell>
          <cell r="M349">
            <v>33.209999999999809</v>
          </cell>
          <cell r="N349">
            <v>2.7336933258700569E-2</v>
          </cell>
          <cell r="O349">
            <v>1391.68</v>
          </cell>
          <cell r="P349">
            <v>1430.05</v>
          </cell>
          <cell r="Q349">
            <v>38.369999999999891</v>
          </cell>
          <cell r="R349">
            <v>2.7570993331800242E-2</v>
          </cell>
          <cell r="S349" t="str">
            <v>Firm</v>
          </cell>
        </row>
        <row r="350">
          <cell r="A350" t="str">
            <v>E3435</v>
          </cell>
          <cell r="B350" t="str">
            <v>South Staffordshire</v>
          </cell>
          <cell r="C350">
            <v>89.86</v>
          </cell>
          <cell r="D350">
            <v>92.56</v>
          </cell>
          <cell r="E350">
            <v>2.7000000000000028</v>
          </cell>
          <cell r="F350">
            <v>3.0046739372357134E-2</v>
          </cell>
          <cell r="G350">
            <v>47.31</v>
          </cell>
          <cell r="H350">
            <v>47.879999999999995</v>
          </cell>
          <cell r="I350">
            <v>0.56999999999999318</v>
          </cell>
          <cell r="J350">
            <v>1.2048192771084265E-2</v>
          </cell>
          <cell r="K350">
            <v>1214.8400000000001</v>
          </cell>
          <cell r="L350">
            <v>1248.05</v>
          </cell>
          <cell r="M350">
            <v>33.209999999999809</v>
          </cell>
          <cell r="N350">
            <v>2.7336933258700569E-2</v>
          </cell>
          <cell r="O350">
            <v>1352.01</v>
          </cell>
          <cell r="P350">
            <v>1388.49</v>
          </cell>
          <cell r="Q350">
            <v>36.480000000000018</v>
          </cell>
          <cell r="R350">
            <v>2.6982048949342197E-2</v>
          </cell>
          <cell r="S350" t="str">
            <v>Firm</v>
          </cell>
        </row>
        <row r="351">
          <cell r="A351" t="str">
            <v>E3436</v>
          </cell>
          <cell r="B351" t="str">
            <v>Stafford</v>
          </cell>
          <cell r="C351">
            <v>144.32</v>
          </cell>
          <cell r="D351">
            <v>148.5</v>
          </cell>
          <cell r="E351">
            <v>4.1800000000000068</v>
          </cell>
          <cell r="F351">
            <v>2.8963414634146423E-2</v>
          </cell>
          <cell r="G351">
            <v>13.77</v>
          </cell>
          <cell r="H351">
            <v>16.370000000000005</v>
          </cell>
          <cell r="I351">
            <v>2.600000000000005</v>
          </cell>
          <cell r="J351">
            <v>0.18881626724764011</v>
          </cell>
          <cell r="K351">
            <v>1214.8400000000001</v>
          </cell>
          <cell r="L351">
            <v>1248.05</v>
          </cell>
          <cell r="M351">
            <v>33.209999999999809</v>
          </cell>
          <cell r="N351">
            <v>2.7336933258700569E-2</v>
          </cell>
          <cell r="O351">
            <v>1372.93</v>
          </cell>
          <cell r="P351">
            <v>1412.92</v>
          </cell>
          <cell r="Q351">
            <v>39.990000000000009</v>
          </cell>
          <cell r="R351">
            <v>2.9127486470541086E-2</v>
          </cell>
          <cell r="S351" t="str">
            <v>Firm</v>
          </cell>
        </row>
        <row r="352">
          <cell r="A352" t="str">
            <v>E3437</v>
          </cell>
          <cell r="B352" t="str">
            <v>Staffordshire Moorlands</v>
          </cell>
          <cell r="C352">
            <v>147.94</v>
          </cell>
          <cell r="D352">
            <v>151.08000000000001</v>
          </cell>
          <cell r="E352">
            <v>3.1400000000000148</v>
          </cell>
          <cell r="F352">
            <v>2.1224820873327221E-2</v>
          </cell>
          <cell r="G352">
            <v>26.17</v>
          </cell>
          <cell r="H352">
            <v>28.559999999999974</v>
          </cell>
          <cell r="I352">
            <v>2.3899999999999721</v>
          </cell>
          <cell r="J352">
            <v>9.132594573939512E-2</v>
          </cell>
          <cell r="K352">
            <v>1214.8400000000001</v>
          </cell>
          <cell r="L352">
            <v>1248.05</v>
          </cell>
          <cell r="M352">
            <v>33.209999999999809</v>
          </cell>
          <cell r="N352">
            <v>2.7336933258700569E-2</v>
          </cell>
          <cell r="O352">
            <v>1388.95</v>
          </cell>
          <cell r="P352">
            <v>1427.69</v>
          </cell>
          <cell r="Q352">
            <v>38.740000000000009</v>
          </cell>
          <cell r="R352">
            <v>2.7891572770798012E-2</v>
          </cell>
          <cell r="S352" t="str">
            <v>Firm</v>
          </cell>
        </row>
        <row r="353">
          <cell r="A353" t="str">
            <v>E3439</v>
          </cell>
          <cell r="B353" t="str">
            <v>Tamworth</v>
          </cell>
          <cell r="C353">
            <v>139.28</v>
          </cell>
          <cell r="D353">
            <v>145.55000000000001</v>
          </cell>
          <cell r="E353">
            <v>6.2700000000000102</v>
          </cell>
          <cell r="F353">
            <v>4.5017231476163211E-2</v>
          </cell>
          <cell r="G353">
            <v>0</v>
          </cell>
          <cell r="H353">
            <v>0</v>
          </cell>
          <cell r="I353">
            <v>0</v>
          </cell>
          <cell r="J353">
            <v>0</v>
          </cell>
          <cell r="K353">
            <v>1214.8400000000001</v>
          </cell>
          <cell r="L353">
            <v>1248.05</v>
          </cell>
          <cell r="M353">
            <v>33.209999999999809</v>
          </cell>
          <cell r="N353">
            <v>2.7336933258700569E-2</v>
          </cell>
          <cell r="O353">
            <v>1354.12</v>
          </cell>
          <cell r="P353">
            <v>1393.6</v>
          </cell>
          <cell r="Q353">
            <v>39.480000000000018</v>
          </cell>
          <cell r="R353">
            <v>2.9155466280684106E-2</v>
          </cell>
          <cell r="S353" t="str">
            <v>Firm</v>
          </cell>
        </row>
        <row r="354">
          <cell r="A354" t="str">
            <v>E3531</v>
          </cell>
          <cell r="B354" t="str">
            <v>Babergh</v>
          </cell>
          <cell r="C354">
            <v>131.16</v>
          </cell>
          <cell r="D354">
            <v>134.96</v>
          </cell>
          <cell r="E354">
            <v>3.8000000000000114</v>
          </cell>
          <cell r="F354">
            <v>2.8972247636474657E-2</v>
          </cell>
          <cell r="G354">
            <v>57.85</v>
          </cell>
          <cell r="H354">
            <v>61.509999999999991</v>
          </cell>
          <cell r="I354">
            <v>3.6599999999999895</v>
          </cell>
          <cell r="J354">
            <v>6.3267070008642845E-2</v>
          </cell>
          <cell r="K354">
            <v>1223.5500000000002</v>
          </cell>
          <cell r="L354">
            <v>1256.22</v>
          </cell>
          <cell r="M354">
            <v>32.669999999999845</v>
          </cell>
          <cell r="N354">
            <v>2.6700993012136687E-2</v>
          </cell>
          <cell r="O354">
            <v>1412.56</v>
          </cell>
          <cell r="P354">
            <v>1452.69</v>
          </cell>
          <cell r="Q354">
            <v>40.130000000000109</v>
          </cell>
          <cell r="R354">
            <v>2.8409412697513847E-2</v>
          </cell>
          <cell r="S354" t="str">
            <v>Firm</v>
          </cell>
        </row>
        <row r="355">
          <cell r="A355" t="str">
            <v>E3532</v>
          </cell>
          <cell r="B355" t="str">
            <v>Forest Heath</v>
          </cell>
          <cell r="C355">
            <v>128.94999999999999</v>
          </cell>
          <cell r="D355">
            <v>133.46</v>
          </cell>
          <cell r="E355">
            <v>4.5100000000000193</v>
          </cell>
          <cell r="F355">
            <v>3.4974796432726052E-2</v>
          </cell>
          <cell r="G355">
            <v>63.64</v>
          </cell>
          <cell r="H355">
            <v>68.359999999999985</v>
          </cell>
          <cell r="I355">
            <v>4.7199999999999847</v>
          </cell>
          <cell r="J355">
            <v>7.4167190446259967E-2</v>
          </cell>
          <cell r="K355">
            <v>1223.5500000000002</v>
          </cell>
          <cell r="L355">
            <v>1256.22</v>
          </cell>
          <cell r="M355">
            <v>32.669999999999845</v>
          </cell>
          <cell r="N355">
            <v>2.6700993012136687E-2</v>
          </cell>
          <cell r="O355">
            <v>1416.14</v>
          </cell>
          <cell r="P355">
            <v>1458.04</v>
          </cell>
          <cell r="Q355">
            <v>41.899999999999864</v>
          </cell>
          <cell r="R355">
            <v>2.9587470165379104E-2</v>
          </cell>
          <cell r="S355" t="str">
            <v>Firm</v>
          </cell>
        </row>
        <row r="356">
          <cell r="A356" t="str">
            <v>E3533</v>
          </cell>
          <cell r="B356" t="str">
            <v>Ipswich</v>
          </cell>
          <cell r="C356">
            <v>298.17</v>
          </cell>
          <cell r="D356">
            <v>306.89999999999998</v>
          </cell>
          <cell r="E356">
            <v>8.7299999999999613</v>
          </cell>
          <cell r="F356">
            <v>2.9278599456685761E-2</v>
          </cell>
          <cell r="G356">
            <v>0</v>
          </cell>
          <cell r="H356">
            <v>0</v>
          </cell>
          <cell r="I356">
            <v>0</v>
          </cell>
          <cell r="J356">
            <v>0</v>
          </cell>
          <cell r="K356">
            <v>1223.5500000000002</v>
          </cell>
          <cell r="L356">
            <v>1256.22</v>
          </cell>
          <cell r="M356">
            <v>32.669999999999845</v>
          </cell>
          <cell r="N356">
            <v>2.6700993012136687E-2</v>
          </cell>
          <cell r="O356">
            <v>1521.74</v>
          </cell>
          <cell r="P356">
            <v>1563.12</v>
          </cell>
          <cell r="Q356">
            <v>41.379999999999882</v>
          </cell>
          <cell r="R356">
            <v>2.719255588996794E-2</v>
          </cell>
          <cell r="S356" t="str">
            <v>Firm</v>
          </cell>
        </row>
        <row r="357">
          <cell r="A357" t="str">
            <v>E3534</v>
          </cell>
          <cell r="B357" t="str">
            <v>Mid Suffolk</v>
          </cell>
          <cell r="C357">
            <v>142.5</v>
          </cell>
          <cell r="D357">
            <v>147.49</v>
          </cell>
          <cell r="E357">
            <v>4.9900000000000091</v>
          </cell>
          <cell r="F357">
            <v>3.5017543859649169E-2</v>
          </cell>
          <cell r="G357">
            <v>48.95</v>
          </cell>
          <cell r="H357">
            <v>50.20999999999998</v>
          </cell>
          <cell r="I357">
            <v>1.2599999999999767</v>
          </cell>
          <cell r="J357">
            <v>2.5740551583247839E-2</v>
          </cell>
          <cell r="K357">
            <v>1223.5500000000002</v>
          </cell>
          <cell r="L357">
            <v>1256.22</v>
          </cell>
          <cell r="M357">
            <v>32.669999999999845</v>
          </cell>
          <cell r="N357">
            <v>2.6700993012136687E-2</v>
          </cell>
          <cell r="O357">
            <v>1415</v>
          </cell>
          <cell r="P357">
            <v>1453.92</v>
          </cell>
          <cell r="Q357">
            <v>38.920000000000073</v>
          </cell>
          <cell r="R357">
            <v>2.7505300353356965E-2</v>
          </cell>
          <cell r="S357" t="str">
            <v>Firm</v>
          </cell>
        </row>
        <row r="358">
          <cell r="A358" t="str">
            <v>E3535</v>
          </cell>
          <cell r="B358" t="str">
            <v>St Edmundsbury</v>
          </cell>
          <cell r="C358">
            <v>171.99</v>
          </cell>
          <cell r="D358">
            <v>171.99</v>
          </cell>
          <cell r="E358">
            <v>0</v>
          </cell>
          <cell r="F358">
            <v>0</v>
          </cell>
          <cell r="G358">
            <v>34.270000000000003</v>
          </cell>
          <cell r="H358">
            <v>34.659999999999997</v>
          </cell>
          <cell r="I358">
            <v>0.38999999999999346</v>
          </cell>
          <cell r="J358">
            <v>1.1380215932302207E-2</v>
          </cell>
          <cell r="K358">
            <v>1223.5500000000002</v>
          </cell>
          <cell r="L358">
            <v>1256.22</v>
          </cell>
          <cell r="M358">
            <v>32.669999999999845</v>
          </cell>
          <cell r="N358">
            <v>2.6700993012136687E-2</v>
          </cell>
          <cell r="O358">
            <v>1429.81</v>
          </cell>
          <cell r="P358">
            <v>1462.87</v>
          </cell>
          <cell r="Q358">
            <v>33.059999999999945</v>
          </cell>
          <cell r="R358">
            <v>2.3121953266517892E-2</v>
          </cell>
          <cell r="S358" t="str">
            <v>Firm</v>
          </cell>
        </row>
        <row r="359">
          <cell r="A359" t="str">
            <v>E3536</v>
          </cell>
          <cell r="B359" t="str">
            <v>Suffolk Coastal</v>
          </cell>
          <cell r="C359">
            <v>141.21</v>
          </cell>
          <cell r="D359">
            <v>145.26</v>
          </cell>
          <cell r="E359">
            <v>4.0499999999999829</v>
          </cell>
          <cell r="F359">
            <v>2.8680688336520044E-2</v>
          </cell>
          <cell r="G359">
            <v>36.64</v>
          </cell>
          <cell r="H359">
            <v>39.370000000000005</v>
          </cell>
          <cell r="I359">
            <v>2.730000000000004</v>
          </cell>
          <cell r="J359">
            <v>7.4508733624454315E-2</v>
          </cell>
          <cell r="K359">
            <v>1223.5500000000002</v>
          </cell>
          <cell r="L359">
            <v>1256.22</v>
          </cell>
          <cell r="M359">
            <v>32.669999999999845</v>
          </cell>
          <cell r="N359">
            <v>2.6700993012136687E-2</v>
          </cell>
          <cell r="O359">
            <v>1401.4</v>
          </cell>
          <cell r="P359">
            <v>1440.85</v>
          </cell>
          <cell r="Q359">
            <v>39.449999999999818</v>
          </cell>
          <cell r="R359">
            <v>2.8150421007563819E-2</v>
          </cell>
          <cell r="S359" t="str">
            <v>Firm</v>
          </cell>
        </row>
        <row r="360">
          <cell r="A360" t="str">
            <v>E3537</v>
          </cell>
          <cell r="B360" t="str">
            <v>Waveney</v>
          </cell>
          <cell r="C360">
            <v>138.41999999999999</v>
          </cell>
          <cell r="D360">
            <v>143.47999999999999</v>
          </cell>
          <cell r="E360">
            <v>5.0600000000000023</v>
          </cell>
          <cell r="F360">
            <v>3.6555411067764831E-2</v>
          </cell>
          <cell r="G360">
            <v>9.8800000000000239</v>
          </cell>
          <cell r="H360">
            <v>10.640000000000015</v>
          </cell>
          <cell r="I360">
            <v>0.75999999999999091</v>
          </cell>
          <cell r="J360">
            <v>7.6923076923075762E-2</v>
          </cell>
          <cell r="K360">
            <v>1223.5500000000002</v>
          </cell>
          <cell r="L360">
            <v>1256.22</v>
          </cell>
          <cell r="M360">
            <v>32.669999999999845</v>
          </cell>
          <cell r="N360">
            <v>2.6700993012136687E-2</v>
          </cell>
          <cell r="O360">
            <v>1371.85</v>
          </cell>
          <cell r="P360">
            <v>1410.34</v>
          </cell>
          <cell r="Q360">
            <v>38.490000000000009</v>
          </cell>
          <cell r="R360">
            <v>2.8057003316689144E-2</v>
          </cell>
          <cell r="S360" t="str">
            <v>Firm</v>
          </cell>
        </row>
        <row r="361">
          <cell r="A361" t="str">
            <v>E3631</v>
          </cell>
          <cell r="B361" t="str">
            <v>Elmbridge</v>
          </cell>
          <cell r="C361">
            <v>189.89</v>
          </cell>
          <cell r="D361">
            <v>199.19</v>
          </cell>
          <cell r="E361">
            <v>9.3000000000000114</v>
          </cell>
          <cell r="F361">
            <v>4.8975722786876785E-2</v>
          </cell>
          <cell r="G361">
            <v>0.77000000000001023</v>
          </cell>
          <cell r="H361">
            <v>0.77000000000001023</v>
          </cell>
          <cell r="I361">
            <v>0</v>
          </cell>
          <cell r="J361">
            <v>0</v>
          </cell>
          <cell r="K361">
            <v>1245.96</v>
          </cell>
          <cell r="L361">
            <v>1286.28</v>
          </cell>
          <cell r="M361">
            <v>40.319999999999936</v>
          </cell>
          <cell r="N361">
            <v>3.2360589425021624E-2</v>
          </cell>
          <cell r="O361">
            <v>1436.62</v>
          </cell>
          <cell r="P361">
            <v>1486.24</v>
          </cell>
          <cell r="Q361">
            <v>49.620000000000118</v>
          </cell>
          <cell r="R361">
            <v>3.4539404992273592E-2</v>
          </cell>
          <cell r="S361" t="str">
            <v>Firm</v>
          </cell>
        </row>
        <row r="362">
          <cell r="A362" t="str">
            <v>E3632</v>
          </cell>
          <cell r="B362" t="str">
            <v>Epsom &amp; Ewell</v>
          </cell>
          <cell r="C362">
            <v>153.1</v>
          </cell>
          <cell r="D362">
            <v>159.07</v>
          </cell>
          <cell r="E362">
            <v>5.9699999999999989</v>
          </cell>
          <cell r="F362">
            <v>3.8994121489222655E-2</v>
          </cell>
          <cell r="G362">
            <v>0</v>
          </cell>
          <cell r="H362">
            <v>0</v>
          </cell>
          <cell r="I362">
            <v>0</v>
          </cell>
          <cell r="J362">
            <v>0</v>
          </cell>
          <cell r="K362">
            <v>1245.96</v>
          </cell>
          <cell r="L362">
            <v>1286.28</v>
          </cell>
          <cell r="M362">
            <v>40.319999999999936</v>
          </cell>
          <cell r="N362">
            <v>3.2360589425021624E-2</v>
          </cell>
          <cell r="O362">
            <v>1399.06</v>
          </cell>
          <cell r="P362">
            <v>1445.35</v>
          </cell>
          <cell r="Q362">
            <v>46.289999999999964</v>
          </cell>
          <cell r="R362">
            <v>3.3086500936343022E-2</v>
          </cell>
          <cell r="S362" t="str">
            <v>Firm</v>
          </cell>
        </row>
        <row r="363">
          <cell r="A363" t="str">
            <v>E3633</v>
          </cell>
          <cell r="B363" t="str">
            <v>Guildford</v>
          </cell>
          <cell r="C363">
            <v>138.16999999999999</v>
          </cell>
          <cell r="D363">
            <v>141.57</v>
          </cell>
          <cell r="E363">
            <v>3.4000000000000057</v>
          </cell>
          <cell r="F363">
            <v>2.46073677353984E-2</v>
          </cell>
          <cell r="G363">
            <v>21.67</v>
          </cell>
          <cell r="H363">
            <v>21.890000000000015</v>
          </cell>
          <cell r="I363">
            <v>0.22000000000001307</v>
          </cell>
          <cell r="J363">
            <v>1.0152284263960087E-2</v>
          </cell>
          <cell r="K363">
            <v>1245.96</v>
          </cell>
          <cell r="L363">
            <v>1286.28</v>
          </cell>
          <cell r="M363">
            <v>40.319999999999936</v>
          </cell>
          <cell r="N363">
            <v>3.2360589425021624E-2</v>
          </cell>
          <cell r="O363">
            <v>1405.8</v>
          </cell>
          <cell r="P363">
            <v>1449.74</v>
          </cell>
          <cell r="Q363">
            <v>43.940000000000055</v>
          </cell>
          <cell r="R363">
            <v>3.1256224213970674E-2</v>
          </cell>
          <cell r="S363" t="str">
            <v>Firm</v>
          </cell>
        </row>
        <row r="364">
          <cell r="A364" t="str">
            <v>E3634</v>
          </cell>
          <cell r="B364" t="str">
            <v>Mole Valley</v>
          </cell>
          <cell r="C364">
            <v>144.54</v>
          </cell>
          <cell r="D364">
            <v>151.65</v>
          </cell>
          <cell r="E364">
            <v>7.1100000000000136</v>
          </cell>
          <cell r="F364">
            <v>4.9190535491905552E-2</v>
          </cell>
          <cell r="G364">
            <v>3.28</v>
          </cell>
          <cell r="H364">
            <v>3.3700000000000045</v>
          </cell>
          <cell r="I364">
            <v>9.0000000000004743E-2</v>
          </cell>
          <cell r="J364">
            <v>2.743902439024537E-2</v>
          </cell>
          <cell r="K364">
            <v>1245.96</v>
          </cell>
          <cell r="L364">
            <v>1286.28</v>
          </cell>
          <cell r="M364">
            <v>40.319999999999936</v>
          </cell>
          <cell r="N364">
            <v>3.2360589425021624E-2</v>
          </cell>
          <cell r="O364">
            <v>1393.78</v>
          </cell>
          <cell r="P364">
            <v>1441.3</v>
          </cell>
          <cell r="Q364">
            <v>47.519999999999982</v>
          </cell>
          <cell r="R364">
            <v>3.4094333395514376E-2</v>
          </cell>
          <cell r="S364" t="str">
            <v>Firm</v>
          </cell>
        </row>
        <row r="365">
          <cell r="A365" t="str">
            <v>E3635</v>
          </cell>
          <cell r="B365" t="str">
            <v>Reigate &amp; Banstead</v>
          </cell>
          <cell r="C365">
            <v>184.69</v>
          </cell>
          <cell r="D365">
            <v>193.83</v>
          </cell>
          <cell r="E365">
            <v>9.1400000000000148</v>
          </cell>
          <cell r="F365">
            <v>4.9488331799231178E-2</v>
          </cell>
          <cell r="G365">
            <v>5.31</v>
          </cell>
          <cell r="H365">
            <v>5.3299999999999841</v>
          </cell>
          <cell r="I365">
            <v>1.9999999999984475E-2</v>
          </cell>
          <cell r="J365">
            <v>3.7664783427466819E-3</v>
          </cell>
          <cell r="K365">
            <v>1245.96</v>
          </cell>
          <cell r="L365">
            <v>1286.28</v>
          </cell>
          <cell r="M365">
            <v>40.319999999999936</v>
          </cell>
          <cell r="N365">
            <v>3.2360589425021624E-2</v>
          </cell>
          <cell r="O365">
            <v>1435.96</v>
          </cell>
          <cell r="P365">
            <v>1485.44</v>
          </cell>
          <cell r="Q365">
            <v>49.480000000000018</v>
          </cell>
          <cell r="R365">
            <v>3.4457784339396724E-2</v>
          </cell>
          <cell r="S365" t="str">
            <v>Firm</v>
          </cell>
        </row>
        <row r="366">
          <cell r="A366" t="str">
            <v>E3636</v>
          </cell>
          <cell r="B366" t="str">
            <v>Runnymede</v>
          </cell>
          <cell r="C366">
            <v>126.81</v>
          </cell>
          <cell r="D366">
            <v>132.93</v>
          </cell>
          <cell r="E366">
            <v>6.1200000000000045</v>
          </cell>
          <cell r="F366">
            <v>4.8261178140525329E-2</v>
          </cell>
          <cell r="G366">
            <v>0</v>
          </cell>
          <cell r="H366">
            <v>0</v>
          </cell>
          <cell r="I366">
            <v>0</v>
          </cell>
          <cell r="J366">
            <v>0</v>
          </cell>
          <cell r="K366">
            <v>1245.96</v>
          </cell>
          <cell r="L366">
            <v>1286.28</v>
          </cell>
          <cell r="M366">
            <v>40.319999999999936</v>
          </cell>
          <cell r="N366">
            <v>3.2360589425021624E-2</v>
          </cell>
          <cell r="O366">
            <v>1372.77</v>
          </cell>
          <cell r="P366">
            <v>1419.21</v>
          </cell>
          <cell r="Q366">
            <v>46.440000000000055</v>
          </cell>
          <cell r="R366">
            <v>3.3829410607749244E-2</v>
          </cell>
          <cell r="S366" t="str">
            <v>Firm</v>
          </cell>
        </row>
        <row r="367">
          <cell r="A367" t="str">
            <v>E3637</v>
          </cell>
          <cell r="B367" t="str">
            <v>Spelthorne</v>
          </cell>
          <cell r="C367">
            <v>159.80000000000001</v>
          </cell>
          <cell r="D367">
            <v>167.3</v>
          </cell>
          <cell r="E367">
            <v>7.5</v>
          </cell>
          <cell r="F367">
            <v>4.6933667083854713E-2</v>
          </cell>
          <cell r="G367">
            <v>0</v>
          </cell>
          <cell r="H367">
            <v>0</v>
          </cell>
          <cell r="I367">
            <v>0</v>
          </cell>
          <cell r="J367">
            <v>0</v>
          </cell>
          <cell r="K367">
            <v>1245.96</v>
          </cell>
          <cell r="L367">
            <v>1286.28</v>
          </cell>
          <cell r="M367">
            <v>40.319999999999936</v>
          </cell>
          <cell r="N367">
            <v>3.2360589425021624E-2</v>
          </cell>
          <cell r="O367">
            <v>1405.76</v>
          </cell>
          <cell r="P367">
            <v>1453.58</v>
          </cell>
          <cell r="Q367">
            <v>47.819999999999936</v>
          </cell>
          <cell r="R367">
            <v>3.4017186432961477E-2</v>
          </cell>
          <cell r="S367" t="str">
            <v>Firm</v>
          </cell>
        </row>
        <row r="368">
          <cell r="A368" t="str">
            <v>E3638</v>
          </cell>
          <cell r="B368" t="str">
            <v>Surrey Heath</v>
          </cell>
          <cell r="C368">
            <v>177.21</v>
          </cell>
          <cell r="D368">
            <v>185.76</v>
          </cell>
          <cell r="E368">
            <v>8.5499999999999829</v>
          </cell>
          <cell r="F368">
            <v>4.8247841543930914E-2</v>
          </cell>
          <cell r="G368">
            <v>12.26</v>
          </cell>
          <cell r="H368">
            <v>12.77000000000001</v>
          </cell>
          <cell r="I368">
            <v>0.51000000000001044</v>
          </cell>
          <cell r="J368">
            <v>4.1598694942904579E-2</v>
          </cell>
          <cell r="K368">
            <v>1245.96</v>
          </cell>
          <cell r="L368">
            <v>1286.28</v>
          </cell>
          <cell r="M368">
            <v>40.319999999999936</v>
          </cell>
          <cell r="N368">
            <v>3.2360589425021624E-2</v>
          </cell>
          <cell r="O368">
            <v>1435.43</v>
          </cell>
          <cell r="P368">
            <v>1484.81</v>
          </cell>
          <cell r="Q368">
            <v>49.379999999999882</v>
          </cell>
          <cell r="R368">
            <v>3.4400841559671935E-2</v>
          </cell>
          <cell r="S368" t="str">
            <v>Firm</v>
          </cell>
        </row>
        <row r="369">
          <cell r="A369" t="str">
            <v>E3639</v>
          </cell>
          <cell r="B369" t="str">
            <v>Tandridge</v>
          </cell>
          <cell r="C369">
            <v>180.44</v>
          </cell>
          <cell r="D369">
            <v>188.93</v>
          </cell>
          <cell r="E369">
            <v>8.4900000000000091</v>
          </cell>
          <cell r="F369">
            <v>4.7051651518510429E-2</v>
          </cell>
          <cell r="G369">
            <v>11.38</v>
          </cell>
          <cell r="H369">
            <v>11.909999999999997</v>
          </cell>
          <cell r="I369">
            <v>0.52999999999999581</v>
          </cell>
          <cell r="J369">
            <v>4.6572934973637681E-2</v>
          </cell>
          <cell r="K369">
            <v>1245.96</v>
          </cell>
          <cell r="L369">
            <v>1286.28</v>
          </cell>
          <cell r="M369">
            <v>40.319999999999936</v>
          </cell>
          <cell r="N369">
            <v>3.2360589425021624E-2</v>
          </cell>
          <cell r="O369">
            <v>1437.78</v>
          </cell>
          <cell r="P369">
            <v>1487.12</v>
          </cell>
          <cell r="Q369">
            <v>49.339999999999918</v>
          </cell>
          <cell r="R369">
            <v>3.4316793946222557E-2</v>
          </cell>
          <cell r="S369" t="str">
            <v>Firm</v>
          </cell>
        </row>
        <row r="370">
          <cell r="A370" t="str">
            <v>E3640</v>
          </cell>
          <cell r="B370" t="str">
            <v>Waverley</v>
          </cell>
          <cell r="C370">
            <v>152.28</v>
          </cell>
          <cell r="D370">
            <v>158.13</v>
          </cell>
          <cell r="E370">
            <v>5.8499999999999943</v>
          </cell>
          <cell r="F370">
            <v>3.8416075650118175E-2</v>
          </cell>
          <cell r="G370">
            <v>39.74</v>
          </cell>
          <cell r="H370">
            <v>41.050000000000011</v>
          </cell>
          <cell r="I370">
            <v>1.3100000000000094</v>
          </cell>
          <cell r="J370">
            <v>3.2964267740312359E-2</v>
          </cell>
          <cell r="K370">
            <v>1245.96</v>
          </cell>
          <cell r="L370">
            <v>1286.28</v>
          </cell>
          <cell r="M370">
            <v>40.319999999999936</v>
          </cell>
          <cell r="N370">
            <v>3.2360589425021624E-2</v>
          </cell>
          <cell r="O370">
            <v>1437.98</v>
          </cell>
          <cell r="P370">
            <v>1485.46</v>
          </cell>
          <cell r="Q370">
            <v>47.480000000000018</v>
          </cell>
          <cell r="R370">
            <v>3.301853989624326E-2</v>
          </cell>
          <cell r="S370" t="str">
            <v>Firm</v>
          </cell>
        </row>
        <row r="371">
          <cell r="A371" t="str">
            <v>E3641</v>
          </cell>
          <cell r="B371" t="str">
            <v>Woking</v>
          </cell>
          <cell r="C371">
            <v>190.62</v>
          </cell>
          <cell r="D371">
            <v>199.8</v>
          </cell>
          <cell r="E371">
            <v>9.1800000000000068</v>
          </cell>
          <cell r="F371">
            <v>4.8158640226628968E-2</v>
          </cell>
          <cell r="G371">
            <v>0</v>
          </cell>
          <cell r="H371">
            <v>0</v>
          </cell>
          <cell r="I371">
            <v>0</v>
          </cell>
          <cell r="J371">
            <v>0</v>
          </cell>
          <cell r="K371">
            <v>1245.96</v>
          </cell>
          <cell r="L371">
            <v>1286.28</v>
          </cell>
          <cell r="M371">
            <v>40.319999999999936</v>
          </cell>
          <cell r="N371">
            <v>3.2360589425021624E-2</v>
          </cell>
          <cell r="O371">
            <v>1436.58</v>
          </cell>
          <cell r="P371">
            <v>1486.08</v>
          </cell>
          <cell r="Q371">
            <v>49.5</v>
          </cell>
          <cell r="R371">
            <v>3.4456834983084939E-2</v>
          </cell>
          <cell r="S371" t="str">
            <v>Firm</v>
          </cell>
        </row>
        <row r="372">
          <cell r="A372" t="str">
            <v>E3731</v>
          </cell>
          <cell r="B372" t="str">
            <v>North Warwickshire</v>
          </cell>
          <cell r="C372">
            <v>200.47</v>
          </cell>
          <cell r="D372">
            <v>204.47</v>
          </cell>
          <cell r="E372">
            <v>4</v>
          </cell>
          <cell r="F372">
            <v>1.995311019105106E-2</v>
          </cell>
          <cell r="G372">
            <v>38.81</v>
          </cell>
          <cell r="H372">
            <v>40.699999999999989</v>
          </cell>
          <cell r="I372">
            <v>1.8899999999999864</v>
          </cell>
          <cell r="J372">
            <v>4.8698788971914153E-2</v>
          </cell>
          <cell r="K372">
            <v>1250.6600000000001</v>
          </cell>
          <cell r="L372">
            <v>1299.4000000000001</v>
          </cell>
          <cell r="M372">
            <v>48.740000000000009</v>
          </cell>
          <cell r="N372">
            <v>3.8971423088609125E-2</v>
          </cell>
          <cell r="O372">
            <v>1489.94</v>
          </cell>
          <cell r="P372">
            <v>1544.5700000000002</v>
          </cell>
          <cell r="Q372">
            <v>54.630000000000109</v>
          </cell>
          <cell r="R372">
            <v>3.6665906009638149E-2</v>
          </cell>
          <cell r="S372" t="str">
            <v>Firm</v>
          </cell>
        </row>
        <row r="373">
          <cell r="A373" t="str">
            <v>E3732</v>
          </cell>
          <cell r="B373" t="str">
            <v>Nuneaton &amp; Bedworth</v>
          </cell>
          <cell r="C373">
            <v>197.04</v>
          </cell>
          <cell r="D373">
            <v>201.97</v>
          </cell>
          <cell r="E373">
            <v>4.9300000000000068</v>
          </cell>
          <cell r="F373">
            <v>2.5020300446609856E-2</v>
          </cell>
          <cell r="G373">
            <v>0</v>
          </cell>
          <cell r="H373">
            <v>0</v>
          </cell>
          <cell r="I373">
            <v>0</v>
          </cell>
          <cell r="J373">
            <v>0</v>
          </cell>
          <cell r="K373">
            <v>1250.6600000000001</v>
          </cell>
          <cell r="L373">
            <v>1299.4000000000001</v>
          </cell>
          <cell r="M373">
            <v>48.740000000000009</v>
          </cell>
          <cell r="N373">
            <v>3.8971423088609125E-2</v>
          </cell>
          <cell r="O373">
            <v>1447.7</v>
          </cell>
          <cell r="P373">
            <v>1501.3700000000001</v>
          </cell>
          <cell r="Q373">
            <v>53.670000000000073</v>
          </cell>
          <cell r="R373">
            <v>3.7072597913932581E-2</v>
          </cell>
          <cell r="S373" t="str">
            <v>Firm</v>
          </cell>
        </row>
        <row r="374">
          <cell r="A374" t="str">
            <v>E3733</v>
          </cell>
          <cell r="B374" t="str">
            <v>Rugby</v>
          </cell>
          <cell r="C374">
            <v>166.45</v>
          </cell>
          <cell r="D374">
            <v>170.28</v>
          </cell>
          <cell r="E374">
            <v>3.8300000000000125</v>
          </cell>
          <cell r="F374">
            <v>2.3009912886752915E-2</v>
          </cell>
          <cell r="G374">
            <v>16.350000000000001</v>
          </cell>
          <cell r="H374">
            <v>16.900000000000006</v>
          </cell>
          <cell r="I374">
            <v>0.55000000000000426</v>
          </cell>
          <cell r="J374">
            <v>3.3639143730887167E-2</v>
          </cell>
          <cell r="K374">
            <v>1250.6600000000001</v>
          </cell>
          <cell r="L374">
            <v>1299.4000000000001</v>
          </cell>
          <cell r="M374">
            <v>48.740000000000009</v>
          </cell>
          <cell r="N374">
            <v>3.8971423088609125E-2</v>
          </cell>
          <cell r="O374">
            <v>1433.46</v>
          </cell>
          <cell r="P374">
            <v>1486.58</v>
          </cell>
          <cell r="Q374">
            <v>53.119999999999891</v>
          </cell>
          <cell r="R374">
            <v>3.7057190294811138E-2</v>
          </cell>
          <cell r="S374" t="str">
            <v>Firm</v>
          </cell>
        </row>
        <row r="375">
          <cell r="A375" t="str">
            <v>E3734</v>
          </cell>
          <cell r="B375" t="str">
            <v>Stratford-on-Avon</v>
          </cell>
          <cell r="C375">
            <v>123.12</v>
          </cell>
          <cell r="D375">
            <v>127.43</v>
          </cell>
          <cell r="E375">
            <v>4.3100000000000023</v>
          </cell>
          <cell r="F375">
            <v>3.5006497725796004E-2</v>
          </cell>
          <cell r="G375">
            <v>49.47</v>
          </cell>
          <cell r="H375">
            <v>49.859999999999985</v>
          </cell>
          <cell r="I375">
            <v>0.38999999999998636</v>
          </cell>
          <cell r="J375">
            <v>7.8835657974527518E-3</v>
          </cell>
          <cell r="K375">
            <v>1250.6600000000001</v>
          </cell>
          <cell r="L375">
            <v>1299.4000000000001</v>
          </cell>
          <cell r="M375">
            <v>48.740000000000009</v>
          </cell>
          <cell r="N375">
            <v>3.8971423088609125E-2</v>
          </cell>
          <cell r="O375">
            <v>1423.25</v>
          </cell>
          <cell r="P375">
            <v>1476.69</v>
          </cell>
          <cell r="Q375">
            <v>53.440000000000055</v>
          </cell>
          <cell r="R375">
            <v>3.7547865800105384E-2</v>
          </cell>
          <cell r="S375" t="str">
            <v>Firm</v>
          </cell>
        </row>
        <row r="376">
          <cell r="A376" t="str">
            <v>E3735</v>
          </cell>
          <cell r="B376" t="str">
            <v>Warwick</v>
          </cell>
          <cell r="C376">
            <v>138.03</v>
          </cell>
          <cell r="D376">
            <v>143.28</v>
          </cell>
          <cell r="E376">
            <v>5.25</v>
          </cell>
          <cell r="F376">
            <v>3.8035209737013798E-2</v>
          </cell>
          <cell r="G376">
            <v>19.54</v>
          </cell>
          <cell r="H376">
            <v>19.840000000000003</v>
          </cell>
          <cell r="I376">
            <v>0.30000000000000426</v>
          </cell>
          <cell r="J376">
            <v>1.5353121801433112E-2</v>
          </cell>
          <cell r="K376">
            <v>1250.6600000000001</v>
          </cell>
          <cell r="L376">
            <v>1299.4000000000001</v>
          </cell>
          <cell r="M376">
            <v>48.740000000000009</v>
          </cell>
          <cell r="N376">
            <v>3.8971423088609125E-2</v>
          </cell>
          <cell r="O376">
            <v>1408.23</v>
          </cell>
          <cell r="P376">
            <v>1462.52</v>
          </cell>
          <cell r="Q376">
            <v>54.289999999999964</v>
          </cell>
          <cell r="R376">
            <v>3.8551941089168595E-2</v>
          </cell>
          <cell r="S376" t="str">
            <v>Firm</v>
          </cell>
        </row>
        <row r="377">
          <cell r="A377" t="str">
            <v>E3831</v>
          </cell>
          <cell r="B377" t="str">
            <v>Adur</v>
          </cell>
          <cell r="C377">
            <v>258.33999999999997</v>
          </cell>
          <cell r="D377">
            <v>267.70999999999998</v>
          </cell>
          <cell r="E377">
            <v>9.3700000000000045</v>
          </cell>
          <cell r="F377">
            <v>3.6270031741116426E-2</v>
          </cell>
          <cell r="G377">
            <v>11.77</v>
          </cell>
          <cell r="H377">
            <v>12.730000000000018</v>
          </cell>
          <cell r="I377">
            <v>0.96000000000001862</v>
          </cell>
          <cell r="J377">
            <v>8.1563296516569128E-2</v>
          </cell>
          <cell r="K377">
            <v>1226.7</v>
          </cell>
          <cell r="L377">
            <v>1268.3700000000001</v>
          </cell>
          <cell r="M377">
            <v>41.670000000000073</v>
          </cell>
          <cell r="N377">
            <v>3.3969185619955988E-2</v>
          </cell>
          <cell r="O377">
            <v>1496.81</v>
          </cell>
          <cell r="P377">
            <v>1548.81</v>
          </cell>
          <cell r="Q377">
            <v>52</v>
          </cell>
          <cell r="R377">
            <v>3.4740548232574664E-2</v>
          </cell>
          <cell r="S377" t="str">
            <v>Firm</v>
          </cell>
        </row>
        <row r="378">
          <cell r="A378" t="str">
            <v>E3832</v>
          </cell>
          <cell r="B378" t="str">
            <v>Arun</v>
          </cell>
          <cell r="C378">
            <v>152.91</v>
          </cell>
          <cell r="D378">
            <v>157.5</v>
          </cell>
          <cell r="E378">
            <v>4.5900000000000034</v>
          </cell>
          <cell r="F378">
            <v>3.0017657445556178E-2</v>
          </cell>
          <cell r="G378">
            <v>55.76</v>
          </cell>
          <cell r="H378">
            <v>57.139999999999986</v>
          </cell>
          <cell r="I378">
            <v>1.3799999999999883</v>
          </cell>
          <cell r="J378">
            <v>2.4748923959827529E-2</v>
          </cell>
          <cell r="K378">
            <v>1226.7</v>
          </cell>
          <cell r="L378">
            <v>1268.3700000000001</v>
          </cell>
          <cell r="M378">
            <v>41.670000000000073</v>
          </cell>
          <cell r="N378">
            <v>3.3969185619955988E-2</v>
          </cell>
          <cell r="O378">
            <v>1435.37</v>
          </cell>
          <cell r="P378">
            <v>1483.01</v>
          </cell>
          <cell r="Q378">
            <v>47.6400000000001</v>
          </cell>
          <cell r="R378">
            <v>3.3190048558908281E-2</v>
          </cell>
          <cell r="S378" t="str">
            <v>Firm</v>
          </cell>
        </row>
        <row r="379">
          <cell r="A379" t="str">
            <v>E3833</v>
          </cell>
          <cell r="B379" t="str">
            <v>Chichester</v>
          </cell>
          <cell r="C379">
            <v>126.2</v>
          </cell>
          <cell r="D379">
            <v>129.99</v>
          </cell>
          <cell r="E379">
            <v>3.7900000000000063</v>
          </cell>
          <cell r="F379">
            <v>3.0031695721077778E-2</v>
          </cell>
          <cell r="G379">
            <v>38.53</v>
          </cell>
          <cell r="H379">
            <v>39.879999999999995</v>
          </cell>
          <cell r="I379">
            <v>1.3499999999999943</v>
          </cell>
          <cell r="J379">
            <v>3.5037633013236258E-2</v>
          </cell>
          <cell r="K379">
            <v>1226.7</v>
          </cell>
          <cell r="L379">
            <v>1268.3700000000001</v>
          </cell>
          <cell r="M379">
            <v>41.670000000000073</v>
          </cell>
          <cell r="N379">
            <v>3.3969185619955988E-2</v>
          </cell>
          <cell r="O379">
            <v>1391.43</v>
          </cell>
          <cell r="P379">
            <v>1438.24</v>
          </cell>
          <cell r="Q379">
            <v>46.809999999999945</v>
          </cell>
          <cell r="R379">
            <v>3.3641649238553173E-2</v>
          </cell>
          <cell r="S379" t="str">
            <v>Firm</v>
          </cell>
        </row>
        <row r="380">
          <cell r="A380" t="str">
            <v>E3834</v>
          </cell>
          <cell r="B380" t="str">
            <v>Crawley</v>
          </cell>
          <cell r="C380">
            <v>182.43</v>
          </cell>
          <cell r="D380">
            <v>186.03</v>
          </cell>
          <cell r="E380">
            <v>3.5999999999999943</v>
          </cell>
          <cell r="F380">
            <v>1.9733596447952584E-2</v>
          </cell>
          <cell r="G380">
            <v>0</v>
          </cell>
          <cell r="H380">
            <v>0</v>
          </cell>
          <cell r="I380">
            <v>0</v>
          </cell>
          <cell r="J380">
            <v>0</v>
          </cell>
          <cell r="K380">
            <v>1226.7</v>
          </cell>
          <cell r="L380">
            <v>1268.3700000000001</v>
          </cell>
          <cell r="M380">
            <v>41.670000000000073</v>
          </cell>
          <cell r="N380">
            <v>3.3969185619955988E-2</v>
          </cell>
          <cell r="O380">
            <v>1409.13</v>
          </cell>
          <cell r="P380">
            <v>1454.4</v>
          </cell>
          <cell r="Q380">
            <v>45.269999999999982</v>
          </cell>
          <cell r="R380">
            <v>3.2126205531072261E-2</v>
          </cell>
          <cell r="S380" t="str">
            <v>Firm</v>
          </cell>
        </row>
        <row r="381">
          <cell r="A381" t="str">
            <v>E3835</v>
          </cell>
          <cell r="B381" t="str">
            <v>Horsham</v>
          </cell>
          <cell r="C381">
            <v>132.84</v>
          </cell>
          <cell r="D381">
            <v>136.88999999999999</v>
          </cell>
          <cell r="E381">
            <v>4.0499999999999829</v>
          </cell>
          <cell r="F381">
            <v>3.0487804878048586E-2</v>
          </cell>
          <cell r="G381">
            <v>36.659999999999997</v>
          </cell>
          <cell r="H381">
            <v>37.53</v>
          </cell>
          <cell r="I381">
            <v>0.87000000000000455</v>
          </cell>
          <cell r="J381">
            <v>2.3731587561374834E-2</v>
          </cell>
          <cell r="K381">
            <v>1226.7</v>
          </cell>
          <cell r="L381">
            <v>1268.3700000000001</v>
          </cell>
          <cell r="M381">
            <v>41.670000000000073</v>
          </cell>
          <cell r="N381">
            <v>3.3969185619955988E-2</v>
          </cell>
          <cell r="O381">
            <v>1396.2</v>
          </cell>
          <cell r="P381">
            <v>1442.79</v>
          </cell>
          <cell r="Q381">
            <v>46.589999999999918</v>
          </cell>
          <cell r="R381">
            <v>3.3369144821658647E-2</v>
          </cell>
          <cell r="S381" t="str">
            <v>Firm</v>
          </cell>
        </row>
        <row r="382">
          <cell r="A382" t="str">
            <v>E3836</v>
          </cell>
          <cell r="B382" t="str">
            <v>Mid Sussex</v>
          </cell>
          <cell r="C382">
            <v>140.94</v>
          </cell>
          <cell r="D382">
            <v>145.88999999999999</v>
          </cell>
          <cell r="E382">
            <v>4.9499999999999886</v>
          </cell>
          <cell r="F382">
            <v>3.5121328224776427E-2</v>
          </cell>
          <cell r="G382">
            <v>50.98</v>
          </cell>
          <cell r="H382">
            <v>53.5</v>
          </cell>
          <cell r="I382">
            <v>2.5200000000000031</v>
          </cell>
          <cell r="J382">
            <v>4.943114947038052E-2</v>
          </cell>
          <cell r="K382">
            <v>1226.7</v>
          </cell>
          <cell r="L382">
            <v>1268.3700000000001</v>
          </cell>
          <cell r="M382">
            <v>41.670000000000073</v>
          </cell>
          <cell r="N382">
            <v>3.3969185619955988E-2</v>
          </cell>
          <cell r="O382">
            <v>1418.62</v>
          </cell>
          <cell r="P382">
            <v>1467.76</v>
          </cell>
          <cell r="Q382">
            <v>49.1400000000001</v>
          </cell>
          <cell r="R382">
            <v>3.4639297345307574E-2</v>
          </cell>
          <cell r="S382" t="str">
            <v>Firm</v>
          </cell>
        </row>
        <row r="383">
          <cell r="A383" t="str">
            <v>E3837</v>
          </cell>
          <cell r="B383" t="str">
            <v>Worthing</v>
          </cell>
          <cell r="C383">
            <v>203.04</v>
          </cell>
          <cell r="D383">
            <v>210.78</v>
          </cell>
          <cell r="E383">
            <v>7.7400000000000091</v>
          </cell>
          <cell r="F383">
            <v>3.8120567375886649E-2</v>
          </cell>
          <cell r="G383">
            <v>0</v>
          </cell>
          <cell r="H383">
            <v>0</v>
          </cell>
          <cell r="I383">
            <v>0</v>
          </cell>
          <cell r="J383">
            <v>0</v>
          </cell>
          <cell r="K383">
            <v>1226.7</v>
          </cell>
          <cell r="L383">
            <v>1268.3700000000001</v>
          </cell>
          <cell r="M383">
            <v>41.670000000000073</v>
          </cell>
          <cell r="N383">
            <v>3.3969185619955988E-2</v>
          </cell>
          <cell r="O383">
            <v>1429.74</v>
          </cell>
          <cell r="P383">
            <v>1479.15</v>
          </cell>
          <cell r="Q383">
            <v>49.410000000000082</v>
          </cell>
          <cell r="R383">
            <v>3.4558730958076378E-2</v>
          </cell>
          <cell r="S383" t="str">
            <v>Firm</v>
          </cell>
        </row>
        <row r="384">
          <cell r="A384" t="str">
            <v>E4001</v>
          </cell>
          <cell r="B384" t="str">
            <v>Isles of Scilly</v>
          </cell>
          <cell r="C384">
            <v>939.73</v>
          </cell>
          <cell r="D384">
            <v>985.77868852459017</v>
          </cell>
          <cell r="E384">
            <v>46.048688524590148</v>
          </cell>
          <cell r="F384">
            <v>4.9002041570014976E-2</v>
          </cell>
          <cell r="G384">
            <v>0</v>
          </cell>
          <cell r="H384">
            <v>0</v>
          </cell>
          <cell r="I384">
            <v>0</v>
          </cell>
          <cell r="J384">
            <v>0</v>
          </cell>
          <cell r="K384">
            <v>142.19</v>
          </cell>
          <cell r="L384">
            <v>149.22</v>
          </cell>
          <cell r="M384">
            <v>7.0300000000000011</v>
          </cell>
          <cell r="N384">
            <v>4.9440888951403084E-2</v>
          </cell>
          <cell r="O384">
            <v>1081.92</v>
          </cell>
          <cell r="P384">
            <v>1134.9986885245901</v>
          </cell>
          <cell r="Q384">
            <v>53.078688524590007</v>
          </cell>
          <cell r="R384">
            <v>4.9059716545206689E-2</v>
          </cell>
          <cell r="S384" t="str">
            <v>Firm</v>
          </cell>
        </row>
        <row r="386">
          <cell r="B386" t="str">
            <v>Total Non-Met Districts</v>
          </cell>
          <cell r="C386" t="e">
            <v>#DIV/0!</v>
          </cell>
          <cell r="D386">
            <v>0</v>
          </cell>
          <cell r="E386">
            <v>0</v>
          </cell>
          <cell r="F386">
            <v>0</v>
          </cell>
          <cell r="G386" t="e">
            <v>#DIV/0!</v>
          </cell>
          <cell r="H386">
            <v>28.79</v>
          </cell>
          <cell r="I386" t="e">
            <v>#DIV/0!</v>
          </cell>
          <cell r="J386" t="e">
            <v>#DIV/0!</v>
          </cell>
          <cell r="K386" t="e">
            <v>#DIV/0!</v>
          </cell>
          <cell r="L386">
            <v>1272.9100000000001</v>
          </cell>
          <cell r="M386" t="e">
            <v>#DIV/0!</v>
          </cell>
          <cell r="N386" t="e">
            <v>#DIV/0!</v>
          </cell>
          <cell r="O386" t="e">
            <v>#DIV/0!</v>
          </cell>
          <cell r="P386">
            <v>1301.7</v>
          </cell>
          <cell r="Q386" t="e">
            <v>#DIV/0!</v>
          </cell>
          <cell r="R386" t="e">
            <v>#DIV/0!</v>
          </cell>
          <cell r="S386" t="str">
            <v xml:space="preserve">202 Firm </v>
          </cell>
        </row>
        <row r="388">
          <cell r="B388" t="str">
            <v>TOTAL ENGLAND</v>
          </cell>
          <cell r="C388" t="e">
            <v>#DIV/0!</v>
          </cell>
          <cell r="D388">
            <v>0.01</v>
          </cell>
          <cell r="E388" t="e">
            <v>#DIV/0!</v>
          </cell>
          <cell r="F388" t="e">
            <v>#DIV/0!</v>
          </cell>
          <cell r="G388" t="e">
            <v>#DIV/0!</v>
          </cell>
          <cell r="H388">
            <v>18.77</v>
          </cell>
          <cell r="I388" t="e">
            <v>#DIV/0!</v>
          </cell>
          <cell r="J388" t="e">
            <v>#DIV/0!</v>
          </cell>
          <cell r="K388" t="e">
            <v>#DIV/0!</v>
          </cell>
          <cell r="L388">
            <v>676.74</v>
          </cell>
          <cell r="M388" t="e">
            <v>#DIV/0!</v>
          </cell>
          <cell r="N388" t="e">
            <v>#DIV/0!</v>
          </cell>
          <cell r="O388" t="e">
            <v>#DIV/0!</v>
          </cell>
          <cell r="P388">
            <v>676.75</v>
          </cell>
          <cell r="Q388" t="e">
            <v>#DIV/0!</v>
          </cell>
          <cell r="R388" t="e">
            <v>#DIV/0!</v>
          </cell>
          <cell r="S388" t="str">
            <v xml:space="preserve">326 Firm </v>
          </cell>
        </row>
        <row r="389">
          <cell r="C389" t="str">
            <v>Average Band D</v>
          </cell>
          <cell r="G389" t="str">
            <v>Average Band D</v>
          </cell>
          <cell r="K389" t="str">
            <v>Average Band D</v>
          </cell>
          <cell r="O389" t="str">
            <v>Average Band D</v>
          </cell>
        </row>
        <row r="390">
          <cell r="C390" t="str">
            <v>Equivalent Council Tax</v>
          </cell>
          <cell r="E390" t="str">
            <v>£</v>
          </cell>
          <cell r="F390" t="str">
            <v>%</v>
          </cell>
          <cell r="G390" t="str">
            <v>Equivalent Council Tax</v>
          </cell>
          <cell r="I390" t="str">
            <v>£</v>
          </cell>
          <cell r="J390" t="str">
            <v>%</v>
          </cell>
          <cell r="K390" t="str">
            <v>Equivalent Council Tax</v>
          </cell>
          <cell r="M390" t="str">
            <v>£</v>
          </cell>
          <cell r="N390" t="str">
            <v>%</v>
          </cell>
          <cell r="O390" t="str">
            <v>Equivalent</v>
          </cell>
          <cell r="Q390" t="str">
            <v>£</v>
          </cell>
          <cell r="R390" t="str">
            <v>%</v>
          </cell>
          <cell r="S390" t="str">
            <v>Figures</v>
          </cell>
        </row>
        <row r="391">
          <cell r="C391" t="str">
            <v>for Local Services (excl. Parish)</v>
          </cell>
          <cell r="E391" t="str">
            <v>Increase /</v>
          </cell>
          <cell r="F391" t="str">
            <v>Increase /</v>
          </cell>
          <cell r="G391" t="str">
            <v>for Parish Councils</v>
          </cell>
          <cell r="I391" t="str">
            <v>Increase /</v>
          </cell>
          <cell r="J391" t="str">
            <v>Increase /</v>
          </cell>
          <cell r="K391" t="str">
            <v>for Precepts</v>
          </cell>
          <cell r="M391" t="str">
            <v>Increase /</v>
          </cell>
          <cell r="N391" t="str">
            <v>Increase /</v>
          </cell>
          <cell r="O391" t="str">
            <v>Council Tax</v>
          </cell>
          <cell r="Q391" t="str">
            <v>Increase /</v>
          </cell>
          <cell r="R391" t="str">
            <v>Increase /</v>
          </cell>
          <cell r="S391" t="str">
            <v>Firm or</v>
          </cell>
        </row>
        <row r="392">
          <cell r="C392" t="str">
            <v>2008/09</v>
          </cell>
          <cell r="D392" t="str">
            <v>2009/10</v>
          </cell>
          <cell r="E392" t="str">
            <v>(Decrease)</v>
          </cell>
          <cell r="F392" t="str">
            <v>(Decrease)</v>
          </cell>
          <cell r="G392" t="str">
            <v>2008/09</v>
          </cell>
          <cell r="H392" t="str">
            <v>2009/10</v>
          </cell>
          <cell r="I392" t="str">
            <v>(Decrease)</v>
          </cell>
          <cell r="J392" t="str">
            <v>(Decrease)</v>
          </cell>
          <cell r="K392" t="str">
            <v>2008/09</v>
          </cell>
          <cell r="L392" t="str">
            <v>2009/10</v>
          </cell>
          <cell r="M392" t="str">
            <v>(Decrease)</v>
          </cell>
          <cell r="N392" t="str">
            <v>(Decrease)</v>
          </cell>
          <cell r="O392" t="str">
            <v>2008/09</v>
          </cell>
          <cell r="P392" t="str">
            <v>2009/10</v>
          </cell>
          <cell r="Q392" t="str">
            <v>(Decrease)</v>
          </cell>
          <cell r="R392" t="str">
            <v>(Decrease)</v>
          </cell>
          <cell r="S392" t="str">
            <v>Provisional?</v>
          </cell>
        </row>
        <row r="393">
          <cell r="C393" t="str">
            <v>£   p</v>
          </cell>
          <cell r="D393" t="str">
            <v>£   p</v>
          </cell>
          <cell r="E393" t="str">
            <v>£s</v>
          </cell>
          <cell r="F393" t="str">
            <v>%</v>
          </cell>
          <cell r="G393" t="str">
            <v>£   p</v>
          </cell>
          <cell r="H393" t="str">
            <v>£   p</v>
          </cell>
          <cell r="I393" t="str">
            <v>£s</v>
          </cell>
          <cell r="J393" t="str">
            <v>%</v>
          </cell>
          <cell r="K393" t="str">
            <v>£   p</v>
          </cell>
          <cell r="L393" t="str">
            <v>£   p</v>
          </cell>
          <cell r="M393" t="str">
            <v>£s</v>
          </cell>
          <cell r="N393" t="str">
            <v>%</v>
          </cell>
          <cell r="O393" t="str">
            <v>£   p</v>
          </cell>
          <cell r="P393" t="str">
            <v>£   p</v>
          </cell>
          <cell r="Q393" t="str">
            <v>£s</v>
          </cell>
          <cell r="R393" t="str">
            <v>%</v>
          </cell>
        </row>
        <row r="395">
          <cell r="A395" t="str">
            <v>W7201</v>
          </cell>
          <cell r="B395" t="str">
            <v>Blaenau Gwent</v>
          </cell>
          <cell r="C395">
            <v>1079.82</v>
          </cell>
          <cell r="D395">
            <v>1133.27</v>
          </cell>
          <cell r="E395">
            <v>53.450000000000045</v>
          </cell>
          <cell r="F395">
            <v>4.9498990572502954E-2</v>
          </cell>
          <cell r="G395">
            <v>16.739999999999998</v>
          </cell>
          <cell r="H395">
            <v>17.190000000000055</v>
          </cell>
          <cell r="I395">
            <v>0.45000000000005613</v>
          </cell>
          <cell r="J395">
            <v>2.6881720430110834E-2</v>
          </cell>
          <cell r="K395">
            <v>167.14</v>
          </cell>
          <cell r="L395">
            <v>174.66</v>
          </cell>
          <cell r="M395">
            <v>7.5200000000000102</v>
          </cell>
          <cell r="N395">
            <v>4.4992222089266454E-2</v>
          </cell>
          <cell r="O395">
            <v>1263.7</v>
          </cell>
          <cell r="P395">
            <v>1325.1200000000001</v>
          </cell>
          <cell r="Q395">
            <v>61.420000000000073</v>
          </cell>
          <cell r="R395">
            <v>4.8603307747091984E-2</v>
          </cell>
          <cell r="S395" t="str">
            <v>Firm</v>
          </cell>
        </row>
        <row r="396">
          <cell r="A396" t="str">
            <v>W7401</v>
          </cell>
          <cell r="B396" t="str">
            <v>Bridgend</v>
          </cell>
          <cell r="C396">
            <v>961.14</v>
          </cell>
          <cell r="D396">
            <v>1008.7</v>
          </cell>
          <cell r="E396">
            <v>47.560000000000059</v>
          </cell>
          <cell r="F396">
            <v>4.9482905716128789E-2</v>
          </cell>
          <cell r="G396">
            <v>27.810000000000059</v>
          </cell>
          <cell r="H396">
            <v>29.069999999999936</v>
          </cell>
          <cell r="I396">
            <v>1.2599999999998772</v>
          </cell>
          <cell r="J396">
            <v>4.5307443365691258E-2</v>
          </cell>
          <cell r="K396">
            <v>139.38</v>
          </cell>
          <cell r="L396">
            <v>146.35</v>
          </cell>
          <cell r="M396">
            <v>6.9699999999999989</v>
          </cell>
          <cell r="N396">
            <v>5.0007174630506412E-2</v>
          </cell>
          <cell r="O396">
            <v>1128.33</v>
          </cell>
          <cell r="P396">
            <v>1184.1199999999999</v>
          </cell>
          <cell r="Q396">
            <v>55.789999999999964</v>
          </cell>
          <cell r="R396">
            <v>4.9444754637384403E-2</v>
          </cell>
          <cell r="S396" t="str">
            <v>Firm</v>
          </cell>
        </row>
        <row r="397">
          <cell r="A397" t="str">
            <v>W7402</v>
          </cell>
          <cell r="B397" t="str">
            <v>Caerphilly</v>
          </cell>
          <cell r="C397">
            <v>852.5</v>
          </cell>
          <cell r="D397">
            <v>872.53</v>
          </cell>
          <cell r="E397">
            <v>20.029999999999973</v>
          </cell>
          <cell r="F397">
            <v>2.3495601173020519E-2</v>
          </cell>
          <cell r="G397">
            <v>9.2400000000000091</v>
          </cell>
          <cell r="H397">
            <v>9.3300000000000409</v>
          </cell>
          <cell r="I397">
            <v>9.0000000000031832E-2</v>
          </cell>
          <cell r="J397">
            <v>9.7402597402631574E-3</v>
          </cell>
          <cell r="K397">
            <v>167.14</v>
          </cell>
          <cell r="L397">
            <v>174.66</v>
          </cell>
          <cell r="M397">
            <v>7.5200000000000102</v>
          </cell>
          <cell r="N397">
            <v>4.4992222089266454E-2</v>
          </cell>
          <cell r="O397">
            <v>1028.8800000000001</v>
          </cell>
          <cell r="P397">
            <v>1056.52</v>
          </cell>
          <cell r="Q397">
            <v>27.639999999999873</v>
          </cell>
          <cell r="R397">
            <v>2.6864162973330163E-2</v>
          </cell>
          <cell r="S397" t="str">
            <v>Firm</v>
          </cell>
        </row>
        <row r="398">
          <cell r="A398" t="str">
            <v>W7601</v>
          </cell>
          <cell r="B398" t="str">
            <v>Cardiff</v>
          </cell>
          <cell r="C398">
            <v>843.2</v>
          </cell>
          <cell r="D398">
            <v>879.78</v>
          </cell>
          <cell r="E398">
            <v>36.579999999999927</v>
          </cell>
          <cell r="F398">
            <v>4.3382352941176316E-2</v>
          </cell>
          <cell r="G398">
            <v>1.5</v>
          </cell>
          <cell r="H398">
            <v>1.5</v>
          </cell>
          <cell r="I398">
            <v>0</v>
          </cell>
          <cell r="J398">
            <v>0</v>
          </cell>
          <cell r="K398">
            <v>139.38</v>
          </cell>
          <cell r="L398">
            <v>146.35</v>
          </cell>
          <cell r="M398">
            <v>6.9699999999999989</v>
          </cell>
          <cell r="N398">
            <v>5.0007174630506412E-2</v>
          </cell>
          <cell r="O398">
            <v>984.08</v>
          </cell>
          <cell r="P398">
            <v>1027.6300000000001</v>
          </cell>
          <cell r="Q398">
            <v>43.550000000000068</v>
          </cell>
          <cell r="R398">
            <v>4.4254532151857706E-2</v>
          </cell>
          <cell r="S398" t="str">
            <v>Firm</v>
          </cell>
        </row>
        <row r="399">
          <cell r="A399" t="str">
            <v>W7102</v>
          </cell>
          <cell r="B399" t="str">
            <v>Carmarthenshire</v>
          </cell>
          <cell r="C399">
            <v>845.85</v>
          </cell>
          <cell r="D399">
            <v>873.76</v>
          </cell>
          <cell r="E399">
            <v>27.909999999999968</v>
          </cell>
          <cell r="F399">
            <v>3.2996394159720888E-2</v>
          </cell>
          <cell r="G399">
            <v>62.97</v>
          </cell>
          <cell r="H399">
            <v>63.590000000000032</v>
          </cell>
          <cell r="I399">
            <v>0.62000000000003297</v>
          </cell>
          <cell r="J399">
            <v>9.845958392886045E-3</v>
          </cell>
          <cell r="K399">
            <v>165.51</v>
          </cell>
          <cell r="L399">
            <v>173.7</v>
          </cell>
          <cell r="M399">
            <v>8.1899999999999977</v>
          </cell>
          <cell r="N399">
            <v>4.948341489940189E-2</v>
          </cell>
          <cell r="O399">
            <v>1074.33</v>
          </cell>
          <cell r="P399">
            <v>1111.05</v>
          </cell>
          <cell r="Q399">
            <v>36.720000000000027</v>
          </cell>
          <cell r="R399">
            <v>3.417944207087209E-2</v>
          </cell>
          <cell r="S399" t="str">
            <v>Firm</v>
          </cell>
        </row>
        <row r="400">
          <cell r="A400" t="str">
            <v>W7101</v>
          </cell>
          <cell r="B400" t="str">
            <v>Ceredigion</v>
          </cell>
          <cell r="C400">
            <v>825.37</v>
          </cell>
          <cell r="D400">
            <v>866.64</v>
          </cell>
          <cell r="E400">
            <v>41.269999999999982</v>
          </cell>
          <cell r="F400">
            <v>5.0001817366756685E-2</v>
          </cell>
          <cell r="G400">
            <v>26.11</v>
          </cell>
          <cell r="H400">
            <v>26.830000000000041</v>
          </cell>
          <cell r="I400">
            <v>0.7200000000000415</v>
          </cell>
          <cell r="J400">
            <v>2.757564151666192E-2</v>
          </cell>
          <cell r="K400">
            <v>165.51</v>
          </cell>
          <cell r="L400">
            <v>173.7</v>
          </cell>
          <cell r="M400">
            <v>8.1899999999999977</v>
          </cell>
          <cell r="N400">
            <v>4.948341489940189E-2</v>
          </cell>
          <cell r="O400">
            <v>1016.99</v>
          </cell>
          <cell r="P400">
            <v>1067.17</v>
          </cell>
          <cell r="Q400">
            <v>50.180000000000064</v>
          </cell>
          <cell r="R400">
            <v>4.9341684775661587E-2</v>
          </cell>
          <cell r="S400" t="str">
            <v>Firm</v>
          </cell>
        </row>
        <row r="401">
          <cell r="A401" t="str">
            <v>W7301</v>
          </cell>
          <cell r="B401" t="str">
            <v>Conwy</v>
          </cell>
          <cell r="C401">
            <v>746.04</v>
          </cell>
          <cell r="D401">
            <v>783.34</v>
          </cell>
          <cell r="E401">
            <v>37.300000000000068</v>
          </cell>
          <cell r="F401">
            <v>4.9997319178596511E-2</v>
          </cell>
          <cell r="G401">
            <v>27.52</v>
          </cell>
          <cell r="H401">
            <v>28.139999999999986</v>
          </cell>
          <cell r="I401">
            <v>0.61999999999998678</v>
          </cell>
          <cell r="J401">
            <v>2.2529069767441401E-2</v>
          </cell>
          <cell r="K401">
            <v>186.18</v>
          </cell>
          <cell r="L401">
            <v>195.48</v>
          </cell>
          <cell r="M401">
            <v>9.2999999999999829</v>
          </cell>
          <cell r="N401">
            <v>4.9951659684176475E-2</v>
          </cell>
          <cell r="O401">
            <v>959.74</v>
          </cell>
          <cell r="P401">
            <v>1006.96</v>
          </cell>
          <cell r="Q401">
            <v>47.220000000000027</v>
          </cell>
          <cell r="R401">
            <v>4.9200825223498112E-2</v>
          </cell>
          <cell r="S401" t="str">
            <v>Firm</v>
          </cell>
        </row>
        <row r="402">
          <cell r="A402" t="str">
            <v>W7001</v>
          </cell>
          <cell r="B402" t="str">
            <v>Denbighshire</v>
          </cell>
          <cell r="C402">
            <v>943.35</v>
          </cell>
          <cell r="D402">
            <v>971.18</v>
          </cell>
          <cell r="E402">
            <v>27.829999999999927</v>
          </cell>
          <cell r="F402">
            <v>2.9501245561032396E-2</v>
          </cell>
          <cell r="G402">
            <v>32.9</v>
          </cell>
          <cell r="H402">
            <v>34.090000000000032</v>
          </cell>
          <cell r="I402">
            <v>1.1900000000000333</v>
          </cell>
          <cell r="J402">
            <v>3.6170212765958443E-2</v>
          </cell>
          <cell r="K402">
            <v>186.18</v>
          </cell>
          <cell r="L402">
            <v>195.48</v>
          </cell>
          <cell r="M402">
            <v>9.2999999999999829</v>
          </cell>
          <cell r="N402">
            <v>4.9951659684176475E-2</v>
          </cell>
          <cell r="O402">
            <v>1162.43</v>
          </cell>
          <cell r="P402">
            <v>1200.75</v>
          </cell>
          <cell r="Q402">
            <v>38.319999999999936</v>
          </cell>
          <cell r="R402">
            <v>3.2965425875106424E-2</v>
          </cell>
          <cell r="S402" t="str">
            <v>Firm</v>
          </cell>
        </row>
        <row r="403">
          <cell r="A403" t="str">
            <v>W7002</v>
          </cell>
          <cell r="B403" t="str">
            <v>Flintshire</v>
          </cell>
          <cell r="C403">
            <v>823.6</v>
          </cell>
          <cell r="D403">
            <v>850.78</v>
          </cell>
          <cell r="E403">
            <v>27.17999999999995</v>
          </cell>
          <cell r="F403">
            <v>3.3001457017969749E-2</v>
          </cell>
          <cell r="G403">
            <v>32.770000000000003</v>
          </cell>
          <cell r="H403">
            <v>33.82000000000005</v>
          </cell>
          <cell r="I403">
            <v>1.0500000000000469</v>
          </cell>
          <cell r="J403">
            <v>3.2041501373208714E-2</v>
          </cell>
          <cell r="K403">
            <v>186.18</v>
          </cell>
          <cell r="L403">
            <v>195.48</v>
          </cell>
          <cell r="M403">
            <v>9.2999999999999829</v>
          </cell>
          <cell r="N403">
            <v>4.9951659684176475E-2</v>
          </cell>
          <cell r="O403">
            <v>1042.55</v>
          </cell>
          <cell r="P403">
            <v>1080.08</v>
          </cell>
          <cell r="Q403">
            <v>37.529999999999973</v>
          </cell>
          <cell r="R403">
            <v>3.5998273464102448E-2</v>
          </cell>
          <cell r="S403" t="str">
            <v>Firm</v>
          </cell>
        </row>
        <row r="404">
          <cell r="A404" t="str">
            <v>W7303</v>
          </cell>
          <cell r="B404" t="str">
            <v>Gwynedd</v>
          </cell>
          <cell r="C404">
            <v>889.68</v>
          </cell>
          <cell r="D404">
            <v>924.73</v>
          </cell>
          <cell r="E404">
            <v>35.050000000000068</v>
          </cell>
          <cell r="F404">
            <v>3.9396187393220039E-2</v>
          </cell>
          <cell r="G404">
            <v>26.150000000000091</v>
          </cell>
          <cell r="H404">
            <v>27.490000000000009</v>
          </cell>
          <cell r="I404">
            <v>1.3399999999999181</v>
          </cell>
          <cell r="J404">
            <v>5.1242829827912617E-2</v>
          </cell>
          <cell r="K404">
            <v>186.18</v>
          </cell>
          <cell r="L404">
            <v>195.48</v>
          </cell>
          <cell r="M404">
            <v>9.2999999999999829</v>
          </cell>
          <cell r="N404">
            <v>4.9951659684176475E-2</v>
          </cell>
          <cell r="O404">
            <v>1102.01</v>
          </cell>
          <cell r="P404">
            <v>1147.7</v>
          </cell>
          <cell r="Q404">
            <v>45.690000000000055</v>
          </cell>
          <cell r="R404">
            <v>4.1460603805773211E-2</v>
          </cell>
          <cell r="S404" t="str">
            <v>Firm</v>
          </cell>
        </row>
        <row r="405">
          <cell r="A405" t="str">
            <v>W7302</v>
          </cell>
          <cell r="B405" t="str">
            <v>Isle of Anglesey</v>
          </cell>
          <cell r="C405">
            <v>766.8</v>
          </cell>
          <cell r="D405">
            <v>789.84</v>
          </cell>
          <cell r="E405">
            <v>23.040000000000077</v>
          </cell>
          <cell r="F405">
            <v>3.0046948356807546E-2</v>
          </cell>
          <cell r="G405">
            <v>26.6400000000001</v>
          </cell>
          <cell r="H405">
            <v>27.469999999999914</v>
          </cell>
          <cell r="I405">
            <v>0.82999999999981355</v>
          </cell>
          <cell r="J405">
            <v>3.1156156156149084E-2</v>
          </cell>
          <cell r="K405">
            <v>186.18</v>
          </cell>
          <cell r="L405">
            <v>195.48</v>
          </cell>
          <cell r="M405">
            <v>9.2999999999999829</v>
          </cell>
          <cell r="N405">
            <v>4.9951659684176475E-2</v>
          </cell>
          <cell r="O405">
            <v>979.62</v>
          </cell>
          <cell r="P405">
            <v>1012.79</v>
          </cell>
          <cell r="Q405">
            <v>33.169999999999959</v>
          </cell>
          <cell r="R405">
            <v>3.3860068189706105E-2</v>
          </cell>
          <cell r="S405" t="str">
            <v>Firm</v>
          </cell>
        </row>
        <row r="406">
          <cell r="A406" t="str">
            <v>W7403</v>
          </cell>
          <cell r="B406" t="str">
            <v>Merthyr Tydfil</v>
          </cell>
          <cell r="C406">
            <v>1062.8699999999999</v>
          </cell>
          <cell r="D406">
            <v>1104.32</v>
          </cell>
          <cell r="E406">
            <v>41.450000000000045</v>
          </cell>
          <cell r="F406">
            <v>3.8998184161750826E-2</v>
          </cell>
          <cell r="G406">
            <v>0.98000000000001819</v>
          </cell>
          <cell r="H406">
            <v>0.94000000000005457</v>
          </cell>
          <cell r="I406">
            <v>-3.999999999996362E-2</v>
          </cell>
          <cell r="J406">
            <v>-4.0816326530574321E-2</v>
          </cell>
          <cell r="K406">
            <v>139.38</v>
          </cell>
          <cell r="L406">
            <v>146.35</v>
          </cell>
          <cell r="M406">
            <v>6.9699999999999989</v>
          </cell>
          <cell r="N406">
            <v>5.0007174630506412E-2</v>
          </cell>
          <cell r="O406">
            <v>1203.23</v>
          </cell>
          <cell r="P406">
            <v>1251.6099999999999</v>
          </cell>
          <cell r="Q406">
            <v>48.379999999999882</v>
          </cell>
          <cell r="R406">
            <v>4.0208438951821357E-2</v>
          </cell>
          <cell r="S406" t="str">
            <v>Firm</v>
          </cell>
        </row>
        <row r="407">
          <cell r="A407" t="str">
            <v>W7202</v>
          </cell>
          <cell r="B407" t="str">
            <v>Monmouthshire</v>
          </cell>
          <cell r="C407">
            <v>894.51</v>
          </cell>
          <cell r="D407">
            <v>938.79</v>
          </cell>
          <cell r="E407">
            <v>44.279999999999973</v>
          </cell>
          <cell r="F407">
            <v>4.9501961968004826E-2</v>
          </cell>
          <cell r="G407">
            <v>29.3</v>
          </cell>
          <cell r="H407">
            <v>31.230000000000018</v>
          </cell>
          <cell r="I407">
            <v>1.9300000000000175</v>
          </cell>
          <cell r="J407">
            <v>6.5870307167236186E-2</v>
          </cell>
          <cell r="K407">
            <v>167.14</v>
          </cell>
          <cell r="L407">
            <v>174.66</v>
          </cell>
          <cell r="M407">
            <v>7.5200000000000102</v>
          </cell>
          <cell r="N407">
            <v>4.4992222089266454E-2</v>
          </cell>
          <cell r="O407">
            <v>1090.95</v>
          </cell>
          <cell r="P407">
            <v>1144.68</v>
          </cell>
          <cell r="Q407">
            <v>53.730000000000018</v>
          </cell>
          <cell r="R407">
            <v>4.9250653100508801E-2</v>
          </cell>
          <cell r="S407" t="str">
            <v>Firm</v>
          </cell>
        </row>
        <row r="408">
          <cell r="A408" t="str">
            <v>W7701</v>
          </cell>
          <cell r="B408" t="str">
            <v>Neath Port Talbot</v>
          </cell>
          <cell r="C408">
            <v>1068.8900000000001</v>
          </cell>
          <cell r="D408">
            <v>1110.5899999999999</v>
          </cell>
          <cell r="E408">
            <v>41.699999999999818</v>
          </cell>
          <cell r="F408">
            <v>3.9012433459008733E-2</v>
          </cell>
          <cell r="G408">
            <v>34.569999999999936</v>
          </cell>
          <cell r="H408">
            <v>35.120000000000118</v>
          </cell>
          <cell r="I408">
            <v>0.5500000000001819</v>
          </cell>
          <cell r="J408">
            <v>1.5909748336713436E-2</v>
          </cell>
          <cell r="K408">
            <v>139.38</v>
          </cell>
          <cell r="L408">
            <v>146.35</v>
          </cell>
          <cell r="M408">
            <v>6.9699999999999989</v>
          </cell>
          <cell r="N408">
            <v>5.0007174630506412E-2</v>
          </cell>
          <cell r="O408">
            <v>1242.8399999999999</v>
          </cell>
          <cell r="P408">
            <v>1292.06</v>
          </cell>
          <cell r="Q408">
            <v>49.220000000000027</v>
          </cell>
          <cell r="R408">
            <v>3.9602845096714079E-2</v>
          </cell>
          <cell r="S408" t="str">
            <v>Firm</v>
          </cell>
        </row>
        <row r="409">
          <cell r="A409" t="str">
            <v>W7203</v>
          </cell>
          <cell r="B409" t="str">
            <v>Newport</v>
          </cell>
          <cell r="C409">
            <v>714.98</v>
          </cell>
          <cell r="D409">
            <v>743.22</v>
          </cell>
          <cell r="E409">
            <v>28.240000000000009</v>
          </cell>
          <cell r="F409">
            <v>3.94976083247085E-2</v>
          </cell>
          <cell r="G409">
            <v>3.4399999999999409</v>
          </cell>
          <cell r="H409">
            <v>3.5099999999999909</v>
          </cell>
          <cell r="I409">
            <v>7.0000000000050022E-2</v>
          </cell>
          <cell r="J409">
            <v>2.0348837209317239E-2</v>
          </cell>
          <cell r="K409">
            <v>167.14</v>
          </cell>
          <cell r="L409">
            <v>174.66</v>
          </cell>
          <cell r="M409">
            <v>7.5200000000000102</v>
          </cell>
          <cell r="N409">
            <v>4.4992222089266454E-2</v>
          </cell>
          <cell r="O409">
            <v>885.56</v>
          </cell>
          <cell r="P409">
            <v>921.39</v>
          </cell>
          <cell r="Q409">
            <v>35.830000000000041</v>
          </cell>
          <cell r="R409">
            <v>4.0460273725100526E-2</v>
          </cell>
          <cell r="S409" t="str">
            <v>Firm</v>
          </cell>
        </row>
        <row r="410">
          <cell r="A410" t="str">
            <v>W7103</v>
          </cell>
          <cell r="B410" t="str">
            <v>Pembrokeshire</v>
          </cell>
          <cell r="C410">
            <v>638.53</v>
          </cell>
          <cell r="D410">
            <v>665.34</v>
          </cell>
          <cell r="E410">
            <v>26.810000000000059</v>
          </cell>
          <cell r="F410">
            <v>4.1987064037711797E-2</v>
          </cell>
          <cell r="G410">
            <v>25.430000000000064</v>
          </cell>
          <cell r="H410">
            <v>25.279999999999973</v>
          </cell>
          <cell r="I410">
            <v>-0.15000000000009095</v>
          </cell>
          <cell r="J410">
            <v>-5.8985450255639726E-3</v>
          </cell>
          <cell r="K410">
            <v>165.51</v>
          </cell>
          <cell r="L410">
            <v>173.7</v>
          </cell>
          <cell r="M410">
            <v>8.1899999999999977</v>
          </cell>
          <cell r="N410">
            <v>4.948341489940189E-2</v>
          </cell>
          <cell r="O410">
            <v>829.47</v>
          </cell>
          <cell r="P410">
            <v>864.32</v>
          </cell>
          <cell r="Q410">
            <v>34.850000000000023</v>
          </cell>
          <cell r="R410">
            <v>4.2014780522502404E-2</v>
          </cell>
          <cell r="S410" t="str">
            <v>Firm</v>
          </cell>
        </row>
        <row r="411">
          <cell r="A411" t="str">
            <v>W7501</v>
          </cell>
          <cell r="B411" t="str">
            <v>Powys</v>
          </cell>
          <cell r="C411">
            <v>828.16</v>
          </cell>
          <cell r="D411">
            <v>851.23559112576856</v>
          </cell>
          <cell r="E411">
            <v>23.075591125768597</v>
          </cell>
          <cell r="F411">
            <v>2.786368712056686E-2</v>
          </cell>
          <cell r="G411">
            <v>29.73</v>
          </cell>
          <cell r="H411">
            <v>32.38440887423144</v>
          </cell>
          <cell r="I411">
            <v>2.6544088742314393</v>
          </cell>
          <cell r="J411">
            <v>8.9283850461871594E-2</v>
          </cell>
          <cell r="K411">
            <v>165.51</v>
          </cell>
          <cell r="L411">
            <v>173.7</v>
          </cell>
          <cell r="M411">
            <v>8.1899999999999977</v>
          </cell>
          <cell r="N411">
            <v>4.948341489940189E-2</v>
          </cell>
          <cell r="O411">
            <v>1023.4</v>
          </cell>
          <cell r="P411">
            <v>1057.32</v>
          </cell>
          <cell r="Q411">
            <v>33.919999999999959</v>
          </cell>
          <cell r="R411">
            <v>3.3144420558921306E-2</v>
          </cell>
          <cell r="S411" t="str">
            <v>Firm</v>
          </cell>
        </row>
        <row r="412">
          <cell r="A412" t="str">
            <v>W7404</v>
          </cell>
          <cell r="B412" t="str">
            <v>Rhondda Cynon Taff</v>
          </cell>
          <cell r="C412">
            <v>998.12</v>
          </cell>
          <cell r="D412">
            <v>1047.28</v>
          </cell>
          <cell r="E412">
            <v>49.159999999999968</v>
          </cell>
          <cell r="F412">
            <v>4.9252594878371303E-2</v>
          </cell>
          <cell r="G412">
            <v>19.52</v>
          </cell>
          <cell r="H412">
            <v>20.329999999999927</v>
          </cell>
          <cell r="I412">
            <v>0.80999999999992767</v>
          </cell>
          <cell r="J412">
            <v>4.1495901639340582E-2</v>
          </cell>
          <cell r="K412">
            <v>139.38</v>
          </cell>
          <cell r="L412">
            <v>146.35</v>
          </cell>
          <cell r="M412">
            <v>6.9699999999999989</v>
          </cell>
          <cell r="N412">
            <v>5.0007174630506412E-2</v>
          </cell>
          <cell r="O412">
            <v>1157.02</v>
          </cell>
          <cell r="P412">
            <v>1213.96</v>
          </cell>
          <cell r="Q412">
            <v>56.940000000000055</v>
          </cell>
          <cell r="R412">
            <v>4.9212632452334537E-2</v>
          </cell>
          <cell r="S412" t="str">
            <v>Firm</v>
          </cell>
        </row>
        <row r="413">
          <cell r="A413" t="str">
            <v>W7702</v>
          </cell>
          <cell r="B413" t="str">
            <v>Swansea</v>
          </cell>
          <cell r="C413">
            <v>879.25</v>
          </cell>
          <cell r="D413">
            <v>918.38</v>
          </cell>
          <cell r="E413">
            <v>39.129999999999995</v>
          </cell>
          <cell r="F413">
            <v>4.4503838498720416E-2</v>
          </cell>
          <cell r="G413">
            <v>8.75</v>
          </cell>
          <cell r="H413">
            <v>8.2599999999999909</v>
          </cell>
          <cell r="I413">
            <v>-0.49000000000000909</v>
          </cell>
          <cell r="J413">
            <v>-5.6000000000001049E-2</v>
          </cell>
          <cell r="K413">
            <v>139.38</v>
          </cell>
          <cell r="L413">
            <v>146.35</v>
          </cell>
          <cell r="M413">
            <v>6.9699999999999989</v>
          </cell>
          <cell r="N413">
            <v>5.0007174630506412E-2</v>
          </cell>
          <cell r="O413">
            <v>1027.3800000000001</v>
          </cell>
          <cell r="P413">
            <v>1072.99</v>
          </cell>
          <cell r="Q413">
            <v>45.6099999999999</v>
          </cell>
          <cell r="R413">
            <v>4.4394479160583034E-2</v>
          </cell>
          <cell r="S413" t="str">
            <v>Firm</v>
          </cell>
        </row>
        <row r="414">
          <cell r="A414" t="str">
            <v>W7204</v>
          </cell>
          <cell r="B414" t="str">
            <v>Torfaen</v>
          </cell>
          <cell r="C414">
            <v>864.9</v>
          </cell>
          <cell r="D414">
            <v>895.17</v>
          </cell>
          <cell r="E414">
            <v>30.269999999999982</v>
          </cell>
          <cell r="F414">
            <v>3.4998265695456166E-2</v>
          </cell>
          <cell r="G414">
            <v>38.369999999999997</v>
          </cell>
          <cell r="H414">
            <v>38.270000000000095</v>
          </cell>
          <cell r="I414">
            <v>-9.9999999999901945E-2</v>
          </cell>
          <cell r="J414">
            <v>-2.606202762572396E-3</v>
          </cell>
          <cell r="K414">
            <v>167.14</v>
          </cell>
          <cell r="L414">
            <v>174.66</v>
          </cell>
          <cell r="M414">
            <v>7.5200000000000102</v>
          </cell>
          <cell r="N414">
            <v>4.4992222089266454E-2</v>
          </cell>
          <cell r="O414">
            <v>1070.4100000000001</v>
          </cell>
          <cell r="P414">
            <v>1108.0999999999999</v>
          </cell>
          <cell r="Q414">
            <v>37.689999999999827</v>
          </cell>
          <cell r="R414">
            <v>3.5210807073924766E-2</v>
          </cell>
          <cell r="S414" t="str">
            <v>Firm</v>
          </cell>
        </row>
        <row r="415">
          <cell r="A415" t="str">
            <v>W7602</v>
          </cell>
          <cell r="B415" t="str">
            <v>Vale of Glamorgan</v>
          </cell>
          <cell r="C415">
            <v>828.45</v>
          </cell>
          <cell r="D415">
            <v>860.76</v>
          </cell>
          <cell r="E415">
            <v>32.309999999999945</v>
          </cell>
          <cell r="F415">
            <v>3.9000543183052683E-2</v>
          </cell>
          <cell r="G415">
            <v>34.829999999999927</v>
          </cell>
          <cell r="H415">
            <v>36.32000000000005</v>
          </cell>
          <cell r="I415">
            <v>1.4900000000001228</v>
          </cell>
          <cell r="J415">
            <v>4.2779213321852527E-2</v>
          </cell>
          <cell r="K415">
            <v>139.38</v>
          </cell>
          <cell r="L415">
            <v>146.35</v>
          </cell>
          <cell r="M415">
            <v>6.9699999999999989</v>
          </cell>
          <cell r="N415">
            <v>5.0007174630506412E-2</v>
          </cell>
          <cell r="O415">
            <v>1002.66</v>
          </cell>
          <cell r="P415">
            <v>1043.43</v>
          </cell>
          <cell r="Q415">
            <v>40.770000000000095</v>
          </cell>
          <cell r="R415">
            <v>4.0661839506911601E-2</v>
          </cell>
          <cell r="S415" t="str">
            <v>Firm</v>
          </cell>
        </row>
        <row r="416">
          <cell r="A416" t="str">
            <v>W7003</v>
          </cell>
          <cell r="B416" t="str">
            <v>Wrexham</v>
          </cell>
          <cell r="C416">
            <v>815.25</v>
          </cell>
          <cell r="D416">
            <v>839.53</v>
          </cell>
          <cell r="E416">
            <v>24.279999999999973</v>
          </cell>
          <cell r="F416">
            <v>2.978227537565159E-2</v>
          </cell>
          <cell r="G416">
            <v>33.090000000000003</v>
          </cell>
          <cell r="H416">
            <v>33.970000000000027</v>
          </cell>
          <cell r="I416">
            <v>0.88000000000002387</v>
          </cell>
          <cell r="J416">
            <v>2.659413720157211E-2</v>
          </cell>
          <cell r="K416">
            <v>186.18</v>
          </cell>
          <cell r="L416">
            <v>195.48</v>
          </cell>
          <cell r="M416">
            <v>9.2999999999999829</v>
          </cell>
          <cell r="N416">
            <v>4.9951659684176475E-2</v>
          </cell>
          <cell r="O416">
            <v>1034.52</v>
          </cell>
          <cell r="P416">
            <v>1068.98</v>
          </cell>
          <cell r="Q416">
            <v>34.460000000000036</v>
          </cell>
          <cell r="R416">
            <v>3.3310134168503369E-2</v>
          </cell>
          <cell r="S416" t="str">
            <v>Firm</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D_Totals"/>
      <sheetName val="PCT_Totals"/>
      <sheetName val="LAs to PCTs"/>
      <sheetName val="PCTs to LAs"/>
      <sheetName val="ADS2010_Map"/>
    </sheetNames>
    <sheetDataSet>
      <sheetData sheetId="0"/>
      <sheetData sheetId="1"/>
      <sheetData sheetId="2"/>
      <sheetData sheetId="3">
        <row r="5">
          <cell r="L5" t="str">
            <v>OK</v>
          </cell>
        </row>
      </sheetData>
      <sheetData sheetId="4">
        <row r="7">
          <cell r="G7">
            <v>12911.28</v>
          </cell>
        </row>
        <row r="8">
          <cell r="G8">
            <v>175396.54000000056</v>
          </cell>
        </row>
        <row r="9">
          <cell r="G9">
            <v>349332.2300000008</v>
          </cell>
        </row>
        <row r="10">
          <cell r="G10">
            <v>228979.37000000032</v>
          </cell>
        </row>
        <row r="11">
          <cell r="G11">
            <v>251984.88000000041</v>
          </cell>
        </row>
        <row r="12">
          <cell r="G12">
            <v>315198.41999999702</v>
          </cell>
        </row>
        <row r="13">
          <cell r="G13">
            <v>237725.82999999847</v>
          </cell>
        </row>
        <row r="14">
          <cell r="G14">
            <v>346629.23000000184</v>
          </cell>
        </row>
        <row r="15">
          <cell r="G15">
            <v>316782.47000000038</v>
          </cell>
        </row>
        <row r="16">
          <cell r="G16">
            <v>294656.37000000052</v>
          </cell>
        </row>
        <row r="17">
          <cell r="G17">
            <v>227042.69000000108</v>
          </cell>
        </row>
        <row r="18">
          <cell r="G18">
            <v>215422.7599999978</v>
          </cell>
        </row>
        <row r="19">
          <cell r="G19">
            <v>168284.71000000072</v>
          </cell>
        </row>
        <row r="20">
          <cell r="G20">
            <v>227244.51999999801</v>
          </cell>
        </row>
        <row r="21">
          <cell r="G21">
            <v>232616.68000000008</v>
          </cell>
        </row>
        <row r="22">
          <cell r="G22">
            <v>237424.72999999992</v>
          </cell>
        </row>
        <row r="23">
          <cell r="G23">
            <v>264558.72000000387</v>
          </cell>
        </row>
        <row r="24">
          <cell r="G24">
            <v>237859.46000000034</v>
          </cell>
        </row>
        <row r="25">
          <cell r="G25">
            <v>192413.44999999832</v>
          </cell>
        </row>
        <row r="26">
          <cell r="G26">
            <v>175370.45000000013</v>
          </cell>
        </row>
        <row r="27">
          <cell r="G27">
            <v>172768.6000000005</v>
          </cell>
        </row>
        <row r="28">
          <cell r="G28">
            <v>286604.84000000049</v>
          </cell>
        </row>
        <row r="29">
          <cell r="G29">
            <v>269419.00999999943</v>
          </cell>
        </row>
        <row r="30">
          <cell r="G30">
            <v>210503.73999999961</v>
          </cell>
        </row>
        <row r="31">
          <cell r="G31">
            <v>238724.03999999983</v>
          </cell>
        </row>
        <row r="32">
          <cell r="G32">
            <v>273363.09999999864</v>
          </cell>
        </row>
        <row r="33">
          <cell r="G33">
            <v>194658.94000000096</v>
          </cell>
        </row>
        <row r="34">
          <cell r="G34">
            <v>296523.77</v>
          </cell>
        </row>
        <row r="35">
          <cell r="G35">
            <v>194639.67000000048</v>
          </cell>
        </row>
        <row r="36">
          <cell r="G36">
            <v>237079.97999999917</v>
          </cell>
        </row>
        <row r="37">
          <cell r="G37">
            <v>223055.57000000271</v>
          </cell>
        </row>
        <row r="38">
          <cell r="G38">
            <v>288796.60999999772</v>
          </cell>
        </row>
        <row r="39">
          <cell r="G39">
            <v>261459.48999999886</v>
          </cell>
        </row>
        <row r="40">
          <cell r="G40">
            <v>265325.06000000477</v>
          </cell>
        </row>
        <row r="41">
          <cell r="G41">
            <v>182640.97999999943</v>
          </cell>
        </row>
        <row r="42">
          <cell r="G42">
            <v>494956.58999999554</v>
          </cell>
        </row>
        <row r="43">
          <cell r="G43">
            <v>219772.75999999954</v>
          </cell>
        </row>
        <row r="44">
          <cell r="G44">
            <v>204043.31999999861</v>
          </cell>
        </row>
        <row r="45">
          <cell r="G45">
            <v>227863.00000000067</v>
          </cell>
        </row>
        <row r="46">
          <cell r="G46">
            <v>283608.13000000507</v>
          </cell>
        </row>
        <row r="47">
          <cell r="G47">
            <v>216320.50000000015</v>
          </cell>
        </row>
        <row r="48">
          <cell r="G48">
            <v>216845.7499999979</v>
          </cell>
        </row>
        <row r="49">
          <cell r="G49">
            <v>307626.93999999703</v>
          </cell>
        </row>
        <row r="50">
          <cell r="G50">
            <v>149969.31999999989</v>
          </cell>
        </row>
        <row r="51">
          <cell r="G51">
            <v>443629.01999999397</v>
          </cell>
        </row>
        <row r="52">
          <cell r="G52">
            <v>177266.71999999904</v>
          </cell>
        </row>
        <row r="53">
          <cell r="G53">
            <v>270870.25999999669</v>
          </cell>
        </row>
        <row r="54">
          <cell r="G54">
            <v>306589.36999999947</v>
          </cell>
        </row>
        <row r="55">
          <cell r="G55">
            <v>229392.70999999825</v>
          </cell>
        </row>
        <row r="56">
          <cell r="G56">
            <v>289047.90000000148</v>
          </cell>
        </row>
        <row r="57">
          <cell r="G57">
            <v>255484.24000000017</v>
          </cell>
        </row>
        <row r="58">
          <cell r="G58">
            <v>556984.77000000561</v>
          </cell>
        </row>
        <row r="59">
          <cell r="G59">
            <v>190852.23000000126</v>
          </cell>
        </row>
        <row r="60">
          <cell r="G60">
            <v>285393.1900000014</v>
          </cell>
        </row>
        <row r="61">
          <cell r="G61">
            <v>199673.53000000012</v>
          </cell>
        </row>
        <row r="62">
          <cell r="G62">
            <v>152468.29000000062</v>
          </cell>
        </row>
        <row r="63">
          <cell r="G63">
            <v>281253.38000000088</v>
          </cell>
        </row>
        <row r="64">
          <cell r="G64">
            <v>337535.4002340252</v>
          </cell>
        </row>
        <row r="65">
          <cell r="G65">
            <v>295727.12644938694</v>
          </cell>
        </row>
        <row r="66">
          <cell r="G66">
            <v>407943.01331659715</v>
          </cell>
        </row>
        <row r="67">
          <cell r="G67">
            <v>317263.20999999874</v>
          </cell>
        </row>
        <row r="68">
          <cell r="G68">
            <v>308244.07000000111</v>
          </cell>
        </row>
        <row r="69">
          <cell r="G69">
            <v>292157.34000000084</v>
          </cell>
        </row>
        <row r="70">
          <cell r="G70">
            <v>206704.16000000088</v>
          </cell>
        </row>
        <row r="71">
          <cell r="G71">
            <v>256880.9300000002</v>
          </cell>
        </row>
        <row r="72">
          <cell r="G72">
            <v>239848.56000000061</v>
          </cell>
        </row>
        <row r="73">
          <cell r="G73">
            <v>518610.83000000485</v>
          </cell>
        </row>
        <row r="74">
          <cell r="G74">
            <v>204474.06000000096</v>
          </cell>
        </row>
        <row r="75">
          <cell r="G75">
            <v>412375.58999999904</v>
          </cell>
        </row>
        <row r="76">
          <cell r="G76">
            <v>810930.35</v>
          </cell>
        </row>
        <row r="77">
          <cell r="G77">
            <v>326271.86000000057</v>
          </cell>
        </row>
        <row r="78">
          <cell r="G78">
            <v>91622.88999999981</v>
          </cell>
        </row>
        <row r="79">
          <cell r="G79">
            <v>141022.32</v>
          </cell>
        </row>
        <row r="80">
          <cell r="G80">
            <v>137493.2699999997</v>
          </cell>
        </row>
        <row r="81">
          <cell r="G81">
            <v>191951.06999999989</v>
          </cell>
        </row>
        <row r="82">
          <cell r="G82">
            <v>101423.20000000007</v>
          </cell>
        </row>
        <row r="83">
          <cell r="G83">
            <v>119223.11999999973</v>
          </cell>
        </row>
        <row r="84">
          <cell r="G84">
            <v>198173.97999999925</v>
          </cell>
        </row>
        <row r="85">
          <cell r="G85">
            <v>140104.73999999859</v>
          </cell>
        </row>
        <row r="86">
          <cell r="G86">
            <v>140176.09999999995</v>
          </cell>
        </row>
        <row r="87">
          <cell r="G87">
            <v>268105.0199999999</v>
          </cell>
        </row>
        <row r="88">
          <cell r="G88">
            <v>343256.85000000236</v>
          </cell>
        </row>
        <row r="89">
          <cell r="G89">
            <v>157593.23000000077</v>
          </cell>
        </row>
        <row r="90">
          <cell r="G90">
            <v>160208.79672936487</v>
          </cell>
        </row>
        <row r="91">
          <cell r="G91">
            <v>2410.0284151135993</v>
          </cell>
        </row>
        <row r="92">
          <cell r="G92">
            <v>1373.4548555211666</v>
          </cell>
        </row>
        <row r="93">
          <cell r="G93">
            <v>201930.90000000043</v>
          </cell>
        </row>
        <row r="94">
          <cell r="G94">
            <v>249259.38000000032</v>
          </cell>
        </row>
        <row r="95">
          <cell r="G95">
            <v>315074.74999999342</v>
          </cell>
        </row>
        <row r="96">
          <cell r="G96">
            <v>36411.330000000031</v>
          </cell>
        </row>
        <row r="97">
          <cell r="G97">
            <v>309973.02999999915</v>
          </cell>
        </row>
        <row r="98">
          <cell r="G98">
            <v>180137.03000000014</v>
          </cell>
        </row>
        <row r="99">
          <cell r="G99">
            <v>163142.09999999969</v>
          </cell>
        </row>
        <row r="100">
          <cell r="G100">
            <v>241085.98999999888</v>
          </cell>
        </row>
        <row r="101">
          <cell r="G101">
            <v>181841.07000000024</v>
          </cell>
        </row>
        <row r="102">
          <cell r="G102">
            <v>450236.85000000137</v>
          </cell>
        </row>
        <row r="103">
          <cell r="G103">
            <v>216566.19000000088</v>
          </cell>
        </row>
        <row r="104">
          <cell r="G104">
            <v>267823.90999999951</v>
          </cell>
        </row>
        <row r="105">
          <cell r="G105">
            <v>256291.77000000057</v>
          </cell>
        </row>
        <row r="106">
          <cell r="G106">
            <v>135898.47999999963</v>
          </cell>
        </row>
        <row r="107">
          <cell r="G107">
            <v>165983.55999999971</v>
          </cell>
        </row>
        <row r="108">
          <cell r="G108">
            <v>141992.41999999978</v>
          </cell>
        </row>
        <row r="109">
          <cell r="G109">
            <v>203646.08000000045</v>
          </cell>
        </row>
        <row r="110">
          <cell r="G110">
            <v>173212.58000000016</v>
          </cell>
        </row>
        <row r="111">
          <cell r="G111">
            <v>196221.67999999967</v>
          </cell>
        </row>
        <row r="112">
          <cell r="G112">
            <v>165968.95999999894</v>
          </cell>
        </row>
        <row r="113">
          <cell r="G113">
            <v>162145.37000000023</v>
          </cell>
        </row>
        <row r="114">
          <cell r="G114">
            <v>255002.35999999967</v>
          </cell>
        </row>
        <row r="115">
          <cell r="G115">
            <v>115301.56999999985</v>
          </cell>
        </row>
        <row r="116">
          <cell r="G116">
            <v>154828.6800000002</v>
          </cell>
        </row>
        <row r="117">
          <cell r="G117">
            <v>154547.89000000019</v>
          </cell>
        </row>
        <row r="118">
          <cell r="G118">
            <v>129640.50000000042</v>
          </cell>
        </row>
        <row r="119">
          <cell r="G119">
            <v>144709.46999999983</v>
          </cell>
        </row>
        <row r="120">
          <cell r="G120">
            <v>164971.30000000016</v>
          </cell>
        </row>
        <row r="121">
          <cell r="G121">
            <v>242561.709999999</v>
          </cell>
        </row>
        <row r="122">
          <cell r="G122">
            <v>258758.80999999921</v>
          </cell>
        </row>
        <row r="123">
          <cell r="G123">
            <v>203102.03000000081</v>
          </cell>
        </row>
        <row r="124">
          <cell r="G124">
            <v>242920.08000000173</v>
          </cell>
        </row>
        <row r="125">
          <cell r="G125">
            <v>142047.50999999978</v>
          </cell>
        </row>
        <row r="126">
          <cell r="G126">
            <v>137587.70000000016</v>
          </cell>
        </row>
        <row r="127">
          <cell r="G127">
            <v>159847.38999999966</v>
          </cell>
        </row>
        <row r="128">
          <cell r="G128">
            <v>119939.25000000016</v>
          </cell>
        </row>
        <row r="129">
          <cell r="G129">
            <v>5677.4631394139378</v>
          </cell>
        </row>
        <row r="130">
          <cell r="G130">
            <v>166979.10686058542</v>
          </cell>
        </row>
        <row r="131">
          <cell r="G131">
            <v>92591.969999999841</v>
          </cell>
        </row>
        <row r="132">
          <cell r="G132">
            <v>67717.459999999934</v>
          </cell>
        </row>
        <row r="133">
          <cell r="G133">
            <v>163019.97999999954</v>
          </cell>
        </row>
        <row r="134">
          <cell r="G134">
            <v>121819.67999999979</v>
          </cell>
        </row>
        <row r="135">
          <cell r="G135">
            <v>84889.740000000034</v>
          </cell>
        </row>
        <row r="136">
          <cell r="G136">
            <v>94484.059999999954</v>
          </cell>
        </row>
        <row r="137">
          <cell r="G137">
            <v>163842.38000000006</v>
          </cell>
        </row>
        <row r="138">
          <cell r="G138">
            <v>146540.37000000005</v>
          </cell>
        </row>
        <row r="139">
          <cell r="G139">
            <v>118335.45999999972</v>
          </cell>
        </row>
        <row r="140">
          <cell r="G140">
            <v>92947.220000000118</v>
          </cell>
        </row>
        <row r="141">
          <cell r="G141">
            <v>10114.848049223276</v>
          </cell>
        </row>
        <row r="142">
          <cell r="G142">
            <v>111105.40195077677</v>
          </cell>
        </row>
        <row r="143">
          <cell r="G143">
            <v>80244.160000000091</v>
          </cell>
        </row>
        <row r="144">
          <cell r="G144">
            <v>152743.4899999999</v>
          </cell>
        </row>
        <row r="145">
          <cell r="G145">
            <v>24795.312641321078</v>
          </cell>
        </row>
        <row r="146">
          <cell r="G146">
            <v>104191.31735867892</v>
          </cell>
        </row>
        <row r="147">
          <cell r="G147">
            <v>84043.050000000105</v>
          </cell>
        </row>
        <row r="148">
          <cell r="G148">
            <v>94939.709999999963</v>
          </cell>
        </row>
        <row r="149">
          <cell r="G149">
            <v>100387.75999999997</v>
          </cell>
        </row>
        <row r="150">
          <cell r="G150">
            <v>88738.08</v>
          </cell>
        </row>
        <row r="151">
          <cell r="G151">
            <v>64833.24000000002</v>
          </cell>
        </row>
        <row r="152">
          <cell r="G152">
            <v>104532.23000000029</v>
          </cell>
        </row>
        <row r="153">
          <cell r="G153">
            <v>2425.94</v>
          </cell>
        </row>
        <row r="154">
          <cell r="G154">
            <v>94519.05</v>
          </cell>
        </row>
        <row r="155">
          <cell r="G155">
            <v>70604.98000000004</v>
          </cell>
        </row>
        <row r="156">
          <cell r="G156">
            <v>107184.7000000001</v>
          </cell>
        </row>
        <row r="157">
          <cell r="G157">
            <v>70200.529999999955</v>
          </cell>
        </row>
        <row r="158">
          <cell r="G158">
            <v>52091.54000000003</v>
          </cell>
        </row>
        <row r="159">
          <cell r="G159">
            <v>104337.1</v>
          </cell>
        </row>
        <row r="160">
          <cell r="G160">
            <v>122749.42000000009</v>
          </cell>
        </row>
        <row r="161">
          <cell r="G161">
            <v>75217.430000000008</v>
          </cell>
        </row>
        <row r="162">
          <cell r="G162">
            <v>101696.19</v>
          </cell>
        </row>
        <row r="163">
          <cell r="G163">
            <v>69838.090000000069</v>
          </cell>
        </row>
        <row r="164">
          <cell r="G164">
            <v>111178.7399999997</v>
          </cell>
        </row>
        <row r="165">
          <cell r="G165">
            <v>34389.881510800114</v>
          </cell>
        </row>
        <row r="166">
          <cell r="G166">
            <v>59102.408489199821</v>
          </cell>
        </row>
        <row r="167">
          <cell r="G167">
            <v>98672.899999999805</v>
          </cell>
        </row>
        <row r="168">
          <cell r="G168">
            <v>94883.18000000008</v>
          </cell>
        </row>
        <row r="169">
          <cell r="G169">
            <v>134702.19000000026</v>
          </cell>
        </row>
        <row r="170">
          <cell r="G170">
            <v>121211.74000000033</v>
          </cell>
        </row>
        <row r="171">
          <cell r="G171">
            <v>77733.540000000037</v>
          </cell>
        </row>
        <row r="172">
          <cell r="G172">
            <v>92071.629999999917</v>
          </cell>
        </row>
        <row r="173">
          <cell r="G173">
            <v>83085.729999999967</v>
          </cell>
        </row>
        <row r="174">
          <cell r="G174">
            <v>128209.1499999997</v>
          </cell>
        </row>
        <row r="175">
          <cell r="G175">
            <v>67640.589999999982</v>
          </cell>
        </row>
        <row r="176">
          <cell r="G176">
            <v>53383.239999999962</v>
          </cell>
        </row>
        <row r="177">
          <cell r="G177">
            <v>47597.369999999981</v>
          </cell>
        </row>
        <row r="178">
          <cell r="G178">
            <v>88752.31000000007</v>
          </cell>
        </row>
        <row r="179">
          <cell r="G179">
            <v>63744.379999999932</v>
          </cell>
        </row>
        <row r="180">
          <cell r="G180">
            <v>45424.450000000026</v>
          </cell>
        </row>
        <row r="181">
          <cell r="G181">
            <v>96768.349999999933</v>
          </cell>
        </row>
        <row r="182">
          <cell r="G182">
            <v>62309.620000000075</v>
          </cell>
        </row>
        <row r="183">
          <cell r="G183">
            <v>53051.209999999875</v>
          </cell>
        </row>
        <row r="184">
          <cell r="G184">
            <v>90143.379999999932</v>
          </cell>
        </row>
        <row r="185">
          <cell r="G185">
            <v>95457.970000000147</v>
          </cell>
        </row>
        <row r="186">
          <cell r="G186">
            <v>97012.299999999785</v>
          </cell>
        </row>
        <row r="187">
          <cell r="G187">
            <v>87257.100000000108</v>
          </cell>
        </row>
        <row r="188">
          <cell r="G188">
            <v>24213.780000000006</v>
          </cell>
        </row>
        <row r="189">
          <cell r="G189">
            <v>64292.190000000024</v>
          </cell>
        </row>
        <row r="190">
          <cell r="G190">
            <v>99648.21999999987</v>
          </cell>
        </row>
        <row r="191">
          <cell r="G191">
            <v>87164.749999999884</v>
          </cell>
        </row>
        <row r="192">
          <cell r="G192">
            <v>97366.819999999992</v>
          </cell>
        </row>
        <row r="193">
          <cell r="G193">
            <v>91459.309999999794</v>
          </cell>
        </row>
        <row r="194">
          <cell r="G194">
            <v>142406.15472517884</v>
          </cell>
        </row>
        <row r="195">
          <cell r="G195">
            <v>2331.8652748207446</v>
          </cell>
        </row>
        <row r="196">
          <cell r="G196">
            <v>178527.54000000042</v>
          </cell>
        </row>
        <row r="197">
          <cell r="G197">
            <v>2550.0037969970394</v>
          </cell>
        </row>
        <row r="198">
          <cell r="G198">
            <v>144310.11620300307</v>
          </cell>
        </row>
        <row r="199">
          <cell r="G199">
            <v>74997.419999999925</v>
          </cell>
        </row>
        <row r="200">
          <cell r="G200">
            <v>89918.94000000009</v>
          </cell>
        </row>
        <row r="201">
          <cell r="G201">
            <v>171021.5500000008</v>
          </cell>
        </row>
        <row r="202">
          <cell r="G202">
            <v>181408.04000000088</v>
          </cell>
        </row>
        <row r="203">
          <cell r="G203">
            <v>124994.53999999985</v>
          </cell>
        </row>
        <row r="204">
          <cell r="G204">
            <v>81110.360000000015</v>
          </cell>
        </row>
        <row r="205">
          <cell r="G205">
            <v>64353.319999999956</v>
          </cell>
        </row>
        <row r="206">
          <cell r="G206">
            <v>85008.429999999484</v>
          </cell>
        </row>
        <row r="207">
          <cell r="G207">
            <v>152356.28000000026</v>
          </cell>
        </row>
        <row r="208">
          <cell r="G208">
            <v>76121.930000000022</v>
          </cell>
        </row>
        <row r="209">
          <cell r="G209">
            <v>115158.20000000029</v>
          </cell>
        </row>
        <row r="210">
          <cell r="G210">
            <v>84150.790000000139</v>
          </cell>
        </row>
        <row r="211">
          <cell r="G211">
            <v>83759.979999999981</v>
          </cell>
        </row>
        <row r="212">
          <cell r="G212">
            <v>119403.75999999988</v>
          </cell>
        </row>
        <row r="213">
          <cell r="G213">
            <v>111671.31999999993</v>
          </cell>
        </row>
        <row r="214">
          <cell r="G214">
            <v>80906.130000000034</v>
          </cell>
        </row>
        <row r="215">
          <cell r="G215">
            <v>165707.85000000033</v>
          </cell>
        </row>
        <row r="216">
          <cell r="G216">
            <v>110634.70999999985</v>
          </cell>
        </row>
        <row r="217">
          <cell r="G217">
            <v>122484.09999999999</v>
          </cell>
        </row>
        <row r="218">
          <cell r="G218">
            <v>109953.34000000014</v>
          </cell>
        </row>
        <row r="219">
          <cell r="G219">
            <v>78833.720000000161</v>
          </cell>
        </row>
        <row r="220">
          <cell r="G220">
            <v>91331.440000000162</v>
          </cell>
        </row>
        <row r="221">
          <cell r="G221">
            <v>116452.25999999975</v>
          </cell>
        </row>
        <row r="222">
          <cell r="G222">
            <v>178207.18999999992</v>
          </cell>
        </row>
        <row r="223">
          <cell r="G223">
            <v>88216.839999999909</v>
          </cell>
        </row>
        <row r="224">
          <cell r="G224">
            <v>114059.05</v>
          </cell>
        </row>
        <row r="225">
          <cell r="G225">
            <v>113082.25000000017</v>
          </cell>
        </row>
        <row r="226">
          <cell r="G226">
            <v>91073.340000000113</v>
          </cell>
        </row>
        <row r="227">
          <cell r="G227">
            <v>140809.14000000001</v>
          </cell>
        </row>
        <row r="228">
          <cell r="G228">
            <v>138111.76999999981</v>
          </cell>
        </row>
        <row r="229">
          <cell r="G229">
            <v>100117.81000000001</v>
          </cell>
        </row>
        <row r="230">
          <cell r="G230">
            <v>126515.00000000012</v>
          </cell>
        </row>
        <row r="231">
          <cell r="G231">
            <v>138684.83000000037</v>
          </cell>
        </row>
        <row r="232">
          <cell r="G232">
            <v>81063.920000000056</v>
          </cell>
        </row>
        <row r="233">
          <cell r="G233">
            <v>88563.330000000307</v>
          </cell>
        </row>
        <row r="234">
          <cell r="G234">
            <v>84957.830000000045</v>
          </cell>
        </row>
        <row r="235">
          <cell r="G235">
            <v>118176.42000000006</v>
          </cell>
        </row>
        <row r="236">
          <cell r="G236">
            <v>117606.02000000012</v>
          </cell>
        </row>
        <row r="237">
          <cell r="G237">
            <v>152214.7600000001</v>
          </cell>
        </row>
        <row r="238">
          <cell r="G238">
            <v>96693.549999999639</v>
          </cell>
        </row>
        <row r="239">
          <cell r="G239">
            <v>106695.4200000002</v>
          </cell>
        </row>
        <row r="240">
          <cell r="G240">
            <v>100873.66000000012</v>
          </cell>
        </row>
        <row r="241">
          <cell r="G241">
            <v>149709.26999999981</v>
          </cell>
        </row>
        <row r="242">
          <cell r="G242">
            <v>115065.68000000005</v>
          </cell>
        </row>
        <row r="243">
          <cell r="G243">
            <v>101142.39000000049</v>
          </cell>
        </row>
        <row r="244">
          <cell r="G244">
            <v>132779.94000000047</v>
          </cell>
        </row>
        <row r="245">
          <cell r="G245">
            <v>132265.95000000013</v>
          </cell>
        </row>
        <row r="246">
          <cell r="G246">
            <v>119221.85999999997</v>
          </cell>
        </row>
        <row r="247">
          <cell r="G247">
            <v>108298.58999999988</v>
          </cell>
        </row>
        <row r="248">
          <cell r="G248">
            <v>85152.769999999844</v>
          </cell>
        </row>
        <row r="249">
          <cell r="G249">
            <v>104518.62999999984</v>
          </cell>
        </row>
        <row r="250">
          <cell r="G250">
            <v>75338.820000000094</v>
          </cell>
        </row>
        <row r="251">
          <cell r="G251">
            <v>81178.949999999837</v>
          </cell>
        </row>
        <row r="252">
          <cell r="G252">
            <v>142304.49000000063</v>
          </cell>
        </row>
        <row r="253">
          <cell r="G253">
            <v>89615.070000000109</v>
          </cell>
        </row>
        <row r="254">
          <cell r="G254">
            <v>137222.81000000008</v>
          </cell>
        </row>
        <row r="255">
          <cell r="G255">
            <v>58505.489999999932</v>
          </cell>
        </row>
        <row r="256">
          <cell r="G256">
            <v>67262.100000000006</v>
          </cell>
        </row>
        <row r="257">
          <cell r="G257">
            <v>108942.02000000064</v>
          </cell>
        </row>
        <row r="258">
          <cell r="G258">
            <v>111260.12000000059</v>
          </cell>
        </row>
        <row r="259">
          <cell r="G259">
            <v>112453.94999999982</v>
          </cell>
        </row>
        <row r="260">
          <cell r="G260">
            <v>94574.00999999982</v>
          </cell>
        </row>
        <row r="261">
          <cell r="G261">
            <v>168019.36999999962</v>
          </cell>
        </row>
        <row r="262">
          <cell r="G262">
            <v>84031.579999999813</v>
          </cell>
        </row>
        <row r="263">
          <cell r="G263">
            <v>106437.53999999985</v>
          </cell>
        </row>
        <row r="264">
          <cell r="G264">
            <v>48908.429999999978</v>
          </cell>
        </row>
        <row r="265">
          <cell r="G265">
            <v>92268.490000000107</v>
          </cell>
        </row>
        <row r="266">
          <cell r="G266">
            <v>60229.910000000069</v>
          </cell>
        </row>
        <row r="267">
          <cell r="G267">
            <v>59871.770000000019</v>
          </cell>
        </row>
        <row r="268">
          <cell r="G268">
            <v>143212.93999999986</v>
          </cell>
        </row>
        <row r="269">
          <cell r="G269">
            <v>88342.089999999967</v>
          </cell>
        </row>
        <row r="270">
          <cell r="G270">
            <v>103890.00000000016</v>
          </cell>
        </row>
        <row r="271">
          <cell r="G271">
            <v>86256.46</v>
          </cell>
        </row>
        <row r="272">
          <cell r="G272">
            <v>131857.25999999992</v>
          </cell>
        </row>
        <row r="273">
          <cell r="G273">
            <v>90938.089999999807</v>
          </cell>
        </row>
        <row r="274">
          <cell r="G274">
            <v>128802.3199999998</v>
          </cell>
        </row>
        <row r="275">
          <cell r="G275">
            <v>124975.35000000005</v>
          </cell>
        </row>
        <row r="276">
          <cell r="G276">
            <v>98618.199999999822</v>
          </cell>
        </row>
        <row r="277">
          <cell r="G277">
            <v>143115.15000000008</v>
          </cell>
        </row>
        <row r="278">
          <cell r="G278">
            <v>102898.02</v>
          </cell>
        </row>
        <row r="279">
          <cell r="G279">
            <v>145127.50000000003</v>
          </cell>
        </row>
        <row r="280">
          <cell r="G280">
            <v>120991.98999999993</v>
          </cell>
        </row>
        <row r="281">
          <cell r="G281">
            <v>55619.829999999936</v>
          </cell>
        </row>
        <row r="282">
          <cell r="G282">
            <v>78957.95</v>
          </cell>
        </row>
        <row r="283">
          <cell r="G283">
            <v>86810.120000000097</v>
          </cell>
        </row>
        <row r="284">
          <cell r="G284">
            <v>92362.819999999847</v>
          </cell>
        </row>
        <row r="285">
          <cell r="G285">
            <v>217666.93999999992</v>
          </cell>
        </row>
        <row r="286">
          <cell r="G286">
            <v>91103.890000000072</v>
          </cell>
        </row>
        <row r="287">
          <cell r="G287">
            <v>76697.620000000155</v>
          </cell>
        </row>
        <row r="288">
          <cell r="G288">
            <v>32458.610000000015</v>
          </cell>
        </row>
        <row r="289">
          <cell r="G289">
            <v>26451.51</v>
          </cell>
        </row>
        <row r="290">
          <cell r="G290">
            <v>80992.390000000029</v>
          </cell>
        </row>
        <row r="291">
          <cell r="G291">
            <v>49353.010000000053</v>
          </cell>
        </row>
        <row r="292">
          <cell r="G292">
            <v>59406.170000000056</v>
          </cell>
        </row>
        <row r="293">
          <cell r="G293">
            <v>62446.760000000097</v>
          </cell>
        </row>
        <row r="294">
          <cell r="G294">
            <v>56475.000000000022</v>
          </cell>
        </row>
        <row r="295">
          <cell r="G295">
            <v>85427.950000000012</v>
          </cell>
        </row>
        <row r="296">
          <cell r="G296">
            <v>155256.23999999993</v>
          </cell>
        </row>
        <row r="297">
          <cell r="G297">
            <v>47339.600000000049</v>
          </cell>
        </row>
        <row r="298">
          <cell r="G298">
            <v>53919.620000000032</v>
          </cell>
        </row>
        <row r="299">
          <cell r="G299">
            <v>109572.27999999972</v>
          </cell>
        </row>
        <row r="300">
          <cell r="G300">
            <v>83830.070000000007</v>
          </cell>
        </row>
        <row r="301">
          <cell r="G301">
            <v>118080.96000000038</v>
          </cell>
        </row>
        <row r="302">
          <cell r="G302">
            <v>111725.77</v>
          </cell>
        </row>
        <row r="303">
          <cell r="G303">
            <v>112973.94000000013</v>
          </cell>
        </row>
        <row r="304">
          <cell r="G304">
            <v>113739.98000000007</v>
          </cell>
        </row>
        <row r="305">
          <cell r="G305">
            <v>100804.53000000023</v>
          </cell>
        </row>
        <row r="306">
          <cell r="G306">
            <v>114280.32000000001</v>
          </cell>
        </row>
        <row r="307">
          <cell r="G307">
            <v>112652.66999999963</v>
          </cell>
        </row>
        <row r="308">
          <cell r="G308">
            <v>140036.40000000014</v>
          </cell>
        </row>
        <row r="309">
          <cell r="G309">
            <v>150270.87000000037</v>
          </cell>
        </row>
        <row r="310">
          <cell r="G310">
            <v>19294.000276658669</v>
          </cell>
        </row>
        <row r="311">
          <cell r="G311">
            <v>110734.31972334131</v>
          </cell>
        </row>
        <row r="312">
          <cell r="G312">
            <v>4613.7348738315677</v>
          </cell>
        </row>
        <row r="313">
          <cell r="G313">
            <v>112765.47512616862</v>
          </cell>
        </row>
        <row r="314">
          <cell r="G314">
            <v>102315.42000000007</v>
          </cell>
        </row>
        <row r="315">
          <cell r="G315">
            <v>50350.93</v>
          </cell>
        </row>
        <row r="316">
          <cell r="G316">
            <v>60730.97999999996</v>
          </cell>
        </row>
        <row r="317">
          <cell r="G317">
            <v>41565.630000000041</v>
          </cell>
        </row>
        <row r="318">
          <cell r="G318">
            <v>95602.089999999938</v>
          </cell>
        </row>
        <row r="319">
          <cell r="G319">
            <v>43408.590000000026</v>
          </cell>
        </row>
        <row r="320">
          <cell r="G320">
            <v>109811.86000000004</v>
          </cell>
        </row>
        <row r="321">
          <cell r="G321">
            <v>114783.73999999989</v>
          </cell>
        </row>
        <row r="322">
          <cell r="G322">
            <v>159726.19999999981</v>
          </cell>
        </row>
        <row r="323">
          <cell r="G323">
            <v>109847.13000000022</v>
          </cell>
        </row>
        <row r="324">
          <cell r="G324">
            <v>35735.919999999976</v>
          </cell>
        </row>
        <row r="325">
          <cell r="G325">
            <v>95110.449999999677</v>
          </cell>
        </row>
        <row r="326">
          <cell r="G326">
            <v>109184.23999999985</v>
          </cell>
        </row>
        <row r="327">
          <cell r="G327">
            <v>99535.879999999874</v>
          </cell>
        </row>
        <row r="328">
          <cell r="G328">
            <v>125446.79000000001</v>
          </cell>
        </row>
        <row r="329">
          <cell r="G329">
            <v>105881.71000000008</v>
          </cell>
        </row>
        <row r="330">
          <cell r="G330">
            <v>126292.9200000001</v>
          </cell>
        </row>
        <row r="331">
          <cell r="G331">
            <v>87680.861573174989</v>
          </cell>
        </row>
        <row r="332">
          <cell r="G332">
            <v>8163.6884268250096</v>
          </cell>
        </row>
        <row r="333">
          <cell r="G333">
            <v>75862.709999999803</v>
          </cell>
        </row>
        <row r="334">
          <cell r="G334">
            <v>86801.049999999886</v>
          </cell>
        </row>
        <row r="335">
          <cell r="G335">
            <v>53673.709999999985</v>
          </cell>
        </row>
        <row r="336">
          <cell r="G336">
            <v>131010.62999999993</v>
          </cell>
        </row>
        <row r="337">
          <cell r="G337">
            <v>95658.14</v>
          </cell>
        </row>
        <row r="338">
          <cell r="G338">
            <v>102125.52000000022</v>
          </cell>
        </row>
        <row r="339">
          <cell r="G339">
            <v>128018.9799999997</v>
          </cell>
        </row>
        <row r="340">
          <cell r="G340">
            <v>120314.63</v>
          </cell>
        </row>
        <row r="341">
          <cell r="G341">
            <v>132289.96999999983</v>
          </cell>
        </row>
        <row r="342">
          <cell r="G342">
            <v>74296.150000000067</v>
          </cell>
        </row>
        <row r="343">
          <cell r="G343">
            <v>134371.18000000002</v>
          </cell>
        </row>
        <row r="344">
          <cell r="G344">
            <v>84252.889999999752</v>
          </cell>
        </row>
        <row r="345">
          <cell r="G345">
            <v>137561.06000000038</v>
          </cell>
        </row>
        <row r="346">
          <cell r="G346">
            <v>73393.23204089592</v>
          </cell>
        </row>
        <row r="347">
          <cell r="G347">
            <v>11417.467959104144</v>
          </cell>
        </row>
        <row r="348">
          <cell r="G348">
            <v>93232.09</v>
          </cell>
        </row>
        <row r="349">
          <cell r="G349">
            <v>82900.840000000215</v>
          </cell>
        </row>
        <row r="350">
          <cell r="G350">
            <v>82434.599999999889</v>
          </cell>
        </row>
        <row r="351">
          <cell r="G351">
            <v>119557.37000000034</v>
          </cell>
        </row>
        <row r="352">
          <cell r="G352">
            <v>93181.469999999943</v>
          </cell>
        </row>
        <row r="353">
          <cell r="G353">
            <v>62014.389999999919</v>
          </cell>
        </row>
        <row r="354">
          <cell r="G354">
            <v>123120.28000000038</v>
          </cell>
        </row>
        <row r="355">
          <cell r="G355">
            <v>94331.780000000072</v>
          </cell>
        </row>
        <row r="356">
          <cell r="G356">
            <v>121804.60000000033</v>
          </cell>
        </row>
        <row r="357">
          <cell r="G357">
            <v>143016.45000000086</v>
          </cell>
        </row>
        <row r="358">
          <cell r="G358">
            <v>61682.29999999993</v>
          </cell>
        </row>
        <row r="359">
          <cell r="G359">
            <v>152668.92999999973</v>
          </cell>
        </row>
        <row r="360">
          <cell r="G360">
            <v>114441.19000000016</v>
          </cell>
        </row>
        <row r="361">
          <cell r="G361">
            <v>107593.21000000006</v>
          </cell>
        </row>
        <row r="362">
          <cell r="G362">
            <v>131516.22000000018</v>
          </cell>
        </row>
        <row r="363">
          <cell r="G363">
            <v>132758.51000000015</v>
          </cell>
        </row>
        <row r="364">
          <cell r="G364">
            <v>104300.81999999995</v>
          </cell>
        </row>
        <row r="365">
          <cell r="G365">
            <v>75130.560000000056</v>
          </cell>
        </row>
        <row r="366">
          <cell r="G366">
            <v>131671.80000000037</v>
          </cell>
        </row>
        <row r="367">
          <cell r="G367">
            <v>112145.48000000001</v>
          </cell>
        </row>
        <row r="368">
          <cell r="G368">
            <v>128123.02999999996</v>
          </cell>
        </row>
        <row r="369">
          <cell r="G369">
            <v>93823.299999999901</v>
          </cell>
        </row>
        <row r="370">
          <cell r="G370">
            <v>75239.470000000161</v>
          </cell>
        </row>
        <row r="371">
          <cell r="G371">
            <v>79199.560000000114</v>
          </cell>
        </row>
        <row r="372">
          <cell r="G372">
            <v>94736.780000000013</v>
          </cell>
        </row>
        <row r="373">
          <cell r="G373">
            <v>117367.78999999992</v>
          </cell>
        </row>
        <row r="374">
          <cell r="G374">
            <v>99016.28000000013</v>
          </cell>
        </row>
        <row r="377">
          <cell r="G377">
            <v>91073.340000000113</v>
          </cell>
        </row>
        <row r="378">
          <cell r="G378">
            <v>140809.14000000001</v>
          </cell>
        </row>
        <row r="379">
          <cell r="G379">
            <v>138111.76999999981</v>
          </cell>
        </row>
        <row r="380">
          <cell r="G380">
            <v>100117.81000000001</v>
          </cell>
        </row>
        <row r="381">
          <cell r="G381">
            <v>126515.00000000012</v>
          </cell>
        </row>
        <row r="382">
          <cell r="G382">
            <v>138684.83000000037</v>
          </cell>
        </row>
        <row r="383">
          <cell r="G383">
            <v>81063.920000000056</v>
          </cell>
        </row>
        <row r="384">
          <cell r="G384">
            <v>88563.330000000307</v>
          </cell>
        </row>
        <row r="385">
          <cell r="G385">
            <v>84957.830000000045</v>
          </cell>
        </row>
        <row r="386">
          <cell r="G386">
            <v>118176.42000000006</v>
          </cell>
        </row>
        <row r="388">
          <cell r="G388">
            <v>140104.73999999859</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o do"/>
      <sheetName val="QA log"/>
      <sheetName val="Parameters"/>
      <sheetName val="Policy Front End"/>
      <sheetName val="LA Data"/>
      <sheetName val="Provisional"/>
      <sheetName val="Published CSP"/>
      <sheetName val="KI LA Data"/>
      <sheetName val="KI Local Authority Dropdown"/>
      <sheetName val="KI 2016-17"/>
      <sheetName val="KI 2017-18"/>
      <sheetName val="KI 2018-19"/>
      <sheetName val="KI 2019-20"/>
      <sheetName val="Core Spending Power - Summary"/>
      <sheetName val="per Dwelling"/>
      <sheetName val="Core Spending Power - detail"/>
      <sheetName val="Change over the SR"/>
      <sheetName val="2016-17"/>
      <sheetName val="2017-18"/>
      <sheetName val="2018-19"/>
      <sheetName val="2019-20"/>
      <sheetName val="Area Spending Power"/>
      <sheetName val="Visible Lines - Summary"/>
      <sheetName val="2016-17 (visible)"/>
      <sheetName val="2017-18 (visible)"/>
      <sheetName val="2018-19 (visible)"/>
      <sheetName val="2019-20 (visible)"/>
      <sheetName val="CT model - DATA UPDATE"/>
      <sheetName val="CT £5 district - DATA UPDATE"/>
      <sheetName val="Fire £5 LQ"/>
      <sheetName val="2016-17 CT split"/>
      <sheetName val="NHB"/>
      <sheetName val="NHB savings"/>
      <sheetName val="iBCF Existing"/>
      <sheetName val="iBCF New"/>
      <sheetName val="23112016 deflator update"/>
      <sheetName val="Inflation Forecasts"/>
      <sheetName val="GFSP rural-urban gap (DCLG)"/>
      <sheetName val="GFSP rural-urban gap (RSN)"/>
      <sheetName val="GFSP Calcs for RSN measure"/>
      <sheetName val="CSP rural-urban gap (DCLG)"/>
      <sheetName val="CSP rural-urban gap (RSN)"/>
      <sheetName val="CSP Calcs for RSN measure"/>
      <sheetName val="Popn for rural-urban gap"/>
      <sheetName val="Example authorities"/>
      <sheetName val="Transition Grant"/>
      <sheetName val="CSP comparison"/>
      <sheetName val="2015-16 SFA split"/>
      <sheetName val="Delta 2016-17"/>
      <sheetName val="Delta 2017-18"/>
      <sheetName val="Delta 2018-19"/>
      <sheetName val="Delta 2019-20"/>
      <sheetName val="Cabinet Summary"/>
      <sheetName val="Briefing Output"/>
      <sheetName val="Real terms"/>
      <sheetName val="Limits"/>
      <sheetName val="iBCF post B17"/>
    </sheetNames>
    <sheetDataSet>
      <sheetData sheetId="0" refreshError="1"/>
      <sheetData sheetId="1" refreshError="1"/>
      <sheetData sheetId="2" refreshError="1"/>
      <sheetData sheetId="3">
        <row r="44">
          <cell r="B44" t="str">
            <v>The 2017-18 Adult Social Care Support Grant</v>
          </cell>
        </row>
      </sheetData>
      <sheetData sheetId="4" refreshError="1"/>
      <sheetData sheetId="5">
        <row r="1">
          <cell r="A1" t="str">
            <v>Core funding and Better Care fund (components), 2016-17 to 2019-20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NNDR1 Form"/>
      <sheetName val="Validation"/>
      <sheetName val="Supplementary Information"/>
      <sheetName val="Supplementary Validation"/>
      <sheetName val="Parameters"/>
      <sheetName val="DATA"/>
      <sheetName val="TierSplit"/>
    </sheetNames>
    <sheetDataSet>
      <sheetData sheetId="0"/>
      <sheetData sheetId="1"/>
      <sheetData sheetId="2"/>
      <sheetData sheetId="3"/>
      <sheetData sheetId="4"/>
      <sheetData sheetId="5"/>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1120 ASC bill diff regional"/>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412"/>
  <sheetViews>
    <sheetView tabSelected="1" workbookViewId="0">
      <selection activeCell="P24" sqref="P24"/>
    </sheetView>
  </sheetViews>
  <sheetFormatPr defaultRowHeight="15" x14ac:dyDescent="0.25"/>
  <cols>
    <col min="1" max="1" width="9.140625" style="1"/>
    <col min="2" max="2" width="74.42578125" style="1" customWidth="1"/>
    <col min="3" max="3" width="10.7109375" style="1" customWidth="1"/>
    <col min="4" max="5" width="10.7109375" style="1" bestFit="1" customWidth="1"/>
    <col min="6" max="7" width="11" style="1" bestFit="1" customWidth="1"/>
    <col min="8" max="8" width="9.140625" style="1"/>
    <col min="9" max="13" width="0" style="1" hidden="1" customWidth="1"/>
    <col min="14" max="16384" width="9.140625" style="1"/>
  </cols>
  <sheetData>
    <row r="1" spans="2:13" ht="15.75" thickBot="1" x14ac:dyDescent="0.3"/>
    <row r="2" spans="2:13" ht="16.5" thickBot="1" x14ac:dyDescent="0.3">
      <c r="B2" s="2" t="s">
        <v>847</v>
      </c>
      <c r="C2" s="3"/>
      <c r="D2" s="3"/>
      <c r="E2" s="3"/>
      <c r="F2" s="3"/>
      <c r="G2" s="4"/>
    </row>
    <row r="3" spans="2:13" ht="15.75" thickBot="1" x14ac:dyDescent="0.3">
      <c r="B3" s="5" t="s">
        <v>0</v>
      </c>
      <c r="C3" s="6"/>
      <c r="D3" s="6"/>
      <c r="E3" s="6"/>
      <c r="F3" s="6"/>
      <c r="G3" s="6"/>
    </row>
    <row r="4" spans="2:13" ht="15.75" thickBot="1" x14ac:dyDescent="0.3">
      <c r="B4" s="7" t="s">
        <v>1</v>
      </c>
      <c r="C4" s="8"/>
      <c r="D4" s="8"/>
      <c r="E4" s="8"/>
      <c r="F4" s="8"/>
      <c r="G4" s="9"/>
      <c r="H4" s="10"/>
      <c r="I4" s="1" t="str">
        <f>VLOOKUP(B4,B28:C412,2,0)</f>
        <v>TE</v>
      </c>
      <c r="J4" s="1" t="s">
        <v>2</v>
      </c>
    </row>
    <row r="5" spans="2:13" ht="15.75" thickBot="1" x14ac:dyDescent="0.3">
      <c r="B5" s="6" t="str">
        <f>IFERROR(IF(VLOOKUP(I4,C28:D412,2,0)=1,"100% Business Rate Retention Pilot",""),"")</f>
        <v/>
      </c>
      <c r="C5" s="6"/>
      <c r="D5" s="6"/>
      <c r="E5" s="6"/>
      <c r="F5" s="6"/>
      <c r="G5" s="6"/>
    </row>
    <row r="6" spans="2:13" ht="15.75" thickBot="1" x14ac:dyDescent="0.3">
      <c r="B6" s="11" t="s">
        <v>3</v>
      </c>
      <c r="C6" s="12"/>
      <c r="D6" s="12"/>
      <c r="E6" s="12"/>
      <c r="F6" s="12"/>
      <c r="G6" s="13"/>
    </row>
    <row r="7" spans="2:13" ht="18" customHeight="1" x14ac:dyDescent="0.3">
      <c r="B7" s="14"/>
      <c r="C7" s="15"/>
      <c r="D7" s="16"/>
      <c r="E7" s="16"/>
      <c r="F7" s="16"/>
      <c r="G7" s="17"/>
    </row>
    <row r="8" spans="2:13" ht="15.75" x14ac:dyDescent="0.25">
      <c r="B8" s="18"/>
      <c r="C8" s="16" t="s">
        <v>4</v>
      </c>
      <c r="D8" s="16" t="s">
        <v>5</v>
      </c>
      <c r="E8" s="16" t="s">
        <v>6</v>
      </c>
      <c r="F8" s="16" t="s">
        <v>7</v>
      </c>
      <c r="G8" s="17" t="s">
        <v>8</v>
      </c>
      <c r="I8" s="1" t="s">
        <v>4</v>
      </c>
      <c r="J8" s="1" t="s">
        <v>5</v>
      </c>
      <c r="K8" s="1" t="s">
        <v>6</v>
      </c>
      <c r="L8" s="1" t="s">
        <v>7</v>
      </c>
      <c r="M8" s="1" t="s">
        <v>8</v>
      </c>
    </row>
    <row r="9" spans="2:13" x14ac:dyDescent="0.25">
      <c r="B9" s="19"/>
      <c r="C9" s="20" t="s">
        <v>9</v>
      </c>
      <c r="D9" s="20" t="s">
        <v>9</v>
      </c>
      <c r="E9" s="20" t="s">
        <v>9</v>
      </c>
      <c r="F9" s="20" t="s">
        <v>9</v>
      </c>
      <c r="G9" s="21" t="s">
        <v>9</v>
      </c>
    </row>
    <row r="10" spans="2:13" x14ac:dyDescent="0.25">
      <c r="B10" s="22" t="s">
        <v>848</v>
      </c>
      <c r="C10" s="23">
        <f>VLOOKUP($I$4,'2016-17'!$A:$P,'Core Spending Power - detail'!I10,0)</f>
        <v>21249.938229202988</v>
      </c>
      <c r="D10" s="23">
        <f>VLOOKUP($I$4,'2016-17'!$A:$P,'Core Spending Power - detail'!J10,0)</f>
        <v>18601.462198462294</v>
      </c>
      <c r="E10" s="23">
        <f>VLOOKUP($I$4,'2017-18'!A:M,'Core Spending Power - detail'!K10,0)</f>
        <v>16632.427593608787</v>
      </c>
      <c r="F10" s="23">
        <f>VLOOKUP($I$4,'2018-19'!A:K,'Core Spending Power - detail'!L10,0)</f>
        <v>15598.773358235854</v>
      </c>
      <c r="G10" s="24">
        <f>VLOOKUP($I$4,'2019-20'!A:K,'Core Spending Power - detail'!M10,0)</f>
        <v>14584.285119456714</v>
      </c>
      <c r="I10" s="25">
        <f>COLUMN('2016-17'!C5)</f>
        <v>3</v>
      </c>
      <c r="J10" s="25">
        <f>COLUMN('2016-17'!H5)</f>
        <v>8</v>
      </c>
      <c r="K10" s="25">
        <f>COLUMN('2017-18'!D5)</f>
        <v>4</v>
      </c>
      <c r="L10" s="25">
        <f>COLUMN('2018-19'!D5)</f>
        <v>4</v>
      </c>
      <c r="M10" s="1">
        <f>COLUMN('2019-20'!D5)</f>
        <v>4</v>
      </c>
    </row>
    <row r="11" spans="2:13" x14ac:dyDescent="0.25">
      <c r="B11" s="22" t="s">
        <v>10</v>
      </c>
      <c r="C11" s="23">
        <f>SUM(C12:C14)</f>
        <v>22035.883029519991</v>
      </c>
      <c r="D11" s="23">
        <f t="shared" ref="D11:G11" si="0">SUM(D12:D14)</f>
        <v>23247.252158054984</v>
      </c>
      <c r="E11" s="23">
        <f t="shared" si="0"/>
        <v>24623.217178243227</v>
      </c>
      <c r="F11" s="23">
        <f t="shared" si="0"/>
        <v>26082.066395343187</v>
      </c>
      <c r="G11" s="24">
        <f t="shared" si="0"/>
        <v>27629.011403720433</v>
      </c>
    </row>
    <row r="12" spans="2:13" x14ac:dyDescent="0.25">
      <c r="B12" s="26" t="s">
        <v>11</v>
      </c>
      <c r="C12" s="23">
        <f>VLOOKUP($I$4,'2016-17'!$A:$P,'Core Spending Power - detail'!I12,0)</f>
        <v>22035.883029519991</v>
      </c>
      <c r="D12" s="23">
        <f>VLOOKUP($I$4,'2016-17'!$A:$P,'Core Spending Power - detail'!J12,0)</f>
        <v>22858.465214574328</v>
      </c>
      <c r="E12" s="23">
        <f>VLOOKUP($I$4,'2017-18'!A:M,'Core Spending Power - detail'!K12,0)</f>
        <v>23789.671983288106</v>
      </c>
      <c r="F12" s="23">
        <f>VLOOKUP($I$4,'2018-19'!A:K,'Core Spending Power - detail'!L12,0)</f>
        <v>24760.733180381798</v>
      </c>
      <c r="G12" s="24">
        <f>VLOOKUP($I$4,'2019-20'!A:K,'Core Spending Power - detail'!M12,0)</f>
        <v>25773.452451532954</v>
      </c>
      <c r="I12" s="1">
        <f>COLUMN('2016-17'!D5)</f>
        <v>4</v>
      </c>
      <c r="J12" s="25">
        <f>COLUMN('2016-17'!I5)</f>
        <v>9</v>
      </c>
      <c r="K12" s="25">
        <f>COLUMN('2017-18'!E5)</f>
        <v>5</v>
      </c>
      <c r="L12" s="25">
        <f>COLUMN('2018-19'!E5)</f>
        <v>5</v>
      </c>
      <c r="M12" s="1">
        <f>COLUMN('2019-20'!E5)</f>
        <v>5</v>
      </c>
    </row>
    <row r="13" spans="2:13" x14ac:dyDescent="0.25">
      <c r="B13" s="26" t="s">
        <v>844</v>
      </c>
      <c r="C13" s="23">
        <v>0</v>
      </c>
      <c r="D13" s="23">
        <f>VLOOKUP($I$4,'2016-17'!$A:$P,'Core Spending Power - detail'!J13,0)</f>
        <v>381.83401306725676</v>
      </c>
      <c r="E13" s="23">
        <f>VLOOKUP($I$4,'2017-18'!A:M,'Core Spending Power - detail'!K13,0)</f>
        <v>814.16292712729614</v>
      </c>
      <c r="F13" s="23">
        <f>VLOOKUP($I$4,'2018-19'!A:K,'Core Spending Power - detail'!L13,0)</f>
        <v>1289.5882329923998</v>
      </c>
      <c r="G13" s="24">
        <f>VLOOKUP($I$4,'2019-20'!A:K,'Core Spending Power - detail'!M13,0)</f>
        <v>1811.5287490532178</v>
      </c>
      <c r="J13" s="25">
        <f>COLUMN('2016-17'!J5)</f>
        <v>10</v>
      </c>
      <c r="K13" s="25">
        <f>COLUMN('2017-18'!F5)</f>
        <v>6</v>
      </c>
      <c r="L13" s="25">
        <f>COLUMN('2018-19'!F5)</f>
        <v>6</v>
      </c>
      <c r="M13" s="1">
        <f>COLUMN('2019-20'!F5)</f>
        <v>6</v>
      </c>
    </row>
    <row r="14" spans="2:13" x14ac:dyDescent="0.25">
      <c r="B14" s="26" t="s">
        <v>845</v>
      </c>
      <c r="C14" s="23">
        <v>0</v>
      </c>
      <c r="D14" s="23">
        <f>VLOOKUP($I$4,'2016-17'!$A:$P,'Core Spending Power - detail'!J14,0)</f>
        <v>6.9529304133999918</v>
      </c>
      <c r="E14" s="23">
        <f>VLOOKUP($I$4,'2017-18'!A:M,'Core Spending Power - detail'!K14,0)</f>
        <v>19.382267827822641</v>
      </c>
      <c r="F14" s="23">
        <f>VLOOKUP($I$4,'2018-19'!A:K,'Core Spending Power - detail'!L14,0)</f>
        <v>31.744981968991372</v>
      </c>
      <c r="G14" s="24">
        <f>VLOOKUP($I$4,'2019-20'!A:K,'Core Spending Power - detail'!M14,0)</f>
        <v>44.030203134261505</v>
      </c>
      <c r="J14" s="25">
        <f>COLUMN('2016-17'!K5)</f>
        <v>11</v>
      </c>
      <c r="K14" s="25">
        <f>COLUMN('2017-18'!G5)</f>
        <v>7</v>
      </c>
      <c r="L14" s="25">
        <f>COLUMN('2018-19'!G5)</f>
        <v>7</v>
      </c>
      <c r="M14" s="1">
        <f>COLUMN('2019-20'!G5)</f>
        <v>7</v>
      </c>
    </row>
    <row r="15" spans="2:13" x14ac:dyDescent="0.25">
      <c r="B15" s="22" t="s">
        <v>12</v>
      </c>
      <c r="C15" s="23">
        <v>0</v>
      </c>
      <c r="D15" s="23">
        <f>VLOOKUP($I$4,'2016-17'!$A:$P,'Core Spending Power - detail'!J15,0)</f>
        <v>0</v>
      </c>
      <c r="E15" s="23">
        <f>VLOOKUP($I$4,'2017-18'!A:M,'Core Spending Power - detail'!K15,0)</f>
        <v>1114.9999999999995</v>
      </c>
      <c r="F15" s="23">
        <f>VLOOKUP($I$4,'2018-19'!A:K,'Core Spending Power - detail'!L15,0)</f>
        <v>1498.9999999999998</v>
      </c>
      <c r="G15" s="24">
        <f>VLOOKUP($I$4,'2019-20'!A:K,'Core Spending Power - detail'!M15,0)</f>
        <v>1837.0000000000002</v>
      </c>
      <c r="J15" s="25">
        <f>COLUMN('2016-17'!L5)</f>
        <v>12</v>
      </c>
      <c r="K15" s="25">
        <f>COLUMN('2017-18'!H5)</f>
        <v>8</v>
      </c>
      <c r="L15" s="25">
        <f>COLUMN('2018-19'!H5)</f>
        <v>8</v>
      </c>
      <c r="M15" s="1">
        <f>COLUMN('2019-20'!H5)</f>
        <v>8</v>
      </c>
    </row>
    <row r="16" spans="2:13" x14ac:dyDescent="0.25">
      <c r="B16" s="22" t="s">
        <v>849</v>
      </c>
      <c r="C16" s="23">
        <f>VLOOKUP($I$4,'2016-17'!$A:$P,'Core Spending Power - detail'!I16,0)</f>
        <v>1199.9999999999995</v>
      </c>
      <c r="D16" s="23">
        <f>VLOOKUP($I$4,'2016-17'!$A:$P,'Core Spending Power - detail'!J16,0)</f>
        <v>1484.9999999999998</v>
      </c>
      <c r="E16" s="23">
        <f>VLOOKUP($I$4,'2017-18'!A:M,'Core Spending Power - detail'!K16,0)</f>
        <v>1251.9275938676271</v>
      </c>
      <c r="F16" s="23">
        <f>VLOOKUP($I$4,'2018-19'!A:K,'Core Spending Power - detail'!L16,0)</f>
        <v>938.00000000000136</v>
      </c>
      <c r="G16" s="24">
        <f>VLOOKUP($I$4,'2019-20'!A:K,'Core Spending Power - detail'!M16,0)</f>
        <v>899.99999999999886</v>
      </c>
      <c r="I16" s="25">
        <f>COLUMN('2016-17'!E5)</f>
        <v>5</v>
      </c>
      <c r="J16" s="25">
        <f>COLUMN('2016-17'!M5)</f>
        <v>13</v>
      </c>
      <c r="K16" s="25">
        <f>COLUMN('2017-18'!J5)</f>
        <v>10</v>
      </c>
      <c r="L16" s="25">
        <f>COLUMN('2018-19'!I5)</f>
        <v>9</v>
      </c>
      <c r="M16" s="1">
        <f>COLUMN('2019-20'!I5)</f>
        <v>9</v>
      </c>
    </row>
    <row r="17" spans="1:14" x14ac:dyDescent="0.25">
      <c r="B17" s="22" t="s">
        <v>14</v>
      </c>
      <c r="C17" s="23">
        <f>VLOOKUP($I$4,'2016-17'!$A:$P,'Core Spending Power - detail'!I17,0)</f>
        <v>15.500000000000007</v>
      </c>
      <c r="D17" s="23">
        <f>VLOOKUP($I$4,'2016-17'!$A:$P,'Core Spending Power - detail'!J17,0)</f>
        <v>80.5</v>
      </c>
      <c r="E17" s="23">
        <f>VLOOKUP($I$4,'2017-18'!A:M,'Core Spending Power - detail'!K17,0)</f>
        <v>65</v>
      </c>
      <c r="F17" s="23">
        <f>VLOOKUP($I$4,'2018-19'!A:K,'Core Spending Power - detail'!L17,0)</f>
        <v>50.000000000000014</v>
      </c>
      <c r="G17" s="24">
        <f>VLOOKUP($I$4,'2019-20'!A:K,'Core Spending Power - detail'!M17,0)</f>
        <v>65</v>
      </c>
      <c r="I17" s="25">
        <f>COLUMN('2016-17'!F5)</f>
        <v>6</v>
      </c>
      <c r="J17" s="25">
        <f>COLUMN('2016-17'!N5)</f>
        <v>14</v>
      </c>
      <c r="K17" s="25">
        <f>COLUMN('2017-18'!K5)</f>
        <v>11</v>
      </c>
      <c r="L17" s="25">
        <f>COLUMN('2018-19'!J5)</f>
        <v>10</v>
      </c>
      <c r="M17" s="1">
        <f>COLUMN('2019-20'!J5)</f>
        <v>10</v>
      </c>
    </row>
    <row r="18" spans="1:14" x14ac:dyDescent="0.25">
      <c r="B18" s="22" t="s">
        <v>15</v>
      </c>
      <c r="C18" s="23">
        <v>0</v>
      </c>
      <c r="D18" s="23">
        <f>VLOOKUP($I$4,'2016-17'!$A:$P,'Core Spending Power - detail'!J18,0)</f>
        <v>150.00000000000014</v>
      </c>
      <c r="E18" s="23">
        <f>VLOOKUP($I$4,'2017-18'!A:M,'Core Spending Power - detail'!K18,0)</f>
        <v>149.99999999999994</v>
      </c>
      <c r="F18" s="23">
        <v>0</v>
      </c>
      <c r="G18" s="24">
        <v>0</v>
      </c>
      <c r="I18" s="27"/>
      <c r="J18" s="25">
        <f>COLUMN('2016-17'!O5)</f>
        <v>15</v>
      </c>
      <c r="K18" s="25">
        <f>COLUMN('2017-18'!L5)</f>
        <v>12</v>
      </c>
      <c r="L18" s="27"/>
    </row>
    <row r="19" spans="1:14" ht="15.75" thickBot="1" x14ac:dyDescent="0.3">
      <c r="B19" s="22" t="s">
        <v>846</v>
      </c>
      <c r="C19" s="23">
        <v>0</v>
      </c>
      <c r="D19" s="23">
        <v>0</v>
      </c>
      <c r="E19" s="23">
        <f>VLOOKUP($I$4,'2017-18'!A:M,'Core Spending Power - detail'!K19,0)</f>
        <v>241.07240800000005</v>
      </c>
      <c r="F19" s="23">
        <v>0</v>
      </c>
      <c r="G19" s="24">
        <v>0</v>
      </c>
      <c r="K19" s="1">
        <f>COLUMN('2017-18'!I5)</f>
        <v>9</v>
      </c>
    </row>
    <row r="20" spans="1:14" ht="15.75" thickBot="1" x14ac:dyDescent="0.3">
      <c r="B20" s="28" t="s">
        <v>16</v>
      </c>
      <c r="C20" s="29">
        <f>VLOOKUP($I$4,'2016-17'!$A:$P,'Core Spending Power - detail'!I20,0)</f>
        <v>44501.321258722914</v>
      </c>
      <c r="D20" s="30">
        <f>VLOOKUP($I$4,'2016-17'!$A:$P,'Core Spending Power - detail'!J20,0)</f>
        <v>43564.214356517288</v>
      </c>
      <c r="E20" s="30">
        <f>VLOOKUP($I$4,'2017-18'!A:M,'Core Spending Power - detail'!K20,0)</f>
        <v>44078.64477371968</v>
      </c>
      <c r="F20" s="30">
        <f>VLOOKUP($I$4,'2018-19'!A:K,'Core Spending Power - detail'!L20,0)</f>
        <v>44167.839753578999</v>
      </c>
      <c r="G20" s="31">
        <f>VLOOKUP($I$4,'2019-20'!A:K,'Core Spending Power - detail'!M20,0)</f>
        <v>45015.296523177152</v>
      </c>
      <c r="I20" s="25">
        <f>COLUMN('2016-17'!G5)</f>
        <v>7</v>
      </c>
      <c r="J20" s="25">
        <f>COLUMN('2016-17'!P5)</f>
        <v>16</v>
      </c>
      <c r="K20" s="25">
        <f>COLUMN('2017-18'!M5)</f>
        <v>13</v>
      </c>
      <c r="L20" s="25">
        <f>COLUMN('2018-19'!K5)</f>
        <v>11</v>
      </c>
      <c r="M20" s="1">
        <f>COLUMN('2019-20'!K5)</f>
        <v>11</v>
      </c>
    </row>
    <row r="21" spans="1:14" ht="15.75" x14ac:dyDescent="0.25">
      <c r="B21" s="32" t="s">
        <v>17</v>
      </c>
      <c r="C21" s="33"/>
      <c r="D21" s="34"/>
      <c r="E21" s="34"/>
      <c r="F21" s="34"/>
      <c r="G21" s="35">
        <f>G20-$C$20</f>
        <v>513.97526445423864</v>
      </c>
    </row>
    <row r="22" spans="1:14" ht="16.5" thickBot="1" x14ac:dyDescent="0.3">
      <c r="B22" s="36" t="s">
        <v>18</v>
      </c>
      <c r="C22" s="37"/>
      <c r="D22" s="38"/>
      <c r="E22" s="38"/>
      <c r="F22" s="38"/>
      <c r="G22" s="39">
        <f>G21/$C$20</f>
        <v>1.1549663019353429E-2</v>
      </c>
    </row>
    <row r="23" spans="1:14" x14ac:dyDescent="0.25">
      <c r="B23" s="129" t="s">
        <v>840</v>
      </c>
      <c r="C23" s="130"/>
      <c r="D23" s="130"/>
      <c r="E23" s="130"/>
      <c r="F23" s="130"/>
      <c r="G23" s="131"/>
    </row>
    <row r="24" spans="1:14" ht="48" customHeight="1" x14ac:dyDescent="0.25">
      <c r="B24" s="132" t="s">
        <v>841</v>
      </c>
      <c r="C24" s="133"/>
      <c r="D24" s="133"/>
      <c r="E24" s="133"/>
      <c r="F24" s="133"/>
      <c r="G24" s="134"/>
    </row>
    <row r="25" spans="1:14" ht="15.75" x14ac:dyDescent="0.25">
      <c r="B25" s="126" t="s">
        <v>842</v>
      </c>
      <c r="C25" s="127"/>
      <c r="D25" s="127"/>
      <c r="E25" s="127"/>
      <c r="F25" s="127"/>
      <c r="G25" s="128"/>
    </row>
    <row r="26" spans="1:14" ht="34.5" customHeight="1" thickBot="1" x14ac:dyDescent="0.3">
      <c r="B26" s="135" t="s">
        <v>843</v>
      </c>
      <c r="C26" s="136"/>
      <c r="D26" s="136"/>
      <c r="E26" s="136"/>
      <c r="F26" s="136"/>
      <c r="G26" s="137"/>
      <c r="J26" s="40"/>
      <c r="K26" s="40"/>
      <c r="L26" s="40"/>
      <c r="M26" s="40"/>
      <c r="N26" s="40"/>
    </row>
    <row r="27" spans="1:14" x14ac:dyDescent="0.25">
      <c r="B27"/>
      <c r="J27" s="40"/>
      <c r="K27" s="40"/>
      <c r="L27" s="40"/>
      <c r="M27" s="40"/>
      <c r="N27" s="40"/>
    </row>
    <row r="28" spans="1:14" hidden="1" x14ac:dyDescent="0.25">
      <c r="A28" s="1" t="s">
        <v>19</v>
      </c>
      <c r="B28" s="41" t="s">
        <v>1</v>
      </c>
      <c r="C28" s="41" t="s">
        <v>19</v>
      </c>
      <c r="D28" s="1" t="s">
        <v>800</v>
      </c>
      <c r="E28" s="42"/>
      <c r="F28" s="42"/>
      <c r="J28" s="40"/>
      <c r="K28" s="40"/>
      <c r="L28" s="40"/>
      <c r="M28" s="40"/>
      <c r="N28" s="40"/>
    </row>
    <row r="29" spans="1:14" hidden="1" x14ac:dyDescent="0.25">
      <c r="B29" s="43"/>
      <c r="C29" s="43"/>
      <c r="J29" s="40"/>
      <c r="K29" s="40"/>
      <c r="L29" s="40"/>
      <c r="M29" s="40"/>
      <c r="N29" s="40"/>
    </row>
    <row r="30" spans="1:14" hidden="1" x14ac:dyDescent="0.25">
      <c r="A30" s="1" t="s">
        <v>20</v>
      </c>
      <c r="B30" s="43" t="s">
        <v>21</v>
      </c>
      <c r="C30" s="43" t="str">
        <f>A30</f>
        <v>R285</v>
      </c>
      <c r="D30" s="1">
        <v>0</v>
      </c>
      <c r="E30" s="42"/>
      <c r="J30" s="40"/>
      <c r="K30" s="40"/>
      <c r="L30" s="40"/>
      <c r="M30" s="40"/>
      <c r="N30" s="40"/>
    </row>
    <row r="31" spans="1:14" hidden="1" x14ac:dyDescent="0.25">
      <c r="A31" s="1" t="s">
        <v>22</v>
      </c>
      <c r="B31" s="43" t="s">
        <v>23</v>
      </c>
      <c r="C31" s="43" t="str">
        <f t="shared" ref="C31:C94" si="1">A31</f>
        <v>R46</v>
      </c>
      <c r="D31" s="1">
        <v>0</v>
      </c>
      <c r="E31" s="42"/>
      <c r="J31" s="40"/>
      <c r="K31" s="40"/>
      <c r="L31" s="40"/>
      <c r="M31" s="40"/>
      <c r="N31" s="40"/>
    </row>
    <row r="32" spans="1:14" hidden="1" x14ac:dyDescent="0.25">
      <c r="A32" s="1" t="s">
        <v>24</v>
      </c>
      <c r="B32" s="43" t="s">
        <v>25</v>
      </c>
      <c r="C32" s="43" t="str">
        <f t="shared" si="1"/>
        <v>R52</v>
      </c>
      <c r="D32" s="1">
        <v>0</v>
      </c>
      <c r="J32" s="40"/>
      <c r="K32" s="40"/>
      <c r="L32" s="40"/>
      <c r="M32" s="40"/>
      <c r="N32" s="40"/>
    </row>
    <row r="33" spans="1:14" hidden="1" x14ac:dyDescent="0.25">
      <c r="A33" s="1" t="s">
        <v>26</v>
      </c>
      <c r="B33" s="43" t="s">
        <v>27</v>
      </c>
      <c r="C33" s="43" t="str">
        <f t="shared" si="1"/>
        <v>R286</v>
      </c>
      <c r="D33" s="1">
        <v>0</v>
      </c>
      <c r="J33" s="40"/>
      <c r="K33" s="40"/>
      <c r="L33" s="40"/>
      <c r="M33" s="40"/>
      <c r="N33" s="40"/>
    </row>
    <row r="34" spans="1:14" hidden="1" x14ac:dyDescent="0.25">
      <c r="A34" s="1" t="s">
        <v>28</v>
      </c>
      <c r="B34" s="43" t="s">
        <v>29</v>
      </c>
      <c r="C34" s="43" t="str">
        <f t="shared" si="1"/>
        <v>R229</v>
      </c>
      <c r="D34" s="1">
        <v>0</v>
      </c>
      <c r="J34" s="40"/>
      <c r="K34" s="40"/>
      <c r="L34" s="40"/>
      <c r="M34" s="40"/>
      <c r="N34" s="40"/>
    </row>
    <row r="35" spans="1:14" hidden="1" x14ac:dyDescent="0.25">
      <c r="A35" s="1" t="s">
        <v>30</v>
      </c>
      <c r="B35" s="43" t="s">
        <v>31</v>
      </c>
      <c r="C35" s="43" t="str">
        <f t="shared" si="1"/>
        <v>R157</v>
      </c>
      <c r="D35" s="1">
        <v>0</v>
      </c>
      <c r="J35" s="40"/>
      <c r="K35" s="40"/>
      <c r="L35" s="40"/>
      <c r="M35" s="40"/>
      <c r="N35" s="40"/>
    </row>
    <row r="36" spans="1:14" hidden="1" x14ac:dyDescent="0.25">
      <c r="A36" s="1" t="s">
        <v>32</v>
      </c>
      <c r="B36" s="43" t="s">
        <v>33</v>
      </c>
      <c r="C36" s="43" t="str">
        <f t="shared" si="1"/>
        <v>R950</v>
      </c>
      <c r="D36" s="1">
        <v>0</v>
      </c>
      <c r="J36" s="40"/>
      <c r="K36" s="40"/>
      <c r="L36" s="40"/>
      <c r="M36" s="40"/>
      <c r="N36" s="40"/>
    </row>
    <row r="37" spans="1:14" hidden="1" x14ac:dyDescent="0.25">
      <c r="A37" s="1" t="s">
        <v>34</v>
      </c>
      <c r="B37" s="43" t="s">
        <v>35</v>
      </c>
      <c r="C37" s="43" t="str">
        <f t="shared" si="1"/>
        <v>R17</v>
      </c>
      <c r="D37" s="1">
        <v>0</v>
      </c>
      <c r="J37" s="40"/>
      <c r="K37" s="40"/>
      <c r="L37" s="40"/>
      <c r="M37" s="40"/>
      <c r="N37" s="40"/>
    </row>
    <row r="38" spans="1:14" hidden="1" x14ac:dyDescent="0.25">
      <c r="A38" s="1" t="s">
        <v>36</v>
      </c>
      <c r="B38" s="43" t="s">
        <v>37</v>
      </c>
      <c r="C38" s="43" t="str">
        <f t="shared" si="1"/>
        <v>R262</v>
      </c>
      <c r="D38" s="1">
        <v>0</v>
      </c>
      <c r="J38" s="40"/>
      <c r="K38" s="40"/>
      <c r="L38" s="40"/>
      <c r="M38" s="40"/>
      <c r="N38" s="40"/>
    </row>
    <row r="39" spans="1:14" hidden="1" x14ac:dyDescent="0.25">
      <c r="A39" s="1" t="s">
        <v>38</v>
      </c>
      <c r="B39" s="43" t="s">
        <v>39</v>
      </c>
      <c r="C39" s="43" t="str">
        <f t="shared" si="1"/>
        <v>R383</v>
      </c>
      <c r="D39" s="1">
        <v>0</v>
      </c>
    </row>
    <row r="40" spans="1:14" hidden="1" x14ac:dyDescent="0.25">
      <c r="A40" s="1" t="s">
        <v>40</v>
      </c>
      <c r="B40" s="43" t="s">
        <v>41</v>
      </c>
      <c r="C40" s="43" t="str">
        <f t="shared" si="1"/>
        <v>R384</v>
      </c>
      <c r="D40" s="1">
        <v>0</v>
      </c>
    </row>
    <row r="41" spans="1:14" hidden="1" x14ac:dyDescent="0.25">
      <c r="A41" s="1" t="s">
        <v>42</v>
      </c>
      <c r="B41" s="43" t="s">
        <v>43</v>
      </c>
      <c r="C41" s="43" t="str">
        <f t="shared" si="1"/>
        <v>R349</v>
      </c>
      <c r="D41" s="1">
        <v>0</v>
      </c>
    </row>
    <row r="42" spans="1:14" hidden="1" x14ac:dyDescent="0.25">
      <c r="A42" s="1" t="s">
        <v>44</v>
      </c>
      <c r="B42" s="43" t="s">
        <v>45</v>
      </c>
      <c r="C42" s="43" t="str">
        <f t="shared" si="1"/>
        <v>R47</v>
      </c>
      <c r="D42" s="1">
        <v>0</v>
      </c>
    </row>
    <row r="43" spans="1:14" hidden="1" x14ac:dyDescent="0.25">
      <c r="A43" s="1" t="s">
        <v>46</v>
      </c>
      <c r="B43" s="43" t="s">
        <v>47</v>
      </c>
      <c r="C43" s="43" t="str">
        <f t="shared" si="1"/>
        <v>R94</v>
      </c>
      <c r="D43" s="1">
        <v>0</v>
      </c>
    </row>
    <row r="44" spans="1:14" hidden="1" x14ac:dyDescent="0.25">
      <c r="A44" s="1" t="s">
        <v>48</v>
      </c>
      <c r="B44" s="43" t="s">
        <v>49</v>
      </c>
      <c r="C44" s="43" t="str">
        <f t="shared" si="1"/>
        <v>R114</v>
      </c>
      <c r="D44" s="1">
        <v>0</v>
      </c>
    </row>
    <row r="45" spans="1:14" hidden="1" x14ac:dyDescent="0.25">
      <c r="A45" s="1" t="s">
        <v>50</v>
      </c>
      <c r="B45" s="43" t="s">
        <v>51</v>
      </c>
      <c r="C45" s="43" t="str">
        <f t="shared" si="1"/>
        <v>R230</v>
      </c>
      <c r="D45" s="1">
        <v>0</v>
      </c>
    </row>
    <row r="46" spans="1:14" hidden="1" x14ac:dyDescent="0.25">
      <c r="A46" s="1" t="s">
        <v>52</v>
      </c>
      <c r="B46" s="43" t="s">
        <v>53</v>
      </c>
      <c r="C46" s="43" t="str">
        <f t="shared" si="1"/>
        <v>R602</v>
      </c>
      <c r="D46" s="1">
        <v>1</v>
      </c>
    </row>
    <row r="47" spans="1:14" hidden="1" x14ac:dyDescent="0.25">
      <c r="A47" s="1" t="s">
        <v>54</v>
      </c>
      <c r="B47" s="43" t="s">
        <v>55</v>
      </c>
      <c r="C47" s="43" t="str">
        <f t="shared" si="1"/>
        <v>R679</v>
      </c>
      <c r="D47" s="1">
        <v>0</v>
      </c>
    </row>
    <row r="48" spans="1:14" hidden="1" x14ac:dyDescent="0.25">
      <c r="A48" s="1" t="s">
        <v>56</v>
      </c>
      <c r="B48" s="43" t="s">
        <v>57</v>
      </c>
      <c r="C48" s="43" t="str">
        <f t="shared" si="1"/>
        <v>R954</v>
      </c>
      <c r="D48" s="1">
        <v>0</v>
      </c>
    </row>
    <row r="49" spans="1:4" hidden="1" x14ac:dyDescent="0.25">
      <c r="A49" s="1" t="s">
        <v>58</v>
      </c>
      <c r="B49" s="41" t="s">
        <v>59</v>
      </c>
      <c r="C49" s="43" t="str">
        <f t="shared" si="1"/>
        <v>R964</v>
      </c>
      <c r="D49" s="1">
        <v>0</v>
      </c>
    </row>
    <row r="50" spans="1:4" hidden="1" x14ac:dyDescent="0.25">
      <c r="A50" s="1" t="s">
        <v>60</v>
      </c>
      <c r="B50" s="43" t="s">
        <v>61</v>
      </c>
      <c r="C50" s="43" t="str">
        <f t="shared" si="1"/>
        <v>R385</v>
      </c>
      <c r="D50" s="1">
        <v>0</v>
      </c>
    </row>
    <row r="51" spans="1:4" hidden="1" x14ac:dyDescent="0.25">
      <c r="A51" s="1" t="s">
        <v>62</v>
      </c>
      <c r="B51" s="43" t="s">
        <v>63</v>
      </c>
      <c r="C51" s="43" t="str">
        <f t="shared" si="1"/>
        <v>R358</v>
      </c>
      <c r="D51" s="1">
        <v>1</v>
      </c>
    </row>
    <row r="52" spans="1:4" hidden="1" x14ac:dyDescent="0.25">
      <c r="A52" s="1" t="s">
        <v>64</v>
      </c>
      <c r="B52" s="43" t="s">
        <v>65</v>
      </c>
      <c r="C52" s="43" t="str">
        <f t="shared" si="1"/>
        <v>R185</v>
      </c>
      <c r="D52" s="1">
        <v>0</v>
      </c>
    </row>
    <row r="53" spans="1:4" hidden="1" x14ac:dyDescent="0.25">
      <c r="A53" s="1" t="s">
        <v>66</v>
      </c>
      <c r="B53" s="43" t="s">
        <v>67</v>
      </c>
      <c r="C53" s="43" t="str">
        <f t="shared" si="1"/>
        <v>R659</v>
      </c>
      <c r="D53" s="1">
        <v>0</v>
      </c>
    </row>
    <row r="54" spans="1:4" hidden="1" x14ac:dyDescent="0.25">
      <c r="A54" s="1" t="s">
        <v>68</v>
      </c>
      <c r="B54" s="43" t="s">
        <v>69</v>
      </c>
      <c r="C54" s="43" t="str">
        <f t="shared" si="1"/>
        <v>R660</v>
      </c>
      <c r="D54" s="1">
        <v>0</v>
      </c>
    </row>
    <row r="55" spans="1:4" hidden="1" x14ac:dyDescent="0.25">
      <c r="A55" s="1" t="s">
        <v>70</v>
      </c>
      <c r="B55" s="43" t="s">
        <v>71</v>
      </c>
      <c r="C55" s="43" t="str">
        <f t="shared" si="1"/>
        <v>R53</v>
      </c>
      <c r="D55" s="1">
        <v>0</v>
      </c>
    </row>
    <row r="56" spans="1:4" hidden="1" x14ac:dyDescent="0.25">
      <c r="A56" s="1" t="s">
        <v>72</v>
      </c>
      <c r="B56" s="43" t="s">
        <v>73</v>
      </c>
      <c r="C56" s="43" t="str">
        <f t="shared" si="1"/>
        <v>R334</v>
      </c>
      <c r="D56" s="1">
        <v>1</v>
      </c>
    </row>
    <row r="57" spans="1:4" hidden="1" x14ac:dyDescent="0.25">
      <c r="A57" s="1" t="s">
        <v>74</v>
      </c>
      <c r="B57" s="43" t="s">
        <v>75</v>
      </c>
      <c r="C57" s="43" t="str">
        <f t="shared" si="1"/>
        <v>R194</v>
      </c>
      <c r="D57" s="1">
        <v>0</v>
      </c>
    </row>
    <row r="58" spans="1:4" hidden="1" x14ac:dyDescent="0.25">
      <c r="A58" s="1" t="s">
        <v>76</v>
      </c>
      <c r="B58" s="43" t="s">
        <v>77</v>
      </c>
      <c r="C58" s="43" t="str">
        <f t="shared" si="1"/>
        <v>R622</v>
      </c>
      <c r="D58" s="1">
        <v>0</v>
      </c>
    </row>
    <row r="59" spans="1:4" hidden="1" x14ac:dyDescent="0.25">
      <c r="A59" s="1" t="s">
        <v>78</v>
      </c>
      <c r="B59" s="43" t="s">
        <v>79</v>
      </c>
      <c r="C59" s="43" t="str">
        <f t="shared" si="1"/>
        <v>R642</v>
      </c>
      <c r="D59" s="1">
        <v>0</v>
      </c>
    </row>
    <row r="60" spans="1:4" hidden="1" x14ac:dyDescent="0.25">
      <c r="A60" s="1" t="s">
        <v>80</v>
      </c>
      <c r="B60" s="43" t="s">
        <v>81</v>
      </c>
      <c r="C60" s="43" t="str">
        <f t="shared" si="1"/>
        <v>R365</v>
      </c>
      <c r="D60" s="1">
        <v>0</v>
      </c>
    </row>
    <row r="61" spans="1:4" hidden="1" x14ac:dyDescent="0.25">
      <c r="A61" s="1" t="s">
        <v>82</v>
      </c>
      <c r="B61" s="43" t="s">
        <v>83</v>
      </c>
      <c r="C61" s="43" t="str">
        <f t="shared" si="1"/>
        <v>R95</v>
      </c>
      <c r="D61" s="1">
        <v>0</v>
      </c>
    </row>
    <row r="62" spans="1:4" hidden="1" x14ac:dyDescent="0.25">
      <c r="A62" s="1" t="s">
        <v>84</v>
      </c>
      <c r="B62" s="43" t="s">
        <v>85</v>
      </c>
      <c r="C62" s="43" t="str">
        <f t="shared" si="1"/>
        <v>R201</v>
      </c>
      <c r="D62" s="1">
        <v>0</v>
      </c>
    </row>
    <row r="63" spans="1:4" hidden="1" x14ac:dyDescent="0.25">
      <c r="A63" s="1" t="s">
        <v>86</v>
      </c>
      <c r="B63" s="43" t="s">
        <v>87</v>
      </c>
      <c r="C63" s="43" t="str">
        <f t="shared" si="1"/>
        <v>R386</v>
      </c>
      <c r="D63" s="1">
        <v>0</v>
      </c>
    </row>
    <row r="64" spans="1:4" hidden="1" x14ac:dyDescent="0.25">
      <c r="A64" s="1" t="s">
        <v>88</v>
      </c>
      <c r="B64" s="43" t="s">
        <v>89</v>
      </c>
      <c r="C64" s="43" t="str">
        <f t="shared" si="1"/>
        <v>R96</v>
      </c>
      <c r="D64" s="1">
        <v>0</v>
      </c>
    </row>
    <row r="65" spans="1:4" hidden="1" x14ac:dyDescent="0.25">
      <c r="A65" s="1" t="s">
        <v>90</v>
      </c>
      <c r="B65" s="43" t="s">
        <v>91</v>
      </c>
      <c r="C65" s="43" t="str">
        <f t="shared" si="1"/>
        <v>R625</v>
      </c>
      <c r="D65" s="1">
        <v>0</v>
      </c>
    </row>
    <row r="66" spans="1:4" hidden="1" x14ac:dyDescent="0.25">
      <c r="A66" s="1" t="s">
        <v>92</v>
      </c>
      <c r="B66" s="43" t="s">
        <v>93</v>
      </c>
      <c r="C66" s="43" t="str">
        <f t="shared" si="1"/>
        <v>R603</v>
      </c>
      <c r="D66" s="1">
        <v>1</v>
      </c>
    </row>
    <row r="67" spans="1:4" hidden="1" x14ac:dyDescent="0.25">
      <c r="A67" s="1" t="s">
        <v>94</v>
      </c>
      <c r="B67" s="43" t="s">
        <v>95</v>
      </c>
      <c r="C67" s="43" t="str">
        <f t="shared" si="1"/>
        <v>R202</v>
      </c>
      <c r="D67" s="1">
        <v>0</v>
      </c>
    </row>
    <row r="68" spans="1:4" hidden="1" x14ac:dyDescent="0.25">
      <c r="A68" s="1" t="s">
        <v>96</v>
      </c>
      <c r="B68" s="43" t="s">
        <v>97</v>
      </c>
      <c r="C68" s="43" t="str">
        <f t="shared" si="1"/>
        <v>R387</v>
      </c>
      <c r="D68" s="1">
        <v>0</v>
      </c>
    </row>
    <row r="69" spans="1:4" hidden="1" x14ac:dyDescent="0.25">
      <c r="A69" s="1" t="s">
        <v>98</v>
      </c>
      <c r="B69" s="43" t="s">
        <v>99</v>
      </c>
      <c r="C69" s="43" t="str">
        <f t="shared" si="1"/>
        <v>R127</v>
      </c>
      <c r="D69" s="1">
        <v>0</v>
      </c>
    </row>
    <row r="70" spans="1:4" hidden="1" x14ac:dyDescent="0.25">
      <c r="A70" s="1" t="s">
        <v>100</v>
      </c>
      <c r="B70" s="43" t="s">
        <v>101</v>
      </c>
      <c r="C70" s="43" t="str">
        <f t="shared" si="1"/>
        <v>R136</v>
      </c>
      <c r="D70" s="1">
        <v>0</v>
      </c>
    </row>
    <row r="71" spans="1:4" hidden="1" x14ac:dyDescent="0.25">
      <c r="A71" s="1" t="s">
        <v>102</v>
      </c>
      <c r="B71" s="43" t="s">
        <v>103</v>
      </c>
      <c r="C71" s="43" t="str">
        <f t="shared" si="1"/>
        <v>R231</v>
      </c>
      <c r="D71" s="1">
        <v>0</v>
      </c>
    </row>
    <row r="72" spans="1:4" hidden="1" x14ac:dyDescent="0.25">
      <c r="A72" s="1" t="s">
        <v>104</v>
      </c>
      <c r="B72" s="43" t="s">
        <v>105</v>
      </c>
      <c r="C72" s="43" t="str">
        <f t="shared" si="1"/>
        <v>R633</v>
      </c>
      <c r="D72" s="1">
        <v>0</v>
      </c>
    </row>
    <row r="73" spans="1:4" hidden="1" x14ac:dyDescent="0.25">
      <c r="A73" s="1" t="s">
        <v>106</v>
      </c>
      <c r="B73" s="43" t="s">
        <v>107</v>
      </c>
      <c r="C73" s="43" t="str">
        <f t="shared" si="1"/>
        <v>R955</v>
      </c>
      <c r="D73" s="1">
        <v>0</v>
      </c>
    </row>
    <row r="74" spans="1:4" hidden="1" x14ac:dyDescent="0.25">
      <c r="A74" s="1" t="s">
        <v>108</v>
      </c>
      <c r="B74" s="43" t="s">
        <v>109</v>
      </c>
      <c r="C74" s="43" t="str">
        <f t="shared" si="1"/>
        <v>R173</v>
      </c>
      <c r="D74" s="1">
        <v>0</v>
      </c>
    </row>
    <row r="75" spans="1:4" hidden="1" x14ac:dyDescent="0.25">
      <c r="A75" s="1" t="s">
        <v>110</v>
      </c>
      <c r="B75" s="43" t="s">
        <v>111</v>
      </c>
      <c r="C75" s="43" t="str">
        <f t="shared" si="1"/>
        <v>R335</v>
      </c>
      <c r="D75" s="1">
        <v>1</v>
      </c>
    </row>
    <row r="76" spans="1:4" hidden="1" x14ac:dyDescent="0.25">
      <c r="A76" s="1" t="s">
        <v>112</v>
      </c>
      <c r="B76" s="43" t="s">
        <v>113</v>
      </c>
      <c r="C76" s="43" t="str">
        <f t="shared" si="1"/>
        <v>R366</v>
      </c>
      <c r="D76" s="1">
        <v>0</v>
      </c>
    </row>
    <row r="77" spans="1:4" hidden="1" x14ac:dyDescent="0.25">
      <c r="A77" s="1" t="s">
        <v>114</v>
      </c>
      <c r="B77" s="43" t="s">
        <v>115</v>
      </c>
      <c r="C77" s="43" t="str">
        <f t="shared" si="1"/>
        <v>R22</v>
      </c>
      <c r="D77" s="1">
        <v>0</v>
      </c>
    </row>
    <row r="78" spans="1:4" hidden="1" x14ac:dyDescent="0.25">
      <c r="A78" s="1" t="s">
        <v>116</v>
      </c>
      <c r="B78" s="43" t="s">
        <v>117</v>
      </c>
      <c r="C78" s="43" t="str">
        <f t="shared" si="1"/>
        <v>R663</v>
      </c>
      <c r="D78" s="1">
        <v>0</v>
      </c>
    </row>
    <row r="79" spans="1:4" hidden="1" x14ac:dyDescent="0.25">
      <c r="A79" s="1" t="s">
        <v>118</v>
      </c>
      <c r="B79" s="43" t="s">
        <v>119</v>
      </c>
      <c r="C79" s="43" t="str">
        <f t="shared" si="1"/>
        <v>R965</v>
      </c>
      <c r="D79" s="1">
        <v>0</v>
      </c>
    </row>
    <row r="80" spans="1:4" hidden="1" x14ac:dyDescent="0.25">
      <c r="A80" s="1" t="s">
        <v>120</v>
      </c>
      <c r="B80" s="43" t="s">
        <v>121</v>
      </c>
      <c r="C80" s="43" t="str">
        <f t="shared" si="1"/>
        <v>R371</v>
      </c>
      <c r="D80" s="1">
        <v>0</v>
      </c>
    </row>
    <row r="81" spans="1:4" hidden="1" x14ac:dyDescent="0.25">
      <c r="A81" s="1" t="s">
        <v>122</v>
      </c>
      <c r="B81" s="43" t="s">
        <v>123</v>
      </c>
      <c r="C81" s="43" t="str">
        <f t="shared" si="1"/>
        <v>R253</v>
      </c>
      <c r="D81" s="1">
        <v>0</v>
      </c>
    </row>
    <row r="82" spans="1:4" hidden="1" x14ac:dyDescent="0.25">
      <c r="A82" s="1" t="s">
        <v>124</v>
      </c>
      <c r="B82" s="43" t="s">
        <v>125</v>
      </c>
      <c r="C82" s="43" t="str">
        <f t="shared" si="1"/>
        <v>R158</v>
      </c>
      <c r="D82" s="1">
        <v>0</v>
      </c>
    </row>
    <row r="83" spans="1:4" hidden="1" x14ac:dyDescent="0.25">
      <c r="A83" s="1" t="s">
        <v>126</v>
      </c>
      <c r="B83" s="43" t="s">
        <v>127</v>
      </c>
      <c r="C83" s="43" t="str">
        <f t="shared" si="1"/>
        <v>R48</v>
      </c>
      <c r="D83" s="1">
        <v>0</v>
      </c>
    </row>
    <row r="84" spans="1:4" hidden="1" x14ac:dyDescent="0.25">
      <c r="A84" s="1" t="s">
        <v>128</v>
      </c>
      <c r="B84" s="43" t="s">
        <v>129</v>
      </c>
      <c r="C84" s="43" t="str">
        <f t="shared" si="1"/>
        <v>R97</v>
      </c>
      <c r="D84" s="1">
        <v>0</v>
      </c>
    </row>
    <row r="85" spans="1:4" hidden="1" x14ac:dyDescent="0.25">
      <c r="A85" s="1" t="s">
        <v>130</v>
      </c>
      <c r="B85" s="43" t="s">
        <v>131</v>
      </c>
      <c r="C85" s="43" t="str">
        <f t="shared" si="1"/>
        <v>R680</v>
      </c>
      <c r="D85" s="1">
        <v>0</v>
      </c>
    </row>
    <row r="86" spans="1:4" hidden="1" x14ac:dyDescent="0.25">
      <c r="A86" s="1" t="s">
        <v>132</v>
      </c>
      <c r="B86" s="43" t="s">
        <v>133</v>
      </c>
      <c r="C86" s="43" t="str">
        <f t="shared" si="1"/>
        <v>R186</v>
      </c>
      <c r="D86" s="1">
        <v>0</v>
      </c>
    </row>
    <row r="87" spans="1:4" hidden="1" x14ac:dyDescent="0.25">
      <c r="A87" s="1" t="s">
        <v>134</v>
      </c>
      <c r="B87" s="43" t="s">
        <v>135</v>
      </c>
      <c r="C87" s="43" t="str">
        <f t="shared" si="1"/>
        <v>R98</v>
      </c>
      <c r="D87" s="1">
        <v>0</v>
      </c>
    </row>
    <row r="88" spans="1:4" hidden="1" x14ac:dyDescent="0.25">
      <c r="A88" s="1" t="s">
        <v>136</v>
      </c>
      <c r="B88" s="43" t="s">
        <v>137</v>
      </c>
      <c r="C88" s="43" t="str">
        <f t="shared" si="1"/>
        <v>R108</v>
      </c>
      <c r="D88" s="1">
        <v>0</v>
      </c>
    </row>
    <row r="89" spans="1:4" hidden="1" x14ac:dyDescent="0.25">
      <c r="A89" s="1" t="s">
        <v>138</v>
      </c>
      <c r="B89" s="43" t="s">
        <v>139</v>
      </c>
      <c r="C89" s="43" t="str">
        <f t="shared" si="1"/>
        <v>R237</v>
      </c>
      <c r="D89" s="1">
        <v>0</v>
      </c>
    </row>
    <row r="90" spans="1:4" hidden="1" x14ac:dyDescent="0.25">
      <c r="A90" s="1" t="s">
        <v>140</v>
      </c>
      <c r="B90" s="43" t="s">
        <v>141</v>
      </c>
      <c r="C90" s="43" t="str">
        <f t="shared" si="1"/>
        <v>R677</v>
      </c>
      <c r="D90" s="1">
        <v>0</v>
      </c>
    </row>
    <row r="91" spans="1:4" hidden="1" x14ac:dyDescent="0.25">
      <c r="A91" s="1" t="s">
        <v>142</v>
      </c>
      <c r="B91" s="43" t="s">
        <v>143</v>
      </c>
      <c r="C91" s="43" t="str">
        <f t="shared" si="1"/>
        <v>R966</v>
      </c>
      <c r="D91" s="1">
        <v>0</v>
      </c>
    </row>
    <row r="92" spans="1:4" hidden="1" x14ac:dyDescent="0.25">
      <c r="A92" s="1" t="s">
        <v>144</v>
      </c>
      <c r="B92" s="43" t="s">
        <v>145</v>
      </c>
      <c r="C92" s="43" t="str">
        <f t="shared" si="1"/>
        <v>R678</v>
      </c>
      <c r="D92" s="1">
        <v>0</v>
      </c>
    </row>
    <row r="93" spans="1:4" hidden="1" x14ac:dyDescent="0.25">
      <c r="A93" s="1" t="s">
        <v>146</v>
      </c>
      <c r="B93" s="43" t="s">
        <v>147</v>
      </c>
      <c r="C93" s="43" t="str">
        <f t="shared" si="1"/>
        <v>R54</v>
      </c>
      <c r="D93" s="1">
        <v>0</v>
      </c>
    </row>
    <row r="94" spans="1:4" hidden="1" x14ac:dyDescent="0.25">
      <c r="A94" s="1" t="s">
        <v>148</v>
      </c>
      <c r="B94" s="43" t="s">
        <v>149</v>
      </c>
      <c r="C94" s="43" t="str">
        <f t="shared" si="1"/>
        <v>R287</v>
      </c>
      <c r="D94" s="1">
        <v>0</v>
      </c>
    </row>
    <row r="95" spans="1:4" hidden="1" x14ac:dyDescent="0.25">
      <c r="A95" s="1" t="s">
        <v>150</v>
      </c>
      <c r="B95" s="43" t="s">
        <v>151</v>
      </c>
      <c r="C95" s="43" t="str">
        <f t="shared" ref="C95:C158" si="2">A95</f>
        <v>R19</v>
      </c>
      <c r="D95" s="1">
        <v>0</v>
      </c>
    </row>
    <row r="96" spans="1:4" hidden="1" x14ac:dyDescent="0.25">
      <c r="A96" s="1" t="s">
        <v>152</v>
      </c>
      <c r="B96" s="43" t="s">
        <v>153</v>
      </c>
      <c r="C96" s="43" t="str">
        <f t="shared" si="2"/>
        <v>R174</v>
      </c>
      <c r="D96" s="1">
        <v>0</v>
      </c>
    </row>
    <row r="97" spans="1:4" hidden="1" x14ac:dyDescent="0.25">
      <c r="A97" s="1" t="s">
        <v>154</v>
      </c>
      <c r="B97" s="43" t="s">
        <v>155</v>
      </c>
      <c r="C97" s="43" t="str">
        <f t="shared" si="2"/>
        <v>R72</v>
      </c>
      <c r="D97" s="1">
        <v>0</v>
      </c>
    </row>
    <row r="98" spans="1:4" hidden="1" x14ac:dyDescent="0.25">
      <c r="A98" s="1" t="s">
        <v>156</v>
      </c>
      <c r="B98" s="43" t="s">
        <v>157</v>
      </c>
      <c r="C98" s="43" t="str">
        <f t="shared" si="2"/>
        <v>R370</v>
      </c>
      <c r="D98" s="1">
        <v>0</v>
      </c>
    </row>
    <row r="99" spans="1:4" hidden="1" x14ac:dyDescent="0.25">
      <c r="A99" s="1" t="s">
        <v>158</v>
      </c>
      <c r="B99" s="43" t="s">
        <v>159</v>
      </c>
      <c r="C99" s="43" t="str">
        <f t="shared" si="2"/>
        <v>R951</v>
      </c>
      <c r="D99" s="1">
        <v>0</v>
      </c>
    </row>
    <row r="100" spans="1:4" hidden="1" x14ac:dyDescent="0.25">
      <c r="A100" s="1" t="s">
        <v>160</v>
      </c>
      <c r="B100" s="43" t="s">
        <v>161</v>
      </c>
      <c r="C100" s="43" t="str">
        <f t="shared" si="2"/>
        <v>R99</v>
      </c>
      <c r="D100" s="1">
        <v>0</v>
      </c>
    </row>
    <row r="101" spans="1:4" hidden="1" x14ac:dyDescent="0.25">
      <c r="A101" s="1" t="s">
        <v>162</v>
      </c>
      <c r="B101" s="43" t="s">
        <v>163</v>
      </c>
      <c r="C101" s="43" t="str">
        <f t="shared" si="2"/>
        <v>R49</v>
      </c>
      <c r="D101" s="1">
        <v>0</v>
      </c>
    </row>
    <row r="102" spans="1:4" hidden="1" x14ac:dyDescent="0.25">
      <c r="A102" s="1" t="s">
        <v>164</v>
      </c>
      <c r="B102" s="43" t="s">
        <v>165</v>
      </c>
      <c r="C102" s="43" t="str">
        <f t="shared" si="2"/>
        <v>R208</v>
      </c>
      <c r="D102" s="1">
        <v>0</v>
      </c>
    </row>
    <row r="103" spans="1:4" hidden="1" x14ac:dyDescent="0.25">
      <c r="A103" s="1" t="s">
        <v>166</v>
      </c>
      <c r="B103" s="43" t="s">
        <v>167</v>
      </c>
      <c r="C103" s="43" t="str">
        <f t="shared" si="2"/>
        <v>R672</v>
      </c>
      <c r="D103" s="1">
        <v>1</v>
      </c>
    </row>
    <row r="104" spans="1:4" hidden="1" x14ac:dyDescent="0.25">
      <c r="A104" s="1" t="s">
        <v>168</v>
      </c>
      <c r="B104" s="43" t="s">
        <v>169</v>
      </c>
      <c r="C104" s="43" t="str">
        <f t="shared" si="2"/>
        <v>R109</v>
      </c>
      <c r="D104" s="1">
        <v>0</v>
      </c>
    </row>
    <row r="105" spans="1:4" hidden="1" x14ac:dyDescent="0.25">
      <c r="A105" s="1" t="s">
        <v>170</v>
      </c>
      <c r="B105" s="43" t="s">
        <v>171</v>
      </c>
      <c r="C105" s="43" t="str">
        <f t="shared" si="2"/>
        <v>R359</v>
      </c>
      <c r="D105" s="1">
        <v>1</v>
      </c>
    </row>
    <row r="106" spans="1:4" hidden="1" x14ac:dyDescent="0.25">
      <c r="A106" s="1" t="s">
        <v>172</v>
      </c>
      <c r="B106" s="43" t="s">
        <v>173</v>
      </c>
      <c r="C106" s="43" t="str">
        <f t="shared" si="2"/>
        <v>R221</v>
      </c>
      <c r="D106" s="1">
        <v>0</v>
      </c>
    </row>
    <row r="107" spans="1:4" hidden="1" x14ac:dyDescent="0.25">
      <c r="A107" s="1" t="s">
        <v>174</v>
      </c>
      <c r="B107" s="43" t="s">
        <v>175</v>
      </c>
      <c r="C107" s="43" t="str">
        <f t="shared" si="2"/>
        <v>R288</v>
      </c>
      <c r="D107" s="1">
        <v>0</v>
      </c>
    </row>
    <row r="108" spans="1:4" hidden="1" x14ac:dyDescent="0.25">
      <c r="A108" s="1" t="s">
        <v>176</v>
      </c>
      <c r="B108" s="43" t="s">
        <v>177</v>
      </c>
      <c r="C108" s="43" t="str">
        <f t="shared" si="2"/>
        <v>R388</v>
      </c>
      <c r="D108" s="1">
        <v>0</v>
      </c>
    </row>
    <row r="109" spans="1:4" hidden="1" x14ac:dyDescent="0.25">
      <c r="A109" s="1" t="s">
        <v>178</v>
      </c>
      <c r="B109" s="43" t="s">
        <v>179</v>
      </c>
      <c r="C109" s="43" t="str">
        <f t="shared" si="2"/>
        <v>R412</v>
      </c>
      <c r="D109" s="1">
        <v>0</v>
      </c>
    </row>
    <row r="110" spans="1:4" hidden="1" x14ac:dyDescent="0.25">
      <c r="A110" s="1" t="s">
        <v>180</v>
      </c>
      <c r="B110" s="43" t="s">
        <v>181</v>
      </c>
      <c r="C110" s="43" t="str">
        <f t="shared" si="2"/>
        <v>R137</v>
      </c>
      <c r="D110" s="1">
        <v>0</v>
      </c>
    </row>
    <row r="111" spans="1:4" hidden="1" x14ac:dyDescent="0.25">
      <c r="A111" s="1" t="s">
        <v>182</v>
      </c>
      <c r="B111" s="43" t="s">
        <v>183</v>
      </c>
      <c r="C111" s="43" t="str">
        <f t="shared" si="2"/>
        <v>R624</v>
      </c>
      <c r="D111" s="1">
        <v>0</v>
      </c>
    </row>
    <row r="112" spans="1:4" hidden="1" x14ac:dyDescent="0.25">
      <c r="A112" s="1" t="s">
        <v>184</v>
      </c>
      <c r="B112" s="43" t="s">
        <v>185</v>
      </c>
      <c r="C112" s="43" t="str">
        <f t="shared" si="2"/>
        <v>R159</v>
      </c>
      <c r="D112" s="1">
        <v>0</v>
      </c>
    </row>
    <row r="113" spans="1:4" hidden="1" x14ac:dyDescent="0.25">
      <c r="A113" s="1" t="s">
        <v>186</v>
      </c>
      <c r="B113" s="43" t="s">
        <v>187</v>
      </c>
      <c r="C113" s="43" t="str">
        <f t="shared" si="2"/>
        <v>R209</v>
      </c>
      <c r="D113" s="1">
        <v>0</v>
      </c>
    </row>
    <row r="114" spans="1:4" hidden="1" x14ac:dyDescent="0.25">
      <c r="A114" s="1" t="s">
        <v>188</v>
      </c>
      <c r="B114" s="43" t="s">
        <v>189</v>
      </c>
      <c r="C114" s="43" t="str">
        <f t="shared" si="2"/>
        <v>R621</v>
      </c>
      <c r="D114" s="1">
        <v>0</v>
      </c>
    </row>
    <row r="115" spans="1:4" hidden="1" x14ac:dyDescent="0.25">
      <c r="A115" s="1" t="s">
        <v>190</v>
      </c>
      <c r="B115" s="43" t="s">
        <v>191</v>
      </c>
      <c r="C115" s="43" t="str">
        <f t="shared" si="2"/>
        <v>R634</v>
      </c>
      <c r="D115" s="1">
        <v>0</v>
      </c>
    </row>
    <row r="116" spans="1:4" hidden="1" x14ac:dyDescent="0.25">
      <c r="A116" s="1" t="s">
        <v>192</v>
      </c>
      <c r="B116" s="43" t="s">
        <v>193</v>
      </c>
      <c r="C116" s="43" t="str">
        <f t="shared" si="2"/>
        <v>R60</v>
      </c>
      <c r="D116" s="1">
        <v>0</v>
      </c>
    </row>
    <row r="117" spans="1:4" hidden="1" x14ac:dyDescent="0.25">
      <c r="A117" s="1" t="s">
        <v>194</v>
      </c>
      <c r="B117" s="43" t="s">
        <v>195</v>
      </c>
      <c r="C117" s="43" t="str">
        <f t="shared" si="2"/>
        <v>R956</v>
      </c>
      <c r="D117" s="1">
        <v>0</v>
      </c>
    </row>
    <row r="118" spans="1:4" hidden="1" x14ac:dyDescent="0.25">
      <c r="A118" s="1" t="s">
        <v>196</v>
      </c>
      <c r="B118" s="43" t="s">
        <v>197</v>
      </c>
      <c r="C118" s="43" t="str">
        <f t="shared" si="2"/>
        <v>R665</v>
      </c>
      <c r="D118" s="1">
        <v>0</v>
      </c>
    </row>
    <row r="119" spans="1:4" hidden="1" x14ac:dyDescent="0.25">
      <c r="A119" s="1" t="s">
        <v>198</v>
      </c>
      <c r="B119" s="43" t="s">
        <v>199</v>
      </c>
      <c r="C119" s="43" t="str">
        <f t="shared" si="2"/>
        <v>R751</v>
      </c>
      <c r="D119" s="1">
        <v>0</v>
      </c>
    </row>
    <row r="120" spans="1:4" hidden="1" x14ac:dyDescent="0.25">
      <c r="A120" s="1" t="s">
        <v>200</v>
      </c>
      <c r="B120" s="43" t="s">
        <v>201</v>
      </c>
      <c r="C120" s="43" t="str">
        <f t="shared" si="2"/>
        <v>R350</v>
      </c>
      <c r="D120" s="1">
        <v>0</v>
      </c>
    </row>
    <row r="121" spans="1:4" hidden="1" x14ac:dyDescent="0.25">
      <c r="A121" s="1" t="s">
        <v>202</v>
      </c>
      <c r="B121" s="43" t="s">
        <v>203</v>
      </c>
      <c r="C121" s="43" t="str">
        <f t="shared" si="2"/>
        <v>R635</v>
      </c>
      <c r="D121" s="1">
        <v>0</v>
      </c>
    </row>
    <row r="122" spans="1:4" hidden="1" x14ac:dyDescent="0.25">
      <c r="A122" s="1" t="s">
        <v>204</v>
      </c>
      <c r="B122" s="43" t="s">
        <v>205</v>
      </c>
      <c r="C122" s="43" t="str">
        <f t="shared" si="2"/>
        <v>R753</v>
      </c>
      <c r="D122" s="1">
        <v>0</v>
      </c>
    </row>
    <row r="123" spans="1:4" hidden="1" x14ac:dyDescent="0.25">
      <c r="A123" s="1" t="s">
        <v>206</v>
      </c>
      <c r="B123" s="43" t="s">
        <v>207</v>
      </c>
      <c r="C123" s="43" t="str">
        <f t="shared" si="2"/>
        <v>R160</v>
      </c>
      <c r="D123" s="1">
        <v>0</v>
      </c>
    </row>
    <row r="124" spans="1:4" hidden="1" x14ac:dyDescent="0.25">
      <c r="A124" s="1" t="s">
        <v>208</v>
      </c>
      <c r="B124" s="43" t="s">
        <v>209</v>
      </c>
      <c r="C124" s="43" t="str">
        <f t="shared" si="2"/>
        <v>R360</v>
      </c>
      <c r="D124" s="1">
        <v>1</v>
      </c>
    </row>
    <row r="125" spans="1:4" hidden="1" x14ac:dyDescent="0.25">
      <c r="A125" s="1" t="s">
        <v>210</v>
      </c>
      <c r="B125" s="43" t="s">
        <v>211</v>
      </c>
      <c r="C125" s="43" t="str">
        <f t="shared" si="2"/>
        <v>R673</v>
      </c>
      <c r="D125" s="1">
        <v>0</v>
      </c>
    </row>
    <row r="126" spans="1:4" hidden="1" x14ac:dyDescent="0.25">
      <c r="A126" s="1" t="s">
        <v>212</v>
      </c>
      <c r="B126" s="43" t="s">
        <v>213</v>
      </c>
      <c r="C126" s="43" t="str">
        <f t="shared" si="2"/>
        <v>R958</v>
      </c>
      <c r="D126" s="1">
        <v>0</v>
      </c>
    </row>
    <row r="127" spans="1:4" hidden="1" x14ac:dyDescent="0.25">
      <c r="A127" s="1" t="s">
        <v>214</v>
      </c>
      <c r="B127" s="43" t="s">
        <v>215</v>
      </c>
      <c r="C127" s="43" t="str">
        <f t="shared" si="2"/>
        <v>R389</v>
      </c>
      <c r="D127" s="1">
        <v>0</v>
      </c>
    </row>
    <row r="128" spans="1:4" hidden="1" x14ac:dyDescent="0.25">
      <c r="A128" s="1" t="s">
        <v>216</v>
      </c>
      <c r="B128" s="43" t="s">
        <v>217</v>
      </c>
      <c r="C128" s="43" t="str">
        <f t="shared" si="2"/>
        <v>R23</v>
      </c>
      <c r="D128" s="1">
        <v>0</v>
      </c>
    </row>
    <row r="129" spans="1:4" hidden="1" x14ac:dyDescent="0.25">
      <c r="A129" s="1" t="s">
        <v>218</v>
      </c>
      <c r="B129" s="43" t="s">
        <v>219</v>
      </c>
      <c r="C129" s="43" t="str">
        <f t="shared" si="2"/>
        <v>R61</v>
      </c>
      <c r="D129" s="1">
        <v>0</v>
      </c>
    </row>
    <row r="130" spans="1:4" hidden="1" x14ac:dyDescent="0.25">
      <c r="A130" s="1" t="s">
        <v>220</v>
      </c>
      <c r="B130" s="43" t="s">
        <v>221</v>
      </c>
      <c r="C130" s="43" t="str">
        <f t="shared" si="2"/>
        <v>R78</v>
      </c>
      <c r="D130" s="1">
        <v>0</v>
      </c>
    </row>
    <row r="131" spans="1:4" hidden="1" x14ac:dyDescent="0.25">
      <c r="A131" s="1" t="s">
        <v>222</v>
      </c>
      <c r="B131" s="43" t="s">
        <v>223</v>
      </c>
      <c r="C131" s="43" t="str">
        <f t="shared" si="2"/>
        <v>R115</v>
      </c>
      <c r="D131" s="1">
        <v>0</v>
      </c>
    </row>
    <row r="132" spans="1:4" hidden="1" x14ac:dyDescent="0.25">
      <c r="A132" s="1" t="s">
        <v>224</v>
      </c>
      <c r="B132" s="43" t="s">
        <v>225</v>
      </c>
      <c r="C132" s="43" t="str">
        <f t="shared" si="2"/>
        <v>R138</v>
      </c>
      <c r="D132" s="1">
        <v>0</v>
      </c>
    </row>
    <row r="133" spans="1:4" hidden="1" x14ac:dyDescent="0.25">
      <c r="A133" s="1" t="s">
        <v>226</v>
      </c>
      <c r="B133" s="41" t="s">
        <v>227</v>
      </c>
      <c r="C133" s="43" t="str">
        <f t="shared" si="2"/>
        <v>R195</v>
      </c>
      <c r="D133" s="1">
        <v>0</v>
      </c>
    </row>
    <row r="134" spans="1:4" hidden="1" x14ac:dyDescent="0.25">
      <c r="A134" s="1" t="s">
        <v>228</v>
      </c>
      <c r="B134" s="43" t="s">
        <v>229</v>
      </c>
      <c r="C134" s="43" t="str">
        <f t="shared" si="2"/>
        <v>R210</v>
      </c>
      <c r="D134" s="1">
        <v>0</v>
      </c>
    </row>
    <row r="135" spans="1:4" hidden="1" x14ac:dyDescent="0.25">
      <c r="A135" s="1" t="s">
        <v>230</v>
      </c>
      <c r="B135" s="43" t="s">
        <v>231</v>
      </c>
      <c r="C135" s="43" t="str">
        <f t="shared" si="2"/>
        <v>R610</v>
      </c>
      <c r="D135" s="1">
        <v>0</v>
      </c>
    </row>
    <row r="136" spans="1:4" hidden="1" x14ac:dyDescent="0.25">
      <c r="A136" s="1" t="s">
        <v>232</v>
      </c>
      <c r="B136" s="43" t="s">
        <v>233</v>
      </c>
      <c r="C136" s="43" t="str">
        <f t="shared" si="2"/>
        <v>R254</v>
      </c>
      <c r="D136" s="1">
        <v>0</v>
      </c>
    </row>
    <row r="137" spans="1:4" hidden="1" x14ac:dyDescent="0.25">
      <c r="A137" s="1" t="s">
        <v>234</v>
      </c>
      <c r="B137" s="43" t="s">
        <v>235</v>
      </c>
      <c r="C137" s="43" t="str">
        <f t="shared" si="2"/>
        <v>R637</v>
      </c>
      <c r="D137" s="1">
        <v>0</v>
      </c>
    </row>
    <row r="138" spans="1:4" hidden="1" x14ac:dyDescent="0.25">
      <c r="A138" s="1" t="s">
        <v>236</v>
      </c>
      <c r="B138" s="43" t="s">
        <v>237</v>
      </c>
      <c r="C138" s="43" t="str">
        <f t="shared" si="2"/>
        <v>R959</v>
      </c>
      <c r="D138" s="1">
        <v>0</v>
      </c>
    </row>
    <row r="139" spans="1:4" hidden="1" x14ac:dyDescent="0.25">
      <c r="A139" s="1" t="s">
        <v>238</v>
      </c>
      <c r="B139" s="43" t="s">
        <v>239</v>
      </c>
      <c r="C139" s="43" t="str">
        <f t="shared" si="2"/>
        <v>R88</v>
      </c>
      <c r="D139" s="1">
        <v>0</v>
      </c>
    </row>
    <row r="140" spans="1:4" hidden="1" x14ac:dyDescent="0.25">
      <c r="A140" s="1" t="s">
        <v>240</v>
      </c>
      <c r="B140" s="43" t="s">
        <v>241</v>
      </c>
      <c r="C140" s="43" t="str">
        <f t="shared" si="2"/>
        <v>R116</v>
      </c>
      <c r="D140" s="1">
        <v>0</v>
      </c>
    </row>
    <row r="141" spans="1:4" hidden="1" x14ac:dyDescent="0.25">
      <c r="A141" s="1" t="s">
        <v>242</v>
      </c>
      <c r="B141" s="43" t="s">
        <v>243</v>
      </c>
      <c r="C141" s="43" t="str">
        <f t="shared" si="2"/>
        <v>R50</v>
      </c>
      <c r="D141" s="1">
        <v>0</v>
      </c>
    </row>
    <row r="142" spans="1:4" hidden="1" x14ac:dyDescent="0.25">
      <c r="A142" s="1" t="s">
        <v>244</v>
      </c>
      <c r="B142" s="43" t="s">
        <v>245</v>
      </c>
      <c r="C142" s="43" t="str">
        <f t="shared" si="2"/>
        <v>R269</v>
      </c>
      <c r="D142" s="1">
        <v>0</v>
      </c>
    </row>
    <row r="143" spans="1:4" hidden="1" x14ac:dyDescent="0.25">
      <c r="A143" s="1" t="s">
        <v>246</v>
      </c>
      <c r="B143" s="43" t="s">
        <v>247</v>
      </c>
      <c r="C143" s="43" t="str">
        <f t="shared" si="2"/>
        <v>R390</v>
      </c>
      <c r="D143" s="1">
        <v>0</v>
      </c>
    </row>
    <row r="144" spans="1:4" hidden="1" x14ac:dyDescent="0.25">
      <c r="A144" s="1" t="s">
        <v>248</v>
      </c>
      <c r="B144" s="43" t="s">
        <v>249</v>
      </c>
      <c r="C144" s="43" t="str">
        <f t="shared" si="2"/>
        <v>R100</v>
      </c>
      <c r="D144" s="1">
        <v>0</v>
      </c>
    </row>
    <row r="145" spans="1:4" hidden="1" x14ac:dyDescent="0.25">
      <c r="A145" s="1" t="s">
        <v>250</v>
      </c>
      <c r="B145" s="43" t="s">
        <v>251</v>
      </c>
      <c r="C145" s="43" t="str">
        <f t="shared" si="2"/>
        <v>R270</v>
      </c>
      <c r="D145" s="1">
        <v>0</v>
      </c>
    </row>
    <row r="146" spans="1:4" hidden="1" x14ac:dyDescent="0.25">
      <c r="A146" s="1" t="s">
        <v>252</v>
      </c>
      <c r="B146" s="43" t="s">
        <v>253</v>
      </c>
      <c r="C146" s="43" t="str">
        <f t="shared" si="2"/>
        <v>R56</v>
      </c>
      <c r="D146" s="1">
        <v>0</v>
      </c>
    </row>
    <row r="147" spans="1:4" hidden="1" x14ac:dyDescent="0.25">
      <c r="A147" s="1" t="s">
        <v>254</v>
      </c>
      <c r="B147" s="43" t="s">
        <v>255</v>
      </c>
      <c r="C147" s="43" t="str">
        <f t="shared" si="2"/>
        <v>R666</v>
      </c>
      <c r="D147" s="1">
        <v>0</v>
      </c>
    </row>
    <row r="148" spans="1:4" hidden="1" x14ac:dyDescent="0.25">
      <c r="A148" s="1" t="s">
        <v>256</v>
      </c>
      <c r="B148" s="43" t="s">
        <v>257</v>
      </c>
      <c r="C148" s="43" t="str">
        <f t="shared" si="2"/>
        <v>R968</v>
      </c>
      <c r="D148" s="1">
        <v>0</v>
      </c>
    </row>
    <row r="149" spans="1:4" hidden="1" x14ac:dyDescent="0.25">
      <c r="A149" s="1" t="s">
        <v>258</v>
      </c>
      <c r="B149" s="43" t="s">
        <v>259</v>
      </c>
      <c r="C149" s="43" t="str">
        <f t="shared" si="2"/>
        <v>R62</v>
      </c>
      <c r="D149" s="1">
        <v>0</v>
      </c>
    </row>
    <row r="150" spans="1:4" hidden="1" x14ac:dyDescent="0.25">
      <c r="A150" s="1" t="s">
        <v>260</v>
      </c>
      <c r="B150" s="43" t="s">
        <v>261</v>
      </c>
      <c r="C150" s="43" t="str">
        <f t="shared" si="2"/>
        <v>R117</v>
      </c>
      <c r="D150" s="1">
        <v>0</v>
      </c>
    </row>
    <row r="151" spans="1:4" hidden="1" x14ac:dyDescent="0.25">
      <c r="A151" s="1" t="s">
        <v>262</v>
      </c>
      <c r="B151" s="43" t="s">
        <v>263</v>
      </c>
      <c r="C151" s="43" t="str">
        <f t="shared" si="2"/>
        <v>R24</v>
      </c>
      <c r="D151" s="1">
        <v>0</v>
      </c>
    </row>
    <row r="152" spans="1:4" hidden="1" x14ac:dyDescent="0.25">
      <c r="A152" s="1" t="s">
        <v>264</v>
      </c>
      <c r="B152" s="43" t="s">
        <v>265</v>
      </c>
      <c r="C152" s="43" t="str">
        <f t="shared" si="2"/>
        <v>R263</v>
      </c>
      <c r="D152" s="1">
        <v>0</v>
      </c>
    </row>
    <row r="153" spans="1:4" hidden="1" x14ac:dyDescent="0.25">
      <c r="A153" s="1" t="s">
        <v>266</v>
      </c>
      <c r="B153" s="43" t="s">
        <v>267</v>
      </c>
      <c r="C153" s="43" t="str">
        <f t="shared" si="2"/>
        <v>R110</v>
      </c>
      <c r="D153" s="1">
        <v>0</v>
      </c>
    </row>
    <row r="154" spans="1:4" hidden="1" x14ac:dyDescent="0.25">
      <c r="A154" s="1" t="s">
        <v>268</v>
      </c>
      <c r="B154" s="43" t="s">
        <v>269</v>
      </c>
      <c r="C154" s="43" t="str">
        <f t="shared" si="2"/>
        <v>R175</v>
      </c>
      <c r="D154" s="1">
        <v>0</v>
      </c>
    </row>
    <row r="155" spans="1:4" hidden="1" x14ac:dyDescent="0.25">
      <c r="A155" s="1" t="s">
        <v>270</v>
      </c>
      <c r="B155" s="43" t="s">
        <v>271</v>
      </c>
      <c r="C155" s="43" t="str">
        <f t="shared" si="2"/>
        <v>R353</v>
      </c>
      <c r="D155" s="1">
        <v>0</v>
      </c>
    </row>
    <row r="156" spans="1:4" hidden="1" x14ac:dyDescent="0.25">
      <c r="A156" s="1" t="s">
        <v>272</v>
      </c>
      <c r="B156" s="43" t="s">
        <v>273</v>
      </c>
      <c r="C156" s="43" t="str">
        <f t="shared" si="2"/>
        <v>R232</v>
      </c>
      <c r="D156" s="1">
        <v>0</v>
      </c>
    </row>
    <row r="157" spans="1:4" hidden="1" x14ac:dyDescent="0.25">
      <c r="A157" s="44" t="s">
        <v>274</v>
      </c>
      <c r="B157" s="43" t="s">
        <v>275</v>
      </c>
      <c r="C157" s="43" t="str">
        <f t="shared" si="2"/>
        <v>R111</v>
      </c>
      <c r="D157" s="1">
        <v>0</v>
      </c>
    </row>
    <row r="158" spans="1:4" hidden="1" x14ac:dyDescent="0.25">
      <c r="A158" s="1" t="s">
        <v>276</v>
      </c>
      <c r="B158" s="43" t="s">
        <v>277</v>
      </c>
      <c r="C158" s="43" t="str">
        <f t="shared" si="2"/>
        <v>R419</v>
      </c>
      <c r="D158" s="1">
        <v>0</v>
      </c>
    </row>
    <row r="159" spans="1:4" hidden="1" x14ac:dyDescent="0.25">
      <c r="A159" s="1" t="s">
        <v>278</v>
      </c>
      <c r="B159" s="43" t="s">
        <v>279</v>
      </c>
      <c r="C159" s="43" t="str">
        <f t="shared" ref="C159:C222" si="3">A159</f>
        <v>R118</v>
      </c>
      <c r="D159" s="1">
        <v>0</v>
      </c>
    </row>
    <row r="160" spans="1:4" hidden="1" x14ac:dyDescent="0.25">
      <c r="A160" s="1" t="s">
        <v>280</v>
      </c>
      <c r="B160" s="43" t="s">
        <v>281</v>
      </c>
      <c r="C160" s="43" t="str">
        <f t="shared" si="3"/>
        <v>R162</v>
      </c>
      <c r="D160" s="1">
        <v>0</v>
      </c>
    </row>
    <row r="161" spans="1:4" hidden="1" x14ac:dyDescent="0.25">
      <c r="A161" s="1" t="s">
        <v>282</v>
      </c>
      <c r="B161" s="43" t="s">
        <v>283</v>
      </c>
      <c r="C161" s="43" t="str">
        <f t="shared" si="3"/>
        <v>R203</v>
      </c>
      <c r="D161" s="1">
        <v>0</v>
      </c>
    </row>
    <row r="162" spans="1:4" hidden="1" x14ac:dyDescent="0.25">
      <c r="A162" s="1" t="s">
        <v>284</v>
      </c>
      <c r="B162" s="41" t="s">
        <v>285</v>
      </c>
      <c r="C162" s="43" t="str">
        <f t="shared" si="3"/>
        <v>R570</v>
      </c>
      <c r="D162" s="1">
        <v>1</v>
      </c>
    </row>
    <row r="163" spans="1:4" hidden="1" x14ac:dyDescent="0.25">
      <c r="A163" s="1" t="s">
        <v>286</v>
      </c>
      <c r="B163" s="43" t="s">
        <v>287</v>
      </c>
      <c r="C163" s="43" t="str">
        <f t="shared" si="3"/>
        <v>R301</v>
      </c>
      <c r="D163" s="1">
        <v>0</v>
      </c>
    </row>
    <row r="164" spans="1:4" hidden="1" x14ac:dyDescent="0.25">
      <c r="A164" s="1" t="s">
        <v>288</v>
      </c>
      <c r="B164" s="43" t="s">
        <v>289</v>
      </c>
      <c r="C164" s="43" t="str">
        <f t="shared" si="3"/>
        <v>R372</v>
      </c>
      <c r="D164" s="1">
        <v>0</v>
      </c>
    </row>
    <row r="165" spans="1:4" hidden="1" x14ac:dyDescent="0.25">
      <c r="A165" s="1" t="s">
        <v>290</v>
      </c>
      <c r="B165" s="43" t="s">
        <v>291</v>
      </c>
      <c r="C165" s="43" t="str">
        <f t="shared" si="3"/>
        <v>R271</v>
      </c>
      <c r="D165" s="1">
        <v>0</v>
      </c>
    </row>
    <row r="166" spans="1:4" hidden="1" x14ac:dyDescent="0.25">
      <c r="A166" s="1" t="s">
        <v>292</v>
      </c>
      <c r="B166" s="43" t="s">
        <v>293</v>
      </c>
      <c r="C166" s="43" t="str">
        <f t="shared" si="3"/>
        <v>R373</v>
      </c>
      <c r="D166" s="1">
        <v>0</v>
      </c>
    </row>
    <row r="167" spans="1:4" hidden="1" x14ac:dyDescent="0.25">
      <c r="A167" s="1" t="s">
        <v>294</v>
      </c>
      <c r="B167" s="43" t="s">
        <v>295</v>
      </c>
      <c r="C167" s="43" t="str">
        <f t="shared" si="3"/>
        <v>R650</v>
      </c>
      <c r="D167" s="1">
        <v>1</v>
      </c>
    </row>
    <row r="168" spans="1:4" hidden="1" x14ac:dyDescent="0.25">
      <c r="A168" s="1" t="s">
        <v>296</v>
      </c>
      <c r="B168" s="43" t="s">
        <v>297</v>
      </c>
      <c r="C168" s="43" t="str">
        <f t="shared" si="3"/>
        <v>R222</v>
      </c>
      <c r="D168" s="1">
        <v>0</v>
      </c>
    </row>
    <row r="169" spans="1:4" hidden="1" x14ac:dyDescent="0.25">
      <c r="A169" s="1" t="s">
        <v>298</v>
      </c>
      <c r="B169" s="43" t="s">
        <v>299</v>
      </c>
      <c r="C169" s="43" t="str">
        <f t="shared" si="3"/>
        <v>R374</v>
      </c>
      <c r="D169" s="1">
        <v>0</v>
      </c>
    </row>
    <row r="170" spans="1:4" hidden="1" x14ac:dyDescent="0.25">
      <c r="A170" s="1" t="s">
        <v>300</v>
      </c>
      <c r="B170" s="43" t="s">
        <v>301</v>
      </c>
      <c r="C170" s="43" t="str">
        <f t="shared" si="3"/>
        <v>R638</v>
      </c>
      <c r="D170" s="1">
        <v>0</v>
      </c>
    </row>
    <row r="171" spans="1:4" hidden="1" x14ac:dyDescent="0.25">
      <c r="A171" s="1" t="s">
        <v>302</v>
      </c>
      <c r="B171" s="43" t="s">
        <v>303</v>
      </c>
      <c r="C171" s="43" t="str">
        <f t="shared" si="3"/>
        <v>R960</v>
      </c>
      <c r="D171" s="1">
        <v>0</v>
      </c>
    </row>
    <row r="172" spans="1:4" hidden="1" x14ac:dyDescent="0.25">
      <c r="A172" s="1" t="s">
        <v>304</v>
      </c>
      <c r="B172" s="43" t="s">
        <v>305</v>
      </c>
      <c r="C172" s="43" t="str">
        <f t="shared" si="3"/>
        <v>R187</v>
      </c>
      <c r="D172" s="1">
        <v>0</v>
      </c>
    </row>
    <row r="173" spans="1:4" hidden="1" x14ac:dyDescent="0.25">
      <c r="A173" s="1" t="s">
        <v>306</v>
      </c>
      <c r="B173" s="43" t="s">
        <v>307</v>
      </c>
      <c r="C173" s="43" t="str">
        <f t="shared" si="3"/>
        <v>R391</v>
      </c>
      <c r="D173" s="1">
        <v>0</v>
      </c>
    </row>
    <row r="174" spans="1:4" hidden="1" x14ac:dyDescent="0.25">
      <c r="A174" s="1" t="s">
        <v>308</v>
      </c>
      <c r="B174" s="43" t="s">
        <v>309</v>
      </c>
      <c r="C174" s="43" t="str">
        <f t="shared" si="3"/>
        <v>R101</v>
      </c>
      <c r="D174" s="1">
        <v>0</v>
      </c>
    </row>
    <row r="175" spans="1:4" hidden="1" x14ac:dyDescent="0.25">
      <c r="A175" s="1" t="s">
        <v>310</v>
      </c>
      <c r="B175" s="43" t="s">
        <v>311</v>
      </c>
      <c r="C175" s="43" t="str">
        <f t="shared" si="3"/>
        <v>R614</v>
      </c>
      <c r="D175" s="1">
        <v>0</v>
      </c>
    </row>
    <row r="176" spans="1:4" hidden="1" x14ac:dyDescent="0.25">
      <c r="A176" s="1" t="s">
        <v>312</v>
      </c>
      <c r="B176" s="43" t="s">
        <v>313</v>
      </c>
      <c r="C176" s="43" t="str">
        <f t="shared" si="3"/>
        <v>R392</v>
      </c>
      <c r="D176" s="1">
        <v>0</v>
      </c>
    </row>
    <row r="177" spans="1:4" hidden="1" x14ac:dyDescent="0.25">
      <c r="A177" s="1" t="s">
        <v>314</v>
      </c>
      <c r="B177" s="43" t="s">
        <v>315</v>
      </c>
      <c r="C177" s="43" t="str">
        <f t="shared" si="3"/>
        <v>R119</v>
      </c>
      <c r="D177" s="1">
        <v>0</v>
      </c>
    </row>
    <row r="178" spans="1:4" hidden="1" x14ac:dyDescent="0.25">
      <c r="A178" s="1" t="s">
        <v>316</v>
      </c>
      <c r="B178" s="43" t="s">
        <v>317</v>
      </c>
      <c r="C178" s="43" t="str">
        <f t="shared" si="3"/>
        <v>R606</v>
      </c>
      <c r="D178" s="1">
        <v>0</v>
      </c>
    </row>
    <row r="179" spans="1:4" hidden="1" x14ac:dyDescent="0.25">
      <c r="A179" s="1" t="s">
        <v>318</v>
      </c>
      <c r="B179" s="43" t="s">
        <v>319</v>
      </c>
      <c r="C179" s="43" t="str">
        <f t="shared" si="3"/>
        <v>R89</v>
      </c>
      <c r="D179" s="1">
        <v>0</v>
      </c>
    </row>
    <row r="180" spans="1:4" hidden="1" x14ac:dyDescent="0.25">
      <c r="A180" s="1" t="s">
        <v>320</v>
      </c>
      <c r="B180" s="43" t="s">
        <v>321</v>
      </c>
      <c r="C180" s="43" t="str">
        <f t="shared" si="3"/>
        <v>R120</v>
      </c>
      <c r="D180" s="1">
        <v>0</v>
      </c>
    </row>
    <row r="181" spans="1:4" hidden="1" x14ac:dyDescent="0.25">
      <c r="A181" s="1" t="s">
        <v>322</v>
      </c>
      <c r="B181" s="43" t="s">
        <v>323</v>
      </c>
      <c r="C181" s="43" t="str">
        <f t="shared" si="3"/>
        <v>R393</v>
      </c>
      <c r="D181" s="1">
        <v>0</v>
      </c>
    </row>
    <row r="182" spans="1:4" hidden="1" x14ac:dyDescent="0.25">
      <c r="A182" s="1" t="s">
        <v>324</v>
      </c>
      <c r="B182" s="43" t="s">
        <v>325</v>
      </c>
      <c r="C182" s="43" t="str">
        <f t="shared" si="3"/>
        <v>R969</v>
      </c>
      <c r="D182" s="1">
        <v>0</v>
      </c>
    </row>
    <row r="183" spans="1:4" hidden="1" x14ac:dyDescent="0.25">
      <c r="A183" s="1" t="s">
        <v>326</v>
      </c>
      <c r="B183" s="43" t="s">
        <v>327</v>
      </c>
      <c r="C183" s="43" t="str">
        <f t="shared" si="3"/>
        <v>R656</v>
      </c>
      <c r="D183" s="1">
        <v>0</v>
      </c>
    </row>
    <row r="184" spans="1:4" hidden="1" x14ac:dyDescent="0.25">
      <c r="A184" s="1" t="s">
        <v>328</v>
      </c>
      <c r="B184" s="43" t="s">
        <v>329</v>
      </c>
      <c r="C184" s="43" t="str">
        <f t="shared" si="3"/>
        <v>R422</v>
      </c>
      <c r="D184" s="1">
        <v>0</v>
      </c>
    </row>
    <row r="185" spans="1:4" hidden="1" x14ac:dyDescent="0.25">
      <c r="A185" s="1" t="s">
        <v>330</v>
      </c>
      <c r="B185" s="43" t="s">
        <v>331</v>
      </c>
      <c r="C185" s="43" t="str">
        <f t="shared" si="3"/>
        <v>R139</v>
      </c>
      <c r="D185" s="1">
        <v>0</v>
      </c>
    </row>
    <row r="186" spans="1:4" hidden="1" x14ac:dyDescent="0.25">
      <c r="A186" s="1" t="s">
        <v>332</v>
      </c>
      <c r="B186" s="43" t="s">
        <v>333</v>
      </c>
      <c r="C186" s="43" t="str">
        <f t="shared" si="3"/>
        <v>R57</v>
      </c>
      <c r="D186" s="1">
        <v>0</v>
      </c>
    </row>
    <row r="187" spans="1:4" hidden="1" x14ac:dyDescent="0.25">
      <c r="A187" s="1" t="s">
        <v>334</v>
      </c>
      <c r="B187" s="43" t="s">
        <v>335</v>
      </c>
      <c r="C187" s="43" t="str">
        <f t="shared" si="3"/>
        <v>R394</v>
      </c>
      <c r="D187" s="1">
        <v>0</v>
      </c>
    </row>
    <row r="188" spans="1:4" hidden="1" x14ac:dyDescent="0.25">
      <c r="A188" s="1" t="s">
        <v>336</v>
      </c>
      <c r="B188" s="43" t="s">
        <v>337</v>
      </c>
      <c r="C188" s="43" t="str">
        <f t="shared" si="3"/>
        <v>R188</v>
      </c>
      <c r="D188" s="1">
        <v>0</v>
      </c>
    </row>
    <row r="189" spans="1:4" hidden="1" x14ac:dyDescent="0.25">
      <c r="A189" s="1" t="s">
        <v>338</v>
      </c>
      <c r="B189" s="43" t="s">
        <v>339</v>
      </c>
      <c r="C189" s="43" t="str">
        <f t="shared" si="3"/>
        <v>R289</v>
      </c>
      <c r="D189" s="1">
        <v>0</v>
      </c>
    </row>
    <row r="190" spans="1:4" hidden="1" x14ac:dyDescent="0.25">
      <c r="A190" s="1" t="s">
        <v>340</v>
      </c>
      <c r="B190" s="43" t="s">
        <v>341</v>
      </c>
      <c r="C190" s="43" t="str">
        <f t="shared" si="3"/>
        <v>R395</v>
      </c>
      <c r="D190" s="1">
        <v>0</v>
      </c>
    </row>
    <row r="191" spans="1:4" hidden="1" x14ac:dyDescent="0.25">
      <c r="A191" s="1" t="s">
        <v>342</v>
      </c>
      <c r="B191" s="43" t="s">
        <v>343</v>
      </c>
      <c r="C191" s="43" t="str">
        <f t="shared" si="3"/>
        <v>R952</v>
      </c>
      <c r="D191" s="1">
        <v>0</v>
      </c>
    </row>
    <row r="192" spans="1:4" hidden="1" x14ac:dyDescent="0.25">
      <c r="A192" s="1" t="s">
        <v>344</v>
      </c>
      <c r="B192" s="43" t="s">
        <v>345</v>
      </c>
      <c r="C192" s="43" t="str">
        <f t="shared" si="3"/>
        <v>R648</v>
      </c>
      <c r="D192" s="1">
        <v>0</v>
      </c>
    </row>
    <row r="193" spans="1:4" hidden="1" x14ac:dyDescent="0.25">
      <c r="A193" s="1" t="s">
        <v>346</v>
      </c>
      <c r="B193" s="43" t="s">
        <v>347</v>
      </c>
      <c r="C193" s="43" t="str">
        <f t="shared" si="3"/>
        <v>R176</v>
      </c>
      <c r="D193" s="1">
        <v>0</v>
      </c>
    </row>
    <row r="194" spans="1:4" hidden="1" x14ac:dyDescent="0.25">
      <c r="A194" s="1" t="s">
        <v>348</v>
      </c>
      <c r="B194" s="43" t="s">
        <v>349</v>
      </c>
      <c r="C194" s="43" t="str">
        <f t="shared" si="3"/>
        <v>R264</v>
      </c>
      <c r="D194" s="1">
        <v>0</v>
      </c>
    </row>
    <row r="195" spans="1:4" hidden="1" x14ac:dyDescent="0.25">
      <c r="A195" s="1" t="s">
        <v>350</v>
      </c>
      <c r="B195" s="43" t="s">
        <v>351</v>
      </c>
      <c r="C195" s="43" t="str">
        <f t="shared" si="3"/>
        <v>R601</v>
      </c>
      <c r="D195" s="1">
        <v>0</v>
      </c>
    </row>
    <row r="196" spans="1:4" hidden="1" x14ac:dyDescent="0.25">
      <c r="A196" s="1" t="s">
        <v>352</v>
      </c>
      <c r="B196" s="43" t="s">
        <v>353</v>
      </c>
      <c r="C196" s="43" t="str">
        <f t="shared" si="3"/>
        <v>R403</v>
      </c>
      <c r="D196" s="1">
        <v>0</v>
      </c>
    </row>
    <row r="197" spans="1:4" hidden="1" x14ac:dyDescent="0.25">
      <c r="A197" s="1" t="s">
        <v>354</v>
      </c>
      <c r="B197" s="43" t="s">
        <v>355</v>
      </c>
      <c r="C197" s="43" t="str">
        <f t="shared" si="3"/>
        <v>R375</v>
      </c>
      <c r="D197" s="1">
        <v>0</v>
      </c>
    </row>
    <row r="198" spans="1:4" hidden="1" x14ac:dyDescent="0.25">
      <c r="A198" s="1" t="s">
        <v>356</v>
      </c>
      <c r="B198" s="43" t="s">
        <v>357</v>
      </c>
      <c r="C198" s="43" t="str">
        <f t="shared" si="3"/>
        <v>R376</v>
      </c>
      <c r="D198" s="1">
        <v>0</v>
      </c>
    </row>
    <row r="199" spans="1:4" hidden="1" x14ac:dyDescent="0.25">
      <c r="A199" s="1" t="s">
        <v>358</v>
      </c>
      <c r="B199" s="43" t="s">
        <v>359</v>
      </c>
      <c r="C199" s="43" t="str">
        <f t="shared" si="3"/>
        <v>R667</v>
      </c>
      <c r="D199" s="1">
        <v>0</v>
      </c>
    </row>
    <row r="200" spans="1:4" hidden="1" x14ac:dyDescent="0.25">
      <c r="A200" s="1" t="s">
        <v>360</v>
      </c>
      <c r="B200" s="43" t="s">
        <v>361</v>
      </c>
      <c r="C200" s="43" t="str">
        <f t="shared" si="3"/>
        <v>R970</v>
      </c>
      <c r="D200" s="1">
        <v>0</v>
      </c>
    </row>
    <row r="201" spans="1:4" hidden="1" x14ac:dyDescent="0.25">
      <c r="A201" s="1" t="s">
        <v>362</v>
      </c>
      <c r="B201" s="43" t="s">
        <v>363</v>
      </c>
      <c r="C201" s="43" t="str">
        <f t="shared" si="3"/>
        <v>R211</v>
      </c>
      <c r="D201" s="1">
        <v>0</v>
      </c>
    </row>
    <row r="202" spans="1:4" hidden="1" x14ac:dyDescent="0.25">
      <c r="A202" s="1" t="s">
        <v>364</v>
      </c>
      <c r="B202" s="43" t="s">
        <v>365</v>
      </c>
      <c r="C202" s="43" t="str">
        <f t="shared" si="3"/>
        <v>R207</v>
      </c>
      <c r="D202" s="1">
        <v>0</v>
      </c>
    </row>
    <row r="203" spans="1:4" hidden="1" x14ac:dyDescent="0.25">
      <c r="A203" s="1" t="s">
        <v>366</v>
      </c>
      <c r="B203" s="43" t="s">
        <v>367</v>
      </c>
      <c r="C203" s="43" t="str">
        <f t="shared" si="3"/>
        <v>R611</v>
      </c>
      <c r="D203" s="1">
        <v>0</v>
      </c>
    </row>
    <row r="204" spans="1:4" hidden="1" x14ac:dyDescent="0.25">
      <c r="A204" s="1" t="s">
        <v>368</v>
      </c>
      <c r="B204" s="43" t="s">
        <v>369</v>
      </c>
      <c r="C204" s="43" t="str">
        <f t="shared" si="3"/>
        <v>R396</v>
      </c>
      <c r="D204" s="1">
        <v>0</v>
      </c>
    </row>
    <row r="205" spans="1:4" hidden="1" x14ac:dyDescent="0.25">
      <c r="A205" s="1" t="s">
        <v>370</v>
      </c>
      <c r="B205" s="43" t="s">
        <v>371</v>
      </c>
      <c r="C205" s="43" t="str">
        <f t="shared" si="3"/>
        <v>R367</v>
      </c>
      <c r="D205" s="1">
        <v>0</v>
      </c>
    </row>
    <row r="206" spans="1:4" hidden="1" x14ac:dyDescent="0.25">
      <c r="A206" s="1" t="s">
        <v>372</v>
      </c>
      <c r="B206" s="43" t="s">
        <v>373</v>
      </c>
      <c r="C206" s="43" t="str">
        <f t="shared" si="3"/>
        <v>R344</v>
      </c>
      <c r="D206" s="1">
        <v>1</v>
      </c>
    </row>
    <row r="207" spans="1:4" hidden="1" x14ac:dyDescent="0.25">
      <c r="A207" s="1" t="s">
        <v>374</v>
      </c>
      <c r="B207" s="43" t="s">
        <v>375</v>
      </c>
      <c r="C207" s="43" t="str">
        <f t="shared" si="3"/>
        <v>R377</v>
      </c>
      <c r="D207" s="1">
        <v>0</v>
      </c>
    </row>
    <row r="208" spans="1:4" hidden="1" x14ac:dyDescent="0.25">
      <c r="A208" s="1" t="s">
        <v>376</v>
      </c>
      <c r="B208" s="43" t="s">
        <v>377</v>
      </c>
      <c r="C208" s="43" t="str">
        <f t="shared" si="3"/>
        <v>R668</v>
      </c>
      <c r="D208" s="1">
        <v>0</v>
      </c>
    </row>
    <row r="209" spans="1:4" hidden="1" x14ac:dyDescent="0.25">
      <c r="A209" s="1" t="s">
        <v>378</v>
      </c>
      <c r="B209" s="43" t="s">
        <v>379</v>
      </c>
      <c r="C209" s="43" t="str">
        <f t="shared" si="3"/>
        <v>R971</v>
      </c>
      <c r="D209" s="1">
        <v>0</v>
      </c>
    </row>
    <row r="210" spans="1:4" hidden="1" x14ac:dyDescent="0.25">
      <c r="A210" s="1" t="s">
        <v>380</v>
      </c>
      <c r="B210" s="43" t="s">
        <v>381</v>
      </c>
      <c r="C210" s="43" t="str">
        <f t="shared" si="3"/>
        <v>R177</v>
      </c>
      <c r="D210" s="1">
        <v>0</v>
      </c>
    </row>
    <row r="211" spans="1:4" hidden="1" x14ac:dyDescent="0.25">
      <c r="A211" s="1" t="s">
        <v>382</v>
      </c>
      <c r="B211" s="43" t="s">
        <v>383</v>
      </c>
      <c r="C211" s="43" t="str">
        <f t="shared" si="3"/>
        <v>R368</v>
      </c>
      <c r="D211" s="1">
        <v>0</v>
      </c>
    </row>
    <row r="212" spans="1:4" hidden="1" x14ac:dyDescent="0.25">
      <c r="A212" s="1" t="s">
        <v>384</v>
      </c>
      <c r="B212" s="43" t="s">
        <v>385</v>
      </c>
      <c r="C212" s="43" t="str">
        <f t="shared" si="3"/>
        <v>R628</v>
      </c>
      <c r="D212" s="1">
        <v>0</v>
      </c>
    </row>
    <row r="213" spans="1:4" hidden="1" x14ac:dyDescent="0.25">
      <c r="A213" s="1" t="s">
        <v>386</v>
      </c>
      <c r="B213" s="43" t="s">
        <v>387</v>
      </c>
      <c r="C213" s="43" t="str">
        <f t="shared" si="3"/>
        <v>R639</v>
      </c>
      <c r="D213" s="1">
        <v>0</v>
      </c>
    </row>
    <row r="214" spans="1:4" hidden="1" x14ac:dyDescent="0.25">
      <c r="A214" s="1" t="s">
        <v>388</v>
      </c>
      <c r="B214" s="43" t="s">
        <v>389</v>
      </c>
      <c r="C214" s="43" t="str">
        <f t="shared" si="3"/>
        <v>R961</v>
      </c>
      <c r="D214" s="1">
        <v>0</v>
      </c>
    </row>
    <row r="215" spans="1:4" hidden="1" x14ac:dyDescent="0.25">
      <c r="A215" s="1" t="s">
        <v>390</v>
      </c>
      <c r="B215" s="43" t="s">
        <v>391</v>
      </c>
      <c r="C215" s="43" t="str">
        <f t="shared" si="3"/>
        <v>R91</v>
      </c>
      <c r="D215" s="1">
        <v>0</v>
      </c>
    </row>
    <row r="216" spans="1:4" hidden="1" x14ac:dyDescent="0.25">
      <c r="A216" s="1" t="s">
        <v>392</v>
      </c>
      <c r="B216" s="43" t="s">
        <v>393</v>
      </c>
      <c r="C216" s="43" t="str">
        <f t="shared" si="3"/>
        <v>R378</v>
      </c>
      <c r="D216" s="1">
        <v>0</v>
      </c>
    </row>
    <row r="217" spans="1:4" hidden="1" x14ac:dyDescent="0.25">
      <c r="A217" s="1" t="s">
        <v>394</v>
      </c>
      <c r="B217" s="43" t="s">
        <v>395</v>
      </c>
      <c r="C217" s="43" t="str">
        <f t="shared" si="3"/>
        <v>R255</v>
      </c>
      <c r="D217" s="1">
        <v>0</v>
      </c>
    </row>
    <row r="218" spans="1:4" hidden="1" x14ac:dyDescent="0.25">
      <c r="A218" s="1" t="s">
        <v>396</v>
      </c>
      <c r="B218" s="43" t="s">
        <v>397</v>
      </c>
      <c r="C218" s="43" t="str">
        <f t="shared" si="3"/>
        <v>R196</v>
      </c>
      <c r="D218" s="1">
        <v>0</v>
      </c>
    </row>
    <row r="219" spans="1:4" hidden="1" x14ac:dyDescent="0.25">
      <c r="A219" s="1" t="s">
        <v>398</v>
      </c>
      <c r="B219" s="43" t="s">
        <v>399</v>
      </c>
      <c r="C219" s="43" t="str">
        <f t="shared" si="3"/>
        <v>R428</v>
      </c>
      <c r="D219" s="1">
        <v>0</v>
      </c>
    </row>
    <row r="220" spans="1:4" hidden="1" x14ac:dyDescent="0.25">
      <c r="A220" s="1" t="s">
        <v>400</v>
      </c>
      <c r="B220" s="43" t="s">
        <v>401</v>
      </c>
      <c r="C220" s="43" t="str">
        <f t="shared" si="3"/>
        <v>R345</v>
      </c>
      <c r="D220" s="1">
        <v>1</v>
      </c>
    </row>
    <row r="221" spans="1:4" hidden="1" x14ac:dyDescent="0.25">
      <c r="A221" s="1" t="s">
        <v>402</v>
      </c>
      <c r="B221" s="43" t="s">
        <v>403</v>
      </c>
      <c r="C221" s="43" t="str">
        <f t="shared" si="3"/>
        <v>R619</v>
      </c>
      <c r="D221" s="1">
        <v>0</v>
      </c>
    </row>
    <row r="222" spans="1:4" hidden="1" x14ac:dyDescent="0.25">
      <c r="A222" s="1" t="s">
        <v>404</v>
      </c>
      <c r="B222" s="43" t="s">
        <v>405</v>
      </c>
      <c r="C222" s="43" t="str">
        <f t="shared" si="3"/>
        <v>R163</v>
      </c>
      <c r="D222" s="1">
        <v>0</v>
      </c>
    </row>
    <row r="223" spans="1:4" hidden="1" x14ac:dyDescent="0.25">
      <c r="A223" s="1" t="s">
        <v>406</v>
      </c>
      <c r="B223" s="43" t="s">
        <v>407</v>
      </c>
      <c r="C223" s="43" t="str">
        <f t="shared" ref="C223:C286" si="4">A223</f>
        <v>R102</v>
      </c>
      <c r="D223" s="1">
        <v>0</v>
      </c>
    </row>
    <row r="224" spans="1:4" hidden="1" x14ac:dyDescent="0.25">
      <c r="A224" s="1" t="s">
        <v>408</v>
      </c>
      <c r="B224" s="43" t="s">
        <v>409</v>
      </c>
      <c r="C224" s="43" t="str">
        <f t="shared" si="4"/>
        <v>R657</v>
      </c>
      <c r="D224" s="1">
        <v>0</v>
      </c>
    </row>
    <row r="225" spans="1:4" hidden="1" x14ac:dyDescent="0.25">
      <c r="A225" s="1" t="s">
        <v>410</v>
      </c>
      <c r="B225" s="43" t="s">
        <v>411</v>
      </c>
      <c r="C225" s="43" t="str">
        <f t="shared" si="4"/>
        <v>R336</v>
      </c>
      <c r="D225" s="1">
        <v>1</v>
      </c>
    </row>
    <row r="226" spans="1:4" hidden="1" x14ac:dyDescent="0.25">
      <c r="A226" s="1" t="s">
        <v>412</v>
      </c>
      <c r="B226" s="43" t="s">
        <v>413</v>
      </c>
      <c r="C226" s="43" t="str">
        <f t="shared" si="4"/>
        <v>R233</v>
      </c>
      <c r="D226" s="1">
        <v>0</v>
      </c>
    </row>
    <row r="227" spans="1:4" hidden="1" x14ac:dyDescent="0.25">
      <c r="A227" s="1" t="s">
        <v>414</v>
      </c>
      <c r="B227" s="43" t="s">
        <v>415</v>
      </c>
      <c r="C227" s="43" t="str">
        <f t="shared" si="4"/>
        <v>R658</v>
      </c>
      <c r="D227" s="1">
        <v>0</v>
      </c>
    </row>
    <row r="228" spans="1:4" hidden="1" x14ac:dyDescent="0.25">
      <c r="A228" s="1" t="s">
        <v>416</v>
      </c>
      <c r="B228" s="43" t="s">
        <v>417</v>
      </c>
      <c r="C228" s="43" t="str">
        <f t="shared" si="4"/>
        <v>R190</v>
      </c>
      <c r="D228" s="1">
        <v>0</v>
      </c>
    </row>
    <row r="229" spans="1:4" hidden="1" x14ac:dyDescent="0.25">
      <c r="A229" s="1" t="s">
        <v>418</v>
      </c>
      <c r="B229" s="43" t="s">
        <v>419</v>
      </c>
      <c r="C229" s="43" t="str">
        <f t="shared" si="4"/>
        <v>R248</v>
      </c>
      <c r="D229" s="1">
        <v>0</v>
      </c>
    </row>
    <row r="230" spans="1:4" hidden="1" x14ac:dyDescent="0.25">
      <c r="A230" s="1" t="s">
        <v>420</v>
      </c>
      <c r="B230" s="43" t="s">
        <v>421</v>
      </c>
      <c r="C230" s="43" t="str">
        <f t="shared" si="4"/>
        <v>R302</v>
      </c>
      <c r="D230" s="1">
        <v>0</v>
      </c>
    </row>
    <row r="231" spans="1:4" hidden="1" x14ac:dyDescent="0.25">
      <c r="A231" s="1" t="s">
        <v>422</v>
      </c>
      <c r="B231" s="43" t="s">
        <v>423</v>
      </c>
      <c r="C231" s="43" t="str">
        <f t="shared" si="4"/>
        <v>R397</v>
      </c>
      <c r="D231" s="1">
        <v>0</v>
      </c>
    </row>
    <row r="232" spans="1:4" hidden="1" x14ac:dyDescent="0.25">
      <c r="A232" s="1" t="s">
        <v>424</v>
      </c>
      <c r="B232" s="43" t="s">
        <v>425</v>
      </c>
      <c r="C232" s="43" t="str">
        <f t="shared" si="4"/>
        <v>R67</v>
      </c>
      <c r="D232" s="1">
        <v>0</v>
      </c>
    </row>
    <row r="233" spans="1:4" hidden="1" x14ac:dyDescent="0.25">
      <c r="A233" s="1" t="s">
        <v>426</v>
      </c>
      <c r="B233" s="43" t="s">
        <v>427</v>
      </c>
      <c r="C233" s="43" t="str">
        <f t="shared" si="4"/>
        <v>R265</v>
      </c>
      <c r="D233" s="1">
        <v>0</v>
      </c>
    </row>
    <row r="234" spans="1:4" hidden="1" x14ac:dyDescent="0.25">
      <c r="A234" s="1" t="s">
        <v>428</v>
      </c>
      <c r="B234" s="43" t="s">
        <v>429</v>
      </c>
      <c r="C234" s="43" t="str">
        <f t="shared" si="4"/>
        <v>R290</v>
      </c>
      <c r="D234" s="1">
        <v>0</v>
      </c>
    </row>
    <row r="235" spans="1:4" hidden="1" x14ac:dyDescent="0.25">
      <c r="A235" s="1" t="s">
        <v>430</v>
      </c>
      <c r="B235" s="43" t="s">
        <v>431</v>
      </c>
      <c r="C235" s="43" t="str">
        <f t="shared" si="4"/>
        <v>R607</v>
      </c>
      <c r="D235" s="1">
        <v>0</v>
      </c>
    </row>
    <row r="236" spans="1:4" hidden="1" x14ac:dyDescent="0.25">
      <c r="A236" s="1" t="s">
        <v>432</v>
      </c>
      <c r="B236" s="43" t="s">
        <v>433</v>
      </c>
      <c r="C236" s="43" t="str">
        <f t="shared" si="4"/>
        <v>R620</v>
      </c>
      <c r="D236" s="1">
        <v>0</v>
      </c>
    </row>
    <row r="237" spans="1:4" hidden="1" x14ac:dyDescent="0.25">
      <c r="A237" s="1" t="s">
        <v>434</v>
      </c>
      <c r="B237" s="43" t="s">
        <v>435</v>
      </c>
      <c r="C237" s="43" t="str">
        <f t="shared" si="4"/>
        <v>R272</v>
      </c>
      <c r="D237" s="1">
        <v>0</v>
      </c>
    </row>
    <row r="238" spans="1:4" hidden="1" x14ac:dyDescent="0.25">
      <c r="A238" s="1" t="s">
        <v>436</v>
      </c>
      <c r="B238" s="43" t="s">
        <v>437</v>
      </c>
      <c r="C238" s="43" t="str">
        <f t="shared" si="4"/>
        <v>R121</v>
      </c>
      <c r="D238" s="1">
        <v>0</v>
      </c>
    </row>
    <row r="239" spans="1:4" hidden="1" x14ac:dyDescent="0.25">
      <c r="A239" s="1" t="s">
        <v>438</v>
      </c>
      <c r="B239" s="43" t="s">
        <v>439</v>
      </c>
      <c r="C239" s="43" t="str">
        <f t="shared" si="4"/>
        <v>R234</v>
      </c>
      <c r="D239" s="1">
        <v>0</v>
      </c>
    </row>
    <row r="240" spans="1:4" hidden="1" x14ac:dyDescent="0.25">
      <c r="A240" s="1" t="s">
        <v>440</v>
      </c>
      <c r="B240" s="43" t="s">
        <v>441</v>
      </c>
      <c r="C240" s="43" t="str">
        <f t="shared" si="4"/>
        <v>R354</v>
      </c>
      <c r="D240" s="1">
        <v>0</v>
      </c>
    </row>
    <row r="241" spans="1:4" hidden="1" x14ac:dyDescent="0.25">
      <c r="A241" s="1" t="s">
        <v>442</v>
      </c>
      <c r="B241" s="43" t="s">
        <v>443</v>
      </c>
      <c r="C241" s="43" t="str">
        <f t="shared" si="4"/>
        <v>R256</v>
      </c>
      <c r="D241" s="1">
        <v>0</v>
      </c>
    </row>
    <row r="242" spans="1:4" hidden="1" x14ac:dyDescent="0.25">
      <c r="A242" s="1" t="s">
        <v>444</v>
      </c>
      <c r="B242" s="43" t="s">
        <v>445</v>
      </c>
      <c r="C242" s="43" t="str">
        <f t="shared" si="4"/>
        <v>R398</v>
      </c>
      <c r="D242" s="1">
        <v>0</v>
      </c>
    </row>
    <row r="243" spans="1:4" hidden="1" x14ac:dyDescent="0.25">
      <c r="A243" s="1" t="s">
        <v>446</v>
      </c>
      <c r="B243" s="43" t="s">
        <v>447</v>
      </c>
      <c r="C243" s="43" t="str">
        <f t="shared" si="4"/>
        <v>R429</v>
      </c>
      <c r="D243" s="1">
        <v>0</v>
      </c>
    </row>
    <row r="244" spans="1:4" hidden="1" x14ac:dyDescent="0.25">
      <c r="A244" s="1" t="s">
        <v>448</v>
      </c>
      <c r="B244" s="43" t="s">
        <v>449</v>
      </c>
      <c r="C244" s="43" t="str">
        <f t="shared" si="4"/>
        <v>R63</v>
      </c>
      <c r="D244" s="1">
        <v>0</v>
      </c>
    </row>
    <row r="245" spans="1:4" hidden="1" x14ac:dyDescent="0.25">
      <c r="A245" s="1" t="s">
        <v>450</v>
      </c>
      <c r="B245" s="43" t="s">
        <v>451</v>
      </c>
      <c r="C245" s="43" t="str">
        <f t="shared" si="4"/>
        <v>R73</v>
      </c>
      <c r="D245" s="1">
        <v>0</v>
      </c>
    </row>
    <row r="246" spans="1:4" hidden="1" x14ac:dyDescent="0.25">
      <c r="A246" s="1" t="s">
        <v>452</v>
      </c>
      <c r="B246" s="43" t="s">
        <v>453</v>
      </c>
      <c r="C246" s="43" t="str">
        <f t="shared" si="4"/>
        <v>R58</v>
      </c>
      <c r="D246" s="1">
        <v>0</v>
      </c>
    </row>
    <row r="247" spans="1:4" hidden="1" x14ac:dyDescent="0.25">
      <c r="A247" s="1" t="s">
        <v>454</v>
      </c>
      <c r="B247" s="43" t="s">
        <v>455</v>
      </c>
      <c r="C247" s="43" t="str">
        <f t="shared" si="4"/>
        <v>R612</v>
      </c>
      <c r="D247" s="1">
        <v>0</v>
      </c>
    </row>
    <row r="248" spans="1:4" hidden="1" x14ac:dyDescent="0.25">
      <c r="A248" s="1" t="s">
        <v>456</v>
      </c>
      <c r="B248" s="43" t="s">
        <v>457</v>
      </c>
      <c r="C248" s="43" t="str">
        <f t="shared" si="4"/>
        <v>R140</v>
      </c>
      <c r="D248" s="1">
        <v>0</v>
      </c>
    </row>
    <row r="249" spans="1:4" hidden="1" x14ac:dyDescent="0.25">
      <c r="A249" s="1" t="s">
        <v>458</v>
      </c>
      <c r="B249" s="43" t="s">
        <v>459</v>
      </c>
      <c r="C249" s="43" t="str">
        <f t="shared" si="4"/>
        <v>R197</v>
      </c>
      <c r="D249" s="1">
        <v>0</v>
      </c>
    </row>
    <row r="250" spans="1:4" hidden="1" x14ac:dyDescent="0.25">
      <c r="A250" s="1" t="s">
        <v>460</v>
      </c>
      <c r="B250" s="43" t="s">
        <v>461</v>
      </c>
      <c r="C250" s="43" t="str">
        <f t="shared" si="4"/>
        <v>R613</v>
      </c>
      <c r="D250" s="1">
        <v>0</v>
      </c>
    </row>
    <row r="251" spans="1:4" hidden="1" x14ac:dyDescent="0.25">
      <c r="A251" s="1" t="s">
        <v>462</v>
      </c>
      <c r="B251" s="43" t="s">
        <v>463</v>
      </c>
      <c r="C251" s="43" t="str">
        <f t="shared" si="4"/>
        <v>R204</v>
      </c>
      <c r="D251" s="1">
        <v>0</v>
      </c>
    </row>
    <row r="252" spans="1:4" hidden="1" x14ac:dyDescent="0.25">
      <c r="A252" s="1" t="s">
        <v>464</v>
      </c>
      <c r="B252" s="43" t="s">
        <v>465</v>
      </c>
      <c r="C252" s="43" t="str">
        <f t="shared" si="4"/>
        <v>R605</v>
      </c>
      <c r="D252" s="1">
        <v>0</v>
      </c>
    </row>
    <row r="253" spans="1:4" hidden="1" x14ac:dyDescent="0.25">
      <c r="A253" s="1" t="s">
        <v>466</v>
      </c>
      <c r="B253" s="43" t="s">
        <v>467</v>
      </c>
      <c r="C253" s="43" t="str">
        <f t="shared" si="4"/>
        <v>R355</v>
      </c>
      <c r="D253" s="1">
        <v>0</v>
      </c>
    </row>
    <row r="254" spans="1:4" hidden="1" x14ac:dyDescent="0.25">
      <c r="A254" s="1" t="s">
        <v>468</v>
      </c>
      <c r="B254" s="43" t="s">
        <v>469</v>
      </c>
      <c r="C254" s="43" t="str">
        <f t="shared" si="4"/>
        <v>R280</v>
      </c>
      <c r="D254" s="1">
        <v>0</v>
      </c>
    </row>
    <row r="255" spans="1:4" hidden="1" x14ac:dyDescent="0.25">
      <c r="A255" s="1" t="s">
        <v>470</v>
      </c>
      <c r="B255" s="43" t="s">
        <v>471</v>
      </c>
      <c r="C255" s="43" t="str">
        <f t="shared" si="4"/>
        <v>R191</v>
      </c>
      <c r="D255" s="1">
        <v>0</v>
      </c>
    </row>
    <row r="256" spans="1:4" hidden="1" x14ac:dyDescent="0.25">
      <c r="A256" s="1" t="s">
        <v>472</v>
      </c>
      <c r="B256" s="43" t="s">
        <v>473</v>
      </c>
      <c r="C256" s="43" t="str">
        <f t="shared" si="4"/>
        <v>R618</v>
      </c>
      <c r="D256" s="1">
        <v>0</v>
      </c>
    </row>
    <row r="257" spans="1:4" hidden="1" x14ac:dyDescent="0.25">
      <c r="A257" s="1" t="s">
        <v>474</v>
      </c>
      <c r="B257" s="43" t="s">
        <v>475</v>
      </c>
      <c r="C257" s="43" t="str">
        <f t="shared" si="4"/>
        <v>R953</v>
      </c>
      <c r="D257" s="1">
        <v>0</v>
      </c>
    </row>
    <row r="258" spans="1:4" hidden="1" x14ac:dyDescent="0.25">
      <c r="A258" s="1" t="s">
        <v>476</v>
      </c>
      <c r="B258" s="43" t="s">
        <v>477</v>
      </c>
      <c r="C258" s="43" t="str">
        <f t="shared" si="4"/>
        <v>R212</v>
      </c>
      <c r="D258" s="1">
        <v>0</v>
      </c>
    </row>
    <row r="259" spans="1:4" hidden="1" x14ac:dyDescent="0.25">
      <c r="A259" s="1" t="s">
        <v>478</v>
      </c>
      <c r="B259" s="43" t="s">
        <v>479</v>
      </c>
      <c r="C259" s="43" t="str">
        <f t="shared" si="4"/>
        <v>R430</v>
      </c>
      <c r="D259" s="1">
        <v>0</v>
      </c>
    </row>
    <row r="260" spans="1:4" hidden="1" x14ac:dyDescent="0.25">
      <c r="A260" s="1" t="s">
        <v>480</v>
      </c>
      <c r="B260" s="43" t="s">
        <v>481</v>
      </c>
      <c r="C260" s="43" t="str">
        <f t="shared" si="4"/>
        <v>R674</v>
      </c>
      <c r="D260" s="1">
        <v>0</v>
      </c>
    </row>
    <row r="261" spans="1:4" hidden="1" x14ac:dyDescent="0.25">
      <c r="A261" s="1" t="s">
        <v>482</v>
      </c>
      <c r="B261" s="43" t="s">
        <v>483</v>
      </c>
      <c r="C261" s="43" t="str">
        <f t="shared" si="4"/>
        <v>R205</v>
      </c>
      <c r="D261" s="1">
        <v>0</v>
      </c>
    </row>
    <row r="262" spans="1:4" hidden="1" x14ac:dyDescent="0.25">
      <c r="A262" s="1" t="s">
        <v>484</v>
      </c>
      <c r="B262" s="43" t="s">
        <v>485</v>
      </c>
      <c r="C262" s="43" t="str">
        <f t="shared" si="4"/>
        <v>R661</v>
      </c>
      <c r="D262" s="1">
        <v>0</v>
      </c>
    </row>
    <row r="263" spans="1:4" hidden="1" x14ac:dyDescent="0.25">
      <c r="A263" s="1" t="s">
        <v>486</v>
      </c>
      <c r="B263" s="43" t="s">
        <v>487</v>
      </c>
      <c r="C263" s="43" t="str">
        <f t="shared" si="4"/>
        <v>R669</v>
      </c>
      <c r="D263" s="1">
        <v>0</v>
      </c>
    </row>
    <row r="264" spans="1:4" hidden="1" x14ac:dyDescent="0.25">
      <c r="A264" s="1" t="s">
        <v>488</v>
      </c>
      <c r="B264" s="43" t="s">
        <v>489</v>
      </c>
      <c r="C264" s="43" t="str">
        <f t="shared" si="4"/>
        <v>R972</v>
      </c>
      <c r="D264" s="1">
        <v>0</v>
      </c>
    </row>
    <row r="265" spans="1:4" hidden="1" x14ac:dyDescent="0.25">
      <c r="A265" s="1" t="s">
        <v>490</v>
      </c>
      <c r="B265" s="43" t="s">
        <v>491</v>
      </c>
      <c r="C265" s="43" t="str">
        <f t="shared" si="4"/>
        <v>R281</v>
      </c>
      <c r="D265" s="1">
        <v>0</v>
      </c>
    </row>
    <row r="266" spans="1:4" hidden="1" x14ac:dyDescent="0.25">
      <c r="A266" s="1" t="s">
        <v>492</v>
      </c>
      <c r="B266" s="43" t="s">
        <v>493</v>
      </c>
      <c r="C266" s="43" t="str">
        <f t="shared" si="4"/>
        <v>R192</v>
      </c>
      <c r="D266" s="1">
        <v>0</v>
      </c>
    </row>
    <row r="267" spans="1:4" hidden="1" x14ac:dyDescent="0.25">
      <c r="A267" s="1" t="s">
        <v>494</v>
      </c>
      <c r="B267" s="43" t="s">
        <v>495</v>
      </c>
      <c r="C267" s="43" t="str">
        <f t="shared" si="4"/>
        <v>R337</v>
      </c>
      <c r="D267" s="1">
        <v>1</v>
      </c>
    </row>
    <row r="268" spans="1:4" hidden="1" x14ac:dyDescent="0.25">
      <c r="A268" s="1" t="s">
        <v>496</v>
      </c>
      <c r="B268" s="43" t="s">
        <v>497</v>
      </c>
      <c r="C268" s="43" t="str">
        <f t="shared" si="4"/>
        <v>R238</v>
      </c>
      <c r="D268" s="1">
        <v>0</v>
      </c>
    </row>
    <row r="269" spans="1:4" hidden="1" x14ac:dyDescent="0.25">
      <c r="A269" s="1" t="s">
        <v>498</v>
      </c>
      <c r="B269" s="43" t="s">
        <v>499</v>
      </c>
      <c r="C269" s="43" t="str">
        <f t="shared" si="4"/>
        <v>R434</v>
      </c>
      <c r="D269" s="1">
        <v>0</v>
      </c>
    </row>
    <row r="270" spans="1:4" hidden="1" x14ac:dyDescent="0.25">
      <c r="A270" s="1" t="s">
        <v>500</v>
      </c>
      <c r="B270" s="43" t="s">
        <v>501</v>
      </c>
      <c r="C270" s="43" t="str">
        <f t="shared" si="4"/>
        <v>R178</v>
      </c>
      <c r="D270" s="1">
        <v>0</v>
      </c>
    </row>
    <row r="271" spans="1:4" hidden="1" x14ac:dyDescent="0.25">
      <c r="A271" s="1" t="s">
        <v>502</v>
      </c>
      <c r="B271" s="43" t="s">
        <v>503</v>
      </c>
      <c r="C271" s="43" t="str">
        <f t="shared" si="4"/>
        <v>R649</v>
      </c>
      <c r="D271" s="1">
        <v>0</v>
      </c>
    </row>
    <row r="272" spans="1:4" hidden="1" x14ac:dyDescent="0.25">
      <c r="A272" s="1" t="s">
        <v>504</v>
      </c>
      <c r="B272" s="43" t="s">
        <v>505</v>
      </c>
      <c r="C272" s="43" t="str">
        <f t="shared" si="4"/>
        <v>R652</v>
      </c>
      <c r="D272" s="1">
        <v>0</v>
      </c>
    </row>
    <row r="273" spans="1:4" hidden="1" x14ac:dyDescent="0.25">
      <c r="A273" s="1" t="s">
        <v>506</v>
      </c>
      <c r="B273" s="43" t="s">
        <v>507</v>
      </c>
      <c r="C273" s="43" t="str">
        <f t="shared" si="4"/>
        <v>R623</v>
      </c>
      <c r="D273" s="1">
        <v>0</v>
      </c>
    </row>
    <row r="274" spans="1:4" hidden="1" x14ac:dyDescent="0.25">
      <c r="A274" s="1" t="s">
        <v>508</v>
      </c>
      <c r="B274" s="43" t="s">
        <v>509</v>
      </c>
      <c r="C274" s="43" t="str">
        <f t="shared" si="4"/>
        <v>R626</v>
      </c>
      <c r="D274" s="1">
        <v>0</v>
      </c>
    </row>
    <row r="275" spans="1:4" hidden="1" x14ac:dyDescent="0.25">
      <c r="A275" s="1" t="s">
        <v>510</v>
      </c>
      <c r="B275" s="43" t="s">
        <v>511</v>
      </c>
      <c r="C275" s="43" t="str">
        <f t="shared" si="4"/>
        <v>R179</v>
      </c>
      <c r="D275" s="1">
        <v>0</v>
      </c>
    </row>
    <row r="276" spans="1:4" hidden="1" x14ac:dyDescent="0.25">
      <c r="A276" s="1" t="s">
        <v>512</v>
      </c>
      <c r="B276" s="43" t="s">
        <v>513</v>
      </c>
      <c r="C276" s="43" t="str">
        <f t="shared" si="4"/>
        <v>R75</v>
      </c>
      <c r="D276" s="1">
        <v>0</v>
      </c>
    </row>
    <row r="277" spans="1:4" hidden="1" x14ac:dyDescent="0.25">
      <c r="A277" s="1" t="s">
        <v>514</v>
      </c>
      <c r="B277" s="43" t="s">
        <v>515</v>
      </c>
      <c r="C277" s="43" t="str">
        <f t="shared" si="4"/>
        <v>R644</v>
      </c>
      <c r="D277" s="1">
        <v>0</v>
      </c>
    </row>
    <row r="278" spans="1:4" hidden="1" x14ac:dyDescent="0.25">
      <c r="A278" s="1" t="s">
        <v>516</v>
      </c>
      <c r="B278" s="43" t="s">
        <v>517</v>
      </c>
      <c r="C278" s="43" t="str">
        <f t="shared" si="4"/>
        <v>R399</v>
      </c>
      <c r="D278" s="1">
        <v>0</v>
      </c>
    </row>
    <row r="279" spans="1:4" hidden="1" x14ac:dyDescent="0.25">
      <c r="A279" s="1" t="s">
        <v>518</v>
      </c>
      <c r="B279" s="43" t="s">
        <v>519</v>
      </c>
      <c r="C279" s="43" t="str">
        <f t="shared" si="4"/>
        <v>R608</v>
      </c>
      <c r="D279" s="1">
        <v>0</v>
      </c>
    </row>
    <row r="280" spans="1:4" hidden="1" x14ac:dyDescent="0.25">
      <c r="A280" s="1" t="s">
        <v>520</v>
      </c>
      <c r="B280" s="43" t="s">
        <v>521</v>
      </c>
      <c r="C280" s="43" t="str">
        <f t="shared" si="4"/>
        <v>R131</v>
      </c>
      <c r="D280" s="1">
        <v>0</v>
      </c>
    </row>
    <row r="281" spans="1:4" hidden="1" x14ac:dyDescent="0.25">
      <c r="A281" s="1" t="s">
        <v>522</v>
      </c>
      <c r="B281" s="43" t="s">
        <v>523</v>
      </c>
      <c r="C281" s="43" t="str">
        <f t="shared" si="4"/>
        <v>R273</v>
      </c>
      <c r="D281" s="1">
        <v>0</v>
      </c>
    </row>
    <row r="282" spans="1:4" hidden="1" x14ac:dyDescent="0.25">
      <c r="A282" s="1" t="s">
        <v>524</v>
      </c>
      <c r="B282" s="43" t="s">
        <v>525</v>
      </c>
      <c r="C282" s="43" t="str">
        <f t="shared" si="4"/>
        <v>R180</v>
      </c>
      <c r="D282" s="1">
        <v>0</v>
      </c>
    </row>
    <row r="283" spans="1:4" hidden="1" x14ac:dyDescent="0.25">
      <c r="A283" s="1" t="s">
        <v>526</v>
      </c>
      <c r="B283" s="43" t="s">
        <v>527</v>
      </c>
      <c r="C283" s="43" t="str">
        <f t="shared" si="4"/>
        <v>R400</v>
      </c>
      <c r="D283" s="1">
        <v>0</v>
      </c>
    </row>
    <row r="284" spans="1:4" hidden="1" x14ac:dyDescent="0.25">
      <c r="A284" s="1" t="s">
        <v>528</v>
      </c>
      <c r="B284" s="43" t="s">
        <v>529</v>
      </c>
      <c r="C284" s="43" t="str">
        <f t="shared" si="4"/>
        <v>R224</v>
      </c>
      <c r="D284" s="1">
        <v>0</v>
      </c>
    </row>
    <row r="285" spans="1:4" hidden="1" x14ac:dyDescent="0.25">
      <c r="A285" s="1" t="s">
        <v>530</v>
      </c>
      <c r="B285" s="43" t="s">
        <v>531</v>
      </c>
      <c r="C285" s="43" t="str">
        <f t="shared" si="4"/>
        <v>R338</v>
      </c>
      <c r="D285" s="1">
        <v>1</v>
      </c>
    </row>
    <row r="286" spans="1:4" hidden="1" x14ac:dyDescent="0.25">
      <c r="A286" s="1" t="s">
        <v>532</v>
      </c>
      <c r="B286" s="43" t="s">
        <v>533</v>
      </c>
      <c r="C286" s="43" t="str">
        <f t="shared" si="4"/>
        <v>R103</v>
      </c>
      <c r="D286" s="1">
        <v>0</v>
      </c>
    </row>
    <row r="287" spans="1:4" hidden="1" x14ac:dyDescent="0.25">
      <c r="A287" s="1" t="s">
        <v>534</v>
      </c>
      <c r="B287" s="43" t="s">
        <v>535</v>
      </c>
      <c r="C287" s="43" t="str">
        <f t="shared" ref="C287:C350" si="5">A287</f>
        <v>R181</v>
      </c>
      <c r="D287" s="1">
        <v>0</v>
      </c>
    </row>
    <row r="288" spans="1:4" hidden="1" x14ac:dyDescent="0.25">
      <c r="A288" s="1" t="s">
        <v>536</v>
      </c>
      <c r="B288" s="43" t="s">
        <v>537</v>
      </c>
      <c r="C288" s="43" t="str">
        <f t="shared" si="5"/>
        <v>R92</v>
      </c>
      <c r="D288" s="1">
        <v>0</v>
      </c>
    </row>
    <row r="289" spans="1:4" hidden="1" x14ac:dyDescent="0.25">
      <c r="A289" s="1" t="s">
        <v>538</v>
      </c>
      <c r="B289" s="43" t="s">
        <v>539</v>
      </c>
      <c r="C289" s="43" t="str">
        <f t="shared" si="5"/>
        <v>R351</v>
      </c>
      <c r="D289" s="1">
        <v>0</v>
      </c>
    </row>
    <row r="290" spans="1:4" hidden="1" x14ac:dyDescent="0.25">
      <c r="A290" s="1" t="s">
        <v>540</v>
      </c>
      <c r="B290" s="43" t="s">
        <v>541</v>
      </c>
      <c r="C290" s="43" t="str">
        <f t="shared" si="5"/>
        <v>R282</v>
      </c>
      <c r="D290" s="1">
        <v>0</v>
      </c>
    </row>
    <row r="291" spans="1:4" hidden="1" x14ac:dyDescent="0.25">
      <c r="A291" s="1" t="s">
        <v>542</v>
      </c>
      <c r="B291" s="43" t="s">
        <v>543</v>
      </c>
      <c r="C291" s="43" t="str">
        <f t="shared" si="5"/>
        <v>R274</v>
      </c>
      <c r="D291" s="1">
        <v>0</v>
      </c>
    </row>
    <row r="292" spans="1:4" hidden="1" x14ac:dyDescent="0.25">
      <c r="A292" s="1" t="s">
        <v>544</v>
      </c>
      <c r="B292" s="43" t="s">
        <v>545</v>
      </c>
      <c r="C292" s="43" t="str">
        <f t="shared" si="5"/>
        <v>R236</v>
      </c>
      <c r="D292" s="1">
        <v>0</v>
      </c>
    </row>
    <row r="293" spans="1:4" hidden="1" x14ac:dyDescent="0.25">
      <c r="A293" s="1" t="s">
        <v>546</v>
      </c>
      <c r="B293" s="43" t="s">
        <v>547</v>
      </c>
      <c r="C293" s="43" t="str">
        <f t="shared" si="5"/>
        <v>R123</v>
      </c>
      <c r="D293" s="1">
        <v>0</v>
      </c>
    </row>
    <row r="294" spans="1:4" hidden="1" x14ac:dyDescent="0.25">
      <c r="A294" s="1" t="s">
        <v>548</v>
      </c>
      <c r="B294" s="43" t="s">
        <v>549</v>
      </c>
      <c r="C294" s="43" t="str">
        <f t="shared" si="5"/>
        <v>R629</v>
      </c>
      <c r="D294" s="1">
        <v>0</v>
      </c>
    </row>
    <row r="295" spans="1:4" hidden="1" x14ac:dyDescent="0.25">
      <c r="A295" s="1" t="s">
        <v>550</v>
      </c>
      <c r="B295" s="43" t="s">
        <v>551</v>
      </c>
      <c r="C295" s="43" t="str">
        <f t="shared" si="5"/>
        <v>R615</v>
      </c>
      <c r="D295" s="1">
        <v>0</v>
      </c>
    </row>
    <row r="296" spans="1:4" hidden="1" x14ac:dyDescent="0.25">
      <c r="A296" s="1" t="s">
        <v>552</v>
      </c>
      <c r="B296" s="43" t="s">
        <v>553</v>
      </c>
      <c r="C296" s="43" t="str">
        <f t="shared" si="5"/>
        <v>R339</v>
      </c>
      <c r="D296" s="1">
        <v>1</v>
      </c>
    </row>
    <row r="297" spans="1:4" hidden="1" x14ac:dyDescent="0.25">
      <c r="A297" s="1" t="s">
        <v>554</v>
      </c>
      <c r="B297" s="43" t="s">
        <v>555</v>
      </c>
      <c r="C297" s="43" t="str">
        <f t="shared" si="5"/>
        <v>R361</v>
      </c>
      <c r="D297" s="1">
        <v>1</v>
      </c>
    </row>
    <row r="298" spans="1:4" hidden="1" x14ac:dyDescent="0.25">
      <c r="A298" s="1" t="s">
        <v>556</v>
      </c>
      <c r="B298" s="43" t="s">
        <v>557</v>
      </c>
      <c r="C298" s="43" t="str">
        <f t="shared" si="5"/>
        <v>R226</v>
      </c>
      <c r="D298" s="1">
        <v>0</v>
      </c>
    </row>
    <row r="299" spans="1:4" hidden="1" x14ac:dyDescent="0.25">
      <c r="A299" s="1" t="s">
        <v>558</v>
      </c>
      <c r="B299" s="43" t="s">
        <v>559</v>
      </c>
      <c r="C299" s="43" t="str">
        <f t="shared" si="5"/>
        <v>R249</v>
      </c>
      <c r="D299" s="1">
        <v>0</v>
      </c>
    </row>
    <row r="300" spans="1:4" hidden="1" x14ac:dyDescent="0.25">
      <c r="A300" s="1" t="s">
        <v>560</v>
      </c>
      <c r="B300" s="43" t="s">
        <v>561</v>
      </c>
      <c r="C300" s="43" t="str">
        <f t="shared" si="5"/>
        <v>R347</v>
      </c>
      <c r="D300" s="1">
        <v>1</v>
      </c>
    </row>
    <row r="301" spans="1:4" hidden="1" x14ac:dyDescent="0.25">
      <c r="A301" s="1" t="s">
        <v>562</v>
      </c>
      <c r="B301" s="43" t="s">
        <v>563</v>
      </c>
      <c r="C301" s="43" t="str">
        <f t="shared" si="5"/>
        <v>R616</v>
      </c>
      <c r="D301" s="1">
        <v>0</v>
      </c>
    </row>
    <row r="302" spans="1:4" hidden="1" x14ac:dyDescent="0.25">
      <c r="A302" s="1" t="s">
        <v>564</v>
      </c>
      <c r="B302" s="43" t="s">
        <v>565</v>
      </c>
      <c r="C302" s="43" t="str">
        <f t="shared" si="5"/>
        <v>R165</v>
      </c>
      <c r="D302" s="1">
        <v>0</v>
      </c>
    </row>
    <row r="303" spans="1:4" hidden="1" x14ac:dyDescent="0.25">
      <c r="A303" s="1" t="s">
        <v>566</v>
      </c>
      <c r="B303" s="43" t="s">
        <v>567</v>
      </c>
      <c r="C303" s="43" t="str">
        <f t="shared" si="5"/>
        <v>R352</v>
      </c>
      <c r="D303" s="1">
        <v>0</v>
      </c>
    </row>
    <row r="304" spans="1:4" hidden="1" x14ac:dyDescent="0.25">
      <c r="A304" s="1" t="s">
        <v>568</v>
      </c>
      <c r="B304" s="43" t="s">
        <v>569</v>
      </c>
      <c r="C304" s="43" t="str">
        <f t="shared" si="5"/>
        <v>R166</v>
      </c>
      <c r="D304" s="1">
        <v>0</v>
      </c>
    </row>
    <row r="305" spans="1:4" hidden="1" x14ac:dyDescent="0.25">
      <c r="A305" s="1" t="s">
        <v>570</v>
      </c>
      <c r="B305" s="43" t="s">
        <v>571</v>
      </c>
      <c r="C305" s="43" t="str">
        <f t="shared" si="5"/>
        <v>R675</v>
      </c>
      <c r="D305" s="1">
        <v>0</v>
      </c>
    </row>
    <row r="306" spans="1:4" hidden="1" x14ac:dyDescent="0.25">
      <c r="A306" s="1" t="s">
        <v>572</v>
      </c>
      <c r="B306" s="43" t="s">
        <v>573</v>
      </c>
      <c r="C306" s="43" t="str">
        <f t="shared" si="5"/>
        <v>R973</v>
      </c>
      <c r="D306" s="1">
        <v>0</v>
      </c>
    </row>
    <row r="307" spans="1:4" hidden="1" x14ac:dyDescent="0.25">
      <c r="A307" s="1" t="s">
        <v>574</v>
      </c>
      <c r="B307" s="43" t="s">
        <v>575</v>
      </c>
      <c r="C307" s="43" t="str">
        <f t="shared" si="5"/>
        <v>R645</v>
      </c>
      <c r="D307" s="1">
        <v>0</v>
      </c>
    </row>
    <row r="308" spans="1:4" hidden="1" x14ac:dyDescent="0.25">
      <c r="A308" s="1" t="s">
        <v>576</v>
      </c>
      <c r="B308" s="43" t="s">
        <v>577</v>
      </c>
      <c r="C308" s="43" t="str">
        <f t="shared" si="5"/>
        <v>R362</v>
      </c>
      <c r="D308" s="1">
        <v>1</v>
      </c>
    </row>
    <row r="309" spans="1:4" hidden="1" x14ac:dyDescent="0.25">
      <c r="A309" s="1" t="s">
        <v>578</v>
      </c>
      <c r="B309" s="43" t="s">
        <v>579</v>
      </c>
      <c r="C309" s="43" t="str">
        <f t="shared" si="5"/>
        <v>R436</v>
      </c>
      <c r="D309" s="1">
        <v>0</v>
      </c>
    </row>
    <row r="310" spans="1:4" hidden="1" x14ac:dyDescent="0.25">
      <c r="A310" s="1" t="s">
        <v>580</v>
      </c>
      <c r="B310" s="43" t="s">
        <v>581</v>
      </c>
      <c r="C310" s="43" t="str">
        <f t="shared" si="5"/>
        <v>R18</v>
      </c>
      <c r="D310" s="1">
        <v>0</v>
      </c>
    </row>
    <row r="311" spans="1:4" hidden="1" x14ac:dyDescent="0.25">
      <c r="A311" s="1" t="s">
        <v>582</v>
      </c>
      <c r="B311" s="43" t="s">
        <v>583</v>
      </c>
      <c r="C311" s="43" t="str">
        <f t="shared" si="5"/>
        <v>R27</v>
      </c>
      <c r="D311" s="1">
        <v>0</v>
      </c>
    </row>
    <row r="312" spans="1:4" hidden="1" x14ac:dyDescent="0.25">
      <c r="A312" s="1" t="s">
        <v>584</v>
      </c>
      <c r="B312" s="43" t="s">
        <v>585</v>
      </c>
      <c r="C312" s="43" t="str">
        <f t="shared" si="5"/>
        <v>R59</v>
      </c>
      <c r="D312" s="1">
        <v>0</v>
      </c>
    </row>
    <row r="313" spans="1:4" hidden="1" x14ac:dyDescent="0.25">
      <c r="A313" s="1" t="s">
        <v>586</v>
      </c>
      <c r="B313" s="43" t="s">
        <v>587</v>
      </c>
      <c r="C313" s="43" t="str">
        <f t="shared" si="5"/>
        <v>R604</v>
      </c>
      <c r="D313" s="1">
        <v>1</v>
      </c>
    </row>
    <row r="314" spans="1:4" hidden="1" x14ac:dyDescent="0.25">
      <c r="A314" s="1" t="s">
        <v>588</v>
      </c>
      <c r="B314" s="43" t="s">
        <v>589</v>
      </c>
      <c r="C314" s="43" t="str">
        <f t="shared" si="5"/>
        <v>R65</v>
      </c>
      <c r="D314" s="1">
        <v>0</v>
      </c>
    </row>
    <row r="315" spans="1:4" hidden="1" x14ac:dyDescent="0.25">
      <c r="A315" s="1" t="s">
        <v>590</v>
      </c>
      <c r="B315" s="43" t="s">
        <v>591</v>
      </c>
      <c r="C315" s="43" t="str">
        <f t="shared" si="5"/>
        <v>R198</v>
      </c>
      <c r="D315" s="1">
        <v>0</v>
      </c>
    </row>
    <row r="316" spans="1:4" hidden="1" x14ac:dyDescent="0.25">
      <c r="A316" s="1" t="s">
        <v>592</v>
      </c>
      <c r="B316" s="43" t="s">
        <v>593</v>
      </c>
      <c r="C316" s="43" t="str">
        <f t="shared" si="5"/>
        <v>R199</v>
      </c>
      <c r="D316" s="1">
        <v>0</v>
      </c>
    </row>
    <row r="317" spans="1:4" hidden="1" x14ac:dyDescent="0.25">
      <c r="A317" s="1" t="s">
        <v>594</v>
      </c>
      <c r="B317" s="43" t="s">
        <v>595</v>
      </c>
      <c r="C317" s="43" t="str">
        <f t="shared" si="5"/>
        <v>R51</v>
      </c>
      <c r="D317" s="1">
        <v>0</v>
      </c>
    </row>
    <row r="318" spans="1:4" hidden="1" x14ac:dyDescent="0.25">
      <c r="A318" s="1" t="s">
        <v>596</v>
      </c>
      <c r="B318" s="43" t="s">
        <v>597</v>
      </c>
      <c r="C318" s="43" t="str">
        <f t="shared" si="5"/>
        <v>R206</v>
      </c>
      <c r="D318" s="1">
        <v>0</v>
      </c>
    </row>
    <row r="319" spans="1:4" hidden="1" x14ac:dyDescent="0.25">
      <c r="A319" s="1" t="s">
        <v>598</v>
      </c>
      <c r="B319" s="43" t="s">
        <v>599</v>
      </c>
      <c r="C319" s="43" t="str">
        <f t="shared" si="5"/>
        <v>R213</v>
      </c>
      <c r="D319" s="1">
        <v>0</v>
      </c>
    </row>
    <row r="320" spans="1:4" hidden="1" x14ac:dyDescent="0.25">
      <c r="A320" s="1" t="s">
        <v>600</v>
      </c>
      <c r="B320" s="43" t="s">
        <v>601</v>
      </c>
      <c r="C320" s="43" t="str">
        <f t="shared" si="5"/>
        <v>R239</v>
      </c>
      <c r="D320" s="1">
        <v>0</v>
      </c>
    </row>
    <row r="321" spans="1:4" hidden="1" x14ac:dyDescent="0.25">
      <c r="A321" s="1" t="s">
        <v>602</v>
      </c>
      <c r="B321" s="43" t="s">
        <v>603</v>
      </c>
      <c r="C321" s="43" t="str">
        <f t="shared" si="5"/>
        <v>R182</v>
      </c>
      <c r="D321" s="1">
        <v>0</v>
      </c>
    </row>
    <row r="322" spans="1:4" hidden="1" x14ac:dyDescent="0.25">
      <c r="A322" s="1" t="s">
        <v>604</v>
      </c>
      <c r="B322" s="43" t="s">
        <v>605</v>
      </c>
      <c r="C322" s="43" t="str">
        <f t="shared" si="5"/>
        <v>R252</v>
      </c>
      <c r="D322" s="1">
        <v>0</v>
      </c>
    </row>
    <row r="323" spans="1:4" hidden="1" x14ac:dyDescent="0.25">
      <c r="A323" s="1" t="s">
        <v>606</v>
      </c>
      <c r="B323" s="43" t="s">
        <v>607</v>
      </c>
      <c r="C323" s="43" t="str">
        <f t="shared" si="5"/>
        <v>R257</v>
      </c>
      <c r="D323" s="1">
        <v>0</v>
      </c>
    </row>
    <row r="324" spans="1:4" hidden="1" x14ac:dyDescent="0.25">
      <c r="A324" s="1" t="s">
        <v>608</v>
      </c>
      <c r="B324" s="43" t="s">
        <v>609</v>
      </c>
      <c r="C324" s="43" t="str">
        <f t="shared" si="5"/>
        <v>R356</v>
      </c>
      <c r="D324" s="1">
        <v>0</v>
      </c>
    </row>
    <row r="325" spans="1:4" hidden="1" x14ac:dyDescent="0.25">
      <c r="A325" s="1" t="s">
        <v>610</v>
      </c>
      <c r="B325" s="43" t="s">
        <v>611</v>
      </c>
      <c r="C325" s="43" t="str">
        <f t="shared" si="5"/>
        <v>R303</v>
      </c>
      <c r="D325" s="1">
        <v>0</v>
      </c>
    </row>
    <row r="326" spans="1:4" hidden="1" x14ac:dyDescent="0.25">
      <c r="A326" s="1" t="s">
        <v>612</v>
      </c>
      <c r="B326" s="43" t="s">
        <v>613</v>
      </c>
      <c r="C326" s="43" t="str">
        <f t="shared" si="5"/>
        <v>R627</v>
      </c>
      <c r="D326" s="1">
        <v>0</v>
      </c>
    </row>
    <row r="327" spans="1:4" hidden="1" x14ac:dyDescent="0.25">
      <c r="A327" s="1" t="s">
        <v>614</v>
      </c>
      <c r="B327" s="43" t="s">
        <v>615</v>
      </c>
      <c r="C327" s="43" t="str">
        <f t="shared" si="5"/>
        <v>R654</v>
      </c>
      <c r="D327" s="1">
        <v>0</v>
      </c>
    </row>
    <row r="328" spans="1:4" hidden="1" x14ac:dyDescent="0.25">
      <c r="A328" s="1" t="s">
        <v>616</v>
      </c>
      <c r="B328" s="43" t="s">
        <v>617</v>
      </c>
      <c r="C328" s="43" t="str">
        <f t="shared" si="5"/>
        <v>R379</v>
      </c>
      <c r="D328" s="1">
        <v>0</v>
      </c>
    </row>
    <row r="329" spans="1:4" hidden="1" x14ac:dyDescent="0.25">
      <c r="A329" s="1" t="s">
        <v>618</v>
      </c>
      <c r="B329" s="43" t="s">
        <v>619</v>
      </c>
      <c r="C329" s="43" t="str">
        <f t="shared" si="5"/>
        <v>R275</v>
      </c>
      <c r="D329" s="1">
        <v>0</v>
      </c>
    </row>
    <row r="330" spans="1:4" hidden="1" x14ac:dyDescent="0.25">
      <c r="A330" s="1" t="s">
        <v>620</v>
      </c>
      <c r="B330" s="43" t="s">
        <v>621</v>
      </c>
      <c r="C330" s="43" t="str">
        <f t="shared" si="5"/>
        <v>R141</v>
      </c>
      <c r="D330" s="1">
        <v>0</v>
      </c>
    </row>
    <row r="331" spans="1:4" hidden="1" x14ac:dyDescent="0.25">
      <c r="A331" s="1" t="s">
        <v>622</v>
      </c>
      <c r="B331" s="43" t="s">
        <v>623</v>
      </c>
      <c r="C331" s="43" t="str">
        <f t="shared" si="5"/>
        <v>R266</v>
      </c>
      <c r="D331" s="1">
        <v>0</v>
      </c>
    </row>
    <row r="332" spans="1:4" hidden="1" x14ac:dyDescent="0.25">
      <c r="A332" s="1" t="s">
        <v>624</v>
      </c>
      <c r="B332" s="43" t="s">
        <v>625</v>
      </c>
      <c r="C332" s="43" t="str">
        <f t="shared" si="5"/>
        <v>R346</v>
      </c>
      <c r="D332" s="1">
        <v>1</v>
      </c>
    </row>
    <row r="333" spans="1:4" hidden="1" x14ac:dyDescent="0.25">
      <c r="A333" s="1" t="s">
        <v>626</v>
      </c>
      <c r="B333" s="43" t="s">
        <v>627</v>
      </c>
      <c r="C333" s="43" t="str">
        <f t="shared" si="5"/>
        <v>R258</v>
      </c>
      <c r="D333" s="1">
        <v>0</v>
      </c>
    </row>
    <row r="334" spans="1:4" hidden="1" x14ac:dyDescent="0.25">
      <c r="A334" s="1" t="s">
        <v>628</v>
      </c>
      <c r="B334" s="43" t="s">
        <v>629</v>
      </c>
      <c r="C334" s="43" t="str">
        <f t="shared" si="5"/>
        <v>R640</v>
      </c>
      <c r="D334" s="1">
        <v>0</v>
      </c>
    </row>
    <row r="335" spans="1:4" hidden="1" x14ac:dyDescent="0.25">
      <c r="A335" s="1" t="s">
        <v>630</v>
      </c>
      <c r="B335" s="43" t="s">
        <v>631</v>
      </c>
      <c r="C335" s="43" t="str">
        <f t="shared" si="5"/>
        <v>R962</v>
      </c>
      <c r="D335" s="1">
        <v>0</v>
      </c>
    </row>
    <row r="336" spans="1:4" hidden="1" x14ac:dyDescent="0.25">
      <c r="A336" s="1" t="s">
        <v>632</v>
      </c>
      <c r="B336" s="43" t="s">
        <v>633</v>
      </c>
      <c r="C336" s="43" t="str">
        <f t="shared" si="5"/>
        <v>R259</v>
      </c>
      <c r="D336" s="1">
        <v>0</v>
      </c>
    </row>
    <row r="337" spans="1:4" hidden="1" x14ac:dyDescent="0.25">
      <c r="A337" s="1" t="s">
        <v>634</v>
      </c>
      <c r="B337" s="43" t="s">
        <v>635</v>
      </c>
      <c r="C337" s="43" t="str">
        <f t="shared" si="5"/>
        <v>R142</v>
      </c>
      <c r="D337" s="1">
        <v>0</v>
      </c>
    </row>
    <row r="338" spans="1:4" hidden="1" x14ac:dyDescent="0.25">
      <c r="A338" s="1" t="s">
        <v>636</v>
      </c>
      <c r="B338" s="43" t="s">
        <v>637</v>
      </c>
      <c r="C338" s="43" t="str">
        <f t="shared" si="5"/>
        <v>R340</v>
      </c>
      <c r="D338" s="1">
        <v>1</v>
      </c>
    </row>
    <row r="339" spans="1:4" hidden="1" x14ac:dyDescent="0.25">
      <c r="A339" s="1" t="s">
        <v>638</v>
      </c>
      <c r="B339" s="43" t="s">
        <v>639</v>
      </c>
      <c r="C339" s="43" t="str">
        <f t="shared" si="5"/>
        <v>R609</v>
      </c>
      <c r="D339" s="1">
        <v>0</v>
      </c>
    </row>
    <row r="340" spans="1:4" hidden="1" x14ac:dyDescent="0.25">
      <c r="A340" s="1" t="s">
        <v>640</v>
      </c>
      <c r="B340" s="43" t="s">
        <v>641</v>
      </c>
      <c r="C340" s="43" t="str">
        <f t="shared" si="5"/>
        <v>R630</v>
      </c>
      <c r="D340" s="1">
        <v>0</v>
      </c>
    </row>
    <row r="341" spans="1:4" hidden="1" x14ac:dyDescent="0.25">
      <c r="A341" s="1" t="s">
        <v>642</v>
      </c>
      <c r="B341" s="43" t="s">
        <v>643</v>
      </c>
      <c r="C341" s="43" t="str">
        <f t="shared" si="5"/>
        <v>R283</v>
      </c>
      <c r="D341" s="1">
        <v>0</v>
      </c>
    </row>
    <row r="342" spans="1:4" hidden="1" x14ac:dyDescent="0.25">
      <c r="A342" s="1" t="s">
        <v>644</v>
      </c>
      <c r="B342" s="43" t="s">
        <v>645</v>
      </c>
      <c r="C342" s="43" t="str">
        <f t="shared" si="5"/>
        <v>R112</v>
      </c>
      <c r="D342" s="1">
        <v>0</v>
      </c>
    </row>
    <row r="343" spans="1:4" hidden="1" x14ac:dyDescent="0.25">
      <c r="A343" s="1" t="s">
        <v>646</v>
      </c>
      <c r="B343" s="43" t="s">
        <v>647</v>
      </c>
      <c r="C343" s="43" t="str">
        <f t="shared" si="5"/>
        <v>R438</v>
      </c>
      <c r="D343" s="1">
        <v>0</v>
      </c>
    </row>
    <row r="344" spans="1:4" hidden="1" x14ac:dyDescent="0.25">
      <c r="A344" s="1" t="s">
        <v>648</v>
      </c>
      <c r="B344" s="43" t="s">
        <v>649</v>
      </c>
      <c r="C344" s="43" t="str">
        <f t="shared" si="5"/>
        <v>R267</v>
      </c>
      <c r="D344" s="1">
        <v>0</v>
      </c>
    </row>
    <row r="345" spans="1:4" hidden="1" x14ac:dyDescent="0.25">
      <c r="A345" s="1" t="s">
        <v>650</v>
      </c>
      <c r="B345" s="43" t="s">
        <v>651</v>
      </c>
      <c r="C345" s="43" t="str">
        <f t="shared" si="5"/>
        <v>R357</v>
      </c>
      <c r="D345" s="1">
        <v>0</v>
      </c>
    </row>
    <row r="346" spans="1:4" hidden="1" x14ac:dyDescent="0.25">
      <c r="A346" s="1" t="s">
        <v>652</v>
      </c>
      <c r="B346" s="43" t="s">
        <v>653</v>
      </c>
      <c r="C346" s="43" t="str">
        <f t="shared" si="5"/>
        <v>R439</v>
      </c>
      <c r="D346" s="1">
        <v>0</v>
      </c>
    </row>
    <row r="347" spans="1:4" hidden="1" x14ac:dyDescent="0.25">
      <c r="A347" s="1" t="s">
        <v>654</v>
      </c>
      <c r="B347" s="43" t="s">
        <v>655</v>
      </c>
      <c r="C347" s="43" t="str">
        <f t="shared" si="5"/>
        <v>R276</v>
      </c>
      <c r="D347" s="1">
        <v>0</v>
      </c>
    </row>
    <row r="348" spans="1:4" hidden="1" x14ac:dyDescent="0.25">
      <c r="A348" s="1" t="s">
        <v>656</v>
      </c>
      <c r="B348" s="43" t="s">
        <v>657</v>
      </c>
      <c r="C348" s="43" t="str">
        <f t="shared" si="5"/>
        <v>R401</v>
      </c>
      <c r="D348" s="1">
        <v>0</v>
      </c>
    </row>
    <row r="349" spans="1:4" hidden="1" x14ac:dyDescent="0.25">
      <c r="A349" s="1" t="s">
        <v>658</v>
      </c>
      <c r="B349" s="43" t="s">
        <v>659</v>
      </c>
      <c r="C349" s="43" t="str">
        <f t="shared" si="5"/>
        <v>R167</v>
      </c>
      <c r="D349" s="1">
        <v>0</v>
      </c>
    </row>
    <row r="350" spans="1:4" hidden="1" x14ac:dyDescent="0.25">
      <c r="A350" s="1" t="s">
        <v>660</v>
      </c>
      <c r="B350" s="43" t="s">
        <v>661</v>
      </c>
      <c r="C350" s="43" t="str">
        <f t="shared" si="5"/>
        <v>R631</v>
      </c>
      <c r="D350" s="1">
        <v>0</v>
      </c>
    </row>
    <row r="351" spans="1:4" hidden="1" x14ac:dyDescent="0.25">
      <c r="A351" s="1" t="s">
        <v>662</v>
      </c>
      <c r="B351" s="43" t="s">
        <v>663</v>
      </c>
      <c r="C351" s="43" t="str">
        <f t="shared" ref="C351:C412" si="6">A351</f>
        <v>R341</v>
      </c>
      <c r="D351" s="1">
        <v>1</v>
      </c>
    </row>
    <row r="352" spans="1:4" hidden="1" x14ac:dyDescent="0.25">
      <c r="A352" s="1" t="s">
        <v>664</v>
      </c>
      <c r="B352" s="43" t="s">
        <v>665</v>
      </c>
      <c r="C352" s="43" t="str">
        <f t="shared" si="6"/>
        <v>R261</v>
      </c>
      <c r="D352" s="1">
        <v>0</v>
      </c>
    </row>
    <row r="353" spans="1:4" hidden="1" x14ac:dyDescent="0.25">
      <c r="A353" s="1" t="s">
        <v>666</v>
      </c>
      <c r="B353" s="43" t="s">
        <v>667</v>
      </c>
      <c r="C353" s="43" t="str">
        <f t="shared" si="6"/>
        <v>R277</v>
      </c>
      <c r="D353" s="1">
        <v>0</v>
      </c>
    </row>
    <row r="354" spans="1:4" hidden="1" x14ac:dyDescent="0.25">
      <c r="A354" s="1" t="s">
        <v>668</v>
      </c>
      <c r="B354" s="43" t="s">
        <v>669</v>
      </c>
      <c r="C354" s="43" t="str">
        <f t="shared" si="6"/>
        <v>R250</v>
      </c>
      <c r="D354" s="1">
        <v>0</v>
      </c>
    </row>
    <row r="355" spans="1:4" hidden="1" x14ac:dyDescent="0.25">
      <c r="A355" s="1" t="s">
        <v>670</v>
      </c>
      <c r="B355" s="43" t="s">
        <v>671</v>
      </c>
      <c r="C355" s="43" t="str">
        <f t="shared" si="6"/>
        <v>R66</v>
      </c>
      <c r="D355" s="1">
        <v>0</v>
      </c>
    </row>
    <row r="356" spans="1:4" hidden="1" x14ac:dyDescent="0.25">
      <c r="A356" s="1" t="s">
        <v>672</v>
      </c>
      <c r="B356" s="43" t="s">
        <v>673</v>
      </c>
      <c r="C356" s="43" t="str">
        <f t="shared" si="6"/>
        <v>R662</v>
      </c>
      <c r="D356" s="1">
        <v>0</v>
      </c>
    </row>
    <row r="357" spans="1:4" hidden="1" x14ac:dyDescent="0.25">
      <c r="A357" s="1" t="s">
        <v>674</v>
      </c>
      <c r="B357" s="43" t="s">
        <v>675</v>
      </c>
      <c r="C357" s="43" t="str">
        <f t="shared" si="6"/>
        <v>R105</v>
      </c>
      <c r="D357" s="1">
        <v>0</v>
      </c>
    </row>
    <row r="358" spans="1:4" hidden="1" x14ac:dyDescent="0.25">
      <c r="A358" s="1" t="s">
        <v>676</v>
      </c>
      <c r="B358" s="43" t="s">
        <v>677</v>
      </c>
      <c r="C358" s="43" t="str">
        <f t="shared" si="6"/>
        <v>R125</v>
      </c>
      <c r="D358" s="1">
        <v>0</v>
      </c>
    </row>
    <row r="359" spans="1:4" hidden="1" x14ac:dyDescent="0.25">
      <c r="A359" s="1" t="s">
        <v>678</v>
      </c>
      <c r="B359" s="43" t="s">
        <v>679</v>
      </c>
      <c r="C359" s="43" t="str">
        <f t="shared" si="6"/>
        <v>R113</v>
      </c>
      <c r="D359" s="1">
        <v>0</v>
      </c>
    </row>
    <row r="360" spans="1:4" hidden="1" x14ac:dyDescent="0.25">
      <c r="A360" s="1" t="s">
        <v>680</v>
      </c>
      <c r="B360" s="43" t="s">
        <v>681</v>
      </c>
      <c r="C360" s="43" t="str">
        <f t="shared" si="6"/>
        <v>R168</v>
      </c>
      <c r="D360" s="1">
        <v>0</v>
      </c>
    </row>
    <row r="361" spans="1:4" hidden="1" x14ac:dyDescent="0.25">
      <c r="A361" s="1" t="s">
        <v>682</v>
      </c>
      <c r="B361" s="43" t="s">
        <v>683</v>
      </c>
      <c r="C361" s="43" t="str">
        <f t="shared" si="6"/>
        <v>R143</v>
      </c>
      <c r="D361" s="1">
        <v>0</v>
      </c>
    </row>
    <row r="362" spans="1:4" hidden="1" x14ac:dyDescent="0.25">
      <c r="A362" s="1" t="s">
        <v>684</v>
      </c>
      <c r="B362" s="43" t="s">
        <v>685</v>
      </c>
      <c r="C362" s="43" t="str">
        <f t="shared" si="6"/>
        <v>R655</v>
      </c>
      <c r="D362" s="1">
        <v>0</v>
      </c>
    </row>
    <row r="363" spans="1:4" hidden="1" x14ac:dyDescent="0.25">
      <c r="A363" s="1" t="s">
        <v>686</v>
      </c>
      <c r="B363" s="43" t="s">
        <v>687</v>
      </c>
      <c r="C363" s="43" t="str">
        <f t="shared" si="6"/>
        <v>R169</v>
      </c>
      <c r="D363" s="1">
        <v>0</v>
      </c>
    </row>
    <row r="364" spans="1:4" hidden="1" x14ac:dyDescent="0.25">
      <c r="A364" s="1" t="s">
        <v>688</v>
      </c>
      <c r="B364" s="43" t="s">
        <v>689</v>
      </c>
      <c r="C364" s="43" t="str">
        <f t="shared" si="6"/>
        <v>R653</v>
      </c>
      <c r="D364" s="1">
        <v>0</v>
      </c>
    </row>
    <row r="365" spans="1:4" hidden="1" x14ac:dyDescent="0.25">
      <c r="A365" s="1" t="s">
        <v>690</v>
      </c>
      <c r="B365" s="43" t="s">
        <v>691</v>
      </c>
      <c r="C365" s="43" t="str">
        <f t="shared" si="6"/>
        <v>R69</v>
      </c>
      <c r="D365" s="1">
        <v>0</v>
      </c>
    </row>
    <row r="366" spans="1:4" hidden="1" x14ac:dyDescent="0.25">
      <c r="A366" s="1" t="s">
        <v>692</v>
      </c>
      <c r="B366" s="43" t="s">
        <v>693</v>
      </c>
      <c r="C366" s="43" t="str">
        <f t="shared" si="6"/>
        <v>R380</v>
      </c>
      <c r="D366" s="1">
        <v>0</v>
      </c>
    </row>
    <row r="367" spans="1:4" hidden="1" x14ac:dyDescent="0.25">
      <c r="A367" s="1" t="s">
        <v>694</v>
      </c>
      <c r="B367" s="43" t="s">
        <v>695</v>
      </c>
      <c r="C367" s="43" t="str">
        <f t="shared" si="6"/>
        <v>R342</v>
      </c>
      <c r="D367" s="1">
        <v>1</v>
      </c>
    </row>
    <row r="368" spans="1:4" hidden="1" x14ac:dyDescent="0.25">
      <c r="A368" s="1" t="s">
        <v>696</v>
      </c>
      <c r="B368" s="43" t="s">
        <v>697</v>
      </c>
      <c r="C368" s="43" t="str">
        <f t="shared" si="6"/>
        <v>R170</v>
      </c>
      <c r="D368" s="1">
        <v>0</v>
      </c>
    </row>
    <row r="369" spans="1:4" hidden="1" x14ac:dyDescent="0.25">
      <c r="A369" s="1" t="s">
        <v>698</v>
      </c>
      <c r="B369" s="43" t="s">
        <v>699</v>
      </c>
      <c r="C369" s="43" t="str">
        <f t="shared" si="6"/>
        <v>R304</v>
      </c>
      <c r="D369" s="1">
        <v>0</v>
      </c>
    </row>
    <row r="370" spans="1:4" hidden="1" x14ac:dyDescent="0.25">
      <c r="A370" s="1" t="s">
        <v>700</v>
      </c>
      <c r="B370" s="43" t="s">
        <v>701</v>
      </c>
      <c r="C370" s="43" t="str">
        <f t="shared" si="6"/>
        <v>R107</v>
      </c>
      <c r="D370" s="1">
        <v>0</v>
      </c>
    </row>
    <row r="371" spans="1:4" hidden="1" x14ac:dyDescent="0.25">
      <c r="A371" s="1" t="s">
        <v>702</v>
      </c>
      <c r="B371" s="43" t="s">
        <v>703</v>
      </c>
      <c r="C371" s="43" t="str">
        <f t="shared" si="6"/>
        <v>R240</v>
      </c>
      <c r="D371" s="1">
        <v>0</v>
      </c>
    </row>
    <row r="372" spans="1:4" hidden="1" x14ac:dyDescent="0.25">
      <c r="A372" s="1" t="s">
        <v>704</v>
      </c>
      <c r="B372" s="43" t="s">
        <v>705</v>
      </c>
      <c r="C372" s="43" t="str">
        <f t="shared" si="6"/>
        <v>R369</v>
      </c>
      <c r="D372" s="1">
        <v>0</v>
      </c>
    </row>
    <row r="373" spans="1:4" hidden="1" x14ac:dyDescent="0.25">
      <c r="A373" s="1" t="s">
        <v>706</v>
      </c>
      <c r="B373" s="43" t="s">
        <v>707</v>
      </c>
      <c r="C373" s="43" t="str">
        <f t="shared" si="6"/>
        <v>R363</v>
      </c>
      <c r="D373" s="1">
        <v>1</v>
      </c>
    </row>
    <row r="374" spans="1:4" hidden="1" x14ac:dyDescent="0.25">
      <c r="A374" s="1" t="s">
        <v>708</v>
      </c>
      <c r="B374" s="43" t="s">
        <v>709</v>
      </c>
      <c r="C374" s="43" t="str">
        <f t="shared" si="6"/>
        <v>R402</v>
      </c>
      <c r="D374" s="1">
        <v>0</v>
      </c>
    </row>
    <row r="375" spans="1:4" hidden="1" x14ac:dyDescent="0.25">
      <c r="A375" s="1" t="s">
        <v>710</v>
      </c>
      <c r="B375" s="43" t="s">
        <v>711</v>
      </c>
      <c r="C375" s="43" t="str">
        <f t="shared" si="6"/>
        <v>R381</v>
      </c>
      <c r="D375" s="1">
        <v>0</v>
      </c>
    </row>
    <row r="376" spans="1:4" hidden="1" x14ac:dyDescent="0.25">
      <c r="A376" s="1" t="s">
        <v>712</v>
      </c>
      <c r="B376" s="43" t="s">
        <v>713</v>
      </c>
      <c r="C376" s="43" t="str">
        <f t="shared" si="6"/>
        <v>R651</v>
      </c>
      <c r="D376" s="1">
        <v>0</v>
      </c>
    </row>
    <row r="377" spans="1:4" hidden="1" x14ac:dyDescent="0.25">
      <c r="A377" s="1" t="s">
        <v>714</v>
      </c>
      <c r="B377" s="43" t="s">
        <v>715</v>
      </c>
      <c r="C377" s="43" t="str">
        <f t="shared" si="6"/>
        <v>R284</v>
      </c>
      <c r="D377" s="1">
        <v>0</v>
      </c>
    </row>
    <row r="378" spans="1:4" hidden="1" x14ac:dyDescent="0.25">
      <c r="A378" s="1" t="s">
        <v>716</v>
      </c>
      <c r="B378" s="43" t="s">
        <v>717</v>
      </c>
      <c r="C378" s="43" t="str">
        <f t="shared" si="6"/>
        <v>R440</v>
      </c>
      <c r="D378" s="1">
        <v>0</v>
      </c>
    </row>
    <row r="379" spans="1:4" hidden="1" x14ac:dyDescent="0.25">
      <c r="A379" s="1" t="s">
        <v>718</v>
      </c>
      <c r="B379" s="43" t="s">
        <v>719</v>
      </c>
      <c r="C379" s="43" t="str">
        <f t="shared" si="6"/>
        <v>R144</v>
      </c>
      <c r="D379" s="1">
        <v>0</v>
      </c>
    </row>
    <row r="380" spans="1:4" hidden="1" x14ac:dyDescent="0.25">
      <c r="A380" s="1" t="s">
        <v>720</v>
      </c>
      <c r="B380" s="43" t="s">
        <v>721</v>
      </c>
      <c r="C380" s="43" t="str">
        <f t="shared" si="6"/>
        <v>R268</v>
      </c>
      <c r="D380" s="1">
        <v>0</v>
      </c>
    </row>
    <row r="381" spans="1:4" hidden="1" x14ac:dyDescent="0.25">
      <c r="A381" s="1" t="s">
        <v>722</v>
      </c>
      <c r="B381" s="43" t="s">
        <v>723</v>
      </c>
      <c r="C381" s="43" t="str">
        <f t="shared" si="6"/>
        <v>R278</v>
      </c>
      <c r="D381" s="1">
        <v>0</v>
      </c>
    </row>
    <row r="382" spans="1:4" hidden="1" x14ac:dyDescent="0.25">
      <c r="A382" s="1" t="s">
        <v>724</v>
      </c>
      <c r="B382" s="43" t="s">
        <v>725</v>
      </c>
      <c r="C382" s="43" t="str">
        <f t="shared" si="6"/>
        <v>R93</v>
      </c>
      <c r="D382" s="1">
        <v>0</v>
      </c>
    </row>
    <row r="383" spans="1:4" hidden="1" x14ac:dyDescent="0.25">
      <c r="A383" s="1" t="s">
        <v>726</v>
      </c>
      <c r="B383" s="43" t="s">
        <v>727</v>
      </c>
      <c r="C383" s="43" t="str">
        <f t="shared" si="6"/>
        <v>R214</v>
      </c>
      <c r="D383" s="1">
        <v>0</v>
      </c>
    </row>
    <row r="384" spans="1:4" hidden="1" x14ac:dyDescent="0.25">
      <c r="A384" s="1" t="s">
        <v>728</v>
      </c>
      <c r="B384" s="43" t="s">
        <v>729</v>
      </c>
      <c r="C384" s="43" t="str">
        <f t="shared" si="6"/>
        <v>R145</v>
      </c>
      <c r="D384" s="1">
        <v>0</v>
      </c>
    </row>
    <row r="385" spans="1:4" hidden="1" x14ac:dyDescent="0.25">
      <c r="A385" s="1" t="s">
        <v>730</v>
      </c>
      <c r="B385" s="43" t="s">
        <v>731</v>
      </c>
      <c r="C385" s="43" t="str">
        <f t="shared" si="6"/>
        <v>R643</v>
      </c>
      <c r="D385" s="1">
        <v>0</v>
      </c>
    </row>
    <row r="386" spans="1:4" hidden="1" x14ac:dyDescent="0.25">
      <c r="A386" s="1" t="s">
        <v>732</v>
      </c>
      <c r="B386" s="43" t="s">
        <v>733</v>
      </c>
      <c r="C386" s="43" t="str">
        <f t="shared" si="6"/>
        <v>R70</v>
      </c>
      <c r="D386" s="1">
        <v>0</v>
      </c>
    </row>
    <row r="387" spans="1:4" hidden="1" x14ac:dyDescent="0.25">
      <c r="A387" s="1" t="s">
        <v>734</v>
      </c>
      <c r="B387" s="43" t="s">
        <v>735</v>
      </c>
      <c r="C387" s="43" t="str">
        <f t="shared" si="6"/>
        <v>R76</v>
      </c>
      <c r="D387" s="1">
        <v>0</v>
      </c>
    </row>
    <row r="388" spans="1:4" hidden="1" x14ac:dyDescent="0.25">
      <c r="A388" s="1" t="s">
        <v>736</v>
      </c>
      <c r="B388" s="43" t="s">
        <v>737</v>
      </c>
      <c r="C388" s="43" t="str">
        <f t="shared" si="6"/>
        <v>R183</v>
      </c>
      <c r="D388" s="1">
        <v>0</v>
      </c>
    </row>
    <row r="389" spans="1:4" hidden="1" x14ac:dyDescent="0.25">
      <c r="A389" s="1" t="s">
        <v>738</v>
      </c>
      <c r="B389" s="43" t="s">
        <v>739</v>
      </c>
      <c r="C389" s="43" t="str">
        <f t="shared" si="6"/>
        <v>R200</v>
      </c>
      <c r="D389" s="1">
        <v>0</v>
      </c>
    </row>
    <row r="390" spans="1:4" hidden="1" x14ac:dyDescent="0.25">
      <c r="A390" s="1" t="s">
        <v>740</v>
      </c>
      <c r="B390" s="43" t="s">
        <v>741</v>
      </c>
      <c r="C390" s="43" t="str">
        <f t="shared" si="6"/>
        <v>R305</v>
      </c>
      <c r="D390" s="1">
        <v>0</v>
      </c>
    </row>
    <row r="391" spans="1:4" hidden="1" x14ac:dyDescent="0.25">
      <c r="A391" s="1" t="s">
        <v>742</v>
      </c>
      <c r="B391" s="43" t="s">
        <v>743</v>
      </c>
      <c r="C391" s="43" t="str">
        <f t="shared" si="6"/>
        <v>R241</v>
      </c>
      <c r="D391" s="1">
        <v>0</v>
      </c>
    </row>
    <row r="392" spans="1:4" hidden="1" x14ac:dyDescent="0.25">
      <c r="A392" s="1" t="s">
        <v>744</v>
      </c>
      <c r="B392" s="43" t="s">
        <v>745</v>
      </c>
      <c r="C392" s="43" t="str">
        <f t="shared" si="6"/>
        <v>R251</v>
      </c>
      <c r="D392" s="1">
        <v>0</v>
      </c>
    </row>
    <row r="393" spans="1:4" hidden="1" x14ac:dyDescent="0.25">
      <c r="A393" s="1" t="s">
        <v>746</v>
      </c>
      <c r="B393" s="43" t="s">
        <v>747</v>
      </c>
      <c r="C393" s="43" t="str">
        <f t="shared" si="6"/>
        <v>R441</v>
      </c>
      <c r="D393" s="1">
        <v>0</v>
      </c>
    </row>
    <row r="394" spans="1:4" hidden="1" x14ac:dyDescent="0.25">
      <c r="A394" s="1" t="s">
        <v>748</v>
      </c>
      <c r="B394" s="43" t="s">
        <v>749</v>
      </c>
      <c r="C394" s="43" t="str">
        <f t="shared" si="6"/>
        <v>R306</v>
      </c>
      <c r="D394" s="1">
        <v>0</v>
      </c>
    </row>
    <row r="395" spans="1:4" hidden="1" x14ac:dyDescent="0.25">
      <c r="A395" s="1" t="s">
        <v>750</v>
      </c>
      <c r="B395" s="43" t="s">
        <v>751</v>
      </c>
      <c r="C395" s="43" t="str">
        <f t="shared" si="6"/>
        <v>R382</v>
      </c>
      <c r="D395" s="1">
        <v>0</v>
      </c>
    </row>
    <row r="396" spans="1:4" hidden="1" x14ac:dyDescent="0.25">
      <c r="A396" s="1" t="s">
        <v>752</v>
      </c>
      <c r="B396" s="43" t="s">
        <v>753</v>
      </c>
      <c r="C396" s="43" t="str">
        <f t="shared" si="6"/>
        <v>R77</v>
      </c>
      <c r="D396" s="1">
        <v>0</v>
      </c>
    </row>
    <row r="397" spans="1:4" hidden="1" x14ac:dyDescent="0.25">
      <c r="A397" s="1" t="s">
        <v>754</v>
      </c>
      <c r="B397" s="43" t="s">
        <v>755</v>
      </c>
      <c r="C397" s="43" t="str">
        <f t="shared" si="6"/>
        <v>R343</v>
      </c>
      <c r="D397" s="1">
        <v>1</v>
      </c>
    </row>
    <row r="398" spans="1:4" hidden="1" x14ac:dyDescent="0.25">
      <c r="A398" s="1" t="s">
        <v>756</v>
      </c>
      <c r="B398" s="43" t="s">
        <v>757</v>
      </c>
      <c r="C398" s="43" t="str">
        <f t="shared" si="6"/>
        <v>R676</v>
      </c>
      <c r="D398" s="1">
        <v>0</v>
      </c>
    </row>
    <row r="399" spans="1:4" hidden="1" x14ac:dyDescent="0.25">
      <c r="A399" s="1" t="s">
        <v>758</v>
      </c>
      <c r="B399" s="43" t="s">
        <v>759</v>
      </c>
      <c r="C399" s="43" t="str">
        <f t="shared" si="6"/>
        <v>R126</v>
      </c>
      <c r="D399" s="1">
        <v>0</v>
      </c>
    </row>
    <row r="400" spans="1:4" hidden="1" x14ac:dyDescent="0.25">
      <c r="A400" s="1" t="s">
        <v>760</v>
      </c>
      <c r="B400" s="43" t="s">
        <v>761</v>
      </c>
      <c r="C400" s="43" t="str">
        <f t="shared" si="6"/>
        <v>R646</v>
      </c>
      <c r="D400" s="1">
        <v>0</v>
      </c>
    </row>
    <row r="401" spans="1:4" hidden="1" x14ac:dyDescent="0.25">
      <c r="A401" s="1" t="s">
        <v>762</v>
      </c>
      <c r="B401" s="43" t="s">
        <v>763</v>
      </c>
      <c r="C401" s="43" t="str">
        <f t="shared" si="6"/>
        <v>R348</v>
      </c>
      <c r="D401" s="1">
        <v>1</v>
      </c>
    </row>
    <row r="402" spans="1:4" hidden="1" x14ac:dyDescent="0.25">
      <c r="A402" s="1" t="s">
        <v>764</v>
      </c>
      <c r="B402" s="43" t="s">
        <v>765</v>
      </c>
      <c r="C402" s="43" t="str">
        <f t="shared" si="6"/>
        <v>R279</v>
      </c>
      <c r="D402" s="1">
        <v>0</v>
      </c>
    </row>
    <row r="403" spans="1:4" hidden="1" x14ac:dyDescent="0.25">
      <c r="A403" s="1" t="s">
        <v>766</v>
      </c>
      <c r="B403" s="43" t="s">
        <v>767</v>
      </c>
      <c r="C403" s="43" t="str">
        <f t="shared" si="6"/>
        <v>R647</v>
      </c>
      <c r="D403" s="1">
        <v>0</v>
      </c>
    </row>
    <row r="404" spans="1:4" hidden="1" x14ac:dyDescent="0.25">
      <c r="A404" s="1" t="s">
        <v>768</v>
      </c>
      <c r="B404" s="43" t="s">
        <v>769</v>
      </c>
      <c r="C404" s="43" t="str">
        <f t="shared" si="6"/>
        <v>R364</v>
      </c>
      <c r="D404" s="1">
        <v>1</v>
      </c>
    </row>
    <row r="405" spans="1:4" hidden="1" x14ac:dyDescent="0.25">
      <c r="A405" s="1" t="s">
        <v>770</v>
      </c>
      <c r="B405" s="43" t="s">
        <v>771</v>
      </c>
      <c r="C405" s="43" t="str">
        <f t="shared" si="6"/>
        <v>R133</v>
      </c>
      <c r="D405" s="1">
        <v>0</v>
      </c>
    </row>
    <row r="406" spans="1:4" hidden="1" x14ac:dyDescent="0.25">
      <c r="A406" s="1" t="s">
        <v>772</v>
      </c>
      <c r="B406" s="43" t="s">
        <v>773</v>
      </c>
      <c r="C406" s="43" t="str">
        <f t="shared" si="6"/>
        <v>R671</v>
      </c>
      <c r="D406" s="1">
        <v>0</v>
      </c>
    </row>
    <row r="407" spans="1:4" hidden="1" x14ac:dyDescent="0.25">
      <c r="A407" s="1" t="s">
        <v>774</v>
      </c>
      <c r="B407" s="43" t="s">
        <v>775</v>
      </c>
      <c r="C407" s="43" t="str">
        <f t="shared" si="6"/>
        <v>R291</v>
      </c>
      <c r="D407" s="1">
        <v>0</v>
      </c>
    </row>
    <row r="408" spans="1:4" hidden="1" x14ac:dyDescent="0.25">
      <c r="A408" s="1" t="s">
        <v>776</v>
      </c>
      <c r="B408" s="43" t="s">
        <v>777</v>
      </c>
      <c r="C408" s="43" t="str">
        <f t="shared" si="6"/>
        <v>R134</v>
      </c>
      <c r="D408" s="1">
        <v>0</v>
      </c>
    </row>
    <row r="409" spans="1:4" hidden="1" x14ac:dyDescent="0.25">
      <c r="A409" s="1" t="s">
        <v>778</v>
      </c>
      <c r="B409" s="43" t="s">
        <v>779</v>
      </c>
      <c r="C409" s="43" t="str">
        <f t="shared" si="6"/>
        <v>R21</v>
      </c>
      <c r="D409" s="1">
        <v>0</v>
      </c>
    </row>
    <row r="410" spans="1:4" hidden="1" x14ac:dyDescent="0.25">
      <c r="A410" s="1" t="s">
        <v>780</v>
      </c>
      <c r="B410" s="43" t="s">
        <v>781</v>
      </c>
      <c r="C410" s="43" t="str">
        <f t="shared" si="6"/>
        <v>R184</v>
      </c>
      <c r="D410" s="1">
        <v>0</v>
      </c>
    </row>
    <row r="411" spans="1:4" hidden="1" x14ac:dyDescent="0.25">
      <c r="A411" s="1" t="s">
        <v>782</v>
      </c>
      <c r="B411" s="43" t="s">
        <v>783</v>
      </c>
      <c r="C411" s="43" t="str">
        <f t="shared" si="6"/>
        <v>R135</v>
      </c>
      <c r="D411" s="1">
        <v>0</v>
      </c>
    </row>
    <row r="412" spans="1:4" hidden="1" x14ac:dyDescent="0.25">
      <c r="A412" s="1" t="s">
        <v>784</v>
      </c>
      <c r="B412" s="43" t="s">
        <v>785</v>
      </c>
      <c r="C412" s="43" t="str">
        <f t="shared" si="6"/>
        <v>R617</v>
      </c>
      <c r="D412" s="1">
        <v>0</v>
      </c>
    </row>
  </sheetData>
  <mergeCells count="6">
    <mergeCell ref="B2:G2"/>
    <mergeCell ref="B4:G4"/>
    <mergeCell ref="B26:G26"/>
    <mergeCell ref="B23:G23"/>
    <mergeCell ref="B24:G24"/>
    <mergeCell ref="B25:G25"/>
  </mergeCells>
  <dataValidations count="1">
    <dataValidation type="list" allowBlank="1" showInputMessage="1" showErrorMessage="1" sqref="B4:G4">
      <formula1>$B$28:$B$412</formula1>
    </dataValidation>
  </dataValidations>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outlinePr showOutlineSymbols="0"/>
    <pageSetUpPr fitToPage="1"/>
  </sheetPr>
  <dimension ref="A1:P399"/>
  <sheetViews>
    <sheetView workbookViewId="0">
      <pane xSplit="2" ySplit="10" topLeftCell="C384" activePane="bottomRight" state="frozen"/>
      <selection activeCell="J32" sqref="J32"/>
      <selection pane="topRight" activeCell="J32" sqref="J32"/>
      <selection pane="bottomLeft" activeCell="J32" sqref="J32"/>
      <selection pane="bottomRight" activeCell="B397" sqref="B397:N397"/>
    </sheetView>
  </sheetViews>
  <sheetFormatPr defaultRowHeight="15" x14ac:dyDescent="0.25"/>
  <cols>
    <col min="1" max="1" width="8" style="43" hidden="1" customWidth="1" outlineLevel="1"/>
    <col min="2" max="2" width="48.7109375" style="43" customWidth="1"/>
    <col min="3" max="6" width="16.140625" style="43" customWidth="1"/>
    <col min="7" max="7" width="13.85546875" style="47" customWidth="1"/>
    <col min="8" max="8" width="13.85546875" style="48" customWidth="1"/>
    <col min="9" max="9" width="13.85546875" style="49" customWidth="1"/>
    <col min="10" max="10" width="13.85546875" style="50" customWidth="1" collapsed="1"/>
    <col min="11" max="11" width="19.42578125" style="49" customWidth="1"/>
    <col min="12" max="12" width="13.85546875" style="48" customWidth="1"/>
    <col min="13" max="13" width="13.85546875" style="49" customWidth="1"/>
    <col min="14" max="14" width="13.85546875" style="47" customWidth="1"/>
    <col min="15" max="15" width="15.7109375" style="1" customWidth="1"/>
    <col min="16" max="16" width="17.85546875" style="1" bestFit="1" customWidth="1"/>
    <col min="17" max="16384" width="9.140625" style="1"/>
  </cols>
  <sheetData>
    <row r="1" spans="1:16" ht="15.75" x14ac:dyDescent="0.25">
      <c r="A1" s="45">
        <v>0</v>
      </c>
      <c r="B1" s="46" t="s">
        <v>786</v>
      </c>
      <c r="C1" s="46"/>
      <c r="D1" s="46"/>
      <c r="E1" s="46"/>
      <c r="F1" s="46"/>
    </row>
    <row r="2" spans="1:16" s="52" customFormat="1" ht="15.75" x14ac:dyDescent="0.25">
      <c r="A2" s="51"/>
      <c r="C2" s="53"/>
      <c r="D2" s="53"/>
      <c r="E2" s="53"/>
      <c r="F2" s="53"/>
      <c r="G2" s="53"/>
      <c r="H2" s="53"/>
      <c r="I2" s="53"/>
      <c r="J2" s="53"/>
      <c r="K2" s="53"/>
      <c r="L2" s="53"/>
      <c r="M2" s="53"/>
      <c r="N2" s="53"/>
      <c r="O2" s="53"/>
      <c r="P2" s="53"/>
    </row>
    <row r="3" spans="1:16" s="55" customFormat="1" x14ac:dyDescent="0.25">
      <c r="A3" s="54"/>
      <c r="B3" s="56"/>
      <c r="C3" s="56"/>
      <c r="D3" s="56"/>
      <c r="E3" s="56"/>
      <c r="F3" s="56"/>
      <c r="G3" s="57"/>
      <c r="H3" s="57"/>
      <c r="I3" s="57"/>
      <c r="J3" s="57"/>
      <c r="K3" s="57"/>
      <c r="L3" s="57"/>
      <c r="M3" s="57"/>
      <c r="N3" s="57"/>
      <c r="O3" s="57"/>
      <c r="P3" s="57"/>
    </row>
    <row r="4" spans="1:16" ht="15.75" thickBot="1" x14ac:dyDescent="0.3">
      <c r="A4" s="58"/>
      <c r="B4" s="58"/>
      <c r="C4" s="58"/>
      <c r="D4" s="58"/>
      <c r="E4" s="58"/>
      <c r="F4" s="58"/>
      <c r="G4" s="59"/>
      <c r="H4" s="60"/>
      <c r="I4" s="60"/>
      <c r="J4" s="61"/>
      <c r="K4" s="60"/>
      <c r="L4" s="60"/>
      <c r="M4" s="60"/>
      <c r="N4" s="60"/>
      <c r="O4" s="55"/>
      <c r="P4" s="55"/>
    </row>
    <row r="5" spans="1:16" s="64" customFormat="1" ht="90.75" thickBot="1" x14ac:dyDescent="0.3">
      <c r="A5" s="62" t="s">
        <v>787</v>
      </c>
      <c r="B5" s="63" t="s">
        <v>788</v>
      </c>
      <c r="C5" s="150" t="s">
        <v>789</v>
      </c>
      <c r="D5" s="143" t="s">
        <v>790</v>
      </c>
      <c r="E5" s="145" t="s">
        <v>13</v>
      </c>
      <c r="F5" s="145" t="s">
        <v>14</v>
      </c>
      <c r="G5" s="151" t="s">
        <v>791</v>
      </c>
      <c r="H5" s="142" t="s">
        <v>792</v>
      </c>
      <c r="I5" s="143" t="s">
        <v>793</v>
      </c>
      <c r="J5" s="144" t="s">
        <v>794</v>
      </c>
      <c r="K5" s="144" t="s">
        <v>845</v>
      </c>
      <c r="L5" s="145" t="s">
        <v>795</v>
      </c>
      <c r="M5" s="145" t="s">
        <v>796</v>
      </c>
      <c r="N5" s="145" t="s">
        <v>14</v>
      </c>
      <c r="O5" s="141" t="s">
        <v>797</v>
      </c>
      <c r="P5" s="146" t="s">
        <v>798</v>
      </c>
    </row>
    <row r="6" spans="1:16" s="64" customFormat="1" ht="15.75" thickBot="1" x14ac:dyDescent="0.3">
      <c r="A6" s="62"/>
      <c r="B6" s="63"/>
      <c r="C6" s="65" t="s">
        <v>9</v>
      </c>
      <c r="D6" s="65" t="s">
        <v>9</v>
      </c>
      <c r="E6" s="65" t="s">
        <v>9</v>
      </c>
      <c r="F6" s="65" t="s">
        <v>9</v>
      </c>
      <c r="G6" s="66" t="s">
        <v>9</v>
      </c>
      <c r="H6" s="65" t="s">
        <v>9</v>
      </c>
      <c r="I6" s="65" t="s">
        <v>9</v>
      </c>
      <c r="J6" s="67" t="s">
        <v>9</v>
      </c>
      <c r="K6" s="67" t="s">
        <v>9</v>
      </c>
      <c r="L6" s="65" t="s">
        <v>9</v>
      </c>
      <c r="M6" s="65" t="s">
        <v>9</v>
      </c>
      <c r="N6" s="65" t="s">
        <v>9</v>
      </c>
      <c r="O6" s="68" t="s">
        <v>9</v>
      </c>
      <c r="P6" s="69" t="s">
        <v>799</v>
      </c>
    </row>
    <row r="7" spans="1:16" s="64" customFormat="1" ht="15.75" thickBot="1" x14ac:dyDescent="0.3">
      <c r="A7" s="62"/>
      <c r="B7" s="63"/>
      <c r="C7" s="70" t="s">
        <v>4</v>
      </c>
      <c r="D7" s="71" t="s">
        <v>4</v>
      </c>
      <c r="E7" s="72" t="s">
        <v>4</v>
      </c>
      <c r="F7" s="72" t="s">
        <v>4</v>
      </c>
      <c r="G7" s="73" t="s">
        <v>4</v>
      </c>
      <c r="H7" s="70" t="s">
        <v>8</v>
      </c>
      <c r="I7" s="71" t="s">
        <v>8</v>
      </c>
      <c r="J7" s="71" t="s">
        <v>8</v>
      </c>
      <c r="K7" s="71" t="s">
        <v>8</v>
      </c>
      <c r="L7" s="70" t="s">
        <v>8</v>
      </c>
      <c r="M7" s="72" t="s">
        <v>8</v>
      </c>
      <c r="N7" s="72" t="s">
        <v>8</v>
      </c>
      <c r="O7" s="74" t="s">
        <v>8</v>
      </c>
      <c r="P7" s="148"/>
    </row>
    <row r="8" spans="1:16" x14ac:dyDescent="0.25">
      <c r="G8" s="75"/>
      <c r="N8" s="76"/>
      <c r="O8" s="77"/>
      <c r="P8" s="78"/>
    </row>
    <row r="9" spans="1:16" x14ac:dyDescent="0.25">
      <c r="A9" s="43" t="s">
        <v>19</v>
      </c>
      <c r="B9" s="43" t="s">
        <v>1</v>
      </c>
      <c r="C9" s="79">
        <v>21249.938229202988</v>
      </c>
      <c r="D9" s="79">
        <v>22035.883029519991</v>
      </c>
      <c r="E9" s="79">
        <v>1199.9999999999995</v>
      </c>
      <c r="F9" s="79">
        <v>15.500000000000007</v>
      </c>
      <c r="G9" s="80">
        <v>44501.321258722914</v>
      </c>
      <c r="H9" s="81">
        <v>14584.285119456714</v>
      </c>
      <c r="I9" s="81">
        <v>25773.452451532954</v>
      </c>
      <c r="J9" s="82">
        <v>1811.5287490532178</v>
      </c>
      <c r="K9" s="81">
        <v>44.030203134261505</v>
      </c>
      <c r="L9" s="83">
        <v>1837.0000000000002</v>
      </c>
      <c r="M9" s="81">
        <v>899.99999999999886</v>
      </c>
      <c r="N9" s="79">
        <v>65</v>
      </c>
      <c r="O9" s="84">
        <v>45015.296523177152</v>
      </c>
      <c r="P9" s="85">
        <v>1.1549663019353429E-2</v>
      </c>
    </row>
    <row r="10" spans="1:16" outlineLevel="3" x14ac:dyDescent="0.25">
      <c r="C10" s="79"/>
      <c r="D10" s="79"/>
      <c r="E10" s="79"/>
      <c r="F10" s="79"/>
      <c r="G10" s="80"/>
      <c r="H10" s="83"/>
      <c r="I10" s="81"/>
      <c r="J10" s="86"/>
      <c r="K10" s="82"/>
      <c r="L10" s="83"/>
      <c r="M10" s="81"/>
      <c r="N10" s="79"/>
      <c r="O10" s="84"/>
      <c r="P10" s="85"/>
    </row>
    <row r="11" spans="1:16" x14ac:dyDescent="0.25">
      <c r="A11" s="43" t="s">
        <v>20</v>
      </c>
      <c r="B11" s="43" t="s">
        <v>21</v>
      </c>
      <c r="C11" s="88">
        <v>3.0157391273579996</v>
      </c>
      <c r="D11" s="88">
        <v>5.4728500000000002</v>
      </c>
      <c r="E11" s="88">
        <v>0.65742039132738617</v>
      </c>
      <c r="F11" s="88">
        <v>0</v>
      </c>
      <c r="G11" s="87">
        <v>9.1460095186853874</v>
      </c>
      <c r="H11" s="83">
        <v>1.397463663536</v>
      </c>
      <c r="I11" s="81">
        <v>6.2879646215150675</v>
      </c>
      <c r="J11" s="86">
        <v>0</v>
      </c>
      <c r="K11" s="89">
        <v>0</v>
      </c>
      <c r="L11" s="83">
        <v>0</v>
      </c>
      <c r="M11" s="81">
        <v>0.40570195563943368</v>
      </c>
      <c r="N11" s="79">
        <v>0</v>
      </c>
      <c r="O11" s="84">
        <v>8.0911302406905019</v>
      </c>
      <c r="P11" s="85">
        <v>-0.11533765363350615</v>
      </c>
    </row>
    <row r="12" spans="1:16" x14ac:dyDescent="0.25">
      <c r="A12" s="43" t="s">
        <v>22</v>
      </c>
      <c r="B12" s="43" t="s">
        <v>23</v>
      </c>
      <c r="C12" s="88">
        <v>5.8070828160709995</v>
      </c>
      <c r="D12" s="88">
        <v>4.5372669999999999</v>
      </c>
      <c r="E12" s="88">
        <v>1.0791780543099994</v>
      </c>
      <c r="F12" s="88">
        <v>6.22977574171244E-2</v>
      </c>
      <c r="G12" s="87">
        <v>11.485825627798121</v>
      </c>
      <c r="H12" s="83">
        <v>3.8452072440359997</v>
      </c>
      <c r="I12" s="81">
        <v>5.1987171661056877</v>
      </c>
      <c r="J12" s="86">
        <v>0</v>
      </c>
      <c r="K12" s="89">
        <v>0.15956250593374957</v>
      </c>
      <c r="L12" s="83">
        <v>0</v>
      </c>
      <c r="M12" s="81">
        <v>1.1761307864709951</v>
      </c>
      <c r="N12" s="79">
        <v>0.26124866013632819</v>
      </c>
      <c r="O12" s="84">
        <v>10.640866362682761</v>
      </c>
      <c r="P12" s="85">
        <v>-7.3565392031581994E-2</v>
      </c>
    </row>
    <row r="13" spans="1:16" x14ac:dyDescent="0.25">
      <c r="A13" s="43" t="s">
        <v>24</v>
      </c>
      <c r="B13" s="43" t="s">
        <v>25</v>
      </c>
      <c r="C13" s="88">
        <v>5.3024620975620005</v>
      </c>
      <c r="D13" s="88">
        <v>5.6484930000000002</v>
      </c>
      <c r="E13" s="88">
        <v>1.4408981812722028</v>
      </c>
      <c r="F13" s="88">
        <v>0</v>
      </c>
      <c r="G13" s="87">
        <v>12.391853278834205</v>
      </c>
      <c r="H13" s="83">
        <v>3.2211487426619998</v>
      </c>
      <c r="I13" s="81">
        <v>6.2588936952716123</v>
      </c>
      <c r="J13" s="86">
        <v>0</v>
      </c>
      <c r="K13" s="89">
        <v>0.22283604410767799</v>
      </c>
      <c r="L13" s="83">
        <v>0</v>
      </c>
      <c r="M13" s="81">
        <v>1.1937594370279017</v>
      </c>
      <c r="N13" s="79">
        <v>0</v>
      </c>
      <c r="O13" s="84">
        <v>10.896637919069192</v>
      </c>
      <c r="P13" s="85">
        <v>-0.12066115746535684</v>
      </c>
    </row>
    <row r="14" spans="1:16" x14ac:dyDescent="0.25">
      <c r="A14" s="43" t="s">
        <v>26</v>
      </c>
      <c r="B14" s="43" t="s">
        <v>27</v>
      </c>
      <c r="C14" s="88">
        <v>6.1494876563579997</v>
      </c>
      <c r="D14" s="88">
        <v>9.1596840000000004</v>
      </c>
      <c r="E14" s="88">
        <v>3.0989800719282887</v>
      </c>
      <c r="F14" s="88">
        <v>0</v>
      </c>
      <c r="G14" s="87">
        <v>18.408151728286288</v>
      </c>
      <c r="H14" s="83">
        <v>3.234193126314</v>
      </c>
      <c r="I14" s="81">
        <v>10.585338298972369</v>
      </c>
      <c r="J14" s="86">
        <v>0</v>
      </c>
      <c r="K14" s="89">
        <v>0.40287210128663337</v>
      </c>
      <c r="L14" s="83">
        <v>0</v>
      </c>
      <c r="M14" s="81">
        <v>2.6964357667020136</v>
      </c>
      <c r="N14" s="79">
        <v>0</v>
      </c>
      <c r="O14" s="84">
        <v>16.918839293275017</v>
      </c>
      <c r="P14" s="85">
        <v>-8.0905049947125759E-2</v>
      </c>
    </row>
    <row r="15" spans="1:16" x14ac:dyDescent="0.25">
      <c r="A15" s="43" t="s">
        <v>28</v>
      </c>
      <c r="B15" s="43" t="s">
        <v>29</v>
      </c>
      <c r="C15" s="88">
        <v>6.2654854105269999</v>
      </c>
      <c r="D15" s="88">
        <v>5.293158</v>
      </c>
      <c r="E15" s="88">
        <v>2.5299427309860274</v>
      </c>
      <c r="F15" s="88">
        <v>0</v>
      </c>
      <c r="G15" s="87">
        <v>14.088586141513028</v>
      </c>
      <c r="H15" s="83">
        <v>4.0719581971349994</v>
      </c>
      <c r="I15" s="81">
        <v>6.3001774983523271</v>
      </c>
      <c r="J15" s="86">
        <v>0</v>
      </c>
      <c r="K15" s="89">
        <v>0.20311659309092539</v>
      </c>
      <c r="L15" s="83">
        <v>0</v>
      </c>
      <c r="M15" s="81">
        <v>1.8898494385156264</v>
      </c>
      <c r="N15" s="79">
        <v>0</v>
      </c>
      <c r="O15" s="84">
        <v>12.465101727093881</v>
      </c>
      <c r="P15" s="85">
        <v>-0.11523401980241539</v>
      </c>
    </row>
    <row r="16" spans="1:16" x14ac:dyDescent="0.25">
      <c r="A16" s="43" t="s">
        <v>30</v>
      </c>
      <c r="B16" s="43" t="s">
        <v>31</v>
      </c>
      <c r="C16" s="88">
        <v>4.7028353029469994</v>
      </c>
      <c r="D16" s="88">
        <v>6.1619900000000003</v>
      </c>
      <c r="E16" s="88">
        <v>3.1588752092399108</v>
      </c>
      <c r="F16" s="88">
        <v>1.5899072848631294E-2</v>
      </c>
      <c r="G16" s="87">
        <v>14.039599585035543</v>
      </c>
      <c r="H16" s="83">
        <v>2.6357262512829998</v>
      </c>
      <c r="I16" s="81">
        <v>7.3178614902637822</v>
      </c>
      <c r="J16" s="86">
        <v>0</v>
      </c>
      <c r="K16" s="89">
        <v>0.35140301920683664</v>
      </c>
      <c r="L16" s="83">
        <v>0</v>
      </c>
      <c r="M16" s="81">
        <v>2.4893008514305168</v>
      </c>
      <c r="N16" s="79">
        <v>6.667353130071188E-2</v>
      </c>
      <c r="O16" s="84">
        <v>12.860965143484847</v>
      </c>
      <c r="P16" s="85">
        <v>-8.3950716287305813E-2</v>
      </c>
    </row>
    <row r="17" spans="1:16" x14ac:dyDescent="0.25">
      <c r="A17" s="43" t="s">
        <v>32</v>
      </c>
      <c r="B17" s="43" t="s">
        <v>33</v>
      </c>
      <c r="C17" s="88">
        <v>20.061896474220998</v>
      </c>
      <c r="D17" s="88">
        <v>22.829015999999999</v>
      </c>
      <c r="E17" s="88">
        <v>0</v>
      </c>
      <c r="F17" s="88">
        <v>0</v>
      </c>
      <c r="G17" s="87">
        <v>42.890912474220997</v>
      </c>
      <c r="H17" s="83">
        <v>15.921625485052001</v>
      </c>
      <c r="I17" s="81">
        <v>26.996283491193044</v>
      </c>
      <c r="J17" s="86">
        <v>0</v>
      </c>
      <c r="K17" s="89">
        <v>0</v>
      </c>
      <c r="L17" s="83">
        <v>0</v>
      </c>
      <c r="M17" s="81">
        <v>0</v>
      </c>
      <c r="N17" s="79">
        <v>0</v>
      </c>
      <c r="O17" s="84">
        <v>42.917908976245037</v>
      </c>
      <c r="P17" s="85">
        <v>6.2942242229671521E-4</v>
      </c>
    </row>
    <row r="18" spans="1:16" x14ac:dyDescent="0.25">
      <c r="A18" s="43" t="s">
        <v>34</v>
      </c>
      <c r="B18" s="43" t="s">
        <v>35</v>
      </c>
      <c r="C18" s="88">
        <v>6.4274345248220008</v>
      </c>
      <c r="D18" s="88">
        <v>10.057700000000001</v>
      </c>
      <c r="E18" s="88">
        <v>6.2521240765548773</v>
      </c>
      <c r="F18" s="88">
        <v>0</v>
      </c>
      <c r="G18" s="87">
        <v>22.73725860137688</v>
      </c>
      <c r="H18" s="83">
        <v>3.2884239026430002</v>
      </c>
      <c r="I18" s="81">
        <v>12.315395630079209</v>
      </c>
      <c r="J18" s="86">
        <v>0</v>
      </c>
      <c r="K18" s="89">
        <v>0.44395088658760562</v>
      </c>
      <c r="L18" s="83">
        <v>0</v>
      </c>
      <c r="M18" s="81">
        <v>5.8192217666212303</v>
      </c>
      <c r="N18" s="79">
        <v>0</v>
      </c>
      <c r="O18" s="84">
        <v>21.866992185931043</v>
      </c>
      <c r="P18" s="85">
        <v>-3.8274905110730319E-2</v>
      </c>
    </row>
    <row r="19" spans="1:16" x14ac:dyDescent="0.25">
      <c r="A19" s="43" t="s">
        <v>36</v>
      </c>
      <c r="B19" s="43" t="s">
        <v>37</v>
      </c>
      <c r="C19" s="88">
        <v>3.5445298156980001</v>
      </c>
      <c r="D19" s="88">
        <v>4.5519150000000002</v>
      </c>
      <c r="E19" s="88">
        <v>1.608838251113982</v>
      </c>
      <c r="F19" s="88">
        <v>4.3392831168266872E-2</v>
      </c>
      <c r="G19" s="87">
        <v>9.7486758979802488</v>
      </c>
      <c r="H19" s="83">
        <v>2.004085840798</v>
      </c>
      <c r="I19" s="81">
        <v>5.2598826267194703</v>
      </c>
      <c r="J19" s="86">
        <v>0</v>
      </c>
      <c r="K19" s="89">
        <v>0.27499802401487861</v>
      </c>
      <c r="L19" s="83">
        <v>0</v>
      </c>
      <c r="M19" s="81">
        <v>0.88886530254857676</v>
      </c>
      <c r="N19" s="79">
        <v>0.18196993715724821</v>
      </c>
      <c r="O19" s="84">
        <v>8.6098017312381749</v>
      </c>
      <c r="P19" s="85">
        <v>-0.11682347209614674</v>
      </c>
    </row>
    <row r="20" spans="1:16" x14ac:dyDescent="0.25">
      <c r="A20" s="43" t="s">
        <v>38</v>
      </c>
      <c r="B20" s="43" t="s">
        <v>39</v>
      </c>
      <c r="C20" s="88">
        <v>98.835200187377012</v>
      </c>
      <c r="D20" s="88">
        <v>44.187685999999999</v>
      </c>
      <c r="E20" s="88">
        <v>3.9351146542573145</v>
      </c>
      <c r="F20" s="88">
        <v>0</v>
      </c>
      <c r="G20" s="87">
        <v>146.95800084163434</v>
      </c>
      <c r="H20" s="83">
        <v>75.325427943880001</v>
      </c>
      <c r="I20" s="81">
        <v>58.762420712207501</v>
      </c>
      <c r="J20" s="86">
        <v>4.7460697118955331</v>
      </c>
      <c r="K20" s="89">
        <v>0</v>
      </c>
      <c r="L20" s="83">
        <v>9.4791209278771991</v>
      </c>
      <c r="M20" s="81">
        <v>3.5673487840419154</v>
      </c>
      <c r="N20" s="79">
        <v>0</v>
      </c>
      <c r="O20" s="84">
        <v>151.88038807990213</v>
      </c>
      <c r="P20" s="85">
        <v>3.3495197335817579E-2</v>
      </c>
    </row>
    <row r="21" spans="1:16" x14ac:dyDescent="0.25">
      <c r="A21" s="43" t="s">
        <v>40</v>
      </c>
      <c r="B21" s="43" t="s">
        <v>41</v>
      </c>
      <c r="C21" s="88">
        <v>107.33593451737801</v>
      </c>
      <c r="D21" s="88">
        <v>145.63965300000001</v>
      </c>
      <c r="E21" s="88">
        <v>10.266963122798595</v>
      </c>
      <c r="F21" s="88">
        <v>0</v>
      </c>
      <c r="G21" s="87">
        <v>263.2425506401766</v>
      </c>
      <c r="H21" s="83">
        <v>64.807577177257002</v>
      </c>
      <c r="I21" s="81">
        <v>170.93424354401597</v>
      </c>
      <c r="J21" s="86">
        <v>13.377126562564969</v>
      </c>
      <c r="K21" s="89">
        <v>0</v>
      </c>
      <c r="L21" s="83">
        <v>7.8911607558523027</v>
      </c>
      <c r="M21" s="81">
        <v>7.896809446471555</v>
      </c>
      <c r="N21" s="79">
        <v>0</v>
      </c>
      <c r="O21" s="84">
        <v>264.90691748616177</v>
      </c>
      <c r="P21" s="85">
        <v>6.3225600950059784E-3</v>
      </c>
    </row>
    <row r="22" spans="1:16" x14ac:dyDescent="0.25">
      <c r="A22" s="43" t="s">
        <v>42</v>
      </c>
      <c r="B22" s="43" t="s">
        <v>43</v>
      </c>
      <c r="C22" s="88">
        <v>97.895542021352</v>
      </c>
      <c r="D22" s="88">
        <v>75.119118</v>
      </c>
      <c r="E22" s="88">
        <v>5.7784588111610651</v>
      </c>
      <c r="F22" s="88">
        <v>0</v>
      </c>
      <c r="G22" s="87">
        <v>178.79311883251307</v>
      </c>
      <c r="H22" s="83">
        <v>69.578519864259007</v>
      </c>
      <c r="I22" s="81">
        <v>83.854216699173961</v>
      </c>
      <c r="J22" s="86">
        <v>6.7745309132439795</v>
      </c>
      <c r="K22" s="89">
        <v>0</v>
      </c>
      <c r="L22" s="83">
        <v>11.816701115162479</v>
      </c>
      <c r="M22" s="81">
        <v>3.8635643131345279</v>
      </c>
      <c r="N22" s="79">
        <v>0</v>
      </c>
      <c r="O22" s="84">
        <v>175.88753290497397</v>
      </c>
      <c r="P22" s="85">
        <v>-1.6251106007390336E-2</v>
      </c>
    </row>
    <row r="23" spans="1:16" x14ac:dyDescent="0.25">
      <c r="A23" s="43" t="s">
        <v>44</v>
      </c>
      <c r="B23" s="43" t="s">
        <v>45</v>
      </c>
      <c r="C23" s="88">
        <v>6.3209619822079999</v>
      </c>
      <c r="D23" s="88">
        <v>3.9182549999999998</v>
      </c>
      <c r="E23" s="88">
        <v>0.47614338139764212</v>
      </c>
      <c r="F23" s="88">
        <v>0</v>
      </c>
      <c r="G23" s="87">
        <v>10.715360363605642</v>
      </c>
      <c r="H23" s="83">
        <v>4.3757102673960002</v>
      </c>
      <c r="I23" s="81">
        <v>4.5205354915789977</v>
      </c>
      <c r="J23" s="86">
        <v>0</v>
      </c>
      <c r="K23" s="89">
        <v>3.3803834144744388E-2</v>
      </c>
      <c r="L23" s="83">
        <v>0</v>
      </c>
      <c r="M23" s="81">
        <v>0.21430254389910725</v>
      </c>
      <c r="N23" s="79">
        <v>0</v>
      </c>
      <c r="O23" s="84">
        <v>9.1443521370188492</v>
      </c>
      <c r="P23" s="85">
        <v>-0.14661272913626583</v>
      </c>
    </row>
    <row r="24" spans="1:16" x14ac:dyDescent="0.25">
      <c r="A24" s="43" t="s">
        <v>46</v>
      </c>
      <c r="B24" s="43" t="s">
        <v>47</v>
      </c>
      <c r="C24" s="88">
        <v>9.5854061605630001</v>
      </c>
      <c r="D24" s="88">
        <v>14.506491</v>
      </c>
      <c r="E24" s="88">
        <v>2.849890040091243</v>
      </c>
      <c r="F24" s="88">
        <v>0</v>
      </c>
      <c r="G24" s="87">
        <v>26.941787200654243</v>
      </c>
      <c r="H24" s="83">
        <v>4.9971474296959997</v>
      </c>
      <c r="I24" s="81">
        <v>17.263336849425848</v>
      </c>
      <c r="J24" s="86">
        <v>0</v>
      </c>
      <c r="K24" s="89">
        <v>0</v>
      </c>
      <c r="L24" s="83">
        <v>0</v>
      </c>
      <c r="M24" s="81">
        <v>2.5218165514906108</v>
      </c>
      <c r="N24" s="79">
        <v>0</v>
      </c>
      <c r="O24" s="84">
        <v>24.782300830612456</v>
      </c>
      <c r="P24" s="85">
        <v>-8.0153790613762502E-2</v>
      </c>
    </row>
    <row r="25" spans="1:16" x14ac:dyDescent="0.25">
      <c r="A25" s="43" t="s">
        <v>48</v>
      </c>
      <c r="B25" s="43" t="s">
        <v>49</v>
      </c>
      <c r="C25" s="88">
        <v>5.0633095132620003</v>
      </c>
      <c r="D25" s="88">
        <v>6.4371910000000003</v>
      </c>
      <c r="E25" s="88">
        <v>4.7004182414824669</v>
      </c>
      <c r="F25" s="88">
        <v>0</v>
      </c>
      <c r="G25" s="87">
        <v>16.200918754744468</v>
      </c>
      <c r="H25" s="83">
        <v>2.8753007454300001</v>
      </c>
      <c r="I25" s="81">
        <v>7.3827114525917388</v>
      </c>
      <c r="J25" s="86">
        <v>0</v>
      </c>
      <c r="K25" s="89">
        <v>0.55476323525688542</v>
      </c>
      <c r="L25" s="83">
        <v>0</v>
      </c>
      <c r="M25" s="81">
        <v>2.08977682266437</v>
      </c>
      <c r="N25" s="79">
        <v>0</v>
      </c>
      <c r="O25" s="84">
        <v>12.902552255942993</v>
      </c>
      <c r="P25" s="85">
        <v>-0.20359132396954599</v>
      </c>
    </row>
    <row r="26" spans="1:16" x14ac:dyDescent="0.25">
      <c r="A26" s="43" t="s">
        <v>50</v>
      </c>
      <c r="B26" s="43" t="s">
        <v>51</v>
      </c>
      <c r="C26" s="88">
        <v>6.4724412356999999</v>
      </c>
      <c r="D26" s="88">
        <v>5.1239400000000002</v>
      </c>
      <c r="E26" s="88">
        <v>1.6022981571424413</v>
      </c>
      <c r="F26" s="88">
        <v>1.0281113920840331E-2</v>
      </c>
      <c r="G26" s="87">
        <v>13.208960506763281</v>
      </c>
      <c r="H26" s="83">
        <v>4.2728258742929999</v>
      </c>
      <c r="I26" s="81">
        <v>5.9312580285617242</v>
      </c>
      <c r="J26" s="86">
        <v>0</v>
      </c>
      <c r="K26" s="89">
        <v>0.18047791309778904</v>
      </c>
      <c r="L26" s="83">
        <v>0</v>
      </c>
      <c r="M26" s="81">
        <v>1.1972126875995763</v>
      </c>
      <c r="N26" s="79">
        <v>4.3114348700298163E-2</v>
      </c>
      <c r="O26" s="84">
        <v>11.624888852252386</v>
      </c>
      <c r="P26" s="85">
        <v>-0.11992402079632346</v>
      </c>
    </row>
    <row r="27" spans="1:16" x14ac:dyDescent="0.25">
      <c r="A27" s="43" t="s">
        <v>52</v>
      </c>
      <c r="B27" s="41" t="s">
        <v>854</v>
      </c>
      <c r="C27" s="88">
        <v>43.871170858203001</v>
      </c>
      <c r="D27" s="88">
        <v>74.455349900000002</v>
      </c>
      <c r="E27" s="88">
        <v>3.7800380911991893</v>
      </c>
      <c r="F27" s="88">
        <v>0</v>
      </c>
      <c r="G27" s="87">
        <v>122.10655884940219</v>
      </c>
      <c r="H27" s="83">
        <v>24.133741458514997</v>
      </c>
      <c r="I27" s="81">
        <v>85.617711079588759</v>
      </c>
      <c r="J27" s="86">
        <v>6.9278757088695464</v>
      </c>
      <c r="K27" s="89">
        <v>0</v>
      </c>
      <c r="L27" s="83">
        <v>4.0291106526109397</v>
      </c>
      <c r="M27" s="81">
        <v>3.9044986363136767</v>
      </c>
      <c r="N27" s="79">
        <v>0</v>
      </c>
      <c r="O27" s="84">
        <v>124.61293753589793</v>
      </c>
      <c r="P27" s="85">
        <v>2.0526159365337051E-2</v>
      </c>
    </row>
    <row r="28" spans="1:16" x14ac:dyDescent="0.25">
      <c r="A28" s="43" t="s">
        <v>54</v>
      </c>
      <c r="B28" s="43" t="s">
        <v>55</v>
      </c>
      <c r="C28" s="88">
        <v>59.289657558403</v>
      </c>
      <c r="D28" s="88">
        <v>69.598489900000004</v>
      </c>
      <c r="E28" s="88">
        <v>6.8608656710277875</v>
      </c>
      <c r="F28" s="88">
        <v>0</v>
      </c>
      <c r="G28" s="87">
        <v>135.74901312943081</v>
      </c>
      <c r="H28" s="83">
        <v>37.848271294925993</v>
      </c>
      <c r="I28" s="81">
        <v>83.984826428847015</v>
      </c>
      <c r="J28" s="86">
        <v>6.7787246327195465</v>
      </c>
      <c r="K28" s="89">
        <v>0</v>
      </c>
      <c r="L28" s="83">
        <v>2.6839036544578971</v>
      </c>
      <c r="M28" s="81">
        <v>5.1323851192189638</v>
      </c>
      <c r="N28" s="79">
        <v>0</v>
      </c>
      <c r="O28" s="84">
        <v>136.42811113016941</v>
      </c>
      <c r="P28" s="85">
        <v>5.0025999090771642E-3</v>
      </c>
    </row>
    <row r="29" spans="1:16" x14ac:dyDescent="0.25">
      <c r="A29" s="43" t="s">
        <v>56</v>
      </c>
      <c r="B29" s="43" t="s">
        <v>57</v>
      </c>
      <c r="C29" s="88">
        <v>11.157024230746</v>
      </c>
      <c r="D29" s="88">
        <v>17.264329</v>
      </c>
      <c r="E29" s="88">
        <v>0</v>
      </c>
      <c r="F29" s="88">
        <v>0</v>
      </c>
      <c r="G29" s="87">
        <v>28.421353230746</v>
      </c>
      <c r="H29" s="83">
        <v>8.404786369839</v>
      </c>
      <c r="I29" s="81">
        <v>20.802983816603014</v>
      </c>
      <c r="J29" s="86">
        <v>0</v>
      </c>
      <c r="K29" s="89">
        <v>0</v>
      </c>
      <c r="L29" s="83">
        <v>0</v>
      </c>
      <c r="M29" s="81">
        <v>0</v>
      </c>
      <c r="N29" s="79">
        <v>0</v>
      </c>
      <c r="O29" s="84">
        <v>29.207770186442012</v>
      </c>
      <c r="P29" s="85">
        <v>2.7669933564080696E-2</v>
      </c>
    </row>
    <row r="30" spans="1:16" x14ac:dyDescent="0.25">
      <c r="A30" s="43" t="s">
        <v>58</v>
      </c>
      <c r="B30" s="41" t="s">
        <v>59</v>
      </c>
      <c r="C30" s="88">
        <v>13.327663830759001</v>
      </c>
      <c r="D30" s="88">
        <v>19.572619899999999</v>
      </c>
      <c r="E30" s="88">
        <v>0</v>
      </c>
      <c r="F30" s="88">
        <v>0</v>
      </c>
      <c r="G30" s="87">
        <v>32.900283730759</v>
      </c>
      <c r="H30" s="83">
        <v>10.143386921529</v>
      </c>
      <c r="I30" s="81">
        <v>22.737120198906766</v>
      </c>
      <c r="J30" s="86">
        <v>0</v>
      </c>
      <c r="K30" s="89">
        <v>0</v>
      </c>
      <c r="L30" s="83">
        <v>0</v>
      </c>
      <c r="M30" s="81">
        <v>0</v>
      </c>
      <c r="N30" s="79">
        <v>0</v>
      </c>
      <c r="O30" s="84">
        <v>32.880507120435766</v>
      </c>
      <c r="P30" s="85">
        <v>-6.0110759180913992E-4</v>
      </c>
    </row>
    <row r="31" spans="1:16" x14ac:dyDescent="0.25">
      <c r="A31" s="43" t="s">
        <v>60</v>
      </c>
      <c r="B31" s="43" t="s">
        <v>61</v>
      </c>
      <c r="C31" s="88">
        <v>65.624665757236997</v>
      </c>
      <c r="D31" s="88">
        <v>88.939420999999996</v>
      </c>
      <c r="E31" s="88">
        <v>3.2157386681373139</v>
      </c>
      <c r="F31" s="88">
        <v>0</v>
      </c>
      <c r="G31" s="87">
        <v>157.7798254253743</v>
      </c>
      <c r="H31" s="83">
        <v>39.835520214259994</v>
      </c>
      <c r="I31" s="81">
        <v>105.41860121235405</v>
      </c>
      <c r="J31" s="86">
        <v>8.5147264843478059</v>
      </c>
      <c r="K31" s="89">
        <v>0</v>
      </c>
      <c r="L31" s="83">
        <v>5.4932463110063834</v>
      </c>
      <c r="M31" s="81">
        <v>2.8660037577813684</v>
      </c>
      <c r="N31" s="79">
        <v>0</v>
      </c>
      <c r="O31" s="84">
        <v>162.12809797974958</v>
      </c>
      <c r="P31" s="85">
        <v>2.755911627264351E-2</v>
      </c>
    </row>
    <row r="32" spans="1:16" x14ac:dyDescent="0.25">
      <c r="A32" s="43" t="s">
        <v>62</v>
      </c>
      <c r="B32" s="41" t="s">
        <v>855</v>
      </c>
      <c r="C32" s="88">
        <v>611.91053299081693</v>
      </c>
      <c r="D32" s="88">
        <v>271.174645</v>
      </c>
      <c r="E32" s="88">
        <v>18.834765879677281</v>
      </c>
      <c r="F32" s="88">
        <v>0</v>
      </c>
      <c r="G32" s="87">
        <v>901.91994387049419</v>
      </c>
      <c r="H32" s="83">
        <v>467.310118346933</v>
      </c>
      <c r="I32" s="81">
        <v>312.81849738025966</v>
      </c>
      <c r="J32" s="86">
        <v>25.266919864775716</v>
      </c>
      <c r="K32" s="89">
        <v>0</v>
      </c>
      <c r="L32" s="83">
        <v>60.321013970897717</v>
      </c>
      <c r="M32" s="81">
        <v>10.405732157316059</v>
      </c>
      <c r="N32" s="79">
        <v>0</v>
      </c>
      <c r="O32" s="84">
        <v>876.12228172018206</v>
      </c>
      <c r="P32" s="85">
        <v>-2.8603050997635326E-2</v>
      </c>
    </row>
    <row r="33" spans="1:16" x14ac:dyDescent="0.25">
      <c r="A33" s="43" t="s">
        <v>64</v>
      </c>
      <c r="B33" s="43" t="s">
        <v>65</v>
      </c>
      <c r="C33" s="88">
        <v>3.583481502673</v>
      </c>
      <c r="D33" s="88">
        <v>4.4373490000000002</v>
      </c>
      <c r="E33" s="88">
        <v>1.4395649703128677</v>
      </c>
      <c r="F33" s="88">
        <v>0</v>
      </c>
      <c r="G33" s="87">
        <v>9.4603954729858675</v>
      </c>
      <c r="H33" s="83">
        <v>2.058180125691</v>
      </c>
      <c r="I33" s="81">
        <v>5.2648899699484009</v>
      </c>
      <c r="J33" s="86">
        <v>0</v>
      </c>
      <c r="K33" s="89">
        <v>0.27780761978427887</v>
      </c>
      <c r="L33" s="83">
        <v>0</v>
      </c>
      <c r="M33" s="81">
        <v>1.7081594662352593</v>
      </c>
      <c r="N33" s="79">
        <v>0</v>
      </c>
      <c r="O33" s="84">
        <v>9.3090371816589386</v>
      </c>
      <c r="P33" s="85">
        <v>-1.5999150538593455E-2</v>
      </c>
    </row>
    <row r="34" spans="1:16" x14ac:dyDescent="0.25">
      <c r="A34" s="43" t="s">
        <v>66</v>
      </c>
      <c r="B34" s="43" t="s">
        <v>67</v>
      </c>
      <c r="C34" s="88">
        <v>77.434073261046009</v>
      </c>
      <c r="D34" s="88">
        <v>41.873075799999995</v>
      </c>
      <c r="E34" s="88">
        <v>1.501358499232861</v>
      </c>
      <c r="F34" s="88">
        <v>0</v>
      </c>
      <c r="G34" s="87">
        <v>120.80850756027887</v>
      </c>
      <c r="H34" s="83">
        <v>57.79157089679201</v>
      </c>
      <c r="I34" s="81">
        <v>49.877689918767189</v>
      </c>
      <c r="J34" s="86">
        <v>4.028645111387938</v>
      </c>
      <c r="K34" s="89">
        <v>0</v>
      </c>
      <c r="L34" s="83">
        <v>7.3391788394277881</v>
      </c>
      <c r="M34" s="81">
        <v>0.97427435750599867</v>
      </c>
      <c r="N34" s="79">
        <v>0</v>
      </c>
      <c r="O34" s="84">
        <v>120.01135912388092</v>
      </c>
      <c r="P34" s="85">
        <v>-6.5984461897288169E-3</v>
      </c>
    </row>
    <row r="35" spans="1:16" x14ac:dyDescent="0.25">
      <c r="A35" s="43" t="s">
        <v>68</v>
      </c>
      <c r="B35" s="43" t="s">
        <v>69</v>
      </c>
      <c r="C35" s="88">
        <v>84.298085572778007</v>
      </c>
      <c r="D35" s="88">
        <v>45.534999999999997</v>
      </c>
      <c r="E35" s="88">
        <v>1.5826316546518937</v>
      </c>
      <c r="F35" s="88">
        <v>0</v>
      </c>
      <c r="G35" s="87">
        <v>131.41571722742989</v>
      </c>
      <c r="H35" s="83">
        <v>63.008837510287002</v>
      </c>
      <c r="I35" s="81">
        <v>51.896663101555831</v>
      </c>
      <c r="J35" s="86">
        <v>4.1917679273881543</v>
      </c>
      <c r="K35" s="89">
        <v>0</v>
      </c>
      <c r="L35" s="83">
        <v>9.6518585832987718</v>
      </c>
      <c r="M35" s="81">
        <v>0.61501198312570104</v>
      </c>
      <c r="N35" s="79">
        <v>0</v>
      </c>
      <c r="O35" s="84">
        <v>129.36413910565545</v>
      </c>
      <c r="P35" s="85">
        <v>-1.5611360384115626E-2</v>
      </c>
    </row>
    <row r="36" spans="1:16" x14ac:dyDescent="0.25">
      <c r="A36" s="43" t="s">
        <v>70</v>
      </c>
      <c r="B36" s="43" t="s">
        <v>71</v>
      </c>
      <c r="C36" s="88">
        <v>5.796291648565</v>
      </c>
      <c r="D36" s="88">
        <v>3.1892779999999998</v>
      </c>
      <c r="E36" s="88">
        <v>1.0581733010781853</v>
      </c>
      <c r="F36" s="88">
        <v>0</v>
      </c>
      <c r="G36" s="87">
        <v>10.043742949643185</v>
      </c>
      <c r="H36" s="83">
        <v>4.0904295554159997</v>
      </c>
      <c r="I36" s="81">
        <v>3.7529568135961955</v>
      </c>
      <c r="J36" s="86">
        <v>0</v>
      </c>
      <c r="K36" s="89">
        <v>0.11255530225952334</v>
      </c>
      <c r="L36" s="83">
        <v>0</v>
      </c>
      <c r="M36" s="81">
        <v>0.8784370705425758</v>
      </c>
      <c r="N36" s="79">
        <v>0</v>
      </c>
      <c r="O36" s="84">
        <v>8.8343787418142945</v>
      </c>
      <c r="P36" s="85">
        <v>-0.12040971318086698</v>
      </c>
    </row>
    <row r="37" spans="1:16" x14ac:dyDescent="0.25">
      <c r="A37" s="43" t="s">
        <v>72</v>
      </c>
      <c r="B37" s="41" t="s">
        <v>856</v>
      </c>
      <c r="C37" s="88">
        <v>117.90411942060099</v>
      </c>
      <c r="D37" s="88">
        <v>89.583875000000006</v>
      </c>
      <c r="E37" s="88">
        <v>4.2369500818018304</v>
      </c>
      <c r="F37" s="88">
        <v>0</v>
      </c>
      <c r="G37" s="87">
        <v>211.72494450240285</v>
      </c>
      <c r="H37" s="83">
        <v>83.788725608261004</v>
      </c>
      <c r="I37" s="81">
        <v>101.50117894726908</v>
      </c>
      <c r="J37" s="86">
        <v>8.2086972976965313</v>
      </c>
      <c r="K37" s="89">
        <v>0</v>
      </c>
      <c r="L37" s="83">
        <v>13.047689383613559</v>
      </c>
      <c r="M37" s="81">
        <v>2.1298346619230446</v>
      </c>
      <c r="N37" s="79">
        <v>0</v>
      </c>
      <c r="O37" s="84">
        <v>208.67612589876325</v>
      </c>
      <c r="P37" s="85">
        <v>-1.4399902717202045E-2</v>
      </c>
    </row>
    <row r="38" spans="1:16" x14ac:dyDescent="0.25">
      <c r="A38" s="43" t="s">
        <v>74</v>
      </c>
      <c r="B38" s="43" t="s">
        <v>75</v>
      </c>
      <c r="C38" s="88">
        <v>4.4520498873650007</v>
      </c>
      <c r="D38" s="88">
        <v>2.9927628099999999</v>
      </c>
      <c r="E38" s="88">
        <v>1.0434463931562223</v>
      </c>
      <c r="F38" s="88">
        <v>1.6312597205725681E-2</v>
      </c>
      <c r="G38" s="87">
        <v>8.5045716877269477</v>
      </c>
      <c r="H38" s="83">
        <v>3.0405794879620003</v>
      </c>
      <c r="I38" s="81">
        <v>3.3985259553038065</v>
      </c>
      <c r="J38" s="86">
        <v>0</v>
      </c>
      <c r="K38" s="89">
        <v>0.11316406312696731</v>
      </c>
      <c r="L38" s="83">
        <v>0</v>
      </c>
      <c r="M38" s="81">
        <v>0.62640814828719416</v>
      </c>
      <c r="N38" s="79">
        <v>6.8407665701430295E-2</v>
      </c>
      <c r="O38" s="84">
        <v>7.2470853203813981</v>
      </c>
      <c r="P38" s="85">
        <v>-0.14786004675111902</v>
      </c>
    </row>
    <row r="39" spans="1:16" x14ac:dyDescent="0.25">
      <c r="A39" s="43" t="s">
        <v>76</v>
      </c>
      <c r="B39" s="43" t="s">
        <v>77</v>
      </c>
      <c r="C39" s="88">
        <v>56.224812561333003</v>
      </c>
      <c r="D39" s="88">
        <v>74.10250529999999</v>
      </c>
      <c r="E39" s="88">
        <v>4.2075729303500742</v>
      </c>
      <c r="F39" s="88">
        <v>0</v>
      </c>
      <c r="G39" s="87">
        <v>134.53489079168307</v>
      </c>
      <c r="H39" s="83">
        <v>34.507222872629001</v>
      </c>
      <c r="I39" s="81">
        <v>87.465994246049334</v>
      </c>
      <c r="J39" s="86">
        <v>7.0647213420817554</v>
      </c>
      <c r="K39" s="89">
        <v>0</v>
      </c>
      <c r="L39" s="83">
        <v>6.3680655073506491</v>
      </c>
      <c r="M39" s="81">
        <v>2.5021134860694048</v>
      </c>
      <c r="N39" s="79">
        <v>0</v>
      </c>
      <c r="O39" s="84">
        <v>137.90811745418017</v>
      </c>
      <c r="P39" s="85">
        <v>2.5073247858953446E-2</v>
      </c>
    </row>
    <row r="40" spans="1:16" x14ac:dyDescent="0.25">
      <c r="A40" s="43" t="s">
        <v>78</v>
      </c>
      <c r="B40" s="43" t="s">
        <v>79</v>
      </c>
      <c r="C40" s="88">
        <v>31.947547296964</v>
      </c>
      <c r="D40" s="88">
        <v>46.706195000000001</v>
      </c>
      <c r="E40" s="88">
        <v>3.290612535579533</v>
      </c>
      <c r="F40" s="88">
        <v>0</v>
      </c>
      <c r="G40" s="87">
        <v>81.944354832543524</v>
      </c>
      <c r="H40" s="83">
        <v>18.544216827799001</v>
      </c>
      <c r="I40" s="81">
        <v>55.169086659240996</v>
      </c>
      <c r="J40" s="86">
        <v>4.4560347542959153</v>
      </c>
      <c r="K40" s="89">
        <v>0</v>
      </c>
      <c r="L40" s="83">
        <v>1.1182167881731611</v>
      </c>
      <c r="M40" s="81">
        <v>2.0222798453001776</v>
      </c>
      <c r="N40" s="79">
        <v>0</v>
      </c>
      <c r="O40" s="84">
        <v>81.309834874809241</v>
      </c>
      <c r="P40" s="85">
        <v>-7.7433028673048942E-3</v>
      </c>
    </row>
    <row r="41" spans="1:16" x14ac:dyDescent="0.25">
      <c r="A41" s="43" t="s">
        <v>80</v>
      </c>
      <c r="B41" s="43" t="s">
        <v>81</v>
      </c>
      <c r="C41" s="88">
        <v>236.60404882153699</v>
      </c>
      <c r="D41" s="88">
        <v>150.09700000000001</v>
      </c>
      <c r="E41" s="88">
        <v>9.6478161150956758</v>
      </c>
      <c r="F41" s="88">
        <v>0</v>
      </c>
      <c r="G41" s="87">
        <v>396.34886493663271</v>
      </c>
      <c r="H41" s="83">
        <v>173.06058330025598</v>
      </c>
      <c r="I41" s="81">
        <v>179.54446718999333</v>
      </c>
      <c r="J41" s="86">
        <v>14.501896971655459</v>
      </c>
      <c r="K41" s="89">
        <v>0</v>
      </c>
      <c r="L41" s="83">
        <v>20.403411507014916</v>
      </c>
      <c r="M41" s="81">
        <v>6.048275932894394</v>
      </c>
      <c r="N41" s="79">
        <v>0</v>
      </c>
      <c r="O41" s="84">
        <v>393.55863490181417</v>
      </c>
      <c r="P41" s="85">
        <v>-7.0398335447854257E-3</v>
      </c>
    </row>
    <row r="42" spans="1:16" x14ac:dyDescent="0.25">
      <c r="A42" s="43" t="s">
        <v>82</v>
      </c>
      <c r="B42" s="43" t="s">
        <v>83</v>
      </c>
      <c r="C42" s="88">
        <v>5.8047256744359998</v>
      </c>
      <c r="D42" s="88">
        <v>7.9373310000000004</v>
      </c>
      <c r="E42" s="88">
        <v>2.1119972772561666</v>
      </c>
      <c r="F42" s="88">
        <v>4.2337208431410074E-3</v>
      </c>
      <c r="G42" s="87">
        <v>15.858287672535308</v>
      </c>
      <c r="H42" s="83">
        <v>3.1891675254300003</v>
      </c>
      <c r="I42" s="81">
        <v>9.1245346862188814</v>
      </c>
      <c r="J42" s="86">
        <v>0</v>
      </c>
      <c r="K42" s="89">
        <v>0.3590305051234372</v>
      </c>
      <c r="L42" s="83">
        <v>0</v>
      </c>
      <c r="M42" s="81">
        <v>1.5612423136098992</v>
      </c>
      <c r="N42" s="79">
        <v>1.7754313213171967E-2</v>
      </c>
      <c r="O42" s="84">
        <v>14.251729343595391</v>
      </c>
      <c r="P42" s="85">
        <v>-0.10130717528363968</v>
      </c>
    </row>
    <row r="43" spans="1:16" x14ac:dyDescent="0.25">
      <c r="A43" s="43" t="s">
        <v>84</v>
      </c>
      <c r="B43" s="43" t="s">
        <v>85</v>
      </c>
      <c r="C43" s="88">
        <v>6.3225720434500001</v>
      </c>
      <c r="D43" s="88">
        <v>2.794028</v>
      </c>
      <c r="E43" s="88">
        <v>2.3746730276646053</v>
      </c>
      <c r="F43" s="88">
        <v>9.0404951247347709E-2</v>
      </c>
      <c r="G43" s="87">
        <v>11.581678022361952</v>
      </c>
      <c r="H43" s="83">
        <v>4.5985490519760006</v>
      </c>
      <c r="I43" s="81">
        <v>3.431570428021725</v>
      </c>
      <c r="J43" s="86">
        <v>0</v>
      </c>
      <c r="K43" s="89">
        <v>0.63853982826073119</v>
      </c>
      <c r="L43" s="83">
        <v>0</v>
      </c>
      <c r="M43" s="81">
        <v>1.9950758304925678</v>
      </c>
      <c r="N43" s="79">
        <v>0.37911753748887755</v>
      </c>
      <c r="O43" s="84">
        <v>11.042852676239901</v>
      </c>
      <c r="P43" s="85">
        <v>-4.6523944551185491E-2</v>
      </c>
    </row>
    <row r="44" spans="1:16" x14ac:dyDescent="0.25">
      <c r="A44" s="43" t="s">
        <v>86</v>
      </c>
      <c r="B44" s="43" t="s">
        <v>87</v>
      </c>
      <c r="C44" s="88">
        <v>152.673438905572</v>
      </c>
      <c r="D44" s="88">
        <v>87.679173000000006</v>
      </c>
      <c r="E44" s="88">
        <v>7.3489806823093078</v>
      </c>
      <c r="F44" s="88">
        <v>0</v>
      </c>
      <c r="G44" s="87">
        <v>247.70159258788132</v>
      </c>
      <c r="H44" s="83">
        <v>112.66566736650199</v>
      </c>
      <c r="I44" s="81">
        <v>118.29137036604904</v>
      </c>
      <c r="J44" s="86">
        <v>9.5509363337198057</v>
      </c>
      <c r="K44" s="89">
        <v>0</v>
      </c>
      <c r="L44" s="83">
        <v>11.609288386366551</v>
      </c>
      <c r="M44" s="81">
        <v>7.9746854587112184</v>
      </c>
      <c r="N44" s="79">
        <v>0</v>
      </c>
      <c r="O44" s="84">
        <v>260.0919479113486</v>
      </c>
      <c r="P44" s="85">
        <v>5.0021298587619445E-2</v>
      </c>
    </row>
    <row r="45" spans="1:16" x14ac:dyDescent="0.25">
      <c r="A45" s="43" t="s">
        <v>90</v>
      </c>
      <c r="B45" s="43" t="s">
        <v>91</v>
      </c>
      <c r="C45" s="88">
        <v>101.36470954606401</v>
      </c>
      <c r="D45" s="88">
        <v>111.98699999999999</v>
      </c>
      <c r="E45" s="88">
        <v>4.0108747715704958</v>
      </c>
      <c r="F45" s="88">
        <v>0</v>
      </c>
      <c r="G45" s="87">
        <v>217.36258431763449</v>
      </c>
      <c r="H45" s="83">
        <v>65.552157088550004</v>
      </c>
      <c r="I45" s="81">
        <v>134.88137477412175</v>
      </c>
      <c r="J45" s="86">
        <v>10.893732038046242</v>
      </c>
      <c r="K45" s="89">
        <v>0</v>
      </c>
      <c r="L45" s="83">
        <v>7.9523419746036232</v>
      </c>
      <c r="M45" s="81">
        <v>3.387602614384988</v>
      </c>
      <c r="N45" s="79">
        <v>0</v>
      </c>
      <c r="O45" s="84">
        <v>222.66720848970661</v>
      </c>
      <c r="P45" s="85">
        <v>2.4404495321607027E-2</v>
      </c>
    </row>
    <row r="46" spans="1:16" x14ac:dyDescent="0.25">
      <c r="A46" s="43" t="s">
        <v>92</v>
      </c>
      <c r="B46" s="41" t="s">
        <v>857</v>
      </c>
      <c r="C46" s="88">
        <v>176.32570489297299</v>
      </c>
      <c r="D46" s="88">
        <v>169.026228</v>
      </c>
      <c r="E46" s="88">
        <v>11.798324616278583</v>
      </c>
      <c r="F46" s="88">
        <v>0</v>
      </c>
      <c r="G46" s="87">
        <v>357.15025750925156</v>
      </c>
      <c r="H46" s="83">
        <v>119.136351304219</v>
      </c>
      <c r="I46" s="81">
        <v>198.56283782702437</v>
      </c>
      <c r="J46" s="86">
        <v>16.039612587981821</v>
      </c>
      <c r="K46" s="89">
        <v>0</v>
      </c>
      <c r="L46" s="83">
        <v>14.487068242105186</v>
      </c>
      <c r="M46" s="81">
        <v>7.3794427345209632</v>
      </c>
      <c r="N46" s="79">
        <v>0</v>
      </c>
      <c r="O46" s="84">
        <v>355.60531269585141</v>
      </c>
      <c r="P46" s="85">
        <v>-4.3257558434215328E-3</v>
      </c>
    </row>
    <row r="47" spans="1:16" x14ac:dyDescent="0.25">
      <c r="A47" s="43" t="s">
        <v>94</v>
      </c>
      <c r="B47" s="43" t="s">
        <v>95</v>
      </c>
      <c r="C47" s="88">
        <v>4.7291164561759995</v>
      </c>
      <c r="D47" s="88">
        <v>4.8946410299999998</v>
      </c>
      <c r="E47" s="88">
        <v>1.5032259994609503</v>
      </c>
      <c r="F47" s="88">
        <v>0</v>
      </c>
      <c r="G47" s="87">
        <v>11.12698348563695</v>
      </c>
      <c r="H47" s="83">
        <v>2.9003438006099995</v>
      </c>
      <c r="I47" s="81">
        <v>5.6496922441831083</v>
      </c>
      <c r="J47" s="86">
        <v>0</v>
      </c>
      <c r="K47" s="89">
        <v>0.38084219547532144</v>
      </c>
      <c r="L47" s="83">
        <v>0</v>
      </c>
      <c r="M47" s="81">
        <v>1.5152188176108694</v>
      </c>
      <c r="N47" s="79">
        <v>0</v>
      </c>
      <c r="O47" s="84">
        <v>10.446097057879296</v>
      </c>
      <c r="P47" s="85">
        <v>-6.1192364366907101E-2</v>
      </c>
    </row>
    <row r="48" spans="1:16" x14ac:dyDescent="0.25">
      <c r="A48" s="43" t="s">
        <v>96</v>
      </c>
      <c r="B48" s="43" t="s">
        <v>97</v>
      </c>
      <c r="C48" s="88">
        <v>69.672784366077011</v>
      </c>
      <c r="D48" s="88">
        <v>128.90141800000001</v>
      </c>
      <c r="E48" s="88">
        <v>6.2880099466649684</v>
      </c>
      <c r="F48" s="88">
        <v>0</v>
      </c>
      <c r="G48" s="87">
        <v>204.862212312742</v>
      </c>
      <c r="H48" s="83">
        <v>36.142067923634002</v>
      </c>
      <c r="I48" s="81">
        <v>146.44025168769639</v>
      </c>
      <c r="J48" s="86">
        <v>11.827554201022178</v>
      </c>
      <c r="K48" s="89">
        <v>0</v>
      </c>
      <c r="L48" s="83">
        <v>6.3127837876485229</v>
      </c>
      <c r="M48" s="81">
        <v>4.4077074465323829</v>
      </c>
      <c r="N48" s="79">
        <v>0</v>
      </c>
      <c r="O48" s="84">
        <v>205.13036504653346</v>
      </c>
      <c r="P48" s="85">
        <v>1.3089419017993031E-3</v>
      </c>
    </row>
    <row r="49" spans="1:16" x14ac:dyDescent="0.25">
      <c r="A49" s="43" t="s">
        <v>98</v>
      </c>
      <c r="B49" s="43" t="s">
        <v>99</v>
      </c>
      <c r="C49" s="88">
        <v>2.8887050565529999</v>
      </c>
      <c r="D49" s="88">
        <v>6.9899459999999998</v>
      </c>
      <c r="E49" s="88">
        <v>1.3035148874937972</v>
      </c>
      <c r="F49" s="88">
        <v>0</v>
      </c>
      <c r="G49" s="87">
        <v>11.182165944046798</v>
      </c>
      <c r="H49" s="83">
        <v>1.0033221317179999</v>
      </c>
      <c r="I49" s="81">
        <v>8.0419389510249921</v>
      </c>
      <c r="J49" s="86">
        <v>0</v>
      </c>
      <c r="K49" s="89">
        <v>0.12962994443779113</v>
      </c>
      <c r="L49" s="83">
        <v>0</v>
      </c>
      <c r="M49" s="81">
        <v>1.4026479697613188</v>
      </c>
      <c r="N49" s="79">
        <v>0</v>
      </c>
      <c r="O49" s="84">
        <v>10.577538996942101</v>
      </c>
      <c r="P49" s="85">
        <v>-5.4070646968585732E-2</v>
      </c>
    </row>
    <row r="50" spans="1:16" x14ac:dyDescent="0.25">
      <c r="A50" s="43" t="s">
        <v>100</v>
      </c>
      <c r="B50" s="43" t="s">
        <v>101</v>
      </c>
      <c r="C50" s="88">
        <v>3.861661736776</v>
      </c>
      <c r="D50" s="88">
        <v>3.8110179999999998</v>
      </c>
      <c r="E50" s="88">
        <v>1.3767140574147199</v>
      </c>
      <c r="F50" s="88">
        <v>0</v>
      </c>
      <c r="G50" s="87">
        <v>9.0493937941907205</v>
      </c>
      <c r="H50" s="83">
        <v>2.4040636108409998</v>
      </c>
      <c r="I50" s="81">
        <v>4.3087606480159657</v>
      </c>
      <c r="J50" s="86">
        <v>0</v>
      </c>
      <c r="K50" s="89">
        <v>0.37491105378673112</v>
      </c>
      <c r="L50" s="83">
        <v>0</v>
      </c>
      <c r="M50" s="81">
        <v>0.74865781356731886</v>
      </c>
      <c r="N50" s="79">
        <v>0</v>
      </c>
      <c r="O50" s="84">
        <v>7.836393126211016</v>
      </c>
      <c r="P50" s="85">
        <v>-0.1340422016730439</v>
      </c>
    </row>
    <row r="51" spans="1:16" x14ac:dyDescent="0.25">
      <c r="A51" s="43" t="s">
        <v>102</v>
      </c>
      <c r="B51" s="43" t="s">
        <v>103</v>
      </c>
      <c r="C51" s="88">
        <v>4.8064734701340006</v>
      </c>
      <c r="D51" s="88">
        <v>5.269037</v>
      </c>
      <c r="E51" s="88">
        <v>0.74225385885858119</v>
      </c>
      <c r="F51" s="88">
        <v>0</v>
      </c>
      <c r="G51" s="87">
        <v>10.817764328992581</v>
      </c>
      <c r="H51" s="83">
        <v>2.8910890745320001</v>
      </c>
      <c r="I51" s="81">
        <v>5.8206567558874305</v>
      </c>
      <c r="J51" s="86">
        <v>0</v>
      </c>
      <c r="K51" s="89">
        <v>0.17023729111320191</v>
      </c>
      <c r="L51" s="83">
        <v>0</v>
      </c>
      <c r="M51" s="81">
        <v>0.33627878674470096</v>
      </c>
      <c r="N51" s="79">
        <v>0</v>
      </c>
      <c r="O51" s="84">
        <v>9.2182619082773343</v>
      </c>
      <c r="P51" s="85">
        <v>-0.14785887102646861</v>
      </c>
    </row>
    <row r="52" spans="1:16" x14ac:dyDescent="0.25">
      <c r="A52" s="43" t="s">
        <v>104</v>
      </c>
      <c r="B52" s="43" t="s">
        <v>105</v>
      </c>
      <c r="C52" s="88">
        <v>84.655803265968999</v>
      </c>
      <c r="D52" s="88">
        <v>232.644339</v>
      </c>
      <c r="E52" s="88">
        <v>3.0255693313009737</v>
      </c>
      <c r="F52" s="88">
        <v>0</v>
      </c>
      <c r="G52" s="87">
        <v>320.32571159726996</v>
      </c>
      <c r="H52" s="83">
        <v>33.47765663357</v>
      </c>
      <c r="I52" s="81">
        <v>271.01621159954266</v>
      </c>
      <c r="J52" s="86">
        <v>21.889221430622577</v>
      </c>
      <c r="K52" s="89">
        <v>0</v>
      </c>
      <c r="L52" s="83">
        <v>3.2213619529393829</v>
      </c>
      <c r="M52" s="81">
        <v>2.2874447670691738</v>
      </c>
      <c r="N52" s="79">
        <v>0</v>
      </c>
      <c r="O52" s="84">
        <v>331.89189638374376</v>
      </c>
      <c r="P52" s="85">
        <v>3.6107575407544563E-2</v>
      </c>
    </row>
    <row r="53" spans="1:16" x14ac:dyDescent="0.25">
      <c r="A53" s="43" t="s">
        <v>106</v>
      </c>
      <c r="B53" s="43" t="s">
        <v>107</v>
      </c>
      <c r="C53" s="88">
        <v>10.023259132572999</v>
      </c>
      <c r="D53" s="88">
        <v>16.801994000000001</v>
      </c>
      <c r="E53" s="88">
        <v>0</v>
      </c>
      <c r="F53" s="88">
        <v>0</v>
      </c>
      <c r="G53" s="87">
        <v>26.825253132573</v>
      </c>
      <c r="H53" s="83">
        <v>7.4224458034060001</v>
      </c>
      <c r="I53" s="81">
        <v>19.683012703449322</v>
      </c>
      <c r="J53" s="86">
        <v>0</v>
      </c>
      <c r="K53" s="89">
        <v>0</v>
      </c>
      <c r="L53" s="83">
        <v>0</v>
      </c>
      <c r="M53" s="81">
        <v>0</v>
      </c>
      <c r="N53" s="79">
        <v>0</v>
      </c>
      <c r="O53" s="84">
        <v>27.105458506855321</v>
      </c>
      <c r="P53" s="85">
        <v>1.0445581739621209E-2</v>
      </c>
    </row>
    <row r="54" spans="1:16" x14ac:dyDescent="0.25">
      <c r="A54" s="43" t="s">
        <v>108</v>
      </c>
      <c r="B54" s="43" t="s">
        <v>109</v>
      </c>
      <c r="C54" s="88">
        <v>8.6318632987009991</v>
      </c>
      <c r="D54" s="88">
        <v>5.895905</v>
      </c>
      <c r="E54" s="88">
        <v>0.83941068630135229</v>
      </c>
      <c r="F54" s="88">
        <v>0</v>
      </c>
      <c r="G54" s="87">
        <v>15.367178985002351</v>
      </c>
      <c r="H54" s="83">
        <v>5.8706790306130001</v>
      </c>
      <c r="I54" s="81">
        <v>6.868172857130828</v>
      </c>
      <c r="J54" s="86">
        <v>0</v>
      </c>
      <c r="K54" s="89">
        <v>0</v>
      </c>
      <c r="L54" s="83">
        <v>0</v>
      </c>
      <c r="M54" s="81">
        <v>0.71084698280530323</v>
      </c>
      <c r="N54" s="79">
        <v>0</v>
      </c>
      <c r="O54" s="84">
        <v>13.449698870549133</v>
      </c>
      <c r="P54" s="85">
        <v>-0.12477762615536586</v>
      </c>
    </row>
    <row r="55" spans="1:16" x14ac:dyDescent="0.25">
      <c r="A55" s="43" t="s">
        <v>110</v>
      </c>
      <c r="B55" s="41" t="s">
        <v>858</v>
      </c>
      <c r="C55" s="88">
        <v>63.726380693784002</v>
      </c>
      <c r="D55" s="88">
        <v>66.793087999999997</v>
      </c>
      <c r="E55" s="88">
        <v>2.0591609634544974</v>
      </c>
      <c r="F55" s="88">
        <v>0</v>
      </c>
      <c r="G55" s="87">
        <v>132.57862965723851</v>
      </c>
      <c r="H55" s="83">
        <v>42.159880074185999</v>
      </c>
      <c r="I55" s="81">
        <v>74.164689637549799</v>
      </c>
      <c r="J55" s="86">
        <v>5.9910780931633116</v>
      </c>
      <c r="K55" s="89">
        <v>0</v>
      </c>
      <c r="L55" s="83">
        <v>6.5874453894352891</v>
      </c>
      <c r="M55" s="81">
        <v>1.6025861319939347</v>
      </c>
      <c r="N55" s="79">
        <v>0</v>
      </c>
      <c r="O55" s="84">
        <v>130.50567932632836</v>
      </c>
      <c r="P55" s="85">
        <v>-1.5635629484702308E-2</v>
      </c>
    </row>
    <row r="56" spans="1:16" x14ac:dyDescent="0.25">
      <c r="A56" s="43" t="s">
        <v>112</v>
      </c>
      <c r="B56" s="43" t="s">
        <v>113</v>
      </c>
      <c r="C56" s="88">
        <v>73.510776177617998</v>
      </c>
      <c r="D56" s="88">
        <v>72.990543000000002</v>
      </c>
      <c r="E56" s="88">
        <v>3.895854671160889</v>
      </c>
      <c r="F56" s="88">
        <v>0</v>
      </c>
      <c r="G56" s="87">
        <v>150.39717384877889</v>
      </c>
      <c r="H56" s="83">
        <v>49.337450022368998</v>
      </c>
      <c r="I56" s="81">
        <v>83.65221817948887</v>
      </c>
      <c r="J56" s="86">
        <v>6.7567229171128123</v>
      </c>
      <c r="K56" s="89">
        <v>0</v>
      </c>
      <c r="L56" s="83">
        <v>7.2677358558810559</v>
      </c>
      <c r="M56" s="81">
        <v>1.9868902407913145</v>
      </c>
      <c r="N56" s="79">
        <v>0</v>
      </c>
      <c r="O56" s="84">
        <v>149.00101721564306</v>
      </c>
      <c r="P56" s="85">
        <v>-9.2831307757128244E-3</v>
      </c>
    </row>
    <row r="57" spans="1:16" x14ac:dyDescent="0.25">
      <c r="A57" s="43" t="s">
        <v>114</v>
      </c>
      <c r="B57" s="43" t="s">
        <v>115</v>
      </c>
      <c r="C57" s="88">
        <v>6.8903019371280001</v>
      </c>
      <c r="D57" s="88">
        <v>7.0604909999999999</v>
      </c>
      <c r="E57" s="88">
        <v>4.9757643716608175</v>
      </c>
      <c r="F57" s="88">
        <v>0</v>
      </c>
      <c r="G57" s="87">
        <v>18.926557308788816</v>
      </c>
      <c r="H57" s="83">
        <v>4.239976769009</v>
      </c>
      <c r="I57" s="81">
        <v>8.5180255980020227</v>
      </c>
      <c r="J57" s="86">
        <v>0</v>
      </c>
      <c r="K57" s="89">
        <v>0.24176193121348341</v>
      </c>
      <c r="L57" s="83">
        <v>0</v>
      </c>
      <c r="M57" s="81">
        <v>4.3724155110014102</v>
      </c>
      <c r="N57" s="79">
        <v>0</v>
      </c>
      <c r="O57" s="84">
        <v>17.372179809225916</v>
      </c>
      <c r="P57" s="85">
        <v>-8.2126795391420856E-2</v>
      </c>
    </row>
    <row r="58" spans="1:16" x14ac:dyDescent="0.25">
      <c r="A58" s="43" t="s">
        <v>118</v>
      </c>
      <c r="B58" s="43" t="s">
        <v>119</v>
      </c>
      <c r="C58" s="88">
        <v>11.635485357874</v>
      </c>
      <c r="D58" s="88">
        <v>17.086207000000002</v>
      </c>
      <c r="E58" s="88">
        <v>0</v>
      </c>
      <c r="F58" s="88">
        <v>0</v>
      </c>
      <c r="G58" s="87">
        <v>28.721692357874002</v>
      </c>
      <c r="H58" s="83">
        <v>8.8549146029019994</v>
      </c>
      <c r="I58" s="81">
        <v>19.994049117750158</v>
      </c>
      <c r="J58" s="86">
        <v>0</v>
      </c>
      <c r="K58" s="89">
        <v>0</v>
      </c>
      <c r="L58" s="83">
        <v>0</v>
      </c>
      <c r="M58" s="81">
        <v>0</v>
      </c>
      <c r="N58" s="79">
        <v>0</v>
      </c>
      <c r="O58" s="84">
        <v>28.848963720652158</v>
      </c>
      <c r="P58" s="85">
        <v>4.4311930227629885E-3</v>
      </c>
    </row>
    <row r="59" spans="1:16" x14ac:dyDescent="0.25">
      <c r="A59" s="43" t="s">
        <v>120</v>
      </c>
      <c r="B59" s="43" t="s">
        <v>121</v>
      </c>
      <c r="C59" s="88">
        <v>154.807254182382</v>
      </c>
      <c r="D59" s="88">
        <v>88.755588000000003</v>
      </c>
      <c r="E59" s="88">
        <v>7.8279792404588733</v>
      </c>
      <c r="F59" s="88">
        <v>0</v>
      </c>
      <c r="G59" s="87">
        <v>251.39082142284087</v>
      </c>
      <c r="H59" s="83">
        <v>113.63970606973301</v>
      </c>
      <c r="I59" s="81">
        <v>106.36314173699671</v>
      </c>
      <c r="J59" s="86">
        <v>8.5910471789118947</v>
      </c>
      <c r="K59" s="89">
        <v>0</v>
      </c>
      <c r="L59" s="83">
        <v>11.209761744779273</v>
      </c>
      <c r="M59" s="81">
        <v>5.5722601586208089</v>
      </c>
      <c r="N59" s="79">
        <v>0</v>
      </c>
      <c r="O59" s="84">
        <v>245.37591688904172</v>
      </c>
      <c r="P59" s="85">
        <v>-2.3926508134845734E-2</v>
      </c>
    </row>
    <row r="60" spans="1:16" x14ac:dyDescent="0.25">
      <c r="A60" s="43" t="s">
        <v>124</v>
      </c>
      <c r="B60" s="43" t="s">
        <v>125</v>
      </c>
      <c r="C60" s="88">
        <v>7.492977765489</v>
      </c>
      <c r="D60" s="88">
        <v>8.9397500000000001</v>
      </c>
      <c r="E60" s="88">
        <v>3.016516747873343</v>
      </c>
      <c r="F60" s="88">
        <v>0</v>
      </c>
      <c r="G60" s="87">
        <v>19.449244513362341</v>
      </c>
      <c r="H60" s="83">
        <v>4.3688077702079999</v>
      </c>
      <c r="I60" s="81">
        <v>10.203190020759161</v>
      </c>
      <c r="J60" s="86">
        <v>0</v>
      </c>
      <c r="K60" s="89">
        <v>0.21607346165183955</v>
      </c>
      <c r="L60" s="83">
        <v>0</v>
      </c>
      <c r="M60" s="81">
        <v>1.7673790826305653</v>
      </c>
      <c r="N60" s="79">
        <v>0</v>
      </c>
      <c r="O60" s="84">
        <v>16.555450335249567</v>
      </c>
      <c r="P60" s="85">
        <v>-0.14878697093476467</v>
      </c>
    </row>
    <row r="61" spans="1:16" x14ac:dyDescent="0.25">
      <c r="A61" s="43" t="s">
        <v>126</v>
      </c>
      <c r="B61" s="43" t="s">
        <v>127</v>
      </c>
      <c r="C61" s="88">
        <v>5.4956739811490003</v>
      </c>
      <c r="D61" s="88">
        <v>6.1096529999999998</v>
      </c>
      <c r="E61" s="88">
        <v>1.7111772575409039</v>
      </c>
      <c r="F61" s="88">
        <v>3.5158009679806361E-2</v>
      </c>
      <c r="G61" s="87">
        <v>13.35166224836971</v>
      </c>
      <c r="H61" s="83">
        <v>3.289451767249</v>
      </c>
      <c r="I61" s="81">
        <v>7.0161769204610476</v>
      </c>
      <c r="J61" s="86">
        <v>0</v>
      </c>
      <c r="K61" s="89">
        <v>9.8226455214679043E-2</v>
      </c>
      <c r="L61" s="83">
        <v>0</v>
      </c>
      <c r="M61" s="81">
        <v>1.4702357766821925</v>
      </c>
      <c r="N61" s="79">
        <v>0.14743681478628476</v>
      </c>
      <c r="O61" s="84">
        <v>12.021527734393205</v>
      </c>
      <c r="P61" s="85">
        <v>-9.9623139743436798E-2</v>
      </c>
    </row>
    <row r="62" spans="1:16" x14ac:dyDescent="0.25">
      <c r="A62" s="43" t="s">
        <v>128</v>
      </c>
      <c r="B62" s="43" t="s">
        <v>129</v>
      </c>
      <c r="C62" s="88">
        <v>3.7711252676019997</v>
      </c>
      <c r="D62" s="88">
        <v>6.862114</v>
      </c>
      <c r="E62" s="88">
        <v>0.82716750872052081</v>
      </c>
      <c r="F62" s="88">
        <v>0</v>
      </c>
      <c r="G62" s="87">
        <v>11.460406776322522</v>
      </c>
      <c r="H62" s="83">
        <v>1.7443273192430002</v>
      </c>
      <c r="I62" s="81">
        <v>7.9713474390871069</v>
      </c>
      <c r="J62" s="86">
        <v>0</v>
      </c>
      <c r="K62" s="89">
        <v>1.2301345023982365E-2</v>
      </c>
      <c r="L62" s="83">
        <v>0</v>
      </c>
      <c r="M62" s="81">
        <v>0.71509493112262057</v>
      </c>
      <c r="N62" s="79">
        <v>0</v>
      </c>
      <c r="O62" s="84">
        <v>10.443071034476709</v>
      </c>
      <c r="P62" s="85">
        <v>-8.8769601437503315E-2</v>
      </c>
    </row>
    <row r="63" spans="1:16" x14ac:dyDescent="0.25">
      <c r="A63" s="43" t="s">
        <v>130</v>
      </c>
      <c r="B63" s="43" t="s">
        <v>131</v>
      </c>
      <c r="C63" s="88">
        <v>61.735416174488002</v>
      </c>
      <c r="D63" s="88">
        <v>122.187555</v>
      </c>
      <c r="E63" s="88">
        <v>9.1666035083096187</v>
      </c>
      <c r="F63" s="88">
        <v>0</v>
      </c>
      <c r="G63" s="87">
        <v>193.0895746827976</v>
      </c>
      <c r="H63" s="83">
        <v>30.833618360149</v>
      </c>
      <c r="I63" s="81">
        <v>144.03033018030854</v>
      </c>
      <c r="J63" s="86">
        <v>11.634973996004939</v>
      </c>
      <c r="K63" s="89">
        <v>0</v>
      </c>
      <c r="L63" s="83">
        <v>1.8345383023267723</v>
      </c>
      <c r="M63" s="81">
        <v>7.9584136736395354</v>
      </c>
      <c r="N63" s="79">
        <v>0</v>
      </c>
      <c r="O63" s="84">
        <v>196.29187451242876</v>
      </c>
      <c r="P63" s="85">
        <v>1.6584529925511571E-2</v>
      </c>
    </row>
    <row r="64" spans="1:16" x14ac:dyDescent="0.25">
      <c r="A64" s="43" t="s">
        <v>132</v>
      </c>
      <c r="B64" s="43" t="s">
        <v>133</v>
      </c>
      <c r="C64" s="88">
        <v>7.0113258351760006</v>
      </c>
      <c r="D64" s="88">
        <v>6.4772809999999996</v>
      </c>
      <c r="E64" s="88">
        <v>3.7878066195952336</v>
      </c>
      <c r="F64" s="88">
        <v>0</v>
      </c>
      <c r="G64" s="87">
        <v>17.276413454771234</v>
      </c>
      <c r="H64" s="83">
        <v>4.4499070326810006</v>
      </c>
      <c r="I64" s="81">
        <v>7.6541277282573894</v>
      </c>
      <c r="J64" s="86">
        <v>0</v>
      </c>
      <c r="K64" s="89">
        <v>0.55882123782155613</v>
      </c>
      <c r="L64" s="83">
        <v>0</v>
      </c>
      <c r="M64" s="81">
        <v>2.9357797561467001</v>
      </c>
      <c r="N64" s="79">
        <v>0</v>
      </c>
      <c r="O64" s="84">
        <v>15.598635754906645</v>
      </c>
      <c r="P64" s="85">
        <v>-9.7113773310468901E-2</v>
      </c>
    </row>
    <row r="65" spans="1:16" x14ac:dyDescent="0.25">
      <c r="A65" s="43" t="s">
        <v>134</v>
      </c>
      <c r="B65" s="43" t="s">
        <v>135</v>
      </c>
      <c r="C65" s="88">
        <v>5.5460685021699998</v>
      </c>
      <c r="D65" s="88">
        <v>10.849743999999999</v>
      </c>
      <c r="E65" s="88">
        <v>1.6405971186800379</v>
      </c>
      <c r="F65" s="88">
        <v>0</v>
      </c>
      <c r="G65" s="87">
        <v>18.036409620850037</v>
      </c>
      <c r="H65" s="83">
        <v>2.4203150142350003</v>
      </c>
      <c r="I65" s="81">
        <v>12.470673680619026</v>
      </c>
      <c r="J65" s="86">
        <v>0</v>
      </c>
      <c r="K65" s="89">
        <v>0.36912257564314849</v>
      </c>
      <c r="L65" s="83">
        <v>0</v>
      </c>
      <c r="M65" s="81">
        <v>1.9896309309344593</v>
      </c>
      <c r="N65" s="79">
        <v>0</v>
      </c>
      <c r="O65" s="84">
        <v>17.249742201431634</v>
      </c>
      <c r="P65" s="85">
        <v>-4.3615521933423954E-2</v>
      </c>
    </row>
    <row r="66" spans="1:16" x14ac:dyDescent="0.25">
      <c r="A66" s="43" t="s">
        <v>136</v>
      </c>
      <c r="B66" s="43" t="s">
        <v>137</v>
      </c>
      <c r="C66" s="88">
        <v>4.7722673647159999</v>
      </c>
      <c r="D66" s="88">
        <v>7.4449620000000003</v>
      </c>
      <c r="E66" s="88">
        <v>1.6141554971261176</v>
      </c>
      <c r="F66" s="88">
        <v>0</v>
      </c>
      <c r="G66" s="87">
        <v>13.831384861842119</v>
      </c>
      <c r="H66" s="83">
        <v>2.445180052859</v>
      </c>
      <c r="I66" s="81">
        <v>8.6012344103380016</v>
      </c>
      <c r="J66" s="86">
        <v>0</v>
      </c>
      <c r="K66" s="89">
        <v>0.19429378782314563</v>
      </c>
      <c r="L66" s="83">
        <v>0</v>
      </c>
      <c r="M66" s="81">
        <v>1.2989882410127218</v>
      </c>
      <c r="N66" s="79">
        <v>0</v>
      </c>
      <c r="O66" s="84">
        <v>12.539696492032871</v>
      </c>
      <c r="P66" s="85">
        <v>-9.3388216921990591E-2</v>
      </c>
    </row>
    <row r="67" spans="1:16" x14ac:dyDescent="0.25">
      <c r="A67" s="43" t="s">
        <v>138</v>
      </c>
      <c r="B67" s="43" t="s">
        <v>139</v>
      </c>
      <c r="C67" s="88">
        <v>6.2439539704460003</v>
      </c>
      <c r="D67" s="88">
        <v>5.9592460000000003</v>
      </c>
      <c r="E67" s="88">
        <v>2.723655499210067</v>
      </c>
      <c r="F67" s="88">
        <v>0</v>
      </c>
      <c r="G67" s="87">
        <v>14.926855469656068</v>
      </c>
      <c r="H67" s="83">
        <v>3.9261878708509999</v>
      </c>
      <c r="I67" s="81">
        <v>7.1208606086061863</v>
      </c>
      <c r="J67" s="86">
        <v>0</v>
      </c>
      <c r="K67" s="89">
        <v>0.40428287306987115</v>
      </c>
      <c r="L67" s="83">
        <v>0</v>
      </c>
      <c r="M67" s="81">
        <v>3.2758926544725577</v>
      </c>
      <c r="N67" s="79">
        <v>0</v>
      </c>
      <c r="O67" s="84">
        <v>14.727224006999613</v>
      </c>
      <c r="P67" s="85">
        <v>-1.3373979741565437E-2</v>
      </c>
    </row>
    <row r="68" spans="1:16" x14ac:dyDescent="0.25">
      <c r="A68" s="43" t="s">
        <v>140</v>
      </c>
      <c r="B68" s="43" t="s">
        <v>141</v>
      </c>
      <c r="C68" s="88">
        <v>81.730067203556004</v>
      </c>
      <c r="D68" s="88">
        <v>168.784797</v>
      </c>
      <c r="E68" s="88">
        <v>6.6654324032555516</v>
      </c>
      <c r="F68" s="88">
        <v>0</v>
      </c>
      <c r="G68" s="87">
        <v>257.18029660681157</v>
      </c>
      <c r="H68" s="83">
        <v>39.850071755222004</v>
      </c>
      <c r="I68" s="81">
        <v>193.64103733163452</v>
      </c>
      <c r="J68" s="86">
        <v>15.650530881926031</v>
      </c>
      <c r="K68" s="89">
        <v>0</v>
      </c>
      <c r="L68" s="83">
        <v>6.9992910114746705</v>
      </c>
      <c r="M68" s="81">
        <v>6.0522674609603992</v>
      </c>
      <c r="N68" s="79">
        <v>0</v>
      </c>
      <c r="O68" s="84">
        <v>262.19319844121765</v>
      </c>
      <c r="P68" s="85">
        <v>1.9491780282336411E-2</v>
      </c>
    </row>
    <row r="69" spans="1:16" x14ac:dyDescent="0.25">
      <c r="A69" s="43" t="s">
        <v>142</v>
      </c>
      <c r="B69" s="43" t="s">
        <v>143</v>
      </c>
      <c r="C69" s="88">
        <v>17.436917397790999</v>
      </c>
      <c r="D69" s="88">
        <v>24.512646</v>
      </c>
      <c r="E69" s="88">
        <v>0</v>
      </c>
      <c r="F69" s="88">
        <v>0</v>
      </c>
      <c r="G69" s="87">
        <v>41.949563397790996</v>
      </c>
      <c r="H69" s="83">
        <v>13.379386860611998</v>
      </c>
      <c r="I69" s="81">
        <v>28.363955499604991</v>
      </c>
      <c r="J69" s="86">
        <v>0</v>
      </c>
      <c r="K69" s="89">
        <v>0</v>
      </c>
      <c r="L69" s="83">
        <v>0</v>
      </c>
      <c r="M69" s="81">
        <v>0</v>
      </c>
      <c r="N69" s="79">
        <v>0</v>
      </c>
      <c r="O69" s="84">
        <v>41.743342360216985</v>
      </c>
      <c r="P69" s="85">
        <v>-4.9159281020042774E-3</v>
      </c>
    </row>
    <row r="70" spans="1:16" x14ac:dyDescent="0.25">
      <c r="A70" s="43" t="s">
        <v>144</v>
      </c>
      <c r="B70" s="43" t="s">
        <v>145</v>
      </c>
      <c r="C70" s="88">
        <v>95.876268306916003</v>
      </c>
      <c r="D70" s="88">
        <v>143.93393499999999</v>
      </c>
      <c r="E70" s="88">
        <v>5.5803489145201981</v>
      </c>
      <c r="F70" s="88">
        <v>0</v>
      </c>
      <c r="G70" s="87">
        <v>245.39055222143617</v>
      </c>
      <c r="H70" s="83">
        <v>56.143760303116999</v>
      </c>
      <c r="I70" s="81">
        <v>166.67500965795611</v>
      </c>
      <c r="J70" s="86">
        <v>13.461794759561093</v>
      </c>
      <c r="K70" s="89">
        <v>0</v>
      </c>
      <c r="L70" s="83">
        <v>9.0395166822422599</v>
      </c>
      <c r="M70" s="81">
        <v>6.2309741865183623</v>
      </c>
      <c r="N70" s="79">
        <v>0</v>
      </c>
      <c r="O70" s="84">
        <v>251.55105558939482</v>
      </c>
      <c r="P70" s="85">
        <v>2.5104892230730719E-2</v>
      </c>
    </row>
    <row r="71" spans="1:16" x14ac:dyDescent="0.25">
      <c r="A71" s="43" t="s">
        <v>146</v>
      </c>
      <c r="B71" s="43" t="s">
        <v>147</v>
      </c>
      <c r="C71" s="88">
        <v>5.6341410100769993</v>
      </c>
      <c r="D71" s="88">
        <v>4.0252720000000002</v>
      </c>
      <c r="E71" s="88">
        <v>0.61621812082300786</v>
      </c>
      <c r="F71" s="88">
        <v>0</v>
      </c>
      <c r="G71" s="87">
        <v>10.275631130900008</v>
      </c>
      <c r="H71" s="83">
        <v>3.8018968941500004</v>
      </c>
      <c r="I71" s="81">
        <v>4.6164279417674345</v>
      </c>
      <c r="J71" s="86">
        <v>0</v>
      </c>
      <c r="K71" s="89">
        <v>0.23714185686548964</v>
      </c>
      <c r="L71" s="83">
        <v>0</v>
      </c>
      <c r="M71" s="81">
        <v>0.50065949796953346</v>
      </c>
      <c r="N71" s="79">
        <v>0</v>
      </c>
      <c r="O71" s="84">
        <v>9.1561261907524578</v>
      </c>
      <c r="P71" s="85">
        <v>-0.10894756009497748</v>
      </c>
    </row>
    <row r="72" spans="1:16" x14ac:dyDescent="0.25">
      <c r="A72" s="43" t="s">
        <v>148</v>
      </c>
      <c r="B72" s="43" t="s">
        <v>149</v>
      </c>
      <c r="C72" s="88">
        <v>3.6842421631289999</v>
      </c>
      <c r="D72" s="88">
        <v>7.1114959999999998</v>
      </c>
      <c r="E72" s="88">
        <v>2.6584642344739819</v>
      </c>
      <c r="F72" s="88">
        <v>3.6179876499741845E-2</v>
      </c>
      <c r="G72" s="87">
        <v>13.490382274102723</v>
      </c>
      <c r="H72" s="83">
        <v>1.6261590239789998</v>
      </c>
      <c r="I72" s="81">
        <v>8.1302912430111807</v>
      </c>
      <c r="J72" s="86">
        <v>0</v>
      </c>
      <c r="K72" s="89">
        <v>0.44768757642319856</v>
      </c>
      <c r="L72" s="83">
        <v>0</v>
      </c>
      <c r="M72" s="81">
        <v>2.2544884980802729</v>
      </c>
      <c r="N72" s="79">
        <v>0.1517220627408529</v>
      </c>
      <c r="O72" s="84">
        <v>12.610348404234506</v>
      </c>
      <c r="P72" s="85">
        <v>-6.5234168460711811E-2</v>
      </c>
    </row>
    <row r="73" spans="1:16" x14ac:dyDescent="0.25">
      <c r="A73" s="43" t="s">
        <v>150</v>
      </c>
      <c r="B73" s="43" t="s">
        <v>151</v>
      </c>
      <c r="C73" s="88">
        <v>2.4814257185890001</v>
      </c>
      <c r="D73" s="88">
        <v>7.145435</v>
      </c>
      <c r="E73" s="88">
        <v>0.73888792866684039</v>
      </c>
      <c r="F73" s="88">
        <v>0</v>
      </c>
      <c r="G73" s="87">
        <v>10.365748647255842</v>
      </c>
      <c r="H73" s="83">
        <v>0.64268466301100013</v>
      </c>
      <c r="I73" s="81">
        <v>8.1678287018518319</v>
      </c>
      <c r="J73" s="86">
        <v>0</v>
      </c>
      <c r="K73" s="89">
        <v>0.2892022876963547</v>
      </c>
      <c r="L73" s="83">
        <v>0</v>
      </c>
      <c r="M73" s="81">
        <v>0.82581003136740705</v>
      </c>
      <c r="N73" s="79">
        <v>0</v>
      </c>
      <c r="O73" s="84">
        <v>9.925525683926594</v>
      </c>
      <c r="P73" s="85">
        <v>-4.2468998459246787E-2</v>
      </c>
    </row>
    <row r="74" spans="1:16" x14ac:dyDescent="0.25">
      <c r="A74" s="43" t="s">
        <v>152</v>
      </c>
      <c r="B74" s="43" t="s">
        <v>153</v>
      </c>
      <c r="C74" s="88">
        <v>4.8705023211510001</v>
      </c>
      <c r="D74" s="88">
        <v>6.1213930000000003</v>
      </c>
      <c r="E74" s="88">
        <v>3.3878133879801813</v>
      </c>
      <c r="F74" s="88">
        <v>0</v>
      </c>
      <c r="G74" s="87">
        <v>14.379708709131181</v>
      </c>
      <c r="H74" s="83">
        <v>2.7794191241419997</v>
      </c>
      <c r="I74" s="81">
        <v>7.1152746133049556</v>
      </c>
      <c r="J74" s="86">
        <v>0</v>
      </c>
      <c r="K74" s="89">
        <v>0.15650477415805508</v>
      </c>
      <c r="L74" s="83">
        <v>0</v>
      </c>
      <c r="M74" s="81">
        <v>2.9329685685955629</v>
      </c>
      <c r="N74" s="79">
        <v>0</v>
      </c>
      <c r="O74" s="84">
        <v>12.984167080200574</v>
      </c>
      <c r="P74" s="85">
        <v>-9.7049367074065376E-2</v>
      </c>
    </row>
    <row r="75" spans="1:16" x14ac:dyDescent="0.25">
      <c r="A75" s="43" t="s">
        <v>154</v>
      </c>
      <c r="B75" s="43" t="s">
        <v>155</v>
      </c>
      <c r="C75" s="88">
        <v>1.603951407439</v>
      </c>
      <c r="D75" s="88">
        <v>3.5615199999999998</v>
      </c>
      <c r="E75" s="88">
        <v>0.64621945637140854</v>
      </c>
      <c r="F75" s="88">
        <v>0</v>
      </c>
      <c r="G75" s="87">
        <v>5.8116908638104086</v>
      </c>
      <c r="H75" s="83">
        <v>0.618657785844</v>
      </c>
      <c r="I75" s="81">
        <v>4.0494111205064343</v>
      </c>
      <c r="J75" s="86">
        <v>0</v>
      </c>
      <c r="K75" s="89">
        <v>9.60763532253361E-2</v>
      </c>
      <c r="L75" s="83">
        <v>0</v>
      </c>
      <c r="M75" s="81">
        <v>0.4834530168264235</v>
      </c>
      <c r="N75" s="79">
        <v>0</v>
      </c>
      <c r="O75" s="84">
        <v>5.2475982764021945</v>
      </c>
      <c r="P75" s="85">
        <v>-9.706169867376073E-2</v>
      </c>
    </row>
    <row r="76" spans="1:16" x14ac:dyDescent="0.25">
      <c r="A76" s="43" t="s">
        <v>156</v>
      </c>
      <c r="B76" s="43" t="s">
        <v>157</v>
      </c>
      <c r="C76" s="88">
        <v>27.920939980505</v>
      </c>
      <c r="D76" s="88">
        <v>5.0129509099999998</v>
      </c>
      <c r="E76" s="88">
        <v>1.3650693303769561</v>
      </c>
      <c r="F76" s="88">
        <v>0</v>
      </c>
      <c r="G76" s="87">
        <v>34.298960220881952</v>
      </c>
      <c r="H76" s="83">
        <v>22.820032507834</v>
      </c>
      <c r="I76" s="81">
        <v>7.1250523342867673</v>
      </c>
      <c r="J76" s="86">
        <v>0.4273924917559605</v>
      </c>
      <c r="K76" s="89">
        <v>0</v>
      </c>
      <c r="L76" s="83">
        <v>0.26535260596237592</v>
      </c>
      <c r="M76" s="81">
        <v>1.0711963558756528</v>
      </c>
      <c r="N76" s="79">
        <v>0</v>
      </c>
      <c r="O76" s="84">
        <v>31.709026295714757</v>
      </c>
      <c r="P76" s="85">
        <v>-7.551056674862075E-2</v>
      </c>
    </row>
    <row r="77" spans="1:16" x14ac:dyDescent="0.25">
      <c r="A77" s="43" t="s">
        <v>158</v>
      </c>
      <c r="B77" s="43" t="s">
        <v>159</v>
      </c>
      <c r="C77" s="88">
        <v>17.200032279548999</v>
      </c>
      <c r="D77" s="88">
        <v>10.040533999999999</v>
      </c>
      <c r="E77" s="88">
        <v>0</v>
      </c>
      <c r="F77" s="88">
        <v>0</v>
      </c>
      <c r="G77" s="87">
        <v>27.240566279549</v>
      </c>
      <c r="H77" s="83">
        <v>14.587021039217998</v>
      </c>
      <c r="I77" s="81">
        <v>11.94711253976466</v>
      </c>
      <c r="J77" s="86">
        <v>0</v>
      </c>
      <c r="K77" s="89">
        <v>0</v>
      </c>
      <c r="L77" s="83">
        <v>0</v>
      </c>
      <c r="M77" s="81">
        <v>0</v>
      </c>
      <c r="N77" s="79">
        <v>0</v>
      </c>
      <c r="O77" s="84">
        <v>26.534133578982658</v>
      </c>
      <c r="P77" s="85">
        <v>-2.5933113626081274E-2</v>
      </c>
    </row>
    <row r="78" spans="1:16" x14ac:dyDescent="0.25">
      <c r="A78" s="43" t="s">
        <v>160</v>
      </c>
      <c r="B78" s="43" t="s">
        <v>161</v>
      </c>
      <c r="C78" s="88">
        <v>7.2386638535990002</v>
      </c>
      <c r="D78" s="88">
        <v>10.4345</v>
      </c>
      <c r="E78" s="88">
        <v>4.6239809483990566</v>
      </c>
      <c r="F78" s="88">
        <v>0</v>
      </c>
      <c r="G78" s="87">
        <v>22.297144801998058</v>
      </c>
      <c r="H78" s="83">
        <v>3.8738208861850008</v>
      </c>
      <c r="I78" s="81">
        <v>12.314115860331341</v>
      </c>
      <c r="J78" s="86">
        <v>0</v>
      </c>
      <c r="K78" s="89">
        <v>0.28306217024208036</v>
      </c>
      <c r="L78" s="83">
        <v>0</v>
      </c>
      <c r="M78" s="81">
        <v>3.507065556909819</v>
      </c>
      <c r="N78" s="79">
        <v>0</v>
      </c>
      <c r="O78" s="84">
        <v>19.97806447366824</v>
      </c>
      <c r="P78" s="85">
        <v>-0.10400795029693685</v>
      </c>
    </row>
    <row r="79" spans="1:16" x14ac:dyDescent="0.25">
      <c r="A79" s="43" t="s">
        <v>162</v>
      </c>
      <c r="B79" s="43" t="s">
        <v>163</v>
      </c>
      <c r="C79" s="88">
        <v>4.0434530498210002</v>
      </c>
      <c r="D79" s="88">
        <v>3.7892709999999998</v>
      </c>
      <c r="E79" s="88">
        <v>0.6160365161765311</v>
      </c>
      <c r="F79" s="88">
        <v>9.2587965535105652E-3</v>
      </c>
      <c r="G79" s="87">
        <v>8.4580193625510418</v>
      </c>
      <c r="H79" s="83">
        <v>2.5562551205790003</v>
      </c>
      <c r="I79" s="81">
        <v>4.2798786164309233</v>
      </c>
      <c r="J79" s="86">
        <v>0</v>
      </c>
      <c r="K79" s="89">
        <v>6.3937130568662612E-2</v>
      </c>
      <c r="L79" s="83">
        <v>0</v>
      </c>
      <c r="M79" s="81">
        <v>0.48710051279043282</v>
      </c>
      <c r="N79" s="79">
        <v>3.8827211353431403E-2</v>
      </c>
      <c r="O79" s="84">
        <v>7.4259985917224505</v>
      </c>
      <c r="P79" s="85">
        <v>-0.12201683710940588</v>
      </c>
    </row>
    <row r="80" spans="1:16" x14ac:dyDescent="0.25">
      <c r="A80" s="43" t="s">
        <v>164</v>
      </c>
      <c r="B80" s="43" t="s">
        <v>165</v>
      </c>
      <c r="C80" s="88">
        <v>3.4576878057060001</v>
      </c>
      <c r="D80" s="88">
        <v>3.069766</v>
      </c>
      <c r="E80" s="88">
        <v>2.6540729198843911</v>
      </c>
      <c r="F80" s="88">
        <v>0</v>
      </c>
      <c r="G80" s="87">
        <v>9.1815267255903912</v>
      </c>
      <c r="H80" s="83">
        <v>2.21840901305</v>
      </c>
      <c r="I80" s="81">
        <v>3.765551678651792</v>
      </c>
      <c r="J80" s="86">
        <v>0</v>
      </c>
      <c r="K80" s="89">
        <v>7.933239248566766E-2</v>
      </c>
      <c r="L80" s="83">
        <v>0</v>
      </c>
      <c r="M80" s="81">
        <v>1.8212611925903874</v>
      </c>
      <c r="N80" s="79">
        <v>0</v>
      </c>
      <c r="O80" s="84">
        <v>7.8845542767778483</v>
      </c>
      <c r="P80" s="85">
        <v>-0.14125890906549041</v>
      </c>
    </row>
    <row r="81" spans="1:16" x14ac:dyDescent="0.25">
      <c r="A81" s="43" t="s">
        <v>166</v>
      </c>
      <c r="B81" s="41" t="s">
        <v>859</v>
      </c>
      <c r="C81" s="88">
        <v>194.76652004198797</v>
      </c>
      <c r="D81" s="88">
        <v>232.704667</v>
      </c>
      <c r="E81" s="88">
        <v>16.487725542567691</v>
      </c>
      <c r="F81" s="88">
        <v>0.75453216854819272</v>
      </c>
      <c r="G81" s="87">
        <v>444.71344475310383</v>
      </c>
      <c r="H81" s="83">
        <v>126.458271461921</v>
      </c>
      <c r="I81" s="81">
        <v>267.76006064982397</v>
      </c>
      <c r="J81" s="86">
        <v>21.628555580856503</v>
      </c>
      <c r="K81" s="89">
        <v>0</v>
      </c>
      <c r="L81" s="83">
        <v>20.846859435623781</v>
      </c>
      <c r="M81" s="81">
        <v>12.510987695076645</v>
      </c>
      <c r="N81" s="79">
        <v>3.1641671584279059</v>
      </c>
      <c r="O81" s="84">
        <v>452.36890198172983</v>
      </c>
      <c r="P81" s="85">
        <v>1.7214359761207949E-2</v>
      </c>
    </row>
    <row r="82" spans="1:16" x14ac:dyDescent="0.25">
      <c r="A82" s="43" t="s">
        <v>168</v>
      </c>
      <c r="B82" s="43" t="s">
        <v>169</v>
      </c>
      <c r="C82" s="88">
        <v>3.1538084863680003</v>
      </c>
      <c r="D82" s="88">
        <v>4.7084239999999999</v>
      </c>
      <c r="E82" s="88">
        <v>2.5704749614691598</v>
      </c>
      <c r="F82" s="88">
        <v>0.11528048568824381</v>
      </c>
      <c r="G82" s="87">
        <v>10.547987933525404</v>
      </c>
      <c r="H82" s="83">
        <v>1.6565802296559999</v>
      </c>
      <c r="I82" s="81">
        <v>5.468990700411231</v>
      </c>
      <c r="J82" s="86">
        <v>0</v>
      </c>
      <c r="K82" s="89">
        <v>0.29613797631393401</v>
      </c>
      <c r="L82" s="83">
        <v>0</v>
      </c>
      <c r="M82" s="81">
        <v>2.3140095449693732</v>
      </c>
      <c r="N82" s="79">
        <v>0.48343429482166761</v>
      </c>
      <c r="O82" s="84">
        <v>10.219152746172206</v>
      </c>
      <c r="P82" s="85">
        <v>-3.1175157710224322E-2</v>
      </c>
    </row>
    <row r="83" spans="1:16" x14ac:dyDescent="0.25">
      <c r="A83" s="43" t="s">
        <v>170</v>
      </c>
      <c r="B83" s="41" t="s">
        <v>860</v>
      </c>
      <c r="C83" s="88">
        <v>137.25496759815999</v>
      </c>
      <c r="D83" s="88">
        <v>102.166191</v>
      </c>
      <c r="E83" s="88">
        <v>7.324038639330694</v>
      </c>
      <c r="F83" s="88">
        <v>0</v>
      </c>
      <c r="G83" s="87">
        <v>246.74519723749069</v>
      </c>
      <c r="H83" s="83">
        <v>97.828996022840002</v>
      </c>
      <c r="I83" s="81">
        <v>126.17337960311676</v>
      </c>
      <c r="J83" s="86">
        <v>10.19224738950321</v>
      </c>
      <c r="K83" s="89">
        <v>0</v>
      </c>
      <c r="L83" s="83">
        <v>13.772077416927145</v>
      </c>
      <c r="M83" s="81">
        <v>5.5835520993376981</v>
      </c>
      <c r="N83" s="79">
        <v>0</v>
      </c>
      <c r="O83" s="84">
        <v>253.55025253172482</v>
      </c>
      <c r="P83" s="85">
        <v>2.7579281665548749E-2</v>
      </c>
    </row>
    <row r="84" spans="1:16" x14ac:dyDescent="0.25">
      <c r="A84" s="43" t="s">
        <v>172</v>
      </c>
      <c r="B84" s="43" t="s">
        <v>173</v>
      </c>
      <c r="C84" s="88">
        <v>2.4785185661619997</v>
      </c>
      <c r="D84" s="88">
        <v>3.2522700000000002</v>
      </c>
      <c r="E84" s="88">
        <v>0.79841236228923762</v>
      </c>
      <c r="F84" s="88">
        <v>5.3563823296922587E-2</v>
      </c>
      <c r="G84" s="87">
        <v>6.5827647517481598</v>
      </c>
      <c r="H84" s="83">
        <v>1.3879768862169999</v>
      </c>
      <c r="I84" s="81">
        <v>3.7788001627442815</v>
      </c>
      <c r="J84" s="86">
        <v>0</v>
      </c>
      <c r="K84" s="89">
        <v>0.17093902700323266</v>
      </c>
      <c r="L84" s="83">
        <v>0</v>
      </c>
      <c r="M84" s="81">
        <v>0.598756554764172</v>
      </c>
      <c r="N84" s="79">
        <v>0.22462248479354638</v>
      </c>
      <c r="O84" s="84">
        <v>6.1610951155222331</v>
      </c>
      <c r="P84" s="85">
        <v>-6.4056616350135473E-2</v>
      </c>
    </row>
    <row r="85" spans="1:16" x14ac:dyDescent="0.25">
      <c r="A85" s="43" t="s">
        <v>174</v>
      </c>
      <c r="B85" s="43" t="s">
        <v>175</v>
      </c>
      <c r="C85" s="88">
        <v>6.0032132781750001</v>
      </c>
      <c r="D85" s="88">
        <v>6.1415709999999999</v>
      </c>
      <c r="E85" s="88">
        <v>1.57901853583409</v>
      </c>
      <c r="F85" s="88">
        <v>0</v>
      </c>
      <c r="G85" s="87">
        <v>13.723802814009089</v>
      </c>
      <c r="H85" s="83">
        <v>3.6954733635220003</v>
      </c>
      <c r="I85" s="81">
        <v>7.0350167916176956</v>
      </c>
      <c r="J85" s="86">
        <v>0</v>
      </c>
      <c r="K85" s="89">
        <v>0.11961733713057578</v>
      </c>
      <c r="L85" s="83">
        <v>0</v>
      </c>
      <c r="M85" s="81">
        <v>1.0499420042749341</v>
      </c>
      <c r="N85" s="79">
        <v>0</v>
      </c>
      <c r="O85" s="84">
        <v>11.900049496545204</v>
      </c>
      <c r="P85" s="85">
        <v>-0.13288979317031716</v>
      </c>
    </row>
    <row r="86" spans="1:16" x14ac:dyDescent="0.25">
      <c r="A86" s="43" t="s">
        <v>176</v>
      </c>
      <c r="B86" s="43" t="s">
        <v>177</v>
      </c>
      <c r="C86" s="88">
        <v>132.015805773197</v>
      </c>
      <c r="D86" s="88">
        <v>133.41312099999999</v>
      </c>
      <c r="E86" s="88">
        <v>9.8679415640197092</v>
      </c>
      <c r="F86" s="88">
        <v>0</v>
      </c>
      <c r="G86" s="87">
        <v>275.29686833721667</v>
      </c>
      <c r="H86" s="83">
        <v>87.811042406911994</v>
      </c>
      <c r="I86" s="81">
        <v>163.46739668675966</v>
      </c>
      <c r="J86" s="86">
        <v>13.203743534232796</v>
      </c>
      <c r="K86" s="89">
        <v>0</v>
      </c>
      <c r="L86" s="83">
        <v>8.2834154388902927</v>
      </c>
      <c r="M86" s="81">
        <v>6.2450085364664449</v>
      </c>
      <c r="N86" s="79">
        <v>0</v>
      </c>
      <c r="O86" s="84">
        <v>279.01060660326118</v>
      </c>
      <c r="P86" s="85">
        <v>1.3489940108928093E-2</v>
      </c>
    </row>
    <row r="87" spans="1:16" x14ac:dyDescent="0.25">
      <c r="A87" s="43" t="s">
        <v>178</v>
      </c>
      <c r="B87" s="43" t="s">
        <v>179</v>
      </c>
      <c r="C87" s="88">
        <v>161.654969269242</v>
      </c>
      <c r="D87" s="88">
        <v>192.078315</v>
      </c>
      <c r="E87" s="88">
        <v>1.590072086483906</v>
      </c>
      <c r="F87" s="88">
        <v>1.1110767736111111</v>
      </c>
      <c r="G87" s="87">
        <v>356.43443312933704</v>
      </c>
      <c r="H87" s="83">
        <v>106.44616721357599</v>
      </c>
      <c r="I87" s="81">
        <v>218.54667933667275</v>
      </c>
      <c r="J87" s="86">
        <v>17.652506638850241</v>
      </c>
      <c r="K87" s="89">
        <v>0</v>
      </c>
      <c r="L87" s="83">
        <v>20.709717846818265</v>
      </c>
      <c r="M87" s="81">
        <v>1.2185482124426812</v>
      </c>
      <c r="N87" s="79">
        <v>4.659354211917563</v>
      </c>
      <c r="O87" s="84">
        <v>369.23297346027749</v>
      </c>
      <c r="P87" s="85">
        <v>3.5907137867054309E-2</v>
      </c>
    </row>
    <row r="88" spans="1:16" x14ac:dyDescent="0.25">
      <c r="A88" s="43" t="s">
        <v>180</v>
      </c>
      <c r="B88" s="43" t="s">
        <v>181</v>
      </c>
      <c r="C88" s="88">
        <v>4.8086492223719999</v>
      </c>
      <c r="D88" s="88">
        <v>9.8254975899999994</v>
      </c>
      <c r="E88" s="88">
        <v>2.6196654186730086</v>
      </c>
      <c r="F88" s="88">
        <v>0</v>
      </c>
      <c r="G88" s="87">
        <v>17.253812231045007</v>
      </c>
      <c r="H88" s="83">
        <v>2.0185773896289998</v>
      </c>
      <c r="I88" s="81">
        <v>11.171018476971337</v>
      </c>
      <c r="J88" s="86">
        <v>0</v>
      </c>
      <c r="K88" s="89">
        <v>0.29705923401374856</v>
      </c>
      <c r="L88" s="83">
        <v>0</v>
      </c>
      <c r="M88" s="81">
        <v>2.2725284197546469</v>
      </c>
      <c r="N88" s="79">
        <v>0</v>
      </c>
      <c r="O88" s="84">
        <v>15.759183520368731</v>
      </c>
      <c r="P88" s="85">
        <v>-8.6625998397442325E-2</v>
      </c>
    </row>
    <row r="89" spans="1:16" x14ac:dyDescent="0.25">
      <c r="A89" s="43" t="s">
        <v>182</v>
      </c>
      <c r="B89" s="43" t="s">
        <v>183</v>
      </c>
      <c r="C89" s="88">
        <v>39.374648531017996</v>
      </c>
      <c r="D89" s="88">
        <v>39.290999999999997</v>
      </c>
      <c r="E89" s="88">
        <v>1.8803921419575493</v>
      </c>
      <c r="F89" s="88">
        <v>0</v>
      </c>
      <c r="G89" s="87">
        <v>80.546040672975536</v>
      </c>
      <c r="H89" s="83">
        <v>26.421874306867998</v>
      </c>
      <c r="I89" s="81">
        <v>46.413062772033719</v>
      </c>
      <c r="J89" s="86">
        <v>3.7488049028468655</v>
      </c>
      <c r="K89" s="89">
        <v>0</v>
      </c>
      <c r="L89" s="83">
        <v>3.855005363844811</v>
      </c>
      <c r="M89" s="81">
        <v>1.6341229251303355</v>
      </c>
      <c r="N89" s="79">
        <v>0</v>
      </c>
      <c r="O89" s="84">
        <v>82.07287027072374</v>
      </c>
      <c r="P89" s="85">
        <v>1.8955985731778861E-2</v>
      </c>
    </row>
    <row r="90" spans="1:16" x14ac:dyDescent="0.25">
      <c r="A90" s="43" t="s">
        <v>184</v>
      </c>
      <c r="B90" s="43" t="s">
        <v>185</v>
      </c>
      <c r="C90" s="88">
        <v>4.4979445381399996</v>
      </c>
      <c r="D90" s="88">
        <v>5.4130010000000004</v>
      </c>
      <c r="E90" s="88">
        <v>2.6644002973878651</v>
      </c>
      <c r="F90" s="88">
        <v>0</v>
      </c>
      <c r="G90" s="87">
        <v>12.575345835527866</v>
      </c>
      <c r="H90" s="83">
        <v>2.6129342389039998</v>
      </c>
      <c r="I90" s="81">
        <v>6.4359792557916409</v>
      </c>
      <c r="J90" s="86">
        <v>0</v>
      </c>
      <c r="K90" s="89">
        <v>0.18723774138415913</v>
      </c>
      <c r="L90" s="83">
        <v>0</v>
      </c>
      <c r="M90" s="81">
        <v>2.691231715388132</v>
      </c>
      <c r="N90" s="79">
        <v>0</v>
      </c>
      <c r="O90" s="84">
        <v>11.927382951467933</v>
      </c>
      <c r="P90" s="85">
        <v>-5.1526446471898038E-2</v>
      </c>
    </row>
    <row r="91" spans="1:16" x14ac:dyDescent="0.25">
      <c r="A91" s="43" t="s">
        <v>186</v>
      </c>
      <c r="B91" s="43" t="s">
        <v>187</v>
      </c>
      <c r="C91" s="88">
        <v>3.3599139989100002</v>
      </c>
      <c r="D91" s="88">
        <v>3.995994</v>
      </c>
      <c r="E91" s="88">
        <v>1.2313628155126783</v>
      </c>
      <c r="F91" s="88">
        <v>3.553026574595846E-2</v>
      </c>
      <c r="G91" s="87">
        <v>8.622801080168637</v>
      </c>
      <c r="H91" s="83">
        <v>1.9615508881630002</v>
      </c>
      <c r="I91" s="81">
        <v>4.6821276178111928</v>
      </c>
      <c r="J91" s="86">
        <v>0</v>
      </c>
      <c r="K91" s="89">
        <v>0.25638088647875973</v>
      </c>
      <c r="L91" s="83">
        <v>0</v>
      </c>
      <c r="M91" s="81">
        <v>1.5803808337431002</v>
      </c>
      <c r="N91" s="79">
        <v>0.14899788861208385</v>
      </c>
      <c r="O91" s="84">
        <v>8.6294381148081367</v>
      </c>
      <c r="P91" s="85">
        <v>7.6970749734260548E-4</v>
      </c>
    </row>
    <row r="92" spans="1:16" x14ac:dyDescent="0.25">
      <c r="A92" s="43" t="s">
        <v>188</v>
      </c>
      <c r="B92" s="43" t="s">
        <v>189</v>
      </c>
      <c r="C92" s="88">
        <v>98.793539884748995</v>
      </c>
      <c r="D92" s="88">
        <v>75.194685000000007</v>
      </c>
      <c r="E92" s="88">
        <v>3.9430000159667506</v>
      </c>
      <c r="F92" s="88">
        <v>0</v>
      </c>
      <c r="G92" s="87">
        <v>177.93122490071576</v>
      </c>
      <c r="H92" s="83">
        <v>70.140387560849007</v>
      </c>
      <c r="I92" s="81">
        <v>88.609377966560587</v>
      </c>
      <c r="J92" s="86">
        <v>7.1569809491930902</v>
      </c>
      <c r="K92" s="89">
        <v>0</v>
      </c>
      <c r="L92" s="83">
        <v>10.542288693829574</v>
      </c>
      <c r="M92" s="81">
        <v>2.161928345405848</v>
      </c>
      <c r="N92" s="79">
        <v>0</v>
      </c>
      <c r="O92" s="84">
        <v>178.61096351583811</v>
      </c>
      <c r="P92" s="85">
        <v>3.8202323144891246E-3</v>
      </c>
    </row>
    <row r="93" spans="1:16" x14ac:dyDescent="0.25">
      <c r="A93" s="43" t="s">
        <v>190</v>
      </c>
      <c r="B93" s="43" t="s">
        <v>191</v>
      </c>
      <c r="C93" s="88">
        <v>200.49706668766999</v>
      </c>
      <c r="D93" s="88">
        <v>262.225596</v>
      </c>
      <c r="E93" s="88">
        <v>2.560358072372269</v>
      </c>
      <c r="F93" s="88">
        <v>0</v>
      </c>
      <c r="G93" s="87">
        <v>465.28302076004223</v>
      </c>
      <c r="H93" s="83">
        <v>126.18858667898701</v>
      </c>
      <c r="I93" s="81">
        <v>299.81052478889239</v>
      </c>
      <c r="J93" s="86">
        <v>24.21583139283198</v>
      </c>
      <c r="K93" s="89">
        <v>0</v>
      </c>
      <c r="L93" s="83">
        <v>31.054728327874734</v>
      </c>
      <c r="M93" s="81">
        <v>1.8305923585592703</v>
      </c>
      <c r="N93" s="79">
        <v>0</v>
      </c>
      <c r="O93" s="84">
        <v>483.1002635471454</v>
      </c>
      <c r="P93" s="85">
        <v>3.829334403391426E-2</v>
      </c>
    </row>
    <row r="94" spans="1:16" x14ac:dyDescent="0.25">
      <c r="A94" s="43" t="s">
        <v>192</v>
      </c>
      <c r="B94" s="43" t="s">
        <v>193</v>
      </c>
      <c r="C94" s="88">
        <v>2.872420310061</v>
      </c>
      <c r="D94" s="88">
        <v>5.3227149999999996</v>
      </c>
      <c r="E94" s="88">
        <v>0.87118740770416747</v>
      </c>
      <c r="F94" s="88">
        <v>7.6768797885843787E-2</v>
      </c>
      <c r="G94" s="87">
        <v>9.1430915156510117</v>
      </c>
      <c r="H94" s="83">
        <v>1.3098793603240002</v>
      </c>
      <c r="I94" s="81">
        <v>5.9250537685809377</v>
      </c>
      <c r="J94" s="86">
        <v>0</v>
      </c>
      <c r="K94" s="89">
        <v>9.1429677530766418E-2</v>
      </c>
      <c r="L94" s="83">
        <v>0</v>
      </c>
      <c r="M94" s="81">
        <v>0.57285520639816656</v>
      </c>
      <c r="N94" s="79">
        <v>0.3219336685535385</v>
      </c>
      <c r="O94" s="84">
        <v>8.2211516813874095</v>
      </c>
      <c r="P94" s="85">
        <v>-0.10083458452597122</v>
      </c>
    </row>
    <row r="95" spans="1:16" x14ac:dyDescent="0.25">
      <c r="A95" s="43" t="s">
        <v>194</v>
      </c>
      <c r="B95" s="43" t="s">
        <v>195</v>
      </c>
      <c r="C95" s="88">
        <v>16.763566868542</v>
      </c>
      <c r="D95" s="88">
        <v>20.751263000000002</v>
      </c>
      <c r="E95" s="88">
        <v>0</v>
      </c>
      <c r="F95" s="88">
        <v>0</v>
      </c>
      <c r="G95" s="87">
        <v>37.514829868542002</v>
      </c>
      <c r="H95" s="83">
        <v>13.138473908984999</v>
      </c>
      <c r="I95" s="81">
        <v>23.875535478784155</v>
      </c>
      <c r="J95" s="86">
        <v>0</v>
      </c>
      <c r="K95" s="89">
        <v>0</v>
      </c>
      <c r="L95" s="83">
        <v>0</v>
      </c>
      <c r="M95" s="81">
        <v>0</v>
      </c>
      <c r="N95" s="79">
        <v>0</v>
      </c>
      <c r="O95" s="84">
        <v>37.01400938776915</v>
      </c>
      <c r="P95" s="85">
        <v>-1.3349933413740842E-2</v>
      </c>
    </row>
    <row r="96" spans="1:16" x14ac:dyDescent="0.25">
      <c r="A96" s="43" t="s">
        <v>196</v>
      </c>
      <c r="B96" s="43" t="s">
        <v>197</v>
      </c>
      <c r="C96" s="88">
        <v>183.53374777517899</v>
      </c>
      <c r="D96" s="88">
        <v>317.11131999999998</v>
      </c>
      <c r="E96" s="88">
        <v>4.5713598741257027</v>
      </c>
      <c r="F96" s="88">
        <v>1.4266337664904367</v>
      </c>
      <c r="G96" s="87">
        <v>506.6430614157951</v>
      </c>
      <c r="H96" s="83">
        <v>103.003283127047</v>
      </c>
      <c r="I96" s="81">
        <v>368.07183750971245</v>
      </c>
      <c r="J96" s="86">
        <v>29.729253662071883</v>
      </c>
      <c r="K96" s="89">
        <v>0</v>
      </c>
      <c r="L96" s="83">
        <v>24.694941277916545</v>
      </c>
      <c r="M96" s="81">
        <v>3.4173528788756609</v>
      </c>
      <c r="N96" s="79">
        <v>5.9826577304437674</v>
      </c>
      <c r="O96" s="84">
        <v>534.89932618606736</v>
      </c>
      <c r="P96" s="85">
        <v>5.5771541983247887E-2</v>
      </c>
    </row>
    <row r="97" spans="1:16" x14ac:dyDescent="0.25">
      <c r="A97" s="43" t="s">
        <v>198</v>
      </c>
      <c r="B97" s="43" t="s">
        <v>199</v>
      </c>
      <c r="C97" s="88">
        <v>29.341119397488001</v>
      </c>
      <c r="D97" s="88">
        <v>44.562981000000001</v>
      </c>
      <c r="E97" s="88">
        <v>0</v>
      </c>
      <c r="F97" s="88">
        <v>8.1082807434084858E-2</v>
      </c>
      <c r="G97" s="87">
        <v>73.985183204922095</v>
      </c>
      <c r="H97" s="83">
        <v>22.187717715962002</v>
      </c>
      <c r="I97" s="81">
        <v>51.784863494231594</v>
      </c>
      <c r="J97" s="86">
        <v>0</v>
      </c>
      <c r="K97" s="89">
        <v>0</v>
      </c>
      <c r="L97" s="83">
        <v>0</v>
      </c>
      <c r="M97" s="81">
        <v>0</v>
      </c>
      <c r="N97" s="79">
        <v>0.34002467633648492</v>
      </c>
      <c r="O97" s="84">
        <v>74.312605886530079</v>
      </c>
      <c r="P97" s="85">
        <v>4.4255169403459929E-3</v>
      </c>
    </row>
    <row r="98" spans="1:16" x14ac:dyDescent="0.25">
      <c r="A98" s="43" t="s">
        <v>200</v>
      </c>
      <c r="B98" s="43" t="s">
        <v>201</v>
      </c>
      <c r="C98" s="88">
        <v>132.128908541616</v>
      </c>
      <c r="D98" s="88">
        <v>86.716521</v>
      </c>
      <c r="E98" s="88">
        <v>3.7046800230920507</v>
      </c>
      <c r="F98" s="88">
        <v>0</v>
      </c>
      <c r="G98" s="87">
        <v>222.55010956470804</v>
      </c>
      <c r="H98" s="83">
        <v>96.270101397362012</v>
      </c>
      <c r="I98" s="81">
        <v>103.70980940567568</v>
      </c>
      <c r="J98" s="86">
        <v>8.3775431924550823</v>
      </c>
      <c r="K98" s="89">
        <v>0</v>
      </c>
      <c r="L98" s="83">
        <v>14.320931636934846</v>
      </c>
      <c r="M98" s="81">
        <v>3.6269256463791191</v>
      </c>
      <c r="N98" s="79">
        <v>0</v>
      </c>
      <c r="O98" s="84">
        <v>226.30531127880676</v>
      </c>
      <c r="P98" s="85">
        <v>1.6873510965434352E-2</v>
      </c>
    </row>
    <row r="99" spans="1:16" x14ac:dyDescent="0.25">
      <c r="A99" s="43" t="s">
        <v>202</v>
      </c>
      <c r="B99" s="43" t="s">
        <v>203</v>
      </c>
      <c r="C99" s="88">
        <v>73.290519892153995</v>
      </c>
      <c r="D99" s="88">
        <v>195.91224199999999</v>
      </c>
      <c r="E99" s="88">
        <v>1.7667603022662286</v>
      </c>
      <c r="F99" s="88">
        <v>0.29095262743919237</v>
      </c>
      <c r="G99" s="87">
        <v>271.26047482185942</v>
      </c>
      <c r="H99" s="83">
        <v>29.885968715745001</v>
      </c>
      <c r="I99" s="81">
        <v>218.24625032001927</v>
      </c>
      <c r="J99" s="86">
        <v>17.626754658031732</v>
      </c>
      <c r="K99" s="89">
        <v>0</v>
      </c>
      <c r="L99" s="83">
        <v>11.750560069999404</v>
      </c>
      <c r="M99" s="81">
        <v>1.1631846000741279</v>
      </c>
      <c r="N99" s="79">
        <v>1.2201239215191941</v>
      </c>
      <c r="O99" s="84">
        <v>279.89284228538872</v>
      </c>
      <c r="P99" s="85">
        <v>3.1823167268280807E-2</v>
      </c>
    </row>
    <row r="100" spans="1:16" x14ac:dyDescent="0.25">
      <c r="A100" s="41" t="s">
        <v>204</v>
      </c>
      <c r="B100" s="43" t="s">
        <v>205</v>
      </c>
      <c r="C100" s="88">
        <v>19.426250881858</v>
      </c>
      <c r="D100" s="88">
        <v>34.176215999999997</v>
      </c>
      <c r="E100" s="88">
        <v>0</v>
      </c>
      <c r="F100" s="88">
        <v>9.4019347169111839E-3</v>
      </c>
      <c r="G100" s="87">
        <v>53.611868816574905</v>
      </c>
      <c r="H100" s="83">
        <v>14.230447210255001</v>
      </c>
      <c r="I100" s="81">
        <v>40.578205002354984</v>
      </c>
      <c r="J100" s="86">
        <v>0</v>
      </c>
      <c r="K100" s="89">
        <v>0</v>
      </c>
      <c r="L100" s="83">
        <v>0</v>
      </c>
      <c r="M100" s="81">
        <v>0</v>
      </c>
      <c r="N100" s="79">
        <v>3.9427468167692069E-2</v>
      </c>
      <c r="O100" s="84">
        <v>54.84807968077768</v>
      </c>
      <c r="P100" s="85">
        <v>2.305852960344076E-2</v>
      </c>
    </row>
    <row r="101" spans="1:16" x14ac:dyDescent="0.25">
      <c r="A101" s="43" t="s">
        <v>206</v>
      </c>
      <c r="B101" s="43" t="s">
        <v>207</v>
      </c>
      <c r="C101" s="88">
        <v>6.0298584417639995</v>
      </c>
      <c r="D101" s="88">
        <v>5.9465199999999996</v>
      </c>
      <c r="E101" s="88">
        <v>1.5814846260184496</v>
      </c>
      <c r="F101" s="88">
        <v>0</v>
      </c>
      <c r="G101" s="87">
        <v>13.557863067782447</v>
      </c>
      <c r="H101" s="83">
        <v>3.7548823024389999</v>
      </c>
      <c r="I101" s="81">
        <v>6.8548638978224901</v>
      </c>
      <c r="J101" s="86">
        <v>0</v>
      </c>
      <c r="K101" s="89">
        <v>0.23228475763494313</v>
      </c>
      <c r="L101" s="83">
        <v>0</v>
      </c>
      <c r="M101" s="81">
        <v>1.3677444174209619</v>
      </c>
      <c r="N101" s="79">
        <v>0</v>
      </c>
      <c r="O101" s="84">
        <v>12.209775375317395</v>
      </c>
      <c r="P101" s="85">
        <v>-9.9432166096183189E-2</v>
      </c>
    </row>
    <row r="102" spans="1:16" x14ac:dyDescent="0.25">
      <c r="A102" s="43" t="s">
        <v>208</v>
      </c>
      <c r="B102" s="41" t="s">
        <v>861</v>
      </c>
      <c r="C102" s="88">
        <v>122.173171075152</v>
      </c>
      <c r="D102" s="88">
        <v>96.671000000000006</v>
      </c>
      <c r="E102" s="88">
        <v>4.3027546108207737</v>
      </c>
      <c r="F102" s="88">
        <v>0</v>
      </c>
      <c r="G102" s="87">
        <v>223.1469256859728</v>
      </c>
      <c r="H102" s="83">
        <v>86.27825216612699</v>
      </c>
      <c r="I102" s="81">
        <v>114.68596126772943</v>
      </c>
      <c r="J102" s="86">
        <v>9.2632681036948714</v>
      </c>
      <c r="K102" s="89">
        <v>0</v>
      </c>
      <c r="L102" s="83">
        <v>14.577182039883249</v>
      </c>
      <c r="M102" s="81">
        <v>3.1664711889165296</v>
      </c>
      <c r="N102" s="79">
        <v>0</v>
      </c>
      <c r="O102" s="84">
        <v>227.97113476635107</v>
      </c>
      <c r="P102" s="85">
        <v>2.1618980703176773E-2</v>
      </c>
    </row>
    <row r="103" spans="1:16" x14ac:dyDescent="0.25">
      <c r="A103" s="43" t="s">
        <v>210</v>
      </c>
      <c r="B103" s="43" t="s">
        <v>211</v>
      </c>
      <c r="C103" s="88">
        <v>219.22480182575299</v>
      </c>
      <c r="D103" s="88">
        <v>174.13377299999999</v>
      </c>
      <c r="E103" s="88">
        <v>8.700265674319585</v>
      </c>
      <c r="F103" s="88">
        <v>0</v>
      </c>
      <c r="G103" s="87">
        <v>402.05884050007256</v>
      </c>
      <c r="H103" s="83">
        <v>154.69320813908001</v>
      </c>
      <c r="I103" s="81">
        <v>201.95711049295346</v>
      </c>
      <c r="J103" s="86">
        <v>16.312416276510717</v>
      </c>
      <c r="K103" s="89">
        <v>0</v>
      </c>
      <c r="L103" s="83">
        <v>27.136902861713619</v>
      </c>
      <c r="M103" s="81">
        <v>6.5134787586526768</v>
      </c>
      <c r="N103" s="79">
        <v>0</v>
      </c>
      <c r="O103" s="84">
        <v>406.61311652891055</v>
      </c>
      <c r="P103" s="85">
        <v>1.132738686500084E-2</v>
      </c>
    </row>
    <row r="104" spans="1:16" x14ac:dyDescent="0.25">
      <c r="A104" s="43" t="s">
        <v>212</v>
      </c>
      <c r="B104" s="43" t="s">
        <v>213</v>
      </c>
      <c r="C104" s="88">
        <v>13.282810423176</v>
      </c>
      <c r="D104" s="88">
        <v>15.183372199999999</v>
      </c>
      <c r="E104" s="88">
        <v>0</v>
      </c>
      <c r="F104" s="88">
        <v>0</v>
      </c>
      <c r="G104" s="87">
        <v>28.466182623176</v>
      </c>
      <c r="H104" s="83">
        <v>10.534175179186001</v>
      </c>
      <c r="I104" s="81">
        <v>17.659333275350193</v>
      </c>
      <c r="J104" s="86">
        <v>0</v>
      </c>
      <c r="K104" s="89">
        <v>0</v>
      </c>
      <c r="L104" s="83">
        <v>0</v>
      </c>
      <c r="M104" s="81">
        <v>0</v>
      </c>
      <c r="N104" s="79">
        <v>0</v>
      </c>
      <c r="O104" s="84">
        <v>28.193508454536193</v>
      </c>
      <c r="P104" s="85">
        <v>-9.5788807459489238E-3</v>
      </c>
    </row>
    <row r="105" spans="1:16" x14ac:dyDescent="0.25">
      <c r="A105" s="43" t="s">
        <v>214</v>
      </c>
      <c r="B105" s="43" t="s">
        <v>215</v>
      </c>
      <c r="C105" s="88">
        <v>135.14275226799899</v>
      </c>
      <c r="D105" s="88">
        <v>110.86429</v>
      </c>
      <c r="E105" s="88">
        <v>9.048005928875126</v>
      </c>
      <c r="F105" s="88">
        <v>0</v>
      </c>
      <c r="G105" s="87">
        <v>255.05504819687411</v>
      </c>
      <c r="H105" s="83">
        <v>94.132878319202007</v>
      </c>
      <c r="I105" s="81">
        <v>134.91635082186926</v>
      </c>
      <c r="J105" s="86">
        <v>8.092885869609832</v>
      </c>
      <c r="K105" s="89">
        <v>0</v>
      </c>
      <c r="L105" s="83">
        <v>10.889153699154509</v>
      </c>
      <c r="M105" s="81">
        <v>5.2887399686321821</v>
      </c>
      <c r="N105" s="79">
        <v>0</v>
      </c>
      <c r="O105" s="84">
        <v>253.32000867846776</v>
      </c>
      <c r="P105" s="85">
        <v>-6.8026080278446224E-3</v>
      </c>
    </row>
    <row r="106" spans="1:16" x14ac:dyDescent="0.25">
      <c r="A106" s="43" t="s">
        <v>216</v>
      </c>
      <c r="B106" s="43" t="s">
        <v>217</v>
      </c>
      <c r="C106" s="88">
        <v>3.9953711459119998</v>
      </c>
      <c r="D106" s="88">
        <v>4.0172999999999996</v>
      </c>
      <c r="E106" s="88">
        <v>1.757837843404753</v>
      </c>
      <c r="F106" s="88">
        <v>3.0924550808527615E-2</v>
      </c>
      <c r="G106" s="87">
        <v>9.8014335401252808</v>
      </c>
      <c r="H106" s="83">
        <v>2.47323596201</v>
      </c>
      <c r="I106" s="81">
        <v>4.4830401857862814</v>
      </c>
      <c r="J106" s="86">
        <v>0</v>
      </c>
      <c r="K106" s="89">
        <v>0.18723589386788653</v>
      </c>
      <c r="L106" s="83">
        <v>0</v>
      </c>
      <c r="M106" s="81">
        <v>0.97575667695246382</v>
      </c>
      <c r="N106" s="79">
        <v>0.12968360016479324</v>
      </c>
      <c r="O106" s="84">
        <v>8.2489523187814253</v>
      </c>
      <c r="P106" s="85">
        <v>-0.15839328145095108</v>
      </c>
    </row>
    <row r="107" spans="1:16" x14ac:dyDescent="0.25">
      <c r="A107" s="43" t="s">
        <v>218</v>
      </c>
      <c r="B107" s="43" t="s">
        <v>219</v>
      </c>
      <c r="C107" s="88">
        <v>4.4679753767159998</v>
      </c>
      <c r="D107" s="88">
        <v>6.7330896600000001</v>
      </c>
      <c r="E107" s="88">
        <v>3.0231927919664194</v>
      </c>
      <c r="F107" s="88">
        <v>4.3168767944060105E-2</v>
      </c>
      <c r="G107" s="87">
        <v>14.267426596626478</v>
      </c>
      <c r="H107" s="83">
        <v>2.3348645587970003</v>
      </c>
      <c r="I107" s="81">
        <v>7.9182164208167798</v>
      </c>
      <c r="J107" s="86">
        <v>0</v>
      </c>
      <c r="K107" s="89">
        <v>0.59837245627864322</v>
      </c>
      <c r="L107" s="83">
        <v>0</v>
      </c>
      <c r="M107" s="81">
        <v>3.3613007108723378</v>
      </c>
      <c r="N107" s="79">
        <v>0.18103031718476817</v>
      </c>
      <c r="O107" s="84">
        <v>14.39378446394953</v>
      </c>
      <c r="P107" s="85">
        <v>8.856388113672049E-3</v>
      </c>
    </row>
    <row r="108" spans="1:16" x14ac:dyDescent="0.25">
      <c r="A108" s="43" t="s">
        <v>220</v>
      </c>
      <c r="B108" s="43" t="s">
        <v>221</v>
      </c>
      <c r="C108" s="88">
        <v>2.2338063957690002</v>
      </c>
      <c r="D108" s="88">
        <v>7.3737165400000002</v>
      </c>
      <c r="E108" s="88">
        <v>0.80923675788678162</v>
      </c>
      <c r="F108" s="88">
        <v>0</v>
      </c>
      <c r="G108" s="87">
        <v>10.416759693655782</v>
      </c>
      <c r="H108" s="83">
        <v>0.39801997275700018</v>
      </c>
      <c r="I108" s="81">
        <v>8.288555724588738</v>
      </c>
      <c r="J108" s="86">
        <v>0</v>
      </c>
      <c r="K108" s="89">
        <v>0.12574233570823626</v>
      </c>
      <c r="L108" s="83">
        <v>0</v>
      </c>
      <c r="M108" s="81">
        <v>0.64658545057719197</v>
      </c>
      <c r="N108" s="79">
        <v>0</v>
      </c>
      <c r="O108" s="84">
        <v>9.4589034836311665</v>
      </c>
      <c r="P108" s="85">
        <v>-9.1953374964384382E-2</v>
      </c>
    </row>
    <row r="109" spans="1:16" x14ac:dyDescent="0.25">
      <c r="A109" s="43" t="s">
        <v>224</v>
      </c>
      <c r="B109" s="43" t="s">
        <v>225</v>
      </c>
      <c r="C109" s="88">
        <v>4.621875065687</v>
      </c>
      <c r="D109" s="88">
        <v>8.8006709999999995</v>
      </c>
      <c r="E109" s="88">
        <v>2.797702962502397</v>
      </c>
      <c r="F109" s="88">
        <v>0</v>
      </c>
      <c r="G109" s="87">
        <v>16.220249028189397</v>
      </c>
      <c r="H109" s="83">
        <v>2.0624834781629997</v>
      </c>
      <c r="I109" s="81">
        <v>9.8501181268738041</v>
      </c>
      <c r="J109" s="86">
        <v>0</v>
      </c>
      <c r="K109" s="89">
        <v>0.32453853292739887</v>
      </c>
      <c r="L109" s="83">
        <v>0</v>
      </c>
      <c r="M109" s="81">
        <v>2.6096209950764577</v>
      </c>
      <c r="N109" s="79">
        <v>0</v>
      </c>
      <c r="O109" s="84">
        <v>14.84676113304066</v>
      </c>
      <c r="P109" s="85">
        <v>-8.467736178166764E-2</v>
      </c>
    </row>
    <row r="110" spans="1:16" x14ac:dyDescent="0.25">
      <c r="A110" s="43" t="s">
        <v>226</v>
      </c>
      <c r="B110" s="41" t="s">
        <v>227</v>
      </c>
      <c r="C110" s="88">
        <v>9.8770833561940012</v>
      </c>
      <c r="D110" s="88">
        <v>5.0349259999999996</v>
      </c>
      <c r="E110" s="88">
        <v>1.9850184180875339</v>
      </c>
      <c r="F110" s="88">
        <v>0.12712847249523804</v>
      </c>
      <c r="G110" s="87">
        <v>17.024156246776773</v>
      </c>
      <c r="H110" s="83">
        <v>7.0548953741859997</v>
      </c>
      <c r="I110" s="81">
        <v>5.8357447990981157</v>
      </c>
      <c r="J110" s="86">
        <v>0</v>
      </c>
      <c r="K110" s="89">
        <v>0.43690677934733196</v>
      </c>
      <c r="L110" s="83">
        <v>0</v>
      </c>
      <c r="M110" s="81">
        <v>1.4129218584217034</v>
      </c>
      <c r="N110" s="79">
        <v>0.53311940078648212</v>
      </c>
      <c r="O110" s="84">
        <v>15.27358821183963</v>
      </c>
      <c r="P110" s="85">
        <v>-0.10282847558266402</v>
      </c>
    </row>
    <row r="111" spans="1:16" x14ac:dyDescent="0.25">
      <c r="A111" s="43" t="s">
        <v>228</v>
      </c>
      <c r="B111" s="43" t="s">
        <v>229</v>
      </c>
      <c r="C111" s="88">
        <v>3.9306210690430001</v>
      </c>
      <c r="D111" s="88">
        <v>3.6349390000000001</v>
      </c>
      <c r="E111" s="88">
        <v>2.0244218292147678</v>
      </c>
      <c r="F111" s="88">
        <v>6.4484461477910737E-3</v>
      </c>
      <c r="G111" s="87">
        <v>9.5964303444055599</v>
      </c>
      <c r="H111" s="83">
        <v>2.4939738821030004</v>
      </c>
      <c r="I111" s="81">
        <v>4.3046899329187172</v>
      </c>
      <c r="J111" s="86">
        <v>0</v>
      </c>
      <c r="K111" s="89">
        <v>0.31542412516230595</v>
      </c>
      <c r="L111" s="83">
        <v>0</v>
      </c>
      <c r="M111" s="81">
        <v>1.6522499100194561</v>
      </c>
      <c r="N111" s="79">
        <v>2.7041870942349666E-2</v>
      </c>
      <c r="O111" s="84">
        <v>8.7933797211458291</v>
      </c>
      <c r="P111" s="85">
        <v>-8.3682222914053236E-2</v>
      </c>
    </row>
    <row r="112" spans="1:16" x14ac:dyDescent="0.25">
      <c r="A112" s="43" t="s">
        <v>230</v>
      </c>
      <c r="B112" s="43" t="s">
        <v>231</v>
      </c>
      <c r="C112" s="88">
        <v>95.850032537309005</v>
      </c>
      <c r="D112" s="88">
        <v>132.56742</v>
      </c>
      <c r="E112" s="88">
        <v>5.3662168527941168</v>
      </c>
      <c r="F112" s="88">
        <v>0.3569848278575054</v>
      </c>
      <c r="G112" s="87">
        <v>234.14065421796062</v>
      </c>
      <c r="H112" s="83">
        <v>57.904893089311003</v>
      </c>
      <c r="I112" s="81">
        <v>152.93412642102427</v>
      </c>
      <c r="J112" s="86">
        <v>12.342874579674245</v>
      </c>
      <c r="K112" s="89">
        <v>0</v>
      </c>
      <c r="L112" s="83">
        <v>9.8335321506271001</v>
      </c>
      <c r="M112" s="81">
        <v>3.3817021076129685</v>
      </c>
      <c r="N112" s="79">
        <v>1.4970331490798616</v>
      </c>
      <c r="O112" s="84">
        <v>237.89416149732943</v>
      </c>
      <c r="P112" s="85">
        <v>1.6030993386883994E-2</v>
      </c>
    </row>
    <row r="113" spans="1:16" x14ac:dyDescent="0.25">
      <c r="A113" s="43" t="s">
        <v>232</v>
      </c>
      <c r="B113" s="43" t="s">
        <v>233</v>
      </c>
      <c r="C113" s="88">
        <v>5.2808475205229994</v>
      </c>
      <c r="D113" s="88">
        <v>6.2071300000000003</v>
      </c>
      <c r="E113" s="88">
        <v>1.9268004661399869</v>
      </c>
      <c r="F113" s="88">
        <v>0</v>
      </c>
      <c r="G113" s="87">
        <v>13.414777986662987</v>
      </c>
      <c r="H113" s="83">
        <v>3.096241354445</v>
      </c>
      <c r="I113" s="81">
        <v>7.0778402980162438</v>
      </c>
      <c r="J113" s="86">
        <v>0</v>
      </c>
      <c r="K113" s="89">
        <v>0.14762904040919447</v>
      </c>
      <c r="L113" s="83">
        <v>0</v>
      </c>
      <c r="M113" s="81">
        <v>1.5278244630517597</v>
      </c>
      <c r="N113" s="79">
        <v>0</v>
      </c>
      <c r="O113" s="84">
        <v>11.849535155922199</v>
      </c>
      <c r="P113" s="85">
        <v>-0.1166804871684762</v>
      </c>
    </row>
    <row r="114" spans="1:16" x14ac:dyDescent="0.25">
      <c r="A114" s="43" t="s">
        <v>234</v>
      </c>
      <c r="B114" s="43" t="s">
        <v>235</v>
      </c>
      <c r="C114" s="88">
        <v>137.004592152653</v>
      </c>
      <c r="D114" s="88">
        <v>227.220731</v>
      </c>
      <c r="E114" s="88">
        <v>2.4989549929715267</v>
      </c>
      <c r="F114" s="88">
        <v>0</v>
      </c>
      <c r="G114" s="87">
        <v>366.72427814562451</v>
      </c>
      <c r="H114" s="83">
        <v>78.420316629322002</v>
      </c>
      <c r="I114" s="81">
        <v>265.46983164850201</v>
      </c>
      <c r="J114" s="86">
        <v>21.429911202751427</v>
      </c>
      <c r="K114" s="89">
        <v>0</v>
      </c>
      <c r="L114" s="83">
        <v>18.550697830303502</v>
      </c>
      <c r="M114" s="81">
        <v>1.5237433351498735</v>
      </c>
      <c r="N114" s="79">
        <v>0</v>
      </c>
      <c r="O114" s="84">
        <v>385.3945006460288</v>
      </c>
      <c r="P114" s="85">
        <v>5.0910789421447666E-2</v>
      </c>
    </row>
    <row r="115" spans="1:16" x14ac:dyDescent="0.25">
      <c r="A115" s="43" t="s">
        <v>236</v>
      </c>
      <c r="B115" s="43" t="s">
        <v>237</v>
      </c>
      <c r="C115" s="88">
        <v>14.560762866008</v>
      </c>
      <c r="D115" s="88">
        <v>23.170178</v>
      </c>
      <c r="E115" s="88">
        <v>0</v>
      </c>
      <c r="F115" s="88">
        <v>0</v>
      </c>
      <c r="G115" s="87">
        <v>37.730940866007998</v>
      </c>
      <c r="H115" s="83">
        <v>10.906167210607</v>
      </c>
      <c r="I115" s="81">
        <v>27.314694878756438</v>
      </c>
      <c r="J115" s="86">
        <v>0</v>
      </c>
      <c r="K115" s="89">
        <v>0</v>
      </c>
      <c r="L115" s="83">
        <v>0</v>
      </c>
      <c r="M115" s="81">
        <v>0</v>
      </c>
      <c r="N115" s="79">
        <v>0</v>
      </c>
      <c r="O115" s="84">
        <v>38.220862089363436</v>
      </c>
      <c r="P115" s="85">
        <v>1.2984601287714259E-2</v>
      </c>
    </row>
    <row r="116" spans="1:16" x14ac:dyDescent="0.25">
      <c r="A116" s="43" t="s">
        <v>238</v>
      </c>
      <c r="B116" s="43" t="s">
        <v>239</v>
      </c>
      <c r="C116" s="88">
        <v>6.0786664546910005</v>
      </c>
      <c r="D116" s="88">
        <v>7.2994000000000003</v>
      </c>
      <c r="E116" s="88">
        <v>1.0750221871577101</v>
      </c>
      <c r="F116" s="88">
        <v>0</v>
      </c>
      <c r="G116" s="87">
        <v>14.453088641848712</v>
      </c>
      <c r="H116" s="83">
        <v>3.5341340835349997</v>
      </c>
      <c r="I116" s="81">
        <v>8.4327922267330422</v>
      </c>
      <c r="J116" s="86">
        <v>0</v>
      </c>
      <c r="K116" s="89">
        <v>3.5239472404397745E-2</v>
      </c>
      <c r="L116" s="83">
        <v>0</v>
      </c>
      <c r="M116" s="81">
        <v>0.6187526666571489</v>
      </c>
      <c r="N116" s="79">
        <v>0</v>
      </c>
      <c r="O116" s="84">
        <v>12.620918449329588</v>
      </c>
      <c r="P116" s="85">
        <v>-0.12676668897014173</v>
      </c>
    </row>
    <row r="117" spans="1:16" x14ac:dyDescent="0.25">
      <c r="A117" s="43" t="s">
        <v>240</v>
      </c>
      <c r="B117" s="43" t="s">
        <v>241</v>
      </c>
      <c r="C117" s="88">
        <v>4.2834751526070001</v>
      </c>
      <c r="D117" s="88">
        <v>5.5488799999999996</v>
      </c>
      <c r="E117" s="88">
        <v>2.2591874624984665</v>
      </c>
      <c r="F117" s="88">
        <v>0</v>
      </c>
      <c r="G117" s="87">
        <v>12.091542615105467</v>
      </c>
      <c r="H117" s="83">
        <v>2.4126613788500002</v>
      </c>
      <c r="I117" s="81">
        <v>6.2350333319740363</v>
      </c>
      <c r="J117" s="86">
        <v>0</v>
      </c>
      <c r="K117" s="89">
        <v>0.31794504704814491</v>
      </c>
      <c r="L117" s="83">
        <v>0</v>
      </c>
      <c r="M117" s="81">
        <v>1.4241168529462584</v>
      </c>
      <c r="N117" s="79">
        <v>0</v>
      </c>
      <c r="O117" s="84">
        <v>10.38975661081844</v>
      </c>
      <c r="P117" s="85">
        <v>-0.14074184398614753</v>
      </c>
    </row>
    <row r="118" spans="1:16" x14ac:dyDescent="0.25">
      <c r="A118" s="43" t="s">
        <v>242</v>
      </c>
      <c r="B118" s="43" t="s">
        <v>243</v>
      </c>
      <c r="C118" s="88">
        <v>2.7463837889749998</v>
      </c>
      <c r="D118" s="88">
        <v>3.618973</v>
      </c>
      <c r="E118" s="88">
        <v>0.72189247822990055</v>
      </c>
      <c r="F118" s="88">
        <v>0.12967156082390188</v>
      </c>
      <c r="G118" s="87">
        <v>7.216920828028802</v>
      </c>
      <c r="H118" s="83">
        <v>1.535531672494</v>
      </c>
      <c r="I118" s="81">
        <v>4.0849260576034236</v>
      </c>
      <c r="J118" s="86">
        <v>0</v>
      </c>
      <c r="K118" s="89">
        <v>7.3110222354122831E-2</v>
      </c>
      <c r="L118" s="83">
        <v>0</v>
      </c>
      <c r="M118" s="81">
        <v>0.69767924423375238</v>
      </c>
      <c r="N118" s="79">
        <v>0.54378396474539514</v>
      </c>
      <c r="O118" s="84">
        <v>6.9350311614306941</v>
      </c>
      <c r="P118" s="85">
        <v>-3.9059548152906923E-2</v>
      </c>
    </row>
    <row r="119" spans="1:16" x14ac:dyDescent="0.25">
      <c r="A119" s="43" t="s">
        <v>244</v>
      </c>
      <c r="B119" s="43" t="s">
        <v>245</v>
      </c>
      <c r="C119" s="88">
        <v>4.0216290857579997</v>
      </c>
      <c r="D119" s="88">
        <v>12.607601000000001</v>
      </c>
      <c r="E119" s="88">
        <v>2.4559797830710717</v>
      </c>
      <c r="F119" s="88">
        <v>0</v>
      </c>
      <c r="G119" s="87">
        <v>19.085209868829072</v>
      </c>
      <c r="H119" s="83">
        <v>0.8437259825029999</v>
      </c>
      <c r="I119" s="81">
        <v>14.26121635655984</v>
      </c>
      <c r="J119" s="86">
        <v>0</v>
      </c>
      <c r="K119" s="89">
        <v>0.15126247103368623</v>
      </c>
      <c r="L119" s="83">
        <v>0</v>
      </c>
      <c r="M119" s="81">
        <v>1.3850030555993051</v>
      </c>
      <c r="N119" s="79">
        <v>0</v>
      </c>
      <c r="O119" s="84">
        <v>16.641207865695829</v>
      </c>
      <c r="P119" s="85">
        <v>-0.12805738160233227</v>
      </c>
    </row>
    <row r="120" spans="1:16" x14ac:dyDescent="0.25">
      <c r="A120" s="43" t="s">
        <v>246</v>
      </c>
      <c r="B120" s="43" t="s">
        <v>247</v>
      </c>
      <c r="C120" s="88">
        <v>129.55286324773101</v>
      </c>
      <c r="D120" s="88">
        <v>100.9166</v>
      </c>
      <c r="E120" s="88">
        <v>4.0505344592349317</v>
      </c>
      <c r="F120" s="88">
        <v>0</v>
      </c>
      <c r="G120" s="87">
        <v>234.51999770696597</v>
      </c>
      <c r="H120" s="83">
        <v>91.319311133354006</v>
      </c>
      <c r="I120" s="81">
        <v>120.98878157174057</v>
      </c>
      <c r="J120" s="86">
        <v>9.7723488616843373</v>
      </c>
      <c r="K120" s="89">
        <v>0</v>
      </c>
      <c r="L120" s="83">
        <v>10.082611135321722</v>
      </c>
      <c r="M120" s="81">
        <v>2.660965125907373</v>
      </c>
      <c r="N120" s="79">
        <v>0</v>
      </c>
      <c r="O120" s="84">
        <v>234.82401782800801</v>
      </c>
      <c r="P120" s="85">
        <v>1.2963505202738331E-3</v>
      </c>
    </row>
    <row r="121" spans="1:16" x14ac:dyDescent="0.25">
      <c r="A121" s="43" t="s">
        <v>248</v>
      </c>
      <c r="B121" s="43" t="s">
        <v>249</v>
      </c>
      <c r="C121" s="88">
        <v>5.5508892327610004</v>
      </c>
      <c r="D121" s="88">
        <v>7.6164740000000002</v>
      </c>
      <c r="E121" s="88">
        <v>2.1056279169624923</v>
      </c>
      <c r="F121" s="88">
        <v>0</v>
      </c>
      <c r="G121" s="87">
        <v>15.272991149723493</v>
      </c>
      <c r="H121" s="83">
        <v>3.0446403889059996</v>
      </c>
      <c r="I121" s="81">
        <v>8.5937150116852106</v>
      </c>
      <c r="J121" s="86">
        <v>0</v>
      </c>
      <c r="K121" s="89">
        <v>0.32083484192551009</v>
      </c>
      <c r="L121" s="83">
        <v>0</v>
      </c>
      <c r="M121" s="81">
        <v>1.4474260264051431</v>
      </c>
      <c r="N121" s="79">
        <v>0</v>
      </c>
      <c r="O121" s="84">
        <v>13.406616268921864</v>
      </c>
      <c r="P121" s="85">
        <v>-0.12220100584785704</v>
      </c>
    </row>
    <row r="122" spans="1:16" x14ac:dyDescent="0.25">
      <c r="A122" s="43" t="s">
        <v>250</v>
      </c>
      <c r="B122" s="43" t="s">
        <v>251</v>
      </c>
      <c r="C122" s="88">
        <v>2.295693604422</v>
      </c>
      <c r="D122" s="88">
        <v>5.5813170000000003</v>
      </c>
      <c r="E122" s="88">
        <v>1.9623094165689177</v>
      </c>
      <c r="F122" s="88">
        <v>0</v>
      </c>
      <c r="G122" s="87">
        <v>9.8393200209909182</v>
      </c>
      <c r="H122" s="83">
        <v>0.79251785465800006</v>
      </c>
      <c r="I122" s="81">
        <v>6.3778651036095413</v>
      </c>
      <c r="J122" s="86">
        <v>0</v>
      </c>
      <c r="K122" s="89">
        <v>0.17796296521765037</v>
      </c>
      <c r="L122" s="83">
        <v>0</v>
      </c>
      <c r="M122" s="81">
        <v>1.1396983155148217</v>
      </c>
      <c r="N122" s="79">
        <v>0</v>
      </c>
      <c r="O122" s="84">
        <v>8.488044239000013</v>
      </c>
      <c r="P122" s="85">
        <v>-0.13733426487888725</v>
      </c>
    </row>
    <row r="123" spans="1:16" x14ac:dyDescent="0.25">
      <c r="A123" s="43" t="s">
        <v>252</v>
      </c>
      <c r="B123" s="43" t="s">
        <v>253</v>
      </c>
      <c r="C123" s="88">
        <v>5.4559971176559996</v>
      </c>
      <c r="D123" s="88">
        <v>5.2525899999999996</v>
      </c>
      <c r="E123" s="88">
        <v>1.3309854845387936</v>
      </c>
      <c r="F123" s="88">
        <v>0</v>
      </c>
      <c r="G123" s="87">
        <v>12.039572602194792</v>
      </c>
      <c r="H123" s="83">
        <v>3.4219212860520001</v>
      </c>
      <c r="I123" s="81">
        <v>6.0224740320160253</v>
      </c>
      <c r="J123" s="86">
        <v>0</v>
      </c>
      <c r="K123" s="89">
        <v>0.21206626802982181</v>
      </c>
      <c r="L123" s="83">
        <v>0</v>
      </c>
      <c r="M123" s="81">
        <v>0.92870929602154284</v>
      </c>
      <c r="N123" s="79">
        <v>0</v>
      </c>
      <c r="O123" s="84">
        <v>10.585170882119391</v>
      </c>
      <c r="P123" s="85">
        <v>-0.1208017732963599</v>
      </c>
    </row>
    <row r="124" spans="1:16" x14ac:dyDescent="0.25">
      <c r="A124" s="43" t="s">
        <v>254</v>
      </c>
      <c r="B124" s="43" t="s">
        <v>255</v>
      </c>
      <c r="C124" s="88">
        <v>335.29107150780601</v>
      </c>
      <c r="D124" s="88">
        <v>539.13778300000001</v>
      </c>
      <c r="E124" s="88">
        <v>6.4263862762262542</v>
      </c>
      <c r="F124" s="88">
        <v>0</v>
      </c>
      <c r="G124" s="87">
        <v>880.85524078403228</v>
      </c>
      <c r="H124" s="83">
        <v>194.61821678838101</v>
      </c>
      <c r="I124" s="81">
        <v>628.28678403779907</v>
      </c>
      <c r="J124" s="86">
        <v>50.774398610183361</v>
      </c>
      <c r="K124" s="89">
        <v>0</v>
      </c>
      <c r="L124" s="83">
        <v>39.097452841440997</v>
      </c>
      <c r="M124" s="81">
        <v>4.6827235929104516</v>
      </c>
      <c r="N124" s="79">
        <v>0</v>
      </c>
      <c r="O124" s="84">
        <v>917.45957587071484</v>
      </c>
      <c r="P124" s="85">
        <v>4.1555449058918871E-2</v>
      </c>
    </row>
    <row r="125" spans="1:16" x14ac:dyDescent="0.25">
      <c r="A125" s="43" t="s">
        <v>256</v>
      </c>
      <c r="B125" s="43" t="s">
        <v>257</v>
      </c>
      <c r="C125" s="88">
        <v>31.739478692963001</v>
      </c>
      <c r="D125" s="88">
        <v>39.757759</v>
      </c>
      <c r="E125" s="88">
        <v>0</v>
      </c>
      <c r="F125" s="88">
        <v>0</v>
      </c>
      <c r="G125" s="87">
        <v>71.497237692962997</v>
      </c>
      <c r="H125" s="83">
        <v>24.826557363496001</v>
      </c>
      <c r="I125" s="81">
        <v>46.306341856726583</v>
      </c>
      <c r="J125" s="86">
        <v>0</v>
      </c>
      <c r="K125" s="89">
        <v>0</v>
      </c>
      <c r="L125" s="83">
        <v>0</v>
      </c>
      <c r="M125" s="81">
        <v>0</v>
      </c>
      <c r="N125" s="79">
        <v>0</v>
      </c>
      <c r="O125" s="84">
        <v>71.132899220222583</v>
      </c>
      <c r="P125" s="85">
        <v>-5.095839846359175E-3</v>
      </c>
    </row>
    <row r="126" spans="1:16" x14ac:dyDescent="0.25">
      <c r="A126" s="43" t="s">
        <v>258</v>
      </c>
      <c r="B126" s="43" t="s">
        <v>259</v>
      </c>
      <c r="C126" s="88">
        <v>6.635720166654</v>
      </c>
      <c r="D126" s="88">
        <v>4.6930079999999998</v>
      </c>
      <c r="E126" s="88">
        <v>3.541140870675676</v>
      </c>
      <c r="F126" s="88">
        <v>0</v>
      </c>
      <c r="G126" s="87">
        <v>14.869869037329675</v>
      </c>
      <c r="H126" s="83">
        <v>4.4880086907620003</v>
      </c>
      <c r="I126" s="81">
        <v>5.4254961669617812</v>
      </c>
      <c r="J126" s="86">
        <v>0</v>
      </c>
      <c r="K126" s="89">
        <v>0.32911462715560225</v>
      </c>
      <c r="L126" s="83">
        <v>0</v>
      </c>
      <c r="M126" s="81">
        <v>2.6376457604959889</v>
      </c>
      <c r="N126" s="79">
        <v>0</v>
      </c>
      <c r="O126" s="84">
        <v>12.880265245375373</v>
      </c>
      <c r="P126" s="85">
        <v>-0.13380102991892887</v>
      </c>
    </row>
    <row r="127" spans="1:16" x14ac:dyDescent="0.25">
      <c r="A127" s="43" t="s">
        <v>260</v>
      </c>
      <c r="B127" s="43" t="s">
        <v>261</v>
      </c>
      <c r="C127" s="88">
        <v>3.2623593997749998</v>
      </c>
      <c r="D127" s="88">
        <v>5.8373869999999997</v>
      </c>
      <c r="E127" s="88">
        <v>1.6537616844177008</v>
      </c>
      <c r="F127" s="88">
        <v>0</v>
      </c>
      <c r="G127" s="87">
        <v>10.753508084192701</v>
      </c>
      <c r="H127" s="83">
        <v>1.5278042005019998</v>
      </c>
      <c r="I127" s="81">
        <v>6.654661391739487</v>
      </c>
      <c r="J127" s="86">
        <v>0</v>
      </c>
      <c r="K127" s="89">
        <v>0.37010748167140112</v>
      </c>
      <c r="L127" s="83">
        <v>0</v>
      </c>
      <c r="M127" s="81">
        <v>1.1542634576705928</v>
      </c>
      <c r="N127" s="79">
        <v>0</v>
      </c>
      <c r="O127" s="84">
        <v>9.7068365315834804</v>
      </c>
      <c r="P127" s="85">
        <v>-9.7333032570812203E-2</v>
      </c>
    </row>
    <row r="128" spans="1:16" x14ac:dyDescent="0.25">
      <c r="A128" s="43" t="s">
        <v>262</v>
      </c>
      <c r="B128" s="43" t="s">
        <v>263</v>
      </c>
      <c r="C128" s="88">
        <v>6.0244155678890001</v>
      </c>
      <c r="D128" s="88">
        <v>6.7218540000000004</v>
      </c>
      <c r="E128" s="88">
        <v>1.5739585571458397</v>
      </c>
      <c r="F128" s="88">
        <v>0</v>
      </c>
      <c r="G128" s="87">
        <v>14.320228125034841</v>
      </c>
      <c r="H128" s="83">
        <v>3.6015584437890005</v>
      </c>
      <c r="I128" s="81">
        <v>7.8048393338891238</v>
      </c>
      <c r="J128" s="86">
        <v>0</v>
      </c>
      <c r="K128" s="89">
        <v>0</v>
      </c>
      <c r="L128" s="83">
        <v>0</v>
      </c>
      <c r="M128" s="81">
        <v>1.2092289462711936</v>
      </c>
      <c r="N128" s="79">
        <v>0</v>
      </c>
      <c r="O128" s="84">
        <v>12.615626723949319</v>
      </c>
      <c r="P128" s="85">
        <v>-0.11903451440871338</v>
      </c>
    </row>
    <row r="129" spans="1:16" x14ac:dyDescent="0.25">
      <c r="A129" s="43" t="s">
        <v>264</v>
      </c>
      <c r="B129" s="43" t="s">
        <v>265</v>
      </c>
      <c r="C129" s="88">
        <v>3.2454811081389998</v>
      </c>
      <c r="D129" s="88">
        <v>2.2883909999999998</v>
      </c>
      <c r="E129" s="88">
        <v>2.4430997074615233</v>
      </c>
      <c r="F129" s="88">
        <v>4.1801195984064159E-3</v>
      </c>
      <c r="G129" s="87">
        <v>7.9811519351989295</v>
      </c>
      <c r="H129" s="83">
        <v>2.1962737026279999</v>
      </c>
      <c r="I129" s="81">
        <v>2.6853806347289937</v>
      </c>
      <c r="J129" s="86">
        <v>0</v>
      </c>
      <c r="K129" s="89">
        <v>0.12130802940205422</v>
      </c>
      <c r="L129" s="83">
        <v>0</v>
      </c>
      <c r="M129" s="81">
        <v>0.93678854187519256</v>
      </c>
      <c r="N129" s="79">
        <v>1.7529533799768845E-2</v>
      </c>
      <c r="O129" s="84">
        <v>5.9572804424340093</v>
      </c>
      <c r="P129" s="85">
        <v>-0.25358137637239148</v>
      </c>
    </row>
    <row r="130" spans="1:16" x14ac:dyDescent="0.25">
      <c r="A130" s="43" t="s">
        <v>266</v>
      </c>
      <c r="B130" s="43" t="s">
        <v>267</v>
      </c>
      <c r="C130" s="88">
        <v>4.2548791713289997</v>
      </c>
      <c r="D130" s="88">
        <v>4.3811</v>
      </c>
      <c r="E130" s="88">
        <v>1.5312804744893582</v>
      </c>
      <c r="F130" s="88">
        <v>2.3965124963604961E-2</v>
      </c>
      <c r="G130" s="87">
        <v>10.191224770781963</v>
      </c>
      <c r="H130" s="83">
        <v>2.6138907412969998</v>
      </c>
      <c r="I130" s="81">
        <v>5.1723777496453547</v>
      </c>
      <c r="J130" s="86">
        <v>0</v>
      </c>
      <c r="K130" s="89">
        <v>0.14337248112147863</v>
      </c>
      <c r="L130" s="83">
        <v>0</v>
      </c>
      <c r="M130" s="81">
        <v>1.4106070326972928</v>
      </c>
      <c r="N130" s="79">
        <v>0.10049891113769824</v>
      </c>
      <c r="O130" s="84">
        <v>9.4407469158988242</v>
      </c>
      <c r="P130" s="85">
        <v>-7.3639613663977227E-2</v>
      </c>
    </row>
    <row r="131" spans="1:16" x14ac:dyDescent="0.25">
      <c r="A131" s="43" t="s">
        <v>268</v>
      </c>
      <c r="B131" s="43" t="s">
        <v>269</v>
      </c>
      <c r="C131" s="88">
        <v>3.2580279844639999</v>
      </c>
      <c r="D131" s="88">
        <v>5.2532120000000004</v>
      </c>
      <c r="E131" s="88">
        <v>1.6596855185749704</v>
      </c>
      <c r="F131" s="88">
        <v>0</v>
      </c>
      <c r="G131" s="87">
        <v>10.170925503038971</v>
      </c>
      <c r="H131" s="83">
        <v>1.6365425861980001</v>
      </c>
      <c r="I131" s="81">
        <v>6.0613911094508923</v>
      </c>
      <c r="J131" s="86">
        <v>0</v>
      </c>
      <c r="K131" s="89">
        <v>0.14060291461833344</v>
      </c>
      <c r="L131" s="83">
        <v>0</v>
      </c>
      <c r="M131" s="81">
        <v>1.2181031614790196</v>
      </c>
      <c r="N131" s="79">
        <v>0</v>
      </c>
      <c r="O131" s="84">
        <v>9.0566397717462443</v>
      </c>
      <c r="P131" s="85">
        <v>-0.10955598199591464</v>
      </c>
    </row>
    <row r="132" spans="1:16" x14ac:dyDescent="0.25">
      <c r="A132" s="43" t="s">
        <v>270</v>
      </c>
      <c r="B132" s="43" t="s">
        <v>271</v>
      </c>
      <c r="C132" s="88">
        <v>102.1932927048</v>
      </c>
      <c r="D132" s="88">
        <v>73.454977999999997</v>
      </c>
      <c r="E132" s="88">
        <v>2.5032999866396501</v>
      </c>
      <c r="F132" s="88">
        <v>0</v>
      </c>
      <c r="G132" s="87">
        <v>178.15157069143964</v>
      </c>
      <c r="H132" s="83">
        <v>73.375692238108996</v>
      </c>
      <c r="I132" s="81">
        <v>86.773991973647583</v>
      </c>
      <c r="J132" s="86">
        <v>7.0087990390997081</v>
      </c>
      <c r="K132" s="89">
        <v>0</v>
      </c>
      <c r="L132" s="83">
        <v>9.9185556665556245</v>
      </c>
      <c r="M132" s="81">
        <v>1.8185390815737605</v>
      </c>
      <c r="N132" s="79">
        <v>0</v>
      </c>
      <c r="O132" s="84">
        <v>178.89557799898566</v>
      </c>
      <c r="P132" s="85">
        <v>4.176260162390831E-3</v>
      </c>
    </row>
    <row r="133" spans="1:16" x14ac:dyDescent="0.25">
      <c r="A133" s="43" t="s">
        <v>272</v>
      </c>
      <c r="B133" s="43" t="s">
        <v>273</v>
      </c>
      <c r="C133" s="88">
        <v>5.0001383193899995</v>
      </c>
      <c r="D133" s="88">
        <v>5.4508229999999998</v>
      </c>
      <c r="E133" s="88">
        <v>2.0405845181378974</v>
      </c>
      <c r="F133" s="88">
        <v>0</v>
      </c>
      <c r="G133" s="87">
        <v>12.491545837527898</v>
      </c>
      <c r="H133" s="83">
        <v>3.0138609709850002</v>
      </c>
      <c r="I133" s="81">
        <v>6.1561114015956493</v>
      </c>
      <c r="J133" s="86">
        <v>0</v>
      </c>
      <c r="K133" s="89">
        <v>0.21339931807202422</v>
      </c>
      <c r="L133" s="83">
        <v>0</v>
      </c>
      <c r="M133" s="81">
        <v>1.2170685696281858</v>
      </c>
      <c r="N133" s="79">
        <v>0</v>
      </c>
      <c r="O133" s="84">
        <v>10.600440260280861</v>
      </c>
      <c r="P133" s="85">
        <v>-0.15139083679824938</v>
      </c>
    </row>
    <row r="134" spans="1:16" x14ac:dyDescent="0.25">
      <c r="A134" s="43" t="s">
        <v>274</v>
      </c>
      <c r="B134" s="43" t="s">
        <v>275</v>
      </c>
      <c r="C134" s="88">
        <v>6.1712520407600007</v>
      </c>
      <c r="D134" s="88">
        <v>6.394031</v>
      </c>
      <c r="E134" s="88">
        <v>3.0958741772973495</v>
      </c>
      <c r="F134" s="88">
        <v>0</v>
      </c>
      <c r="G134" s="87">
        <v>15.661157218057351</v>
      </c>
      <c r="H134" s="83">
        <v>3.7831718101510003</v>
      </c>
      <c r="I134" s="81">
        <v>7.4575224792187012</v>
      </c>
      <c r="J134" s="86">
        <v>0</v>
      </c>
      <c r="K134" s="89">
        <v>0.19580441112952224</v>
      </c>
      <c r="L134" s="83">
        <v>0</v>
      </c>
      <c r="M134" s="81">
        <v>1.9707051261787387</v>
      </c>
      <c r="N134" s="79">
        <v>0</v>
      </c>
      <c r="O134" s="84">
        <v>13.407203826677963</v>
      </c>
      <c r="P134" s="85">
        <v>-0.14391997730414041</v>
      </c>
    </row>
    <row r="135" spans="1:16" x14ac:dyDescent="0.25">
      <c r="A135" s="43" t="s">
        <v>276</v>
      </c>
      <c r="B135" s="43" t="s">
        <v>277</v>
      </c>
      <c r="C135" s="88">
        <v>142.388690381712</v>
      </c>
      <c r="D135" s="88">
        <v>231.11606599999999</v>
      </c>
      <c r="E135" s="88">
        <v>3.6757738109838654</v>
      </c>
      <c r="F135" s="88">
        <v>0</v>
      </c>
      <c r="G135" s="87">
        <v>377.18053019269587</v>
      </c>
      <c r="H135" s="83">
        <v>83.677316533485993</v>
      </c>
      <c r="I135" s="81">
        <v>270.45066638201041</v>
      </c>
      <c r="J135" s="86">
        <v>21.844446166411402</v>
      </c>
      <c r="K135" s="89">
        <v>0</v>
      </c>
      <c r="L135" s="83">
        <v>16.905946482522243</v>
      </c>
      <c r="M135" s="81">
        <v>2.8360196665637565</v>
      </c>
      <c r="N135" s="79">
        <v>0</v>
      </c>
      <c r="O135" s="84">
        <v>395.71439523099383</v>
      </c>
      <c r="P135" s="85">
        <v>4.9137915546248606E-2</v>
      </c>
    </row>
    <row r="136" spans="1:16" x14ac:dyDescent="0.25">
      <c r="A136" s="43" t="s">
        <v>278</v>
      </c>
      <c r="B136" s="43" t="s">
        <v>279</v>
      </c>
      <c r="C136" s="88">
        <v>4.1567797974360001</v>
      </c>
      <c r="D136" s="88">
        <v>5.2001299999999997</v>
      </c>
      <c r="E136" s="88">
        <v>0.80348834295197458</v>
      </c>
      <c r="F136" s="88">
        <v>0</v>
      </c>
      <c r="G136" s="87">
        <v>10.160398140387974</v>
      </c>
      <c r="H136" s="83">
        <v>2.3767431478580003</v>
      </c>
      <c r="I136" s="81">
        <v>6.0240351138281856</v>
      </c>
      <c r="J136" s="86">
        <v>0</v>
      </c>
      <c r="K136" s="89">
        <v>9.0059024150002887E-2</v>
      </c>
      <c r="L136" s="83">
        <v>0</v>
      </c>
      <c r="M136" s="81">
        <v>0.5673880892307096</v>
      </c>
      <c r="N136" s="79">
        <v>0</v>
      </c>
      <c r="O136" s="84">
        <v>9.0582253750668986</v>
      </c>
      <c r="P136" s="85">
        <v>-0.10847732048411529</v>
      </c>
    </row>
    <row r="137" spans="1:16" x14ac:dyDescent="0.25">
      <c r="A137" s="43" t="s">
        <v>280</v>
      </c>
      <c r="B137" s="43" t="s">
        <v>281</v>
      </c>
      <c r="C137" s="88">
        <v>4.7112845590329995</v>
      </c>
      <c r="D137" s="88">
        <v>5.7838900000000004</v>
      </c>
      <c r="E137" s="88">
        <v>1.636814866507557</v>
      </c>
      <c r="F137" s="88">
        <v>0</v>
      </c>
      <c r="G137" s="87">
        <v>12.131989425540556</v>
      </c>
      <c r="H137" s="83">
        <v>2.7157590634819999</v>
      </c>
      <c r="I137" s="81">
        <v>6.6484028444421153</v>
      </c>
      <c r="J137" s="86">
        <v>0</v>
      </c>
      <c r="K137" s="89">
        <v>0.16803649258142367</v>
      </c>
      <c r="L137" s="83">
        <v>0</v>
      </c>
      <c r="M137" s="81">
        <v>1.0452458458084164</v>
      </c>
      <c r="N137" s="79">
        <v>0</v>
      </c>
      <c r="O137" s="84">
        <v>10.577444246313954</v>
      </c>
      <c r="P137" s="85">
        <v>-0.12813604798846401</v>
      </c>
    </row>
    <row r="138" spans="1:16" x14ac:dyDescent="0.25">
      <c r="A138" s="43" t="s">
        <v>282</v>
      </c>
      <c r="B138" s="43" t="s">
        <v>283</v>
      </c>
      <c r="C138" s="88">
        <v>8.134990002008001</v>
      </c>
      <c r="D138" s="88">
        <v>3.8312140000000001</v>
      </c>
      <c r="E138" s="88">
        <v>1.1680156840802793</v>
      </c>
      <c r="F138" s="88">
        <v>0</v>
      </c>
      <c r="G138" s="87">
        <v>13.134219686088281</v>
      </c>
      <c r="H138" s="83">
        <v>5.8628877126859997</v>
      </c>
      <c r="I138" s="81">
        <v>4.3870599055671873</v>
      </c>
      <c r="J138" s="86">
        <v>0</v>
      </c>
      <c r="K138" s="89">
        <v>0.17030138218040158</v>
      </c>
      <c r="L138" s="83">
        <v>0</v>
      </c>
      <c r="M138" s="81">
        <v>0.77974920125546565</v>
      </c>
      <c r="N138" s="79">
        <v>0</v>
      </c>
      <c r="O138" s="84">
        <v>11.199998201689056</v>
      </c>
      <c r="P138" s="85">
        <v>-0.14726580875207579</v>
      </c>
    </row>
    <row r="139" spans="1:16" x14ac:dyDescent="0.25">
      <c r="A139" s="90" t="s">
        <v>284</v>
      </c>
      <c r="B139" s="90" t="s">
        <v>862</v>
      </c>
      <c r="C139" s="88">
        <v>1163.4926646011099</v>
      </c>
      <c r="D139" s="88">
        <v>800.67866600000002</v>
      </c>
      <c r="E139" s="88">
        <v>0</v>
      </c>
      <c r="F139" s="88">
        <v>0</v>
      </c>
      <c r="G139" s="87">
        <v>1964.17133060111</v>
      </c>
      <c r="H139" s="83">
        <v>1205.954281370512</v>
      </c>
      <c r="I139" s="81">
        <v>898.059309544955</v>
      </c>
      <c r="J139" s="86">
        <v>0</v>
      </c>
      <c r="K139" s="89">
        <v>0</v>
      </c>
      <c r="L139" s="83">
        <v>0</v>
      </c>
      <c r="M139" s="81">
        <v>0</v>
      </c>
      <c r="N139" s="79">
        <v>0</v>
      </c>
      <c r="O139" s="84">
        <v>2104.0135909154669</v>
      </c>
      <c r="P139" s="85">
        <v>7.1196569329601195E-2</v>
      </c>
    </row>
    <row r="140" spans="1:16" x14ac:dyDescent="0.25">
      <c r="A140" s="43" t="s">
        <v>286</v>
      </c>
      <c r="B140" s="43" t="s">
        <v>287</v>
      </c>
      <c r="C140" s="88">
        <v>59.801877591502006</v>
      </c>
      <c r="D140" s="88">
        <v>39.792983999999997</v>
      </c>
      <c r="E140" s="88">
        <v>0</v>
      </c>
      <c r="F140" s="88">
        <v>0</v>
      </c>
      <c r="G140" s="87">
        <v>99.594861591501996</v>
      </c>
      <c r="H140" s="83">
        <v>50.233448241825997</v>
      </c>
      <c r="I140" s="81">
        <v>46.714432467481181</v>
      </c>
      <c r="J140" s="86">
        <v>0</v>
      </c>
      <c r="K140" s="89">
        <v>0</v>
      </c>
      <c r="L140" s="83">
        <v>0</v>
      </c>
      <c r="M140" s="81">
        <v>0</v>
      </c>
      <c r="N140" s="79">
        <v>0</v>
      </c>
      <c r="O140" s="84">
        <v>96.947880709307171</v>
      </c>
      <c r="P140" s="85">
        <v>-2.6577484419343583E-2</v>
      </c>
    </row>
    <row r="141" spans="1:16" x14ac:dyDescent="0.25">
      <c r="A141" s="43" t="s">
        <v>288</v>
      </c>
      <c r="B141" s="43" t="s">
        <v>289</v>
      </c>
      <c r="C141" s="88">
        <v>143.382361535261</v>
      </c>
      <c r="D141" s="88">
        <v>68.381050000000002</v>
      </c>
      <c r="E141" s="88">
        <v>10.797831770615449</v>
      </c>
      <c r="F141" s="88">
        <v>0</v>
      </c>
      <c r="G141" s="87">
        <v>222.56124330587647</v>
      </c>
      <c r="H141" s="83">
        <v>108.48537934148399</v>
      </c>
      <c r="I141" s="81">
        <v>88.230519212274686</v>
      </c>
      <c r="J141" s="86">
        <v>7.1261809316870419</v>
      </c>
      <c r="K141" s="89">
        <v>0</v>
      </c>
      <c r="L141" s="83">
        <v>13.650074388803818</v>
      </c>
      <c r="M141" s="81">
        <v>10.058509208085491</v>
      </c>
      <c r="N141" s="79">
        <v>0</v>
      </c>
      <c r="O141" s="84">
        <v>227.55066308233503</v>
      </c>
      <c r="P141" s="85">
        <v>2.2418187921431427E-2</v>
      </c>
    </row>
    <row r="142" spans="1:16" x14ac:dyDescent="0.25">
      <c r="A142" s="43" t="s">
        <v>290</v>
      </c>
      <c r="B142" s="43" t="s">
        <v>291</v>
      </c>
      <c r="C142" s="88">
        <v>4.737871338223</v>
      </c>
      <c r="D142" s="88">
        <v>8.3236500000000007</v>
      </c>
      <c r="E142" s="88">
        <v>1.7879858724140441</v>
      </c>
      <c r="F142" s="88">
        <v>0</v>
      </c>
      <c r="G142" s="87">
        <v>14.849507210637045</v>
      </c>
      <c r="H142" s="83">
        <v>2.2492258753329999</v>
      </c>
      <c r="I142" s="81">
        <v>9.4896721914967888</v>
      </c>
      <c r="J142" s="86">
        <v>0</v>
      </c>
      <c r="K142" s="89">
        <v>0.4322370728647264</v>
      </c>
      <c r="L142" s="83">
        <v>0</v>
      </c>
      <c r="M142" s="81">
        <v>1.5125771173356886</v>
      </c>
      <c r="N142" s="79">
        <v>0</v>
      </c>
      <c r="O142" s="84">
        <v>13.683712257030203</v>
      </c>
      <c r="P142" s="85">
        <v>-7.8507315904177324E-2</v>
      </c>
    </row>
    <row r="143" spans="1:16" x14ac:dyDescent="0.25">
      <c r="A143" s="43" t="s">
        <v>292</v>
      </c>
      <c r="B143" s="43" t="s">
        <v>293</v>
      </c>
      <c r="C143" s="88">
        <v>187.31664392209299</v>
      </c>
      <c r="D143" s="88">
        <v>63.796999999999997</v>
      </c>
      <c r="E143" s="88">
        <v>15.147290927905432</v>
      </c>
      <c r="F143" s="88">
        <v>0</v>
      </c>
      <c r="G143" s="87">
        <v>266.26093484999842</v>
      </c>
      <c r="H143" s="83">
        <v>145.630221255386</v>
      </c>
      <c r="I143" s="81">
        <v>80.116238548798492</v>
      </c>
      <c r="J143" s="86">
        <v>6.5042542132134136</v>
      </c>
      <c r="K143" s="89">
        <v>0</v>
      </c>
      <c r="L143" s="83">
        <v>14.742565958155549</v>
      </c>
      <c r="M143" s="81">
        <v>11.538792377287187</v>
      </c>
      <c r="N143" s="79">
        <v>0</v>
      </c>
      <c r="O143" s="84">
        <v>258.53207235284066</v>
      </c>
      <c r="P143" s="85">
        <v>-2.9027399387416403E-2</v>
      </c>
    </row>
    <row r="144" spans="1:16" x14ac:dyDescent="0.25">
      <c r="A144" s="43" t="s">
        <v>294</v>
      </c>
      <c r="B144" s="41" t="s">
        <v>863</v>
      </c>
      <c r="C144" s="88">
        <v>61.819630915453004</v>
      </c>
      <c r="D144" s="88">
        <v>38.648721000000002</v>
      </c>
      <c r="E144" s="88">
        <v>2.2716193018155733</v>
      </c>
      <c r="F144" s="88">
        <v>0</v>
      </c>
      <c r="G144" s="87">
        <v>102.73997121726859</v>
      </c>
      <c r="H144" s="83">
        <v>45.377979217891003</v>
      </c>
      <c r="I144" s="81">
        <v>45.317595724123834</v>
      </c>
      <c r="J144" s="86">
        <v>3.661143956065096</v>
      </c>
      <c r="K144" s="89">
        <v>0</v>
      </c>
      <c r="L144" s="83">
        <v>6.1376487105497128</v>
      </c>
      <c r="M144" s="81">
        <v>1.7105339554173733</v>
      </c>
      <c r="N144" s="79">
        <v>0</v>
      </c>
      <c r="O144" s="84">
        <v>102.20490156404701</v>
      </c>
      <c r="P144" s="85">
        <v>-5.2079988623906556E-3</v>
      </c>
    </row>
    <row r="145" spans="1:16" x14ac:dyDescent="0.25">
      <c r="A145" s="43" t="s">
        <v>296</v>
      </c>
      <c r="B145" s="43" t="s">
        <v>297</v>
      </c>
      <c r="C145" s="88">
        <v>3.4107561973970002</v>
      </c>
      <c r="D145" s="88">
        <v>3.1058762</v>
      </c>
      <c r="E145" s="88">
        <v>1.3473375679881894</v>
      </c>
      <c r="F145" s="88">
        <v>0.12033419733239828</v>
      </c>
      <c r="G145" s="87">
        <v>7.9843041627175877</v>
      </c>
      <c r="H145" s="83">
        <v>2.1733732929539999</v>
      </c>
      <c r="I145" s="81">
        <v>3.5658685080263441</v>
      </c>
      <c r="J145" s="86">
        <v>0</v>
      </c>
      <c r="K145" s="89">
        <v>0.46476629665670155</v>
      </c>
      <c r="L145" s="83">
        <v>0</v>
      </c>
      <c r="M145" s="81">
        <v>1.1245262161873193</v>
      </c>
      <c r="N145" s="79">
        <v>0.5046272791358638</v>
      </c>
      <c r="O145" s="84">
        <v>7.833161592960229</v>
      </c>
      <c r="P145" s="85">
        <v>-1.8929961418944104E-2</v>
      </c>
    </row>
    <row r="146" spans="1:16" x14ac:dyDescent="0.25">
      <c r="A146" s="43" t="s">
        <v>298</v>
      </c>
      <c r="B146" s="43" t="s">
        <v>299</v>
      </c>
      <c r="C146" s="88">
        <v>105.64005305644099</v>
      </c>
      <c r="D146" s="88">
        <v>52.39</v>
      </c>
      <c r="E146" s="88">
        <v>5.906196843301263</v>
      </c>
      <c r="F146" s="88">
        <v>0</v>
      </c>
      <c r="G146" s="87">
        <v>163.93624989974225</v>
      </c>
      <c r="H146" s="83">
        <v>78.875518083051986</v>
      </c>
      <c r="I146" s="81">
        <v>62.362586505366608</v>
      </c>
      <c r="J146" s="86">
        <v>3.7407867322764545</v>
      </c>
      <c r="K146" s="89">
        <v>0</v>
      </c>
      <c r="L146" s="83">
        <v>8.8140249401770507</v>
      </c>
      <c r="M146" s="81">
        <v>5.6396880471141477</v>
      </c>
      <c r="N146" s="79">
        <v>0</v>
      </c>
      <c r="O146" s="84">
        <v>159.43260430798625</v>
      </c>
      <c r="P146" s="85">
        <v>-2.747193250126358E-2</v>
      </c>
    </row>
    <row r="147" spans="1:16" x14ac:dyDescent="0.25">
      <c r="A147" s="43" t="s">
        <v>300</v>
      </c>
      <c r="B147" s="43" t="s">
        <v>301</v>
      </c>
      <c r="C147" s="88">
        <v>238.147609461152</v>
      </c>
      <c r="D147" s="88">
        <v>504.89064400000001</v>
      </c>
      <c r="E147" s="88">
        <v>6.5395850332517345</v>
      </c>
      <c r="F147" s="88">
        <v>0</v>
      </c>
      <c r="G147" s="87">
        <v>749.57783849440364</v>
      </c>
      <c r="H147" s="83">
        <v>118.409757507999</v>
      </c>
      <c r="I147" s="81">
        <v>579.49736661174086</v>
      </c>
      <c r="J147" s="86">
        <v>46.801935396879912</v>
      </c>
      <c r="K147" s="89">
        <v>0</v>
      </c>
      <c r="L147" s="83">
        <v>25.605329261849807</v>
      </c>
      <c r="M147" s="81">
        <v>4.5426398775088188</v>
      </c>
      <c r="N147" s="79">
        <v>0</v>
      </c>
      <c r="O147" s="84">
        <v>774.8570286559783</v>
      </c>
      <c r="P147" s="85">
        <v>3.3724569835669439E-2</v>
      </c>
    </row>
    <row r="148" spans="1:16" x14ac:dyDescent="0.25">
      <c r="A148" s="43" t="s">
        <v>302</v>
      </c>
      <c r="B148" s="43" t="s">
        <v>303</v>
      </c>
      <c r="C148" s="88">
        <v>28.020304314396999</v>
      </c>
      <c r="D148" s="88">
        <v>36.739933000000001</v>
      </c>
      <c r="E148" s="88">
        <v>0</v>
      </c>
      <c r="F148" s="88">
        <v>0</v>
      </c>
      <c r="G148" s="87">
        <v>64.760237314397003</v>
      </c>
      <c r="H148" s="83">
        <v>21.756088020019</v>
      </c>
      <c r="I148" s="81">
        <v>42.41952498117449</v>
      </c>
      <c r="J148" s="86">
        <v>0</v>
      </c>
      <c r="K148" s="89">
        <v>0</v>
      </c>
      <c r="L148" s="83">
        <v>0</v>
      </c>
      <c r="M148" s="81">
        <v>0</v>
      </c>
      <c r="N148" s="79">
        <v>0</v>
      </c>
      <c r="O148" s="84">
        <v>64.175613001193497</v>
      </c>
      <c r="P148" s="85">
        <v>-9.0275196238902046E-3</v>
      </c>
    </row>
    <row r="149" spans="1:16" x14ac:dyDescent="0.25">
      <c r="A149" s="43" t="s">
        <v>304</v>
      </c>
      <c r="B149" s="43" t="s">
        <v>305</v>
      </c>
      <c r="C149" s="88">
        <v>3.006635670453</v>
      </c>
      <c r="D149" s="88">
        <v>5.1616280000000003</v>
      </c>
      <c r="E149" s="88">
        <v>2.1874648669669146</v>
      </c>
      <c r="F149" s="88">
        <v>2.5699568726999699E-2</v>
      </c>
      <c r="G149" s="87">
        <v>10.381428106146915</v>
      </c>
      <c r="H149" s="83">
        <v>1.4499027877970003</v>
      </c>
      <c r="I149" s="81">
        <v>5.8519297300636532</v>
      </c>
      <c r="J149" s="86">
        <v>0</v>
      </c>
      <c r="K149" s="89">
        <v>0.17790345044182559</v>
      </c>
      <c r="L149" s="83">
        <v>0</v>
      </c>
      <c r="M149" s="81">
        <v>1.9662241102500924</v>
      </c>
      <c r="N149" s="79">
        <v>0.10777238498419231</v>
      </c>
      <c r="O149" s="84">
        <v>9.5537324635367646</v>
      </c>
      <c r="P149" s="85">
        <v>-7.9728495361834267E-2</v>
      </c>
    </row>
    <row r="150" spans="1:16" x14ac:dyDescent="0.25">
      <c r="A150" s="43" t="s">
        <v>306</v>
      </c>
      <c r="B150" s="43" t="s">
        <v>307</v>
      </c>
      <c r="C150" s="88">
        <v>140.80845626038501</v>
      </c>
      <c r="D150" s="88">
        <v>83.861381800000004</v>
      </c>
      <c r="E150" s="88">
        <v>6.1772085109954435</v>
      </c>
      <c r="F150" s="88">
        <v>0</v>
      </c>
      <c r="G150" s="87">
        <v>230.84704657138047</v>
      </c>
      <c r="H150" s="83">
        <v>103.48211760890601</v>
      </c>
      <c r="I150" s="81">
        <v>103.05419511808113</v>
      </c>
      <c r="J150" s="86">
        <v>8.3667003050755415</v>
      </c>
      <c r="K150" s="89">
        <v>0</v>
      </c>
      <c r="L150" s="83">
        <v>8.3698741729269095</v>
      </c>
      <c r="M150" s="81">
        <v>4.0607011669806976</v>
      </c>
      <c r="N150" s="79">
        <v>0</v>
      </c>
      <c r="O150" s="84">
        <v>227.33358837197028</v>
      </c>
      <c r="P150" s="85">
        <v>-1.5219853368684077E-2</v>
      </c>
    </row>
    <row r="151" spans="1:16" x14ac:dyDescent="0.25">
      <c r="A151" s="43" t="s">
        <v>308</v>
      </c>
      <c r="B151" s="43" t="s">
        <v>309</v>
      </c>
      <c r="C151" s="88">
        <v>4.9792768769449998</v>
      </c>
      <c r="D151" s="88">
        <v>6.387575</v>
      </c>
      <c r="E151" s="88">
        <v>0.9915779701471743</v>
      </c>
      <c r="F151" s="88">
        <v>0</v>
      </c>
      <c r="G151" s="87">
        <v>12.358429847092173</v>
      </c>
      <c r="H151" s="83">
        <v>2.817383237644</v>
      </c>
      <c r="I151" s="81">
        <v>7.2242554448952747</v>
      </c>
      <c r="J151" s="86">
        <v>0</v>
      </c>
      <c r="K151" s="89">
        <v>0</v>
      </c>
      <c r="L151" s="83">
        <v>0</v>
      </c>
      <c r="M151" s="81">
        <v>0.65222246038422049</v>
      </c>
      <c r="N151" s="79">
        <v>0</v>
      </c>
      <c r="O151" s="84">
        <v>10.693861142923495</v>
      </c>
      <c r="P151" s="85">
        <v>-0.13469095384801946</v>
      </c>
    </row>
    <row r="152" spans="1:16" x14ac:dyDescent="0.25">
      <c r="A152" s="43" t="s">
        <v>310</v>
      </c>
      <c r="B152" s="43" t="s">
        <v>311</v>
      </c>
      <c r="C152" s="88">
        <v>6.3961629821789998</v>
      </c>
      <c r="D152" s="88">
        <v>13.008898</v>
      </c>
      <c r="E152" s="88">
        <v>1.4930276321569811</v>
      </c>
      <c r="F152" s="88">
        <v>4.6008937341487789E-2</v>
      </c>
      <c r="G152" s="87">
        <v>20.944097551677469</v>
      </c>
      <c r="H152" s="83">
        <v>2.6947424129719999</v>
      </c>
      <c r="I152" s="81">
        <v>14.834436781208588</v>
      </c>
      <c r="J152" s="86">
        <v>0</v>
      </c>
      <c r="K152" s="89">
        <v>8.0758705192745694E-2</v>
      </c>
      <c r="L152" s="83">
        <v>0</v>
      </c>
      <c r="M152" s="81">
        <v>0.89383125473041458</v>
      </c>
      <c r="N152" s="79">
        <v>0.19294070498043267</v>
      </c>
      <c r="O152" s="84">
        <v>18.696709859084184</v>
      </c>
      <c r="P152" s="85">
        <v>-0.10730410737670033</v>
      </c>
    </row>
    <row r="153" spans="1:16" x14ac:dyDescent="0.25">
      <c r="A153" s="43" t="s">
        <v>316</v>
      </c>
      <c r="B153" s="43" t="s">
        <v>317</v>
      </c>
      <c r="C153" s="88">
        <v>49.579050282632004</v>
      </c>
      <c r="D153" s="88">
        <v>31.635307999999998</v>
      </c>
      <c r="E153" s="88">
        <v>1.7677674038660811</v>
      </c>
      <c r="F153" s="88">
        <v>0</v>
      </c>
      <c r="G153" s="87">
        <v>82.98212568649808</v>
      </c>
      <c r="H153" s="83">
        <v>36.217435551041007</v>
      </c>
      <c r="I153" s="81">
        <v>38.26519844282636</v>
      </c>
      <c r="J153" s="86">
        <v>3.0914020301225036</v>
      </c>
      <c r="K153" s="89">
        <v>0</v>
      </c>
      <c r="L153" s="83">
        <v>4.6995620833521912</v>
      </c>
      <c r="M153" s="81">
        <v>1.3892180556519147</v>
      </c>
      <c r="N153" s="79">
        <v>0</v>
      </c>
      <c r="O153" s="84">
        <v>83.662816162993963</v>
      </c>
      <c r="P153" s="85">
        <v>8.2028565894719813E-3</v>
      </c>
    </row>
    <row r="154" spans="1:16" x14ac:dyDescent="0.25">
      <c r="A154" s="43" t="s">
        <v>318</v>
      </c>
      <c r="B154" s="43" t="s">
        <v>319</v>
      </c>
      <c r="C154" s="88">
        <v>7.2970690458549994</v>
      </c>
      <c r="D154" s="88">
        <v>5.8354860000000004</v>
      </c>
      <c r="E154" s="88">
        <v>1.0171951676072875</v>
      </c>
      <c r="F154" s="88">
        <v>0</v>
      </c>
      <c r="G154" s="87">
        <v>14.149750213462287</v>
      </c>
      <c r="H154" s="83">
        <v>4.8008223381470003</v>
      </c>
      <c r="I154" s="81">
        <v>6.7938925020776271</v>
      </c>
      <c r="J154" s="86">
        <v>0</v>
      </c>
      <c r="K154" s="89">
        <v>7.8978260339999766E-3</v>
      </c>
      <c r="L154" s="83">
        <v>0</v>
      </c>
      <c r="M154" s="81">
        <v>0.73982128666891234</v>
      </c>
      <c r="N154" s="79">
        <v>0</v>
      </c>
      <c r="O154" s="84">
        <v>12.342433952927539</v>
      </c>
      <c r="P154" s="85">
        <v>-0.12772778552763706</v>
      </c>
    </row>
    <row r="155" spans="1:16" x14ac:dyDescent="0.25">
      <c r="A155" s="43" t="s">
        <v>322</v>
      </c>
      <c r="B155" s="43" t="s">
        <v>323</v>
      </c>
      <c r="C155" s="88">
        <v>63.327849438588004</v>
      </c>
      <c r="D155" s="88">
        <v>101.31108500000001</v>
      </c>
      <c r="E155" s="88">
        <v>4.9454895517948163</v>
      </c>
      <c r="F155" s="88">
        <v>0</v>
      </c>
      <c r="G155" s="87">
        <v>169.58442399038285</v>
      </c>
      <c r="H155" s="83">
        <v>35.871120051177996</v>
      </c>
      <c r="I155" s="81">
        <v>121.39605165477789</v>
      </c>
      <c r="J155" s="86">
        <v>9.80521792252779</v>
      </c>
      <c r="K155" s="89">
        <v>0</v>
      </c>
      <c r="L155" s="83">
        <v>5.6186211487853743</v>
      </c>
      <c r="M155" s="81">
        <v>5.0878678882696793</v>
      </c>
      <c r="N155" s="79">
        <v>0</v>
      </c>
      <c r="O155" s="84">
        <v>177.77887866553871</v>
      </c>
      <c r="P155" s="85">
        <v>4.832079787953035E-2</v>
      </c>
    </row>
    <row r="156" spans="1:16" x14ac:dyDescent="0.25">
      <c r="A156" s="43" t="s">
        <v>324</v>
      </c>
      <c r="B156" s="43" t="s">
        <v>325</v>
      </c>
      <c r="C156" s="88">
        <v>10.696801143793</v>
      </c>
      <c r="D156" s="88">
        <v>20.062304000000001</v>
      </c>
      <c r="E156" s="88">
        <v>0</v>
      </c>
      <c r="F156" s="88">
        <v>2.0881922420577695E-2</v>
      </c>
      <c r="G156" s="87">
        <v>30.779987066213579</v>
      </c>
      <c r="H156" s="83">
        <v>7.7131447580810004</v>
      </c>
      <c r="I156" s="81">
        <v>23.450864133832212</v>
      </c>
      <c r="J156" s="86">
        <v>0</v>
      </c>
      <c r="K156" s="89">
        <v>0</v>
      </c>
      <c r="L156" s="83">
        <v>0</v>
      </c>
      <c r="M156" s="81">
        <v>0</v>
      </c>
      <c r="N156" s="79">
        <v>8.7569352086293573E-2</v>
      </c>
      <c r="O156" s="84">
        <v>31.251578243999507</v>
      </c>
      <c r="P156" s="85">
        <v>1.5321357243310284E-2</v>
      </c>
    </row>
    <row r="157" spans="1:16" x14ac:dyDescent="0.25">
      <c r="A157" s="43" t="s">
        <v>326</v>
      </c>
      <c r="B157" s="43" t="s">
        <v>327</v>
      </c>
      <c r="C157" s="88">
        <v>56.552797704258005</v>
      </c>
      <c r="D157" s="88">
        <v>83.963155</v>
      </c>
      <c r="E157" s="88">
        <v>3.6881869965266612</v>
      </c>
      <c r="F157" s="88">
        <v>0.97605315315659436</v>
      </c>
      <c r="G157" s="87">
        <v>145.18019285394126</v>
      </c>
      <c r="H157" s="83">
        <v>33.206563946863994</v>
      </c>
      <c r="I157" s="81">
        <v>95.957404918592673</v>
      </c>
      <c r="J157" s="86">
        <v>7.7523748631105569</v>
      </c>
      <c r="K157" s="89">
        <v>0</v>
      </c>
      <c r="L157" s="83">
        <v>5.7028065616298482</v>
      </c>
      <c r="M157" s="81">
        <v>2.6285844012831809</v>
      </c>
      <c r="N157" s="79">
        <v>4.0931261261405574</v>
      </c>
      <c r="O157" s="84">
        <v>149.34086081762081</v>
      </c>
      <c r="P157" s="85">
        <v>2.8658647449693011E-2</v>
      </c>
    </row>
    <row r="158" spans="1:16" x14ac:dyDescent="0.25">
      <c r="A158" s="43" t="s">
        <v>328</v>
      </c>
      <c r="B158" s="43" t="s">
        <v>329</v>
      </c>
      <c r="C158" s="88">
        <v>237.33035533600398</v>
      </c>
      <c r="D158" s="88">
        <v>482.07053000000002</v>
      </c>
      <c r="E158" s="88">
        <v>5.8286043596706358</v>
      </c>
      <c r="F158" s="88">
        <v>0</v>
      </c>
      <c r="G158" s="87">
        <v>725.2294896956746</v>
      </c>
      <c r="H158" s="83">
        <v>125.72955484017498</v>
      </c>
      <c r="I158" s="81">
        <v>551.35174848450788</v>
      </c>
      <c r="J158" s="86">
        <v>44.532039638105985</v>
      </c>
      <c r="K158" s="89">
        <v>0</v>
      </c>
      <c r="L158" s="83">
        <v>18.728107549282619</v>
      </c>
      <c r="M158" s="81">
        <v>3.9327551969479808</v>
      </c>
      <c r="N158" s="79">
        <v>0</v>
      </c>
      <c r="O158" s="84">
        <v>744.27420570901938</v>
      </c>
      <c r="P158" s="85">
        <v>2.626026145370405E-2</v>
      </c>
    </row>
    <row r="159" spans="1:16" x14ac:dyDescent="0.25">
      <c r="A159" s="43" t="s">
        <v>330</v>
      </c>
      <c r="B159" s="43" t="s">
        <v>331</v>
      </c>
      <c r="C159" s="88">
        <v>4.5295421423000004</v>
      </c>
      <c r="D159" s="88">
        <v>6.1296030000000004</v>
      </c>
      <c r="E159" s="88">
        <v>1.9355182837982503</v>
      </c>
      <c r="F159" s="88">
        <v>0</v>
      </c>
      <c r="G159" s="87">
        <v>12.594663426098252</v>
      </c>
      <c r="H159" s="83">
        <v>2.500884573984</v>
      </c>
      <c r="I159" s="81">
        <v>7.0246234110375889</v>
      </c>
      <c r="J159" s="86">
        <v>0</v>
      </c>
      <c r="K159" s="89">
        <v>0.28955971676730841</v>
      </c>
      <c r="L159" s="83">
        <v>0</v>
      </c>
      <c r="M159" s="81">
        <v>1.4795209165228047</v>
      </c>
      <c r="N159" s="79">
        <v>0</v>
      </c>
      <c r="O159" s="84">
        <v>11.294588618311701</v>
      </c>
      <c r="P159" s="85">
        <v>-0.10322425965687802</v>
      </c>
    </row>
    <row r="160" spans="1:16" x14ac:dyDescent="0.25">
      <c r="A160" s="43" t="s">
        <v>332</v>
      </c>
      <c r="B160" s="43" t="s">
        <v>333</v>
      </c>
      <c r="C160" s="88">
        <v>3.9570178271659997</v>
      </c>
      <c r="D160" s="88">
        <v>5.0890500000000003</v>
      </c>
      <c r="E160" s="88">
        <v>0.61736586269899063</v>
      </c>
      <c r="F160" s="88">
        <v>0</v>
      </c>
      <c r="G160" s="87">
        <v>9.6634336898649913</v>
      </c>
      <c r="H160" s="83">
        <v>2.2357488973690001</v>
      </c>
      <c r="I160" s="81">
        <v>5.8056117017561286</v>
      </c>
      <c r="J160" s="86">
        <v>0</v>
      </c>
      <c r="K160" s="89">
        <v>0.12686512772721115</v>
      </c>
      <c r="L160" s="83">
        <v>0</v>
      </c>
      <c r="M160" s="81">
        <v>0.53164835550100897</v>
      </c>
      <c r="N160" s="79">
        <v>0</v>
      </c>
      <c r="O160" s="84">
        <v>8.6998740823533485</v>
      </c>
      <c r="P160" s="85">
        <v>-9.971192833063304E-2</v>
      </c>
    </row>
    <row r="161" spans="1:16" x14ac:dyDescent="0.25">
      <c r="A161" s="43" t="s">
        <v>334</v>
      </c>
      <c r="B161" s="43" t="s">
        <v>335</v>
      </c>
      <c r="C161" s="88">
        <v>84.920863831304999</v>
      </c>
      <c r="D161" s="88">
        <v>101.499216</v>
      </c>
      <c r="E161" s="88">
        <v>8.086231984758685</v>
      </c>
      <c r="F161" s="88">
        <v>0</v>
      </c>
      <c r="G161" s="87">
        <v>194.50631181606369</v>
      </c>
      <c r="H161" s="83">
        <v>53.790878742480004</v>
      </c>
      <c r="I161" s="81">
        <v>123.87634537307885</v>
      </c>
      <c r="J161" s="86">
        <v>7.4306569881387201</v>
      </c>
      <c r="K161" s="89">
        <v>0</v>
      </c>
      <c r="L161" s="83">
        <v>6.2071403229539071</v>
      </c>
      <c r="M161" s="81">
        <v>5.2092461138453574</v>
      </c>
      <c r="N161" s="79">
        <v>0</v>
      </c>
      <c r="O161" s="84">
        <v>196.5142675404968</v>
      </c>
      <c r="P161" s="85">
        <v>1.0323344809149201E-2</v>
      </c>
    </row>
    <row r="162" spans="1:16" x14ac:dyDescent="0.25">
      <c r="A162" s="43" t="s">
        <v>336</v>
      </c>
      <c r="B162" s="43" t="s">
        <v>337</v>
      </c>
      <c r="C162" s="88">
        <v>4.2413826055369999</v>
      </c>
      <c r="D162" s="88">
        <v>3.9903590000000002</v>
      </c>
      <c r="E162" s="88">
        <v>1.9824494919479283</v>
      </c>
      <c r="F162" s="88">
        <v>0</v>
      </c>
      <c r="G162" s="87">
        <v>10.214191097484928</v>
      </c>
      <c r="H162" s="83">
        <v>2.6780738969260001</v>
      </c>
      <c r="I162" s="81">
        <v>4.6794656849043088</v>
      </c>
      <c r="J162" s="86">
        <v>0</v>
      </c>
      <c r="K162" s="89">
        <v>0.41500011229276268</v>
      </c>
      <c r="L162" s="83">
        <v>0</v>
      </c>
      <c r="M162" s="81">
        <v>2.048507537594825</v>
      </c>
      <c r="N162" s="79">
        <v>0</v>
      </c>
      <c r="O162" s="84">
        <v>9.8210472317178965</v>
      </c>
      <c r="P162" s="85">
        <v>-3.8489965775541118E-2</v>
      </c>
    </row>
    <row r="163" spans="1:16" x14ac:dyDescent="0.25">
      <c r="A163" s="43" t="s">
        <v>338</v>
      </c>
      <c r="B163" s="43" t="s">
        <v>339</v>
      </c>
      <c r="C163" s="88">
        <v>3.549442336532</v>
      </c>
      <c r="D163" s="88">
        <v>7.9589969500000004</v>
      </c>
      <c r="E163" s="88">
        <v>2.9429184060492783</v>
      </c>
      <c r="F163" s="88">
        <v>1.9504019029371981E-3</v>
      </c>
      <c r="G163" s="87">
        <v>14.453308094484216</v>
      </c>
      <c r="H163" s="83">
        <v>1.3531285306380001</v>
      </c>
      <c r="I163" s="81">
        <v>9.4120731067640886</v>
      </c>
      <c r="J163" s="86">
        <v>0</v>
      </c>
      <c r="K163" s="89">
        <v>0.39587266290463685</v>
      </c>
      <c r="L163" s="83">
        <v>0</v>
      </c>
      <c r="M163" s="81">
        <v>3.5311110223412872</v>
      </c>
      <c r="N163" s="79">
        <v>8.1791047542527674E-3</v>
      </c>
      <c r="O163" s="84">
        <v>14.700364427402267</v>
      </c>
      <c r="P163" s="85">
        <v>1.7093410816609842E-2</v>
      </c>
    </row>
    <row r="164" spans="1:16" x14ac:dyDescent="0.25">
      <c r="A164" s="43" t="s">
        <v>340</v>
      </c>
      <c r="B164" s="43" t="s">
        <v>341</v>
      </c>
      <c r="C164" s="88">
        <v>87.600923257351994</v>
      </c>
      <c r="D164" s="88">
        <v>85.043452000000002</v>
      </c>
      <c r="E164" s="88">
        <v>5.9424978956949488</v>
      </c>
      <c r="F164" s="88">
        <v>0</v>
      </c>
      <c r="G164" s="87">
        <v>178.58687315304695</v>
      </c>
      <c r="H164" s="83">
        <v>58.709989567890005</v>
      </c>
      <c r="I164" s="81">
        <v>98.679447123218395</v>
      </c>
      <c r="J164" s="86">
        <v>5.9192343876748081</v>
      </c>
      <c r="K164" s="89">
        <v>0</v>
      </c>
      <c r="L164" s="83">
        <v>6.9345706136022915</v>
      </c>
      <c r="M164" s="81">
        <v>4.3770926741100666</v>
      </c>
      <c r="N164" s="79">
        <v>0</v>
      </c>
      <c r="O164" s="84">
        <v>174.62033436649557</v>
      </c>
      <c r="P164" s="85">
        <v>-2.2210696209189477E-2</v>
      </c>
    </row>
    <row r="165" spans="1:16" x14ac:dyDescent="0.25">
      <c r="A165" s="43" t="s">
        <v>342</v>
      </c>
      <c r="B165" s="43" t="s">
        <v>343</v>
      </c>
      <c r="C165" s="88">
        <v>24.176036561114</v>
      </c>
      <c r="D165" s="88">
        <v>19.406725000000002</v>
      </c>
      <c r="E165" s="88">
        <v>0</v>
      </c>
      <c r="F165" s="88">
        <v>0</v>
      </c>
      <c r="G165" s="87">
        <v>43.582761561113998</v>
      </c>
      <c r="H165" s="83">
        <v>19.980511086536001</v>
      </c>
      <c r="I165" s="81">
        <v>22.713656561287522</v>
      </c>
      <c r="J165" s="86">
        <v>0</v>
      </c>
      <c r="K165" s="89">
        <v>0</v>
      </c>
      <c r="L165" s="83">
        <v>0</v>
      </c>
      <c r="M165" s="81">
        <v>0</v>
      </c>
      <c r="N165" s="79">
        <v>0</v>
      </c>
      <c r="O165" s="84">
        <v>42.694167647823519</v>
      </c>
      <c r="P165" s="85">
        <v>-2.0388655547777666E-2</v>
      </c>
    </row>
    <row r="166" spans="1:16" x14ac:dyDescent="0.25">
      <c r="A166" s="43" t="s">
        <v>344</v>
      </c>
      <c r="B166" s="43" t="s">
        <v>345</v>
      </c>
      <c r="C166" s="88">
        <v>7.4191274988930003</v>
      </c>
      <c r="D166" s="88">
        <v>7.768256</v>
      </c>
      <c r="E166" s="88">
        <v>4.4163468388289715</v>
      </c>
      <c r="F166" s="88">
        <v>8.1512143447420651E-3</v>
      </c>
      <c r="G166" s="87">
        <v>19.611881552066713</v>
      </c>
      <c r="H166" s="83">
        <v>4.5334257624259999</v>
      </c>
      <c r="I166" s="81">
        <v>8.8359688958617912</v>
      </c>
      <c r="J166" s="86">
        <v>0</v>
      </c>
      <c r="K166" s="89">
        <v>0.42815262061961762</v>
      </c>
      <c r="L166" s="83">
        <v>0</v>
      </c>
      <c r="M166" s="81">
        <v>2.6731105288367325</v>
      </c>
      <c r="N166" s="79">
        <v>3.418251176827318E-2</v>
      </c>
      <c r="O166" s="84">
        <v>16.504840319512414</v>
      </c>
      <c r="P166" s="85">
        <v>-0.15842647347759839</v>
      </c>
    </row>
    <row r="167" spans="1:16" x14ac:dyDescent="0.25">
      <c r="A167" s="43" t="s">
        <v>346</v>
      </c>
      <c r="B167" s="43" t="s">
        <v>347</v>
      </c>
      <c r="C167" s="88">
        <v>7.3503932077460004</v>
      </c>
      <c r="D167" s="88">
        <v>4.3439180000000004</v>
      </c>
      <c r="E167" s="88">
        <v>0.4624589355029865</v>
      </c>
      <c r="F167" s="88">
        <v>0</v>
      </c>
      <c r="G167" s="87">
        <v>12.156770143248988</v>
      </c>
      <c r="H167" s="83">
        <v>5.1288816869460003</v>
      </c>
      <c r="I167" s="81">
        <v>4.8660977828709786</v>
      </c>
      <c r="J167" s="86">
        <v>0</v>
      </c>
      <c r="K167" s="89">
        <v>1.7710205901149103E-2</v>
      </c>
      <c r="L167" s="83">
        <v>0</v>
      </c>
      <c r="M167" s="81">
        <v>0.40141685598834759</v>
      </c>
      <c r="N167" s="79">
        <v>0</v>
      </c>
      <c r="O167" s="84">
        <v>10.414106531706476</v>
      </c>
      <c r="P167" s="85">
        <v>-0.14334922771491765</v>
      </c>
    </row>
    <row r="168" spans="1:16" x14ac:dyDescent="0.25">
      <c r="A168" s="43" t="s">
        <v>348</v>
      </c>
      <c r="B168" s="43" t="s">
        <v>349</v>
      </c>
      <c r="C168" s="88">
        <v>6.9485468028999993</v>
      </c>
      <c r="D168" s="88">
        <v>11.975472</v>
      </c>
      <c r="E168" s="88">
        <v>1.7968357966252408</v>
      </c>
      <c r="F168" s="88">
        <v>0</v>
      </c>
      <c r="G168" s="87">
        <v>20.720854599525243</v>
      </c>
      <c r="H168" s="83">
        <v>3.3436792866709997</v>
      </c>
      <c r="I168" s="81">
        <v>14.196782043682083</v>
      </c>
      <c r="J168" s="86">
        <v>0</v>
      </c>
      <c r="K168" s="89">
        <v>0</v>
      </c>
      <c r="L168" s="83">
        <v>0</v>
      </c>
      <c r="M168" s="81">
        <v>1.1868134779222184</v>
      </c>
      <c r="N168" s="79">
        <v>0</v>
      </c>
      <c r="O168" s="84">
        <v>18.7272748082753</v>
      </c>
      <c r="P168" s="85">
        <v>-9.6211272641989365E-2</v>
      </c>
    </row>
    <row r="169" spans="1:16" x14ac:dyDescent="0.25">
      <c r="A169" s="43" t="s">
        <v>350</v>
      </c>
      <c r="B169" s="43" t="s">
        <v>351</v>
      </c>
      <c r="C169" s="88">
        <v>56.951290262345999</v>
      </c>
      <c r="D169" s="88">
        <v>66.458136999999994</v>
      </c>
      <c r="E169" s="88">
        <v>3.1535333600119504</v>
      </c>
      <c r="F169" s="88">
        <v>0</v>
      </c>
      <c r="G169" s="87">
        <v>126.56296062235793</v>
      </c>
      <c r="H169" s="83">
        <v>37.157718141025001</v>
      </c>
      <c r="I169" s="81">
        <v>80.11355363823381</v>
      </c>
      <c r="J169" s="86">
        <v>6.4706383227694477</v>
      </c>
      <c r="K169" s="89">
        <v>0</v>
      </c>
      <c r="L169" s="83">
        <v>5.2319948638689162</v>
      </c>
      <c r="M169" s="81">
        <v>2.1669740975540694</v>
      </c>
      <c r="N169" s="79">
        <v>0</v>
      </c>
      <c r="O169" s="84">
        <v>131.14087906345125</v>
      </c>
      <c r="P169" s="85">
        <v>3.6171075791700515E-2</v>
      </c>
    </row>
    <row r="170" spans="1:16" x14ac:dyDescent="0.25">
      <c r="A170" s="43" t="s">
        <v>352</v>
      </c>
      <c r="B170" s="43" t="s">
        <v>353</v>
      </c>
      <c r="C170" s="88">
        <v>3.2846467406830002</v>
      </c>
      <c r="D170" s="88">
        <v>1.4159459999999999</v>
      </c>
      <c r="E170" s="88">
        <v>5.7394652222222217E-2</v>
      </c>
      <c r="F170" s="88">
        <v>0</v>
      </c>
      <c r="G170" s="87">
        <v>4.7579873929052221</v>
      </c>
      <c r="H170" s="83">
        <v>3.2953356117929999</v>
      </c>
      <c r="I170" s="81">
        <v>1.5427450955875612</v>
      </c>
      <c r="J170" s="86">
        <v>0.12460681470189895</v>
      </c>
      <c r="K170" s="89">
        <v>0</v>
      </c>
      <c r="L170" s="83">
        <v>6.6431855755539643E-2</v>
      </c>
      <c r="M170" s="81">
        <v>2.579143964336144E-2</v>
      </c>
      <c r="N170" s="79">
        <v>0</v>
      </c>
      <c r="O170" s="84">
        <v>5.0549108174813622</v>
      </c>
      <c r="P170" s="85">
        <v>6.24052566887612E-2</v>
      </c>
    </row>
    <row r="171" spans="1:16" x14ac:dyDescent="0.25">
      <c r="A171" s="43" t="s">
        <v>354</v>
      </c>
      <c r="B171" s="43" t="s">
        <v>355</v>
      </c>
      <c r="C171" s="88">
        <v>145.22550471450299</v>
      </c>
      <c r="D171" s="88">
        <v>70.634</v>
      </c>
      <c r="E171" s="88">
        <v>14.03348116506138</v>
      </c>
      <c r="F171" s="88">
        <v>0</v>
      </c>
      <c r="G171" s="87">
        <v>229.89298587956435</v>
      </c>
      <c r="H171" s="83">
        <v>109.166795144706</v>
      </c>
      <c r="I171" s="81">
        <v>87.549766591031471</v>
      </c>
      <c r="J171" s="86">
        <v>7.0712206834883986</v>
      </c>
      <c r="K171" s="89">
        <v>0</v>
      </c>
      <c r="L171" s="83">
        <v>12.790074964827172</v>
      </c>
      <c r="M171" s="81">
        <v>8.7792382011716175</v>
      </c>
      <c r="N171" s="79">
        <v>0</v>
      </c>
      <c r="O171" s="84">
        <v>225.35709558522467</v>
      </c>
      <c r="P171" s="85">
        <v>-1.9730442305516571E-2</v>
      </c>
    </row>
    <row r="172" spans="1:16" x14ac:dyDescent="0.25">
      <c r="A172" s="43" t="s">
        <v>356</v>
      </c>
      <c r="B172" s="43" t="s">
        <v>357</v>
      </c>
      <c r="C172" s="88">
        <v>90.948902593273004</v>
      </c>
      <c r="D172" s="88">
        <v>72.606206999999998</v>
      </c>
      <c r="E172" s="88">
        <v>2.6904528861559238</v>
      </c>
      <c r="F172" s="88">
        <v>0</v>
      </c>
      <c r="G172" s="87">
        <v>166.24556247942894</v>
      </c>
      <c r="H172" s="83">
        <v>62.580452773853004</v>
      </c>
      <c r="I172" s="81">
        <v>82.348377518434461</v>
      </c>
      <c r="J172" s="86">
        <v>4.9396238242771178</v>
      </c>
      <c r="K172" s="89">
        <v>0</v>
      </c>
      <c r="L172" s="83">
        <v>6.5698570935026348</v>
      </c>
      <c r="M172" s="81">
        <v>2.0375405407842524</v>
      </c>
      <c r="N172" s="79">
        <v>0</v>
      </c>
      <c r="O172" s="84">
        <v>158.47585175085146</v>
      </c>
      <c r="P172" s="85">
        <v>-4.6736349606558043E-2</v>
      </c>
    </row>
    <row r="173" spans="1:16" x14ac:dyDescent="0.25">
      <c r="A173" s="43" t="s">
        <v>358</v>
      </c>
      <c r="B173" s="43" t="s">
        <v>359</v>
      </c>
      <c r="C173" s="88">
        <v>340.01528716939197</v>
      </c>
      <c r="D173" s="88">
        <v>549.03400199999999</v>
      </c>
      <c r="E173" s="88">
        <v>7.8861690941665596</v>
      </c>
      <c r="F173" s="88">
        <v>0</v>
      </c>
      <c r="G173" s="87">
        <v>896.93545826355853</v>
      </c>
      <c r="H173" s="83">
        <v>197.046716135027</v>
      </c>
      <c r="I173" s="81">
        <v>642.18414043213966</v>
      </c>
      <c r="J173" s="86">
        <v>51.856350897081732</v>
      </c>
      <c r="K173" s="89">
        <v>0</v>
      </c>
      <c r="L173" s="83">
        <v>42.379741322836502</v>
      </c>
      <c r="M173" s="81">
        <v>5.4145302510514117</v>
      </c>
      <c r="N173" s="79">
        <v>0</v>
      </c>
      <c r="O173" s="84">
        <v>938.88147903813615</v>
      </c>
      <c r="P173" s="85">
        <v>4.6765929909587833E-2</v>
      </c>
    </row>
    <row r="174" spans="1:16" x14ac:dyDescent="0.25">
      <c r="A174" s="43" t="s">
        <v>360</v>
      </c>
      <c r="B174" s="43" t="s">
        <v>361</v>
      </c>
      <c r="C174" s="88">
        <v>27.887691261234</v>
      </c>
      <c r="D174" s="88">
        <v>41.253830000000001</v>
      </c>
      <c r="E174" s="88">
        <v>0</v>
      </c>
      <c r="F174" s="88">
        <v>0</v>
      </c>
      <c r="G174" s="87">
        <v>69.141521261234004</v>
      </c>
      <c r="H174" s="83">
        <v>21.195272480752998</v>
      </c>
      <c r="I174" s="81">
        <v>48.2231185000024</v>
      </c>
      <c r="J174" s="86">
        <v>0</v>
      </c>
      <c r="K174" s="89">
        <v>0</v>
      </c>
      <c r="L174" s="83">
        <v>0</v>
      </c>
      <c r="M174" s="81">
        <v>0</v>
      </c>
      <c r="N174" s="79">
        <v>0</v>
      </c>
      <c r="O174" s="84">
        <v>69.41839098075539</v>
      </c>
      <c r="P174" s="85">
        <v>4.0043914925635329E-3</v>
      </c>
    </row>
    <row r="175" spans="1:16" x14ac:dyDescent="0.25">
      <c r="A175" s="43" t="s">
        <v>362</v>
      </c>
      <c r="B175" s="43" t="s">
        <v>363</v>
      </c>
      <c r="C175" s="88">
        <v>4.2256906532030003</v>
      </c>
      <c r="D175" s="88">
        <v>6.0366999999999997</v>
      </c>
      <c r="E175" s="88">
        <v>2.1314952449514961</v>
      </c>
      <c r="F175" s="88">
        <v>0</v>
      </c>
      <c r="G175" s="87">
        <v>12.393885898154496</v>
      </c>
      <c r="H175" s="83">
        <v>2.2718855027329998</v>
      </c>
      <c r="I175" s="81">
        <v>7.1850697910990089</v>
      </c>
      <c r="J175" s="86">
        <v>0</v>
      </c>
      <c r="K175" s="89">
        <v>8.0054785819966709E-2</v>
      </c>
      <c r="L175" s="83">
        <v>0</v>
      </c>
      <c r="M175" s="81">
        <v>1.6766331122000027</v>
      </c>
      <c r="N175" s="79">
        <v>0</v>
      </c>
      <c r="O175" s="84">
        <v>11.213643191851977</v>
      </c>
      <c r="P175" s="85">
        <v>-9.5227817651464888E-2</v>
      </c>
    </row>
    <row r="176" spans="1:16" x14ac:dyDescent="0.25">
      <c r="A176" s="43" t="s">
        <v>364</v>
      </c>
      <c r="B176" s="43" t="s">
        <v>365</v>
      </c>
      <c r="C176" s="88">
        <v>8.8746507164209998</v>
      </c>
      <c r="D176" s="88">
        <v>5.7897410000000002</v>
      </c>
      <c r="E176" s="88">
        <v>2.9353009702957009</v>
      </c>
      <c r="F176" s="88">
        <v>8.8566260790307785E-2</v>
      </c>
      <c r="G176" s="87">
        <v>17.688258947507009</v>
      </c>
      <c r="H176" s="83">
        <v>6.0955448755620001</v>
      </c>
      <c r="I176" s="81">
        <v>6.6676307261294463</v>
      </c>
      <c r="J176" s="86">
        <v>0</v>
      </c>
      <c r="K176" s="89">
        <v>0.38413894030071549</v>
      </c>
      <c r="L176" s="83">
        <v>0</v>
      </c>
      <c r="M176" s="81">
        <v>1.7678290193528241</v>
      </c>
      <c r="N176" s="79">
        <v>0.37140690008838756</v>
      </c>
      <c r="O176" s="84">
        <v>15.286550461433375</v>
      </c>
      <c r="P176" s="85">
        <v>-0.13577981265432185</v>
      </c>
    </row>
    <row r="177" spans="1:16" x14ac:dyDescent="0.25">
      <c r="A177" s="43" t="s">
        <v>366</v>
      </c>
      <c r="B177" s="43" t="s">
        <v>367</v>
      </c>
      <c r="C177" s="88">
        <v>138.55973456567901</v>
      </c>
      <c r="D177" s="88">
        <v>63.627566999999999</v>
      </c>
      <c r="E177" s="88">
        <v>2.9831656031720057</v>
      </c>
      <c r="F177" s="88">
        <v>0</v>
      </c>
      <c r="G177" s="87">
        <v>205.17046716885102</v>
      </c>
      <c r="H177" s="83">
        <v>105.42274816912301</v>
      </c>
      <c r="I177" s="81">
        <v>78.226901426149126</v>
      </c>
      <c r="J177" s="86">
        <v>6.3190644173831494</v>
      </c>
      <c r="K177" s="89">
        <v>0</v>
      </c>
      <c r="L177" s="83">
        <v>15.94055492351117</v>
      </c>
      <c r="M177" s="81">
        <v>2.5000761677361556</v>
      </c>
      <c r="N177" s="79">
        <v>0</v>
      </c>
      <c r="O177" s="84">
        <v>208.40934510390261</v>
      </c>
      <c r="P177" s="85">
        <v>1.5786277526901867E-2</v>
      </c>
    </row>
    <row r="178" spans="1:16" x14ac:dyDescent="0.25">
      <c r="A178" s="43" t="s">
        <v>368</v>
      </c>
      <c r="B178" s="43" t="s">
        <v>369</v>
      </c>
      <c r="C178" s="88">
        <v>40.305405312759</v>
      </c>
      <c r="D178" s="88">
        <v>81.818764000000002</v>
      </c>
      <c r="E178" s="88">
        <v>3.7170342981717188</v>
      </c>
      <c r="F178" s="88">
        <v>0</v>
      </c>
      <c r="G178" s="87">
        <v>125.84120361093072</v>
      </c>
      <c r="H178" s="83">
        <v>19.512852695710997</v>
      </c>
      <c r="I178" s="81">
        <v>92.28385163474583</v>
      </c>
      <c r="J178" s="86">
        <v>7.4917740981523098</v>
      </c>
      <c r="K178" s="89">
        <v>0</v>
      </c>
      <c r="L178" s="83">
        <v>1.2125960028681926</v>
      </c>
      <c r="M178" s="81">
        <v>2.6950731796114789</v>
      </c>
      <c r="N178" s="79">
        <v>0</v>
      </c>
      <c r="O178" s="84">
        <v>123.19614761108882</v>
      </c>
      <c r="P178" s="85">
        <v>-2.1018997942992879E-2</v>
      </c>
    </row>
    <row r="179" spans="1:16" x14ac:dyDescent="0.25">
      <c r="A179" s="43" t="s">
        <v>370</v>
      </c>
      <c r="B179" s="43" t="s">
        <v>371</v>
      </c>
      <c r="C179" s="88">
        <v>141.949118506773</v>
      </c>
      <c r="D179" s="88">
        <v>140.97461300000001</v>
      </c>
      <c r="E179" s="88">
        <v>7.9030217410700523</v>
      </c>
      <c r="F179" s="88">
        <v>0</v>
      </c>
      <c r="G179" s="87">
        <v>290.8267532478431</v>
      </c>
      <c r="H179" s="83">
        <v>95.353465366264004</v>
      </c>
      <c r="I179" s="81">
        <v>161.82282102377701</v>
      </c>
      <c r="J179" s="86">
        <v>13.072107829046725</v>
      </c>
      <c r="K179" s="89">
        <v>0</v>
      </c>
      <c r="L179" s="83">
        <v>15.437885041861932</v>
      </c>
      <c r="M179" s="81">
        <v>5.2497310289573118</v>
      </c>
      <c r="N179" s="79">
        <v>0</v>
      </c>
      <c r="O179" s="84">
        <v>290.93601028990696</v>
      </c>
      <c r="P179" s="85">
        <v>3.7567741221781749E-4</v>
      </c>
    </row>
    <row r="180" spans="1:16" x14ac:dyDescent="0.25">
      <c r="A180" s="43" t="s">
        <v>372</v>
      </c>
      <c r="B180" s="41" t="s">
        <v>864</v>
      </c>
      <c r="C180" s="88">
        <v>107.76276467263099</v>
      </c>
      <c r="D180" s="88">
        <v>40.643391000000001</v>
      </c>
      <c r="E180" s="88">
        <v>2.0835012809719768</v>
      </c>
      <c r="F180" s="88">
        <v>0</v>
      </c>
      <c r="G180" s="87">
        <v>150.48965695360297</v>
      </c>
      <c r="H180" s="83">
        <v>83.592858293060004</v>
      </c>
      <c r="I180" s="81">
        <v>49.104718756606019</v>
      </c>
      <c r="J180" s="86">
        <v>3.9661457553129122</v>
      </c>
      <c r="K180" s="89">
        <v>0</v>
      </c>
      <c r="L180" s="83">
        <v>10.798487588089069</v>
      </c>
      <c r="M180" s="81">
        <v>1.7356291152630312</v>
      </c>
      <c r="N180" s="79">
        <v>0</v>
      </c>
      <c r="O180" s="84">
        <v>149.19783950833104</v>
      </c>
      <c r="P180" s="85">
        <v>-8.5840945578752152E-3</v>
      </c>
    </row>
    <row r="181" spans="1:16" x14ac:dyDescent="0.25">
      <c r="A181" s="43" t="s">
        <v>374</v>
      </c>
      <c r="B181" s="43" t="s">
        <v>375</v>
      </c>
      <c r="C181" s="88">
        <v>190.05479403198001</v>
      </c>
      <c r="D181" s="88">
        <v>92.274985999999998</v>
      </c>
      <c r="E181" s="88">
        <v>11.390523483483102</v>
      </c>
      <c r="F181" s="88">
        <v>0</v>
      </c>
      <c r="G181" s="87">
        <v>293.72030351546312</v>
      </c>
      <c r="H181" s="83">
        <v>143.01800179620599</v>
      </c>
      <c r="I181" s="81">
        <v>117.87639426839399</v>
      </c>
      <c r="J181" s="86">
        <v>9.5179371961223787</v>
      </c>
      <c r="K181" s="89">
        <v>0</v>
      </c>
      <c r="L181" s="83">
        <v>12.998034814448619</v>
      </c>
      <c r="M181" s="81">
        <v>8.3405683594932913</v>
      </c>
      <c r="N181" s="79">
        <v>0</v>
      </c>
      <c r="O181" s="84">
        <v>291.75093643466431</v>
      </c>
      <c r="P181" s="85">
        <v>-6.7049061887379038E-3</v>
      </c>
    </row>
    <row r="182" spans="1:16" x14ac:dyDescent="0.25">
      <c r="A182" s="43" t="s">
        <v>378</v>
      </c>
      <c r="B182" s="43" t="s">
        <v>379</v>
      </c>
      <c r="C182" s="88">
        <v>29.442255564663999</v>
      </c>
      <c r="D182" s="88">
        <v>26.628617999999999</v>
      </c>
      <c r="E182" s="88">
        <v>0</v>
      </c>
      <c r="F182" s="88">
        <v>0</v>
      </c>
      <c r="G182" s="87">
        <v>56.070873564663998</v>
      </c>
      <c r="H182" s="83">
        <v>24.039363799983001</v>
      </c>
      <c r="I182" s="81">
        <v>30.612061926387849</v>
      </c>
      <c r="J182" s="86">
        <v>0</v>
      </c>
      <c r="K182" s="89">
        <v>0</v>
      </c>
      <c r="L182" s="83">
        <v>0</v>
      </c>
      <c r="M182" s="81">
        <v>0</v>
      </c>
      <c r="N182" s="79">
        <v>0</v>
      </c>
      <c r="O182" s="84">
        <v>54.651425726370846</v>
      </c>
      <c r="P182" s="85">
        <v>-2.5315243869995483E-2</v>
      </c>
    </row>
    <row r="183" spans="1:16" x14ac:dyDescent="0.25">
      <c r="A183" s="43" t="s">
        <v>380</v>
      </c>
      <c r="B183" s="43" t="s">
        <v>381</v>
      </c>
      <c r="C183" s="88">
        <v>9.1532933955929998</v>
      </c>
      <c r="D183" s="88">
        <v>7.8528000000000002</v>
      </c>
      <c r="E183" s="88">
        <v>1.296882398691017</v>
      </c>
      <c r="F183" s="88">
        <v>0</v>
      </c>
      <c r="G183" s="87">
        <v>18.302975794284016</v>
      </c>
      <c r="H183" s="83">
        <v>5.9261220542439998</v>
      </c>
      <c r="I183" s="81">
        <v>9.3793790379516437</v>
      </c>
      <c r="J183" s="86">
        <v>0</v>
      </c>
      <c r="K183" s="89">
        <v>0.13536159008070225</v>
      </c>
      <c r="L183" s="83">
        <v>0</v>
      </c>
      <c r="M183" s="81">
        <v>1.3598602645096691</v>
      </c>
      <c r="N183" s="79">
        <v>0</v>
      </c>
      <c r="O183" s="84">
        <v>16.800722946786017</v>
      </c>
      <c r="P183" s="85">
        <v>-8.207697285854193E-2</v>
      </c>
    </row>
    <row r="184" spans="1:16" x14ac:dyDescent="0.25">
      <c r="A184" s="43" t="s">
        <v>382</v>
      </c>
      <c r="B184" s="43" t="s">
        <v>383</v>
      </c>
      <c r="C184" s="88">
        <v>272.17094087957003</v>
      </c>
      <c r="D184" s="88">
        <v>249.906621</v>
      </c>
      <c r="E184" s="88">
        <v>14.097424105843675</v>
      </c>
      <c r="F184" s="88">
        <v>0</v>
      </c>
      <c r="G184" s="87">
        <v>536.17498598541363</v>
      </c>
      <c r="H184" s="83">
        <v>185.91003116351899</v>
      </c>
      <c r="I184" s="81">
        <v>289.03391158019986</v>
      </c>
      <c r="J184" s="86">
        <v>23.343317798600911</v>
      </c>
      <c r="K184" s="89">
        <v>0</v>
      </c>
      <c r="L184" s="83">
        <v>27.399640340753031</v>
      </c>
      <c r="M184" s="81">
        <v>10.372280065361021</v>
      </c>
      <c r="N184" s="79">
        <v>0</v>
      </c>
      <c r="O184" s="84">
        <v>536.05918094843389</v>
      </c>
      <c r="P184" s="85">
        <v>-2.1598366206305447E-4</v>
      </c>
    </row>
    <row r="185" spans="1:16" x14ac:dyDescent="0.25">
      <c r="A185" s="43" t="s">
        <v>384</v>
      </c>
      <c r="B185" s="43" t="s">
        <v>385</v>
      </c>
      <c r="C185" s="88">
        <v>171.97838230523399</v>
      </c>
      <c r="D185" s="88">
        <v>85.802400000000006</v>
      </c>
      <c r="E185" s="88">
        <v>7.5875747825245892</v>
      </c>
      <c r="F185" s="88">
        <v>0</v>
      </c>
      <c r="G185" s="87">
        <v>265.36835708775857</v>
      </c>
      <c r="H185" s="83">
        <v>129.550743929975</v>
      </c>
      <c r="I185" s="81">
        <v>108.74215945939505</v>
      </c>
      <c r="J185" s="86">
        <v>8.7821318958773471</v>
      </c>
      <c r="K185" s="89">
        <v>0</v>
      </c>
      <c r="L185" s="83">
        <v>15.466521487676193</v>
      </c>
      <c r="M185" s="81">
        <v>5.2141705421336528</v>
      </c>
      <c r="N185" s="79">
        <v>0</v>
      </c>
      <c r="O185" s="84">
        <v>267.75572731505724</v>
      </c>
      <c r="P185" s="85">
        <v>8.9964389631773632E-3</v>
      </c>
    </row>
    <row r="186" spans="1:16" x14ac:dyDescent="0.25">
      <c r="A186" s="43" t="s">
        <v>386</v>
      </c>
      <c r="B186" s="43" t="s">
        <v>387</v>
      </c>
      <c r="C186" s="88">
        <v>115.86595950685</v>
      </c>
      <c r="D186" s="88">
        <v>233.40504000000001</v>
      </c>
      <c r="E186" s="88">
        <v>3.3503919616133309</v>
      </c>
      <c r="F186" s="88">
        <v>0</v>
      </c>
      <c r="G186" s="87">
        <v>352.62139146846334</v>
      </c>
      <c r="H186" s="83">
        <v>59.618499127397996</v>
      </c>
      <c r="I186" s="81">
        <v>272.92138762765603</v>
      </c>
      <c r="J186" s="86">
        <v>22.044038147427262</v>
      </c>
      <c r="K186" s="89">
        <v>0</v>
      </c>
      <c r="L186" s="83">
        <v>14.756256438813153</v>
      </c>
      <c r="M186" s="81">
        <v>2.8617561294526923</v>
      </c>
      <c r="N186" s="79">
        <v>0</v>
      </c>
      <c r="O186" s="84">
        <v>372.20193747074711</v>
      </c>
      <c r="P186" s="85">
        <v>5.5528525710655738E-2</v>
      </c>
    </row>
    <row r="187" spans="1:16" x14ac:dyDescent="0.25">
      <c r="A187" s="43" t="s">
        <v>388</v>
      </c>
      <c r="B187" s="43" t="s">
        <v>389</v>
      </c>
      <c r="C187" s="88">
        <v>16.562237993181</v>
      </c>
      <c r="D187" s="88">
        <v>17.866516000000001</v>
      </c>
      <c r="E187" s="88">
        <v>0</v>
      </c>
      <c r="F187" s="88">
        <v>0</v>
      </c>
      <c r="G187" s="87">
        <v>34.428753993181004</v>
      </c>
      <c r="H187" s="83">
        <v>13.240531526230001</v>
      </c>
      <c r="I187" s="81">
        <v>21.287466198240956</v>
      </c>
      <c r="J187" s="86">
        <v>0</v>
      </c>
      <c r="K187" s="89">
        <v>0</v>
      </c>
      <c r="L187" s="83">
        <v>0</v>
      </c>
      <c r="M187" s="81">
        <v>0</v>
      </c>
      <c r="N187" s="79">
        <v>0</v>
      </c>
      <c r="O187" s="84">
        <v>34.527997724470957</v>
      </c>
      <c r="P187" s="85">
        <v>2.8825827187823551E-3</v>
      </c>
    </row>
    <row r="188" spans="1:16" x14ac:dyDescent="0.25">
      <c r="A188" s="43" t="s">
        <v>390</v>
      </c>
      <c r="B188" s="43" t="s">
        <v>391</v>
      </c>
      <c r="C188" s="88">
        <v>3.8164025235390002</v>
      </c>
      <c r="D188" s="88">
        <v>6.6324480000000001</v>
      </c>
      <c r="E188" s="88">
        <v>1.383159189598159</v>
      </c>
      <c r="F188" s="88">
        <v>0</v>
      </c>
      <c r="G188" s="87">
        <v>11.832009713137159</v>
      </c>
      <c r="H188" s="83">
        <v>1.8248788027159999</v>
      </c>
      <c r="I188" s="81">
        <v>7.5271260246912828</v>
      </c>
      <c r="J188" s="86">
        <v>0</v>
      </c>
      <c r="K188" s="89">
        <v>0.12403291562641183</v>
      </c>
      <c r="L188" s="83">
        <v>0</v>
      </c>
      <c r="M188" s="81">
        <v>0.91411790790923664</v>
      </c>
      <c r="N188" s="79">
        <v>0</v>
      </c>
      <c r="O188" s="84">
        <v>10.390155650942932</v>
      </c>
      <c r="P188" s="85">
        <v>-0.12186045288598163</v>
      </c>
    </row>
    <row r="189" spans="1:16" x14ac:dyDescent="0.25">
      <c r="A189" s="43" t="s">
        <v>392</v>
      </c>
      <c r="B189" s="43" t="s">
        <v>393</v>
      </c>
      <c r="C189" s="88">
        <v>162.59046190388901</v>
      </c>
      <c r="D189" s="88">
        <v>80.084100000000007</v>
      </c>
      <c r="E189" s="88">
        <v>8.1223687354877363</v>
      </c>
      <c r="F189" s="88">
        <v>0</v>
      </c>
      <c r="G189" s="87">
        <v>250.79693063937674</v>
      </c>
      <c r="H189" s="83">
        <v>122.529027299612</v>
      </c>
      <c r="I189" s="81">
        <v>98.024740281841446</v>
      </c>
      <c r="J189" s="86">
        <v>7.917505151030853</v>
      </c>
      <c r="K189" s="89">
        <v>0</v>
      </c>
      <c r="L189" s="83">
        <v>13.134490985992224</v>
      </c>
      <c r="M189" s="81">
        <v>7.4345081862686468</v>
      </c>
      <c r="N189" s="79">
        <v>0</v>
      </c>
      <c r="O189" s="84">
        <v>249.0402719047452</v>
      </c>
      <c r="P189" s="85">
        <v>-7.0043071506224255E-3</v>
      </c>
    </row>
    <row r="190" spans="1:16" x14ac:dyDescent="0.25">
      <c r="A190" s="43" t="s">
        <v>394</v>
      </c>
      <c r="B190" s="43" t="s">
        <v>395</v>
      </c>
      <c r="C190" s="88">
        <v>3.3722964798130004</v>
      </c>
      <c r="D190" s="88">
        <v>5.6205600000000002</v>
      </c>
      <c r="E190" s="88">
        <v>1.5452405205240001</v>
      </c>
      <c r="F190" s="88">
        <v>0</v>
      </c>
      <c r="G190" s="87">
        <v>10.538097000337</v>
      </c>
      <c r="H190" s="83">
        <v>1.6595453920490004</v>
      </c>
      <c r="I190" s="81">
        <v>6.3745438435258759</v>
      </c>
      <c r="J190" s="86">
        <v>0</v>
      </c>
      <c r="K190" s="89">
        <v>0.274481347237859</v>
      </c>
      <c r="L190" s="83">
        <v>0</v>
      </c>
      <c r="M190" s="81">
        <v>1.0422897098711803</v>
      </c>
      <c r="N190" s="79">
        <v>0</v>
      </c>
      <c r="O190" s="84">
        <v>9.3508602926839171</v>
      </c>
      <c r="P190" s="85">
        <v>-0.11266139490034266</v>
      </c>
    </row>
    <row r="191" spans="1:16" x14ac:dyDescent="0.25">
      <c r="A191" s="43" t="s">
        <v>396</v>
      </c>
      <c r="B191" s="43" t="s">
        <v>397</v>
      </c>
      <c r="C191" s="88">
        <v>6.0478578626120001</v>
      </c>
      <c r="D191" s="88">
        <v>5.6366610000000001</v>
      </c>
      <c r="E191" s="88">
        <v>2.0695543443854918</v>
      </c>
      <c r="F191" s="88">
        <v>0</v>
      </c>
      <c r="G191" s="87">
        <v>13.754073206997493</v>
      </c>
      <c r="H191" s="83">
        <v>3.8296743589600002</v>
      </c>
      <c r="I191" s="81">
        <v>6.6320471613501031</v>
      </c>
      <c r="J191" s="86">
        <v>0</v>
      </c>
      <c r="K191" s="89">
        <v>0</v>
      </c>
      <c r="L191" s="83">
        <v>0</v>
      </c>
      <c r="M191" s="81">
        <v>1.2075878593794172</v>
      </c>
      <c r="N191" s="79">
        <v>0</v>
      </c>
      <c r="O191" s="84">
        <v>11.669309379689521</v>
      </c>
      <c r="P191" s="85">
        <v>-0.15157428609928672</v>
      </c>
    </row>
    <row r="192" spans="1:16" x14ac:dyDescent="0.25">
      <c r="A192" s="43" t="s">
        <v>398</v>
      </c>
      <c r="B192" s="43" t="s">
        <v>399</v>
      </c>
      <c r="C192" s="88">
        <v>199.09621876312102</v>
      </c>
      <c r="D192" s="88">
        <v>233.306499</v>
      </c>
      <c r="E192" s="88">
        <v>3.8567301637673874</v>
      </c>
      <c r="F192" s="88">
        <v>1.3270534456748135</v>
      </c>
      <c r="G192" s="87">
        <v>437.58650137256325</v>
      </c>
      <c r="H192" s="83">
        <v>131.401787663172</v>
      </c>
      <c r="I192" s="81">
        <v>270.43106491555062</v>
      </c>
      <c r="J192" s="86">
        <v>21.845403413599669</v>
      </c>
      <c r="K192" s="89">
        <v>0</v>
      </c>
      <c r="L192" s="83">
        <v>29.881513402043137</v>
      </c>
      <c r="M192" s="81">
        <v>2.4201621766380357</v>
      </c>
      <c r="N192" s="79">
        <v>5.5650628367008315</v>
      </c>
      <c r="O192" s="84">
        <v>461.54499440770434</v>
      </c>
      <c r="P192" s="85">
        <v>5.4751444480099977E-2</v>
      </c>
    </row>
    <row r="193" spans="1:16" x14ac:dyDescent="0.25">
      <c r="A193" s="43" t="s">
        <v>400</v>
      </c>
      <c r="B193" s="41" t="s">
        <v>865</v>
      </c>
      <c r="C193" s="88">
        <v>299.172301626273</v>
      </c>
      <c r="D193" s="88">
        <v>130.78201200000001</v>
      </c>
      <c r="E193" s="88">
        <v>7.8967943864692378</v>
      </c>
      <c r="F193" s="88">
        <v>0</v>
      </c>
      <c r="G193" s="87">
        <v>437.85110801274226</v>
      </c>
      <c r="H193" s="83">
        <v>228.69482622768101</v>
      </c>
      <c r="I193" s="81">
        <v>176.42446206269676</v>
      </c>
      <c r="J193" s="86">
        <v>14.249803054628909</v>
      </c>
      <c r="K193" s="89">
        <v>0</v>
      </c>
      <c r="L193" s="83">
        <v>31.984096484950431</v>
      </c>
      <c r="M193" s="81">
        <v>6.8973640786898507</v>
      </c>
      <c r="N193" s="79">
        <v>0</v>
      </c>
      <c r="O193" s="84">
        <v>458.25055190864697</v>
      </c>
      <c r="P193" s="85">
        <v>4.6589910411534347E-2</v>
      </c>
    </row>
    <row r="194" spans="1:16" x14ac:dyDescent="0.25">
      <c r="A194" s="43" t="s">
        <v>402</v>
      </c>
      <c r="B194" s="43" t="s">
        <v>403</v>
      </c>
      <c r="C194" s="88">
        <v>82.570027321767</v>
      </c>
      <c r="D194" s="88">
        <v>57.985332</v>
      </c>
      <c r="E194" s="88">
        <v>3.1259353828208862</v>
      </c>
      <c r="F194" s="88">
        <v>0</v>
      </c>
      <c r="G194" s="87">
        <v>143.68129470458791</v>
      </c>
      <c r="H194" s="83">
        <v>59.351575834867006</v>
      </c>
      <c r="I194" s="81">
        <v>72.704726305506028</v>
      </c>
      <c r="J194" s="86">
        <v>5.8729931415955576</v>
      </c>
      <c r="K194" s="89">
        <v>0</v>
      </c>
      <c r="L194" s="83">
        <v>6.4728330583721787</v>
      </c>
      <c r="M194" s="81">
        <v>2.1750037496056764</v>
      </c>
      <c r="N194" s="79">
        <v>0</v>
      </c>
      <c r="O194" s="84">
        <v>146.57713208994642</v>
      </c>
      <c r="P194" s="85">
        <v>2.0154588607462186E-2</v>
      </c>
    </row>
    <row r="195" spans="1:16" x14ac:dyDescent="0.25">
      <c r="A195" s="43" t="s">
        <v>404</v>
      </c>
      <c r="B195" s="43" t="s">
        <v>405</v>
      </c>
      <c r="C195" s="88">
        <v>5.2260687697449999</v>
      </c>
      <c r="D195" s="88">
        <v>13.429409</v>
      </c>
      <c r="E195" s="88">
        <v>4.3158810086841406</v>
      </c>
      <c r="F195" s="88">
        <v>0</v>
      </c>
      <c r="G195" s="87">
        <v>22.971358778429138</v>
      </c>
      <c r="H195" s="83">
        <v>1.6653348182469998</v>
      </c>
      <c r="I195" s="81">
        <v>15.844618971989609</v>
      </c>
      <c r="J195" s="86">
        <v>0</v>
      </c>
      <c r="K195" s="89">
        <v>3.3107353697073592E-2</v>
      </c>
      <c r="L195" s="83">
        <v>0</v>
      </c>
      <c r="M195" s="81">
        <v>2.9340365600732312</v>
      </c>
      <c r="N195" s="79">
        <v>0</v>
      </c>
      <c r="O195" s="84">
        <v>20.477097704006916</v>
      </c>
      <c r="P195" s="85">
        <v>-0.10858134681890982</v>
      </c>
    </row>
    <row r="196" spans="1:16" x14ac:dyDescent="0.25">
      <c r="A196" s="43" t="s">
        <v>406</v>
      </c>
      <c r="B196" s="43" t="s">
        <v>407</v>
      </c>
      <c r="C196" s="88">
        <v>2.4472499459070001</v>
      </c>
      <c r="D196" s="88">
        <v>4.1217170000000003</v>
      </c>
      <c r="E196" s="88">
        <v>0.63739848857615478</v>
      </c>
      <c r="F196" s="88">
        <v>5.8971807905369884E-3</v>
      </c>
      <c r="G196" s="87">
        <v>7.2122626152736924</v>
      </c>
      <c r="H196" s="83">
        <v>1.1960521400890001</v>
      </c>
      <c r="I196" s="81">
        <v>4.6888679217572822</v>
      </c>
      <c r="J196" s="86">
        <v>0</v>
      </c>
      <c r="K196" s="89">
        <v>9.2974133520163441E-2</v>
      </c>
      <c r="L196" s="83">
        <v>0</v>
      </c>
      <c r="M196" s="81">
        <v>0.58444922663018994</v>
      </c>
      <c r="N196" s="79">
        <v>2.4730112992574473E-2</v>
      </c>
      <c r="O196" s="84">
        <v>6.5870735349892104</v>
      </c>
      <c r="P196" s="85">
        <v>-8.6684181322029846E-2</v>
      </c>
    </row>
    <row r="197" spans="1:16" x14ac:dyDescent="0.25">
      <c r="A197" s="43" t="s">
        <v>408</v>
      </c>
      <c r="B197" s="43" t="s">
        <v>409</v>
      </c>
      <c r="C197" s="88">
        <v>2.9630684445690001</v>
      </c>
      <c r="D197" s="88">
        <v>3.9821049999999998</v>
      </c>
      <c r="E197" s="88">
        <v>1.7667480448040476</v>
      </c>
      <c r="F197" s="88">
        <v>4.352958613853438E-2</v>
      </c>
      <c r="G197" s="87">
        <v>8.7554510755115817</v>
      </c>
      <c r="H197" s="83">
        <v>1.64162530701</v>
      </c>
      <c r="I197" s="81">
        <v>4.6178149960517629</v>
      </c>
      <c r="J197" s="86">
        <v>0</v>
      </c>
      <c r="K197" s="89">
        <v>0.268411810231935</v>
      </c>
      <c r="L197" s="83">
        <v>0</v>
      </c>
      <c r="M197" s="81">
        <v>1.0517401868886109</v>
      </c>
      <c r="N197" s="79">
        <v>0.18254342574224097</v>
      </c>
      <c r="O197" s="84">
        <v>7.7621357259245505</v>
      </c>
      <c r="P197" s="85">
        <v>-0.11345107648025911</v>
      </c>
    </row>
    <row r="198" spans="1:16" x14ac:dyDescent="0.25">
      <c r="A198" s="43" t="s">
        <v>410</v>
      </c>
      <c r="B198" s="41" t="s">
        <v>866</v>
      </c>
      <c r="C198" s="88">
        <v>305.02896527791705</v>
      </c>
      <c r="D198" s="88">
        <v>118.807771</v>
      </c>
      <c r="E198" s="88">
        <v>10.790173785811216</v>
      </c>
      <c r="F198" s="88">
        <v>0</v>
      </c>
      <c r="G198" s="87">
        <v>434.62691006372825</v>
      </c>
      <c r="H198" s="83">
        <v>235.48662485543502</v>
      </c>
      <c r="I198" s="81">
        <v>152.21116146908847</v>
      </c>
      <c r="J198" s="86">
        <v>12.29418310028556</v>
      </c>
      <c r="K198" s="89">
        <v>0</v>
      </c>
      <c r="L198" s="83">
        <v>28.149723783616786</v>
      </c>
      <c r="M198" s="81">
        <v>7.0293719188382635</v>
      </c>
      <c r="N198" s="79">
        <v>0</v>
      </c>
      <c r="O198" s="84">
        <v>435.17106512726406</v>
      </c>
      <c r="P198" s="85">
        <v>1.2520049977025654E-3</v>
      </c>
    </row>
    <row r="199" spans="1:16" x14ac:dyDescent="0.25">
      <c r="A199" s="43" t="s">
        <v>412</v>
      </c>
      <c r="B199" s="43" t="s">
        <v>413</v>
      </c>
      <c r="C199" s="88">
        <v>6.1002141131909999</v>
      </c>
      <c r="D199" s="88">
        <v>5.1262379999999999</v>
      </c>
      <c r="E199" s="88">
        <v>1.2729595969044025</v>
      </c>
      <c r="F199" s="88">
        <v>0</v>
      </c>
      <c r="G199" s="87">
        <v>12.499411710095401</v>
      </c>
      <c r="H199" s="83">
        <v>3.9694465023899999</v>
      </c>
      <c r="I199" s="81">
        <v>5.9072480221984849</v>
      </c>
      <c r="J199" s="86">
        <v>0</v>
      </c>
      <c r="K199" s="89">
        <v>0.1113082820248264</v>
      </c>
      <c r="L199" s="83">
        <v>0</v>
      </c>
      <c r="M199" s="81">
        <v>1.0555884589154614</v>
      </c>
      <c r="N199" s="79">
        <v>0</v>
      </c>
      <c r="O199" s="84">
        <v>11.043591265528772</v>
      </c>
      <c r="P199" s="85">
        <v>-0.11647111706791825</v>
      </c>
    </row>
    <row r="200" spans="1:16" x14ac:dyDescent="0.25">
      <c r="A200" s="43" t="s">
        <v>414</v>
      </c>
      <c r="B200" s="43" t="s">
        <v>415</v>
      </c>
      <c r="C200" s="88">
        <v>83.888578761277998</v>
      </c>
      <c r="D200" s="88">
        <v>95.249450999999993</v>
      </c>
      <c r="E200" s="88">
        <v>6.1661239972680422</v>
      </c>
      <c r="F200" s="88">
        <v>0</v>
      </c>
      <c r="G200" s="87">
        <v>185.30415375854605</v>
      </c>
      <c r="H200" s="83">
        <v>54.180054491318003</v>
      </c>
      <c r="I200" s="81">
        <v>111.59734527433592</v>
      </c>
      <c r="J200" s="86">
        <v>9.0136803632880156</v>
      </c>
      <c r="K200" s="89">
        <v>0</v>
      </c>
      <c r="L200" s="83">
        <v>6.094794851091839</v>
      </c>
      <c r="M200" s="81">
        <v>3.8558157435546501</v>
      </c>
      <c r="N200" s="79">
        <v>0</v>
      </c>
      <c r="O200" s="84">
        <v>184.74169072358842</v>
      </c>
      <c r="P200" s="85">
        <v>-3.0353503877227064E-3</v>
      </c>
    </row>
    <row r="201" spans="1:16" x14ac:dyDescent="0.25">
      <c r="A201" s="43" t="s">
        <v>416</v>
      </c>
      <c r="B201" s="43" t="s">
        <v>417</v>
      </c>
      <c r="C201" s="88">
        <v>2.1906018407599999</v>
      </c>
      <c r="D201" s="88">
        <v>3.2422390000000001</v>
      </c>
      <c r="E201" s="88">
        <v>0.86272512192364104</v>
      </c>
      <c r="F201" s="88">
        <v>3.4771584778456752E-2</v>
      </c>
      <c r="G201" s="87">
        <v>6.330337547462098</v>
      </c>
      <c r="H201" s="83">
        <v>1.156211247151</v>
      </c>
      <c r="I201" s="81">
        <v>3.6248378448020544</v>
      </c>
      <c r="J201" s="86">
        <v>0</v>
      </c>
      <c r="K201" s="89">
        <v>9.3902290301600314E-2</v>
      </c>
      <c r="L201" s="83">
        <v>0</v>
      </c>
      <c r="M201" s="81">
        <v>0.40919135275494339</v>
      </c>
      <c r="N201" s="79">
        <v>0.14581632326449606</v>
      </c>
      <c r="O201" s="84">
        <v>5.4299590582740942</v>
      </c>
      <c r="P201" s="85">
        <v>-0.14223230316509353</v>
      </c>
    </row>
    <row r="202" spans="1:16" x14ac:dyDescent="0.25">
      <c r="A202" s="43" t="s">
        <v>418</v>
      </c>
      <c r="B202" s="43" t="s">
        <v>419</v>
      </c>
      <c r="C202" s="88">
        <v>4.8309198835710001</v>
      </c>
      <c r="D202" s="88">
        <v>5.6030769999999999</v>
      </c>
      <c r="E202" s="88">
        <v>2.5043719527105304</v>
      </c>
      <c r="F202" s="88">
        <v>4.6552441038558212E-2</v>
      </c>
      <c r="G202" s="87">
        <v>12.984921277320089</v>
      </c>
      <c r="H202" s="83">
        <v>2.8467478564980002</v>
      </c>
      <c r="I202" s="81">
        <v>6.4887376271262891</v>
      </c>
      <c r="J202" s="86">
        <v>0</v>
      </c>
      <c r="K202" s="89">
        <v>0.2898799402132845</v>
      </c>
      <c r="L202" s="83">
        <v>0</v>
      </c>
      <c r="M202" s="81">
        <v>1.9733929319947061</v>
      </c>
      <c r="N202" s="79">
        <v>0.19521991403266348</v>
      </c>
      <c r="O202" s="84">
        <v>11.793978269864942</v>
      </c>
      <c r="P202" s="85">
        <v>-9.1717383726868537E-2</v>
      </c>
    </row>
    <row r="203" spans="1:16" x14ac:dyDescent="0.25">
      <c r="A203" s="43" t="s">
        <v>420</v>
      </c>
      <c r="B203" s="43" t="s">
        <v>421</v>
      </c>
      <c r="C203" s="88">
        <v>37.004421253762999</v>
      </c>
      <c r="D203" s="88">
        <v>24.481933999999999</v>
      </c>
      <c r="E203" s="88">
        <v>0</v>
      </c>
      <c r="F203" s="88">
        <v>0</v>
      </c>
      <c r="G203" s="87">
        <v>61.486355253762994</v>
      </c>
      <c r="H203" s="83">
        <v>31.099635996326999</v>
      </c>
      <c r="I203" s="81">
        <v>29.79417343969757</v>
      </c>
      <c r="J203" s="86">
        <v>0</v>
      </c>
      <c r="K203" s="89">
        <v>0</v>
      </c>
      <c r="L203" s="83">
        <v>0</v>
      </c>
      <c r="M203" s="81">
        <v>0</v>
      </c>
      <c r="N203" s="79">
        <v>0</v>
      </c>
      <c r="O203" s="84">
        <v>60.893809436024569</v>
      </c>
      <c r="P203" s="85">
        <v>-9.6370294725212496E-3</v>
      </c>
    </row>
    <row r="204" spans="1:16" x14ac:dyDescent="0.25">
      <c r="A204" s="43" t="s">
        <v>422</v>
      </c>
      <c r="B204" s="43" t="s">
        <v>423</v>
      </c>
      <c r="C204" s="88">
        <v>64.930351880155001</v>
      </c>
      <c r="D204" s="88">
        <v>77.051299999999998</v>
      </c>
      <c r="E204" s="88">
        <v>3.7907278798990562</v>
      </c>
      <c r="F204" s="88">
        <v>0</v>
      </c>
      <c r="G204" s="87">
        <v>145.77237976005406</v>
      </c>
      <c r="H204" s="83">
        <v>40.972242853432</v>
      </c>
      <c r="I204" s="81">
        <v>89.184072620614913</v>
      </c>
      <c r="J204" s="86">
        <v>5.3496593756717594</v>
      </c>
      <c r="K204" s="89">
        <v>0</v>
      </c>
      <c r="L204" s="83">
        <v>4.1144861017941787</v>
      </c>
      <c r="M204" s="81">
        <v>2.9828660931038393</v>
      </c>
      <c r="N204" s="79">
        <v>0</v>
      </c>
      <c r="O204" s="84">
        <v>142.60332704461666</v>
      </c>
      <c r="P204" s="85">
        <v>-2.1739733690660488E-2</v>
      </c>
    </row>
    <row r="205" spans="1:16" x14ac:dyDescent="0.25">
      <c r="A205" s="43" t="s">
        <v>424</v>
      </c>
      <c r="B205" s="43" t="s">
        <v>425</v>
      </c>
      <c r="C205" s="88">
        <v>3.6790371173959997</v>
      </c>
      <c r="D205" s="88">
        <v>4.9708300000000003</v>
      </c>
      <c r="E205" s="88">
        <v>1.6193776005401108</v>
      </c>
      <c r="F205" s="88">
        <v>8.9305926672545485E-2</v>
      </c>
      <c r="G205" s="87">
        <v>10.358550644608655</v>
      </c>
      <c r="H205" s="83">
        <v>2.0328111601110002</v>
      </c>
      <c r="I205" s="81">
        <v>5.7040262987842789</v>
      </c>
      <c r="J205" s="86">
        <v>0</v>
      </c>
      <c r="K205" s="89">
        <v>0.14421660111363027</v>
      </c>
      <c r="L205" s="83">
        <v>0</v>
      </c>
      <c r="M205" s="81">
        <v>1.2626453006971687</v>
      </c>
      <c r="N205" s="79">
        <v>0.37450872475583596</v>
      </c>
      <c r="O205" s="84">
        <v>9.5182080854619144</v>
      </c>
      <c r="P205" s="85">
        <v>-8.1125496025268418E-2</v>
      </c>
    </row>
    <row r="206" spans="1:16" x14ac:dyDescent="0.25">
      <c r="A206" s="43" t="s">
        <v>426</v>
      </c>
      <c r="B206" s="43" t="s">
        <v>427</v>
      </c>
      <c r="C206" s="88">
        <v>3.6709930881619997</v>
      </c>
      <c r="D206" s="88">
        <v>5.4599209999999996</v>
      </c>
      <c r="E206" s="88">
        <v>2.2274651950349069</v>
      </c>
      <c r="F206" s="88">
        <v>8.2855164679033824E-2</v>
      </c>
      <c r="G206" s="87">
        <v>11.441234447875939</v>
      </c>
      <c r="H206" s="83">
        <v>1.9327951472830003</v>
      </c>
      <c r="I206" s="81">
        <v>6.2895251995739283</v>
      </c>
      <c r="J206" s="86">
        <v>0</v>
      </c>
      <c r="K206" s="89">
        <v>0.19510008704314383</v>
      </c>
      <c r="L206" s="83">
        <v>0</v>
      </c>
      <c r="M206" s="81">
        <v>1.4868156197657307</v>
      </c>
      <c r="N206" s="79">
        <v>0.34745714220239998</v>
      </c>
      <c r="O206" s="84">
        <v>10.251693195868203</v>
      </c>
      <c r="P206" s="85">
        <v>-0.10396965969249705</v>
      </c>
    </row>
    <row r="207" spans="1:16" x14ac:dyDescent="0.25">
      <c r="A207" s="43" t="s">
        <v>428</v>
      </c>
      <c r="B207" s="43" t="s">
        <v>429</v>
      </c>
      <c r="C207" s="88">
        <v>3.7054041362230001</v>
      </c>
      <c r="D207" s="88">
        <v>8.5215730000000001</v>
      </c>
      <c r="E207" s="88">
        <v>3.2627742982594619</v>
      </c>
      <c r="F207" s="88">
        <v>0</v>
      </c>
      <c r="G207" s="87">
        <v>15.489751434482462</v>
      </c>
      <c r="H207" s="83">
        <v>1.3717043050940001</v>
      </c>
      <c r="I207" s="81">
        <v>9.8224034537738909</v>
      </c>
      <c r="J207" s="86">
        <v>0</v>
      </c>
      <c r="K207" s="89">
        <v>0.34358175898291787</v>
      </c>
      <c r="L207" s="83">
        <v>0</v>
      </c>
      <c r="M207" s="81">
        <v>3.2322238058518664</v>
      </c>
      <c r="N207" s="79">
        <v>0</v>
      </c>
      <c r="O207" s="84">
        <v>14.769913323702676</v>
      </c>
      <c r="P207" s="85">
        <v>-4.647189555135927E-2</v>
      </c>
    </row>
    <row r="208" spans="1:16" x14ac:dyDescent="0.25">
      <c r="A208" s="43" t="s">
        <v>430</v>
      </c>
      <c r="B208" s="43" t="s">
        <v>431</v>
      </c>
      <c r="C208" s="88">
        <v>77.579386245515011</v>
      </c>
      <c r="D208" s="88">
        <v>42.557298000000003</v>
      </c>
      <c r="E208" s="88">
        <v>2.1391829763053938</v>
      </c>
      <c r="F208" s="88">
        <v>0</v>
      </c>
      <c r="G208" s="87">
        <v>122.27586722182041</v>
      </c>
      <c r="H208" s="83">
        <v>57.893917209002993</v>
      </c>
      <c r="I208" s="81">
        <v>51.235040548372737</v>
      </c>
      <c r="J208" s="86">
        <v>4.1340766117835717</v>
      </c>
      <c r="K208" s="89">
        <v>0</v>
      </c>
      <c r="L208" s="83">
        <v>7.6337169473257571</v>
      </c>
      <c r="M208" s="81">
        <v>2.0924287073744532</v>
      </c>
      <c r="N208" s="79">
        <v>0</v>
      </c>
      <c r="O208" s="84">
        <v>122.98918002385952</v>
      </c>
      <c r="P208" s="85">
        <v>5.8336351910315493E-3</v>
      </c>
    </row>
    <row r="209" spans="1:16" x14ac:dyDescent="0.25">
      <c r="A209" s="43" t="s">
        <v>432</v>
      </c>
      <c r="B209" s="43" t="s">
        <v>433</v>
      </c>
      <c r="C209" s="88">
        <v>80.231601528322997</v>
      </c>
      <c r="D209" s="88">
        <v>91.069927000000007</v>
      </c>
      <c r="E209" s="88">
        <v>10.750190396226158</v>
      </c>
      <c r="F209" s="88">
        <v>0</v>
      </c>
      <c r="G209" s="87">
        <v>182.05171892454914</v>
      </c>
      <c r="H209" s="83">
        <v>51.889587639013996</v>
      </c>
      <c r="I209" s="81">
        <v>108.25710698390259</v>
      </c>
      <c r="J209" s="86">
        <v>8.744427428073644</v>
      </c>
      <c r="K209" s="89">
        <v>0</v>
      </c>
      <c r="L209" s="83">
        <v>5.0864941261264001</v>
      </c>
      <c r="M209" s="81">
        <v>6.8944246492538399</v>
      </c>
      <c r="N209" s="79">
        <v>0</v>
      </c>
      <c r="O209" s="84">
        <v>180.87204082637047</v>
      </c>
      <c r="P209" s="85">
        <v>-6.479906397739558E-3</v>
      </c>
    </row>
    <row r="210" spans="1:16" x14ac:dyDescent="0.25">
      <c r="A210" s="43" t="s">
        <v>434</v>
      </c>
      <c r="B210" s="43" t="s">
        <v>435</v>
      </c>
      <c r="C210" s="88">
        <v>2.071085290179</v>
      </c>
      <c r="D210" s="88">
        <v>6.3617290000000004</v>
      </c>
      <c r="E210" s="88">
        <v>1.0887989099796263</v>
      </c>
      <c r="F210" s="88">
        <v>0</v>
      </c>
      <c r="G210" s="87">
        <v>9.521613200158626</v>
      </c>
      <c r="H210" s="83">
        <v>0.46026070359600002</v>
      </c>
      <c r="I210" s="81">
        <v>7.1474472384607441</v>
      </c>
      <c r="J210" s="86">
        <v>0</v>
      </c>
      <c r="K210" s="89">
        <v>0.20509374123458324</v>
      </c>
      <c r="L210" s="83">
        <v>0</v>
      </c>
      <c r="M210" s="81">
        <v>0.71908244148365719</v>
      </c>
      <c r="N210" s="79">
        <v>0</v>
      </c>
      <c r="O210" s="84">
        <v>8.5318841247749848</v>
      </c>
      <c r="P210" s="85">
        <v>-0.10394552420667043</v>
      </c>
    </row>
    <row r="211" spans="1:16" x14ac:dyDescent="0.25">
      <c r="A211" s="43" t="s">
        <v>436</v>
      </c>
      <c r="B211" s="43" t="s">
        <v>437</v>
      </c>
      <c r="C211" s="88">
        <v>6.7098276087600004</v>
      </c>
      <c r="D211" s="88">
        <v>10.777659999999999</v>
      </c>
      <c r="E211" s="88">
        <v>1.9349138576025939</v>
      </c>
      <c r="F211" s="88">
        <v>0</v>
      </c>
      <c r="G211" s="87">
        <v>19.422401466362594</v>
      </c>
      <c r="H211" s="83">
        <v>3.378410158786</v>
      </c>
      <c r="I211" s="81">
        <v>12.035426928147295</v>
      </c>
      <c r="J211" s="86">
        <v>0</v>
      </c>
      <c r="K211" s="89">
        <v>0.38007810728488134</v>
      </c>
      <c r="L211" s="83">
        <v>0</v>
      </c>
      <c r="M211" s="81">
        <v>1.0856627015626585</v>
      </c>
      <c r="N211" s="79">
        <v>0</v>
      </c>
      <c r="O211" s="84">
        <v>16.879577895780834</v>
      </c>
      <c r="P211" s="85">
        <v>-0.13092220212756095</v>
      </c>
    </row>
    <row r="212" spans="1:16" x14ac:dyDescent="0.25">
      <c r="A212" s="43" t="s">
        <v>438</v>
      </c>
      <c r="B212" s="43" t="s">
        <v>439</v>
      </c>
      <c r="C212" s="88">
        <v>6.0202337620430004</v>
      </c>
      <c r="D212" s="88">
        <v>5.9101879999999998</v>
      </c>
      <c r="E212" s="88">
        <v>1.8896687033788739</v>
      </c>
      <c r="F212" s="88">
        <v>7.2683040721828159E-3</v>
      </c>
      <c r="G212" s="87">
        <v>13.827358769494056</v>
      </c>
      <c r="H212" s="83">
        <v>3.7538987713210004</v>
      </c>
      <c r="I212" s="81">
        <v>6.7455189911882467</v>
      </c>
      <c r="J212" s="86">
        <v>0</v>
      </c>
      <c r="K212" s="89">
        <v>0.19284936674518988</v>
      </c>
      <c r="L212" s="83">
        <v>0</v>
      </c>
      <c r="M212" s="81">
        <v>1.395562736431998</v>
      </c>
      <c r="N212" s="79">
        <v>3.0479984818831171E-2</v>
      </c>
      <c r="O212" s="84">
        <v>12.118309850505266</v>
      </c>
      <c r="P212" s="85">
        <v>-0.12359908696079376</v>
      </c>
    </row>
    <row r="213" spans="1:16" x14ac:dyDescent="0.25">
      <c r="A213" s="43" t="s">
        <v>440</v>
      </c>
      <c r="B213" s="43" t="s">
        <v>441</v>
      </c>
      <c r="C213" s="88">
        <v>156.320603922468</v>
      </c>
      <c r="D213" s="88">
        <v>86.626975999999999</v>
      </c>
      <c r="E213" s="88">
        <v>5.3938563280327569</v>
      </c>
      <c r="F213" s="88">
        <v>0</v>
      </c>
      <c r="G213" s="87">
        <v>248.34143625050075</v>
      </c>
      <c r="H213" s="83">
        <v>116.43869469971601</v>
      </c>
      <c r="I213" s="81">
        <v>98.066548199403996</v>
      </c>
      <c r="J213" s="86">
        <v>7.9219744784357848</v>
      </c>
      <c r="K213" s="89">
        <v>0</v>
      </c>
      <c r="L213" s="83">
        <v>14.876536705892173</v>
      </c>
      <c r="M213" s="81">
        <v>5.2940190759974834</v>
      </c>
      <c r="N213" s="79">
        <v>0</v>
      </c>
      <c r="O213" s="84">
        <v>242.59777315944541</v>
      </c>
      <c r="P213" s="85">
        <v>-2.3128090010970763E-2</v>
      </c>
    </row>
    <row r="214" spans="1:16" x14ac:dyDescent="0.25">
      <c r="A214" s="43" t="s">
        <v>442</v>
      </c>
      <c r="B214" s="43" t="s">
        <v>443</v>
      </c>
      <c r="C214" s="88">
        <v>6.1439117842969999</v>
      </c>
      <c r="D214" s="88">
        <v>6.2353670000000001</v>
      </c>
      <c r="E214" s="88">
        <v>1.8256549837338421</v>
      </c>
      <c r="F214" s="88">
        <v>0</v>
      </c>
      <c r="G214" s="87">
        <v>14.204933768030841</v>
      </c>
      <c r="H214" s="83">
        <v>3.7917677226990003</v>
      </c>
      <c r="I214" s="81">
        <v>7.2539827021616903</v>
      </c>
      <c r="J214" s="86">
        <v>0</v>
      </c>
      <c r="K214" s="89">
        <v>0.14981917548447801</v>
      </c>
      <c r="L214" s="83">
        <v>0</v>
      </c>
      <c r="M214" s="81">
        <v>1.1891143252761562</v>
      </c>
      <c r="N214" s="79">
        <v>0</v>
      </c>
      <c r="O214" s="84">
        <v>12.384683925621324</v>
      </c>
      <c r="P214" s="85">
        <v>-0.12814208585091127</v>
      </c>
    </row>
    <row r="215" spans="1:16" x14ac:dyDescent="0.25">
      <c r="A215" s="43" t="s">
        <v>444</v>
      </c>
      <c r="B215" s="43" t="s">
        <v>445</v>
      </c>
      <c r="C215" s="88">
        <v>189.30100647295902</v>
      </c>
      <c r="D215" s="88">
        <v>63.448936000000003</v>
      </c>
      <c r="E215" s="88">
        <v>12.122203504522757</v>
      </c>
      <c r="F215" s="88">
        <v>0</v>
      </c>
      <c r="G215" s="87">
        <v>264.87214597748175</v>
      </c>
      <c r="H215" s="83">
        <v>147.46669741817499</v>
      </c>
      <c r="I215" s="81">
        <v>79.439346039746042</v>
      </c>
      <c r="J215" s="86">
        <v>6.4489853359512832</v>
      </c>
      <c r="K215" s="89">
        <v>0</v>
      </c>
      <c r="L215" s="83">
        <v>15.218641873619601</v>
      </c>
      <c r="M215" s="81">
        <v>8.3718915334238471</v>
      </c>
      <c r="N215" s="79">
        <v>0</v>
      </c>
      <c r="O215" s="84">
        <v>256.94556220091573</v>
      </c>
      <c r="P215" s="85">
        <v>-2.9926075266668101E-2</v>
      </c>
    </row>
    <row r="216" spans="1:16" x14ac:dyDescent="0.25">
      <c r="A216" s="43" t="s">
        <v>446</v>
      </c>
      <c r="B216" s="43" t="s">
        <v>447</v>
      </c>
      <c r="C216" s="88">
        <v>287.50657720612799</v>
      </c>
      <c r="D216" s="88">
        <v>311.43316199999998</v>
      </c>
      <c r="E216" s="88">
        <v>4.5857882365471676</v>
      </c>
      <c r="F216" s="88">
        <v>0.76188715075997271</v>
      </c>
      <c r="G216" s="87">
        <v>604.28741459343519</v>
      </c>
      <c r="H216" s="83">
        <v>193.54929678220799</v>
      </c>
      <c r="I216" s="81">
        <v>365.57286450631159</v>
      </c>
      <c r="J216" s="86">
        <v>29.527303300806402</v>
      </c>
      <c r="K216" s="89">
        <v>0</v>
      </c>
      <c r="L216" s="83">
        <v>34.275015264838132</v>
      </c>
      <c r="M216" s="81">
        <v>2.9316853595461443</v>
      </c>
      <c r="N216" s="79">
        <v>3.1950106322192409</v>
      </c>
      <c r="O216" s="84">
        <v>629.05117584592938</v>
      </c>
      <c r="P216" s="85">
        <v>4.0980104259088795E-2</v>
      </c>
    </row>
    <row r="217" spans="1:16" x14ac:dyDescent="0.25">
      <c r="A217" s="43" t="s">
        <v>448</v>
      </c>
      <c r="B217" s="43" t="s">
        <v>449</v>
      </c>
      <c r="C217" s="88">
        <v>4.9301683184979996</v>
      </c>
      <c r="D217" s="88">
        <v>5.2196499999999997</v>
      </c>
      <c r="E217" s="88">
        <v>1.0163149400244949</v>
      </c>
      <c r="F217" s="88">
        <v>5.9357531367465827E-2</v>
      </c>
      <c r="G217" s="87">
        <v>11.22549078988996</v>
      </c>
      <c r="H217" s="83">
        <v>3.001145253577</v>
      </c>
      <c r="I217" s="81">
        <v>5.9930254907023457</v>
      </c>
      <c r="J217" s="86">
        <v>0</v>
      </c>
      <c r="K217" s="89">
        <v>0.1589855513442677</v>
      </c>
      <c r="L217" s="83">
        <v>0</v>
      </c>
      <c r="M217" s="81">
        <v>0.83841531907133693</v>
      </c>
      <c r="N217" s="79">
        <v>0.2489186799280825</v>
      </c>
      <c r="O217" s="84">
        <v>10.240490294623035</v>
      </c>
      <c r="P217" s="85">
        <v>-8.7746764369006372E-2</v>
      </c>
    </row>
    <row r="218" spans="1:16" x14ac:dyDescent="0.25">
      <c r="A218" s="43" t="s">
        <v>450</v>
      </c>
      <c r="B218" s="43" t="s">
        <v>451</v>
      </c>
      <c r="C218" s="88">
        <v>2.6647413625170002</v>
      </c>
      <c r="D218" s="88">
        <v>2.9261416499999999</v>
      </c>
      <c r="E218" s="88">
        <v>1.7373456181858373</v>
      </c>
      <c r="F218" s="88">
        <v>5.8364025962774714E-2</v>
      </c>
      <c r="G218" s="87">
        <v>7.3865926566656128</v>
      </c>
      <c r="H218" s="83">
        <v>1.602247188742</v>
      </c>
      <c r="I218" s="81">
        <v>3.1417747172598376</v>
      </c>
      <c r="J218" s="86">
        <v>0</v>
      </c>
      <c r="K218" s="89">
        <v>0.27923076787073192</v>
      </c>
      <c r="L218" s="83">
        <v>0</v>
      </c>
      <c r="M218" s="81">
        <v>1.0519695853914088</v>
      </c>
      <c r="N218" s="79">
        <v>0.24475236694066818</v>
      </c>
      <c r="O218" s="84">
        <v>6.3199746262046466</v>
      </c>
      <c r="P218" s="85">
        <v>-0.14439919460002401</v>
      </c>
    </row>
    <row r="219" spans="1:16" x14ac:dyDescent="0.25">
      <c r="A219" s="43" t="s">
        <v>452</v>
      </c>
      <c r="B219" s="43" t="s">
        <v>453</v>
      </c>
      <c r="C219" s="88">
        <v>4.5727249954310007</v>
      </c>
      <c r="D219" s="88">
        <v>5.1252420000000001</v>
      </c>
      <c r="E219" s="88">
        <v>0.6983065331872208</v>
      </c>
      <c r="F219" s="88">
        <v>0</v>
      </c>
      <c r="G219" s="87">
        <v>10.396273528618222</v>
      </c>
      <c r="H219" s="83">
        <v>2.7292009454819999</v>
      </c>
      <c r="I219" s="81">
        <v>5.8530674995447391</v>
      </c>
      <c r="J219" s="86">
        <v>0</v>
      </c>
      <c r="K219" s="89">
        <v>0.12779739858464051</v>
      </c>
      <c r="L219" s="83">
        <v>0</v>
      </c>
      <c r="M219" s="81">
        <v>0.79985149521715881</v>
      </c>
      <c r="N219" s="79">
        <v>0</v>
      </c>
      <c r="O219" s="84">
        <v>9.5099173388285365</v>
      </c>
      <c r="P219" s="85">
        <v>-8.5257105572470626E-2</v>
      </c>
    </row>
    <row r="220" spans="1:16" x14ac:dyDescent="0.25">
      <c r="A220" s="43" t="s">
        <v>454</v>
      </c>
      <c r="B220" s="43" t="s">
        <v>455</v>
      </c>
      <c r="C220" s="88">
        <v>68.484118807841995</v>
      </c>
      <c r="D220" s="88">
        <v>52.059564000000002</v>
      </c>
      <c r="E220" s="88">
        <v>2.2444351475131525</v>
      </c>
      <c r="F220" s="88">
        <v>0</v>
      </c>
      <c r="G220" s="87">
        <v>122.78811795535516</v>
      </c>
      <c r="H220" s="83">
        <v>48.655251320045998</v>
      </c>
      <c r="I220" s="81">
        <v>61.388953428939409</v>
      </c>
      <c r="J220" s="86">
        <v>4.9577217954419552</v>
      </c>
      <c r="K220" s="89">
        <v>0</v>
      </c>
      <c r="L220" s="83">
        <v>7.0419224642154363</v>
      </c>
      <c r="M220" s="81">
        <v>1.1608484574310789</v>
      </c>
      <c r="N220" s="79">
        <v>0</v>
      </c>
      <c r="O220" s="84">
        <v>123.20469746607387</v>
      </c>
      <c r="P220" s="85">
        <v>3.3926695649017955E-3</v>
      </c>
    </row>
    <row r="221" spans="1:16" x14ac:dyDescent="0.25">
      <c r="A221" s="43" t="s">
        <v>456</v>
      </c>
      <c r="B221" s="43" t="s">
        <v>457</v>
      </c>
      <c r="C221" s="88">
        <v>4.3619220232049996</v>
      </c>
      <c r="D221" s="88">
        <v>9.8537459999999992</v>
      </c>
      <c r="E221" s="88">
        <v>2.4011876387810247</v>
      </c>
      <c r="F221" s="88">
        <v>0</v>
      </c>
      <c r="G221" s="87">
        <v>16.616855661986023</v>
      </c>
      <c r="H221" s="83">
        <v>1.6502460265080001</v>
      </c>
      <c r="I221" s="81">
        <v>11.091396723463694</v>
      </c>
      <c r="J221" s="86">
        <v>0</v>
      </c>
      <c r="K221" s="89">
        <v>9.9918699200595956E-2</v>
      </c>
      <c r="L221" s="83">
        <v>0</v>
      </c>
      <c r="M221" s="81">
        <v>1.4559519541889439</v>
      </c>
      <c r="N221" s="79">
        <v>0</v>
      </c>
      <c r="O221" s="84">
        <v>14.297513403361235</v>
      </c>
      <c r="P221" s="85">
        <v>-0.13957768580313851</v>
      </c>
    </row>
    <row r="222" spans="1:16" x14ac:dyDescent="0.25">
      <c r="A222" s="43" t="s">
        <v>458</v>
      </c>
      <c r="B222" s="43" t="s">
        <v>459</v>
      </c>
      <c r="C222" s="88">
        <v>4.9338532623849991</v>
      </c>
      <c r="D222" s="88">
        <v>5.1524041699999996</v>
      </c>
      <c r="E222" s="88">
        <v>2.364390494888259</v>
      </c>
      <c r="F222" s="88">
        <v>6.8796317861843703E-2</v>
      </c>
      <c r="G222" s="87">
        <v>12.519444245135102</v>
      </c>
      <c r="H222" s="83">
        <v>3.0178710619390001</v>
      </c>
      <c r="I222" s="81">
        <v>6.0195581733881767</v>
      </c>
      <c r="J222" s="86">
        <v>0</v>
      </c>
      <c r="K222" s="89">
        <v>0.28406156661182402</v>
      </c>
      <c r="L222" s="83">
        <v>0</v>
      </c>
      <c r="M222" s="81">
        <v>1.7161161668861236</v>
      </c>
      <c r="N222" s="79">
        <v>0.28850068780773169</v>
      </c>
      <c r="O222" s="84">
        <v>11.326107656632855</v>
      </c>
      <c r="P222" s="85">
        <v>-9.531865513646598E-2</v>
      </c>
    </row>
    <row r="223" spans="1:16" x14ac:dyDescent="0.25">
      <c r="A223" s="43" t="s">
        <v>460</v>
      </c>
      <c r="B223" s="43" t="s">
        <v>461</v>
      </c>
      <c r="C223" s="88">
        <v>58.487467071886002</v>
      </c>
      <c r="D223" s="88">
        <v>57.913733399999998</v>
      </c>
      <c r="E223" s="88">
        <v>2.7355162180626467</v>
      </c>
      <c r="F223" s="88">
        <v>3.9327168151115421E-2</v>
      </c>
      <c r="G223" s="87">
        <v>119.17604385809976</v>
      </c>
      <c r="H223" s="83">
        <v>39.209759314457003</v>
      </c>
      <c r="I223" s="81">
        <v>66.920580198721382</v>
      </c>
      <c r="J223" s="86">
        <v>5.4216014104488943</v>
      </c>
      <c r="K223" s="89">
        <v>0</v>
      </c>
      <c r="L223" s="83">
        <v>6.2640123260672089</v>
      </c>
      <c r="M223" s="81">
        <v>1.4730711456208705</v>
      </c>
      <c r="N223" s="79">
        <v>0.1649203825691937</v>
      </c>
      <c r="O223" s="84">
        <v>119.45394477788454</v>
      </c>
      <c r="P223" s="85">
        <v>2.3318521977090845E-3</v>
      </c>
    </row>
    <row r="224" spans="1:16" x14ac:dyDescent="0.25">
      <c r="A224" s="43" t="s">
        <v>462</v>
      </c>
      <c r="B224" s="43" t="s">
        <v>463</v>
      </c>
      <c r="C224" s="88">
        <v>5.2974014014269999</v>
      </c>
      <c r="D224" s="88">
        <v>5.1762389999999998</v>
      </c>
      <c r="E224" s="88">
        <v>1.6838462917894246</v>
      </c>
      <c r="F224" s="88">
        <v>9.2573540733768916E-2</v>
      </c>
      <c r="G224" s="87">
        <v>12.250060233950194</v>
      </c>
      <c r="H224" s="83">
        <v>3.30777722279</v>
      </c>
      <c r="I224" s="81">
        <v>5.8260069347027041</v>
      </c>
      <c r="J224" s="86">
        <v>0</v>
      </c>
      <c r="K224" s="89">
        <v>0.25696762606189621</v>
      </c>
      <c r="L224" s="83">
        <v>0</v>
      </c>
      <c r="M224" s="81">
        <v>1.237446047407577</v>
      </c>
      <c r="N224" s="79">
        <v>0.38821162243193424</v>
      </c>
      <c r="O224" s="84">
        <v>11.016409453394111</v>
      </c>
      <c r="P224" s="85">
        <v>-0.10070569099220468</v>
      </c>
    </row>
    <row r="225" spans="1:16" x14ac:dyDescent="0.25">
      <c r="A225" s="43" t="s">
        <v>464</v>
      </c>
      <c r="B225" s="43" t="s">
        <v>465</v>
      </c>
      <c r="C225" s="88">
        <v>57.681319658584997</v>
      </c>
      <c r="D225" s="88">
        <v>86.194434000000001</v>
      </c>
      <c r="E225" s="88">
        <v>5.5309595716088076</v>
      </c>
      <c r="F225" s="88">
        <v>0</v>
      </c>
      <c r="G225" s="87">
        <v>149.40671323019379</v>
      </c>
      <c r="H225" s="83">
        <v>33.858113015944994</v>
      </c>
      <c r="I225" s="81">
        <v>101.45295571477004</v>
      </c>
      <c r="J225" s="86">
        <v>8.1888213714840408</v>
      </c>
      <c r="K225" s="89">
        <v>0</v>
      </c>
      <c r="L225" s="83">
        <v>5.8565209786639825</v>
      </c>
      <c r="M225" s="81">
        <v>3.6840428670742877</v>
      </c>
      <c r="N225" s="79">
        <v>0</v>
      </c>
      <c r="O225" s="84">
        <v>153.04045394793735</v>
      </c>
      <c r="P225" s="85">
        <v>2.4321134165805454E-2</v>
      </c>
    </row>
    <row r="226" spans="1:16" x14ac:dyDescent="0.25">
      <c r="A226" s="43" t="s">
        <v>466</v>
      </c>
      <c r="B226" s="43" t="s">
        <v>467</v>
      </c>
      <c r="C226" s="88">
        <v>85.857336514094001</v>
      </c>
      <c r="D226" s="88">
        <v>74.933329000000001</v>
      </c>
      <c r="E226" s="88">
        <v>2.6464407672079764</v>
      </c>
      <c r="F226" s="88">
        <v>0</v>
      </c>
      <c r="G226" s="87">
        <v>163.43710628130196</v>
      </c>
      <c r="H226" s="83">
        <v>59.411850855732993</v>
      </c>
      <c r="I226" s="81">
        <v>87.95098176346481</v>
      </c>
      <c r="J226" s="86">
        <v>7.1028528628252747</v>
      </c>
      <c r="K226" s="89">
        <v>0</v>
      </c>
      <c r="L226" s="83">
        <v>8.2658092857215504</v>
      </c>
      <c r="M226" s="81">
        <v>2.1298429568549664</v>
      </c>
      <c r="N226" s="79">
        <v>0</v>
      </c>
      <c r="O226" s="84">
        <v>164.86133772459959</v>
      </c>
      <c r="P226" s="85">
        <v>8.7142477966190464E-3</v>
      </c>
    </row>
    <row r="227" spans="1:16" x14ac:dyDescent="0.25">
      <c r="A227" s="43" t="s">
        <v>468</v>
      </c>
      <c r="B227" s="43" t="s">
        <v>469</v>
      </c>
      <c r="C227" s="88">
        <v>3.1927387482469998</v>
      </c>
      <c r="D227" s="88">
        <v>4.0810199999999996</v>
      </c>
      <c r="E227" s="88">
        <v>0.70937700293133976</v>
      </c>
      <c r="F227" s="88">
        <v>0</v>
      </c>
      <c r="G227" s="87">
        <v>7.983135751178339</v>
      </c>
      <c r="H227" s="83">
        <v>1.8088223400350001</v>
      </c>
      <c r="I227" s="81">
        <v>4.6057516013425222</v>
      </c>
      <c r="J227" s="86">
        <v>0</v>
      </c>
      <c r="K227" s="89">
        <v>4.8396050725158082E-2</v>
      </c>
      <c r="L227" s="83">
        <v>0</v>
      </c>
      <c r="M227" s="81">
        <v>0.69995778509159468</v>
      </c>
      <c r="N227" s="79">
        <v>0</v>
      </c>
      <c r="O227" s="84">
        <v>7.162927777194275</v>
      </c>
      <c r="P227" s="85">
        <v>-0.10274258130497134</v>
      </c>
    </row>
    <row r="228" spans="1:16" x14ac:dyDescent="0.25">
      <c r="A228" s="43" t="s">
        <v>470</v>
      </c>
      <c r="B228" s="43" t="s">
        <v>471</v>
      </c>
      <c r="C228" s="88">
        <v>3.991870157937</v>
      </c>
      <c r="D228" s="88">
        <v>5.1221889999999997</v>
      </c>
      <c r="E228" s="88">
        <v>2.1302175736794342</v>
      </c>
      <c r="F228" s="88">
        <v>0</v>
      </c>
      <c r="G228" s="87">
        <v>11.244276731616434</v>
      </c>
      <c r="H228" s="83">
        <v>2.2577867292540001</v>
      </c>
      <c r="I228" s="81">
        <v>5.9211140328077354</v>
      </c>
      <c r="J228" s="86">
        <v>0</v>
      </c>
      <c r="K228" s="89">
        <v>0.14346959459791364</v>
      </c>
      <c r="L228" s="83">
        <v>0</v>
      </c>
      <c r="M228" s="81">
        <v>2.0827591424809881</v>
      </c>
      <c r="N228" s="79">
        <v>0</v>
      </c>
      <c r="O228" s="84">
        <v>10.405129499140637</v>
      </c>
      <c r="P228" s="85">
        <v>-7.4628831405073814E-2</v>
      </c>
    </row>
    <row r="229" spans="1:16" x14ac:dyDescent="0.25">
      <c r="A229" s="43" t="s">
        <v>472</v>
      </c>
      <c r="B229" s="43" t="s">
        <v>473</v>
      </c>
      <c r="C229" s="88">
        <v>122.55317484787899</v>
      </c>
      <c r="D229" s="88">
        <v>241.79499999999999</v>
      </c>
      <c r="E229" s="88">
        <v>2.4006910710091778</v>
      </c>
      <c r="F229" s="88">
        <v>1.5853446722824274</v>
      </c>
      <c r="G229" s="87">
        <v>368.33421059117057</v>
      </c>
      <c r="H229" s="83">
        <v>63.899147499843004</v>
      </c>
      <c r="I229" s="81">
        <v>281.1919654754272</v>
      </c>
      <c r="J229" s="86">
        <v>22.712177379547537</v>
      </c>
      <c r="K229" s="89">
        <v>0</v>
      </c>
      <c r="L229" s="83">
        <v>14.395385369882803</v>
      </c>
      <c r="M229" s="81">
        <v>1.6218378722578499</v>
      </c>
      <c r="N229" s="79">
        <v>6.6482195934424384</v>
      </c>
      <c r="O229" s="84">
        <v>390.46873319040088</v>
      </c>
      <c r="P229" s="85">
        <v>6.0093583389131164E-2</v>
      </c>
    </row>
    <row r="230" spans="1:16" x14ac:dyDescent="0.25">
      <c r="A230" s="43" t="s">
        <v>474</v>
      </c>
      <c r="B230" s="43" t="s">
        <v>475</v>
      </c>
      <c r="C230" s="88">
        <v>11.524255933596001</v>
      </c>
      <c r="D230" s="88">
        <v>18.228753000000001</v>
      </c>
      <c r="E230" s="88">
        <v>0</v>
      </c>
      <c r="F230" s="88">
        <v>9.8484107890951397E-2</v>
      </c>
      <c r="G230" s="87">
        <v>29.85149304148695</v>
      </c>
      <c r="H230" s="83">
        <v>8.6426194120129995</v>
      </c>
      <c r="I230" s="81">
        <v>21.240627419567694</v>
      </c>
      <c r="J230" s="86">
        <v>0</v>
      </c>
      <c r="K230" s="89">
        <v>0</v>
      </c>
      <c r="L230" s="83">
        <v>0</v>
      </c>
      <c r="M230" s="81">
        <v>0</v>
      </c>
      <c r="N230" s="79">
        <v>0.41299787180076397</v>
      </c>
      <c r="O230" s="84">
        <v>30.296244703381461</v>
      </c>
      <c r="P230" s="85">
        <v>1.4898807951629246E-2</v>
      </c>
    </row>
    <row r="231" spans="1:16" x14ac:dyDescent="0.25">
      <c r="A231" s="43" t="s">
        <v>476</v>
      </c>
      <c r="B231" s="43" t="s">
        <v>477</v>
      </c>
      <c r="C231" s="88">
        <v>11.286281843597001</v>
      </c>
      <c r="D231" s="88">
        <v>12.875242999999999</v>
      </c>
      <c r="E231" s="88">
        <v>3.8561430060568873</v>
      </c>
      <c r="F231" s="88">
        <v>0</v>
      </c>
      <c r="G231" s="87">
        <v>28.017667849653886</v>
      </c>
      <c r="H231" s="83">
        <v>6.6923139267189997</v>
      </c>
      <c r="I231" s="81">
        <v>15.736046824581422</v>
      </c>
      <c r="J231" s="86">
        <v>0</v>
      </c>
      <c r="K231" s="89">
        <v>0.16220227478116675</v>
      </c>
      <c r="L231" s="83">
        <v>0</v>
      </c>
      <c r="M231" s="81">
        <v>3.0899556899744542</v>
      </c>
      <c r="N231" s="79">
        <v>0</v>
      </c>
      <c r="O231" s="84">
        <v>25.680518716056042</v>
      </c>
      <c r="P231" s="85">
        <v>-8.3416976250102692E-2</v>
      </c>
    </row>
    <row r="232" spans="1:16" x14ac:dyDescent="0.25">
      <c r="A232" s="43" t="s">
        <v>478</v>
      </c>
      <c r="B232" s="43" t="s">
        <v>479</v>
      </c>
      <c r="C232" s="88">
        <v>164.98112478446498</v>
      </c>
      <c r="D232" s="88">
        <v>238.21796000000001</v>
      </c>
      <c r="E232" s="88">
        <v>3.9694718035711052</v>
      </c>
      <c r="F232" s="88">
        <v>0</v>
      </c>
      <c r="G232" s="87">
        <v>407.16855658803604</v>
      </c>
      <c r="H232" s="83">
        <v>101.835191530244</v>
      </c>
      <c r="I232" s="81">
        <v>286.83555228460216</v>
      </c>
      <c r="J232" s="86">
        <v>23.170061103562176</v>
      </c>
      <c r="K232" s="89">
        <v>0</v>
      </c>
      <c r="L232" s="83">
        <v>18.240517141434374</v>
      </c>
      <c r="M232" s="81">
        <v>3.1573380904336217</v>
      </c>
      <c r="N232" s="79">
        <v>0</v>
      </c>
      <c r="O232" s="84">
        <v>433.23866015027636</v>
      </c>
      <c r="P232" s="85">
        <v>6.4027791784073002E-2</v>
      </c>
    </row>
    <row r="233" spans="1:16" x14ac:dyDescent="0.25">
      <c r="A233" s="43" t="s">
        <v>480</v>
      </c>
      <c r="B233" s="43" t="s">
        <v>481</v>
      </c>
      <c r="C233" s="88">
        <v>121.04064380493601</v>
      </c>
      <c r="D233" s="88">
        <v>139.52793600000001</v>
      </c>
      <c r="E233" s="88">
        <v>5.0457091690525351</v>
      </c>
      <c r="F233" s="88">
        <v>0.44782582916757607</v>
      </c>
      <c r="G233" s="87">
        <v>266.06211480315613</v>
      </c>
      <c r="H233" s="83">
        <v>79.073584499077995</v>
      </c>
      <c r="I233" s="81">
        <v>157.39443501501526</v>
      </c>
      <c r="J233" s="86">
        <v>12.712823630414189</v>
      </c>
      <c r="K233" s="89">
        <v>0</v>
      </c>
      <c r="L233" s="83">
        <v>10.606909467603936</v>
      </c>
      <c r="M233" s="81">
        <v>4.4636858661106951</v>
      </c>
      <c r="N233" s="79">
        <v>1.8779792836059643</v>
      </c>
      <c r="O233" s="84">
        <v>266.12941776182805</v>
      </c>
      <c r="P233" s="85">
        <v>2.5295957194698785E-4</v>
      </c>
    </row>
    <row r="234" spans="1:16" x14ac:dyDescent="0.25">
      <c r="A234" s="43" t="s">
        <v>482</v>
      </c>
      <c r="B234" s="43" t="s">
        <v>483</v>
      </c>
      <c r="C234" s="88">
        <v>9.5303385532030003</v>
      </c>
      <c r="D234" s="88">
        <v>8.0820329999999991</v>
      </c>
      <c r="E234" s="88">
        <v>2.3731691046340733</v>
      </c>
      <c r="F234" s="88">
        <v>0</v>
      </c>
      <c r="G234" s="87">
        <v>19.98554065783707</v>
      </c>
      <c r="H234" s="83">
        <v>6.1884236315779999</v>
      </c>
      <c r="I234" s="81">
        <v>9.3935748794230545</v>
      </c>
      <c r="J234" s="86">
        <v>0</v>
      </c>
      <c r="K234" s="89">
        <v>5.2541085822654524E-3</v>
      </c>
      <c r="L234" s="83">
        <v>0</v>
      </c>
      <c r="M234" s="81">
        <v>1.2126198304240097</v>
      </c>
      <c r="N234" s="79">
        <v>0</v>
      </c>
      <c r="O234" s="84">
        <v>16.799872450007328</v>
      </c>
      <c r="P234" s="85">
        <v>-0.15939865037278958</v>
      </c>
    </row>
    <row r="235" spans="1:16" x14ac:dyDescent="0.25">
      <c r="A235" s="43" t="s">
        <v>484</v>
      </c>
      <c r="B235" s="43" t="s">
        <v>485</v>
      </c>
      <c r="C235" s="88">
        <v>163.244302631583</v>
      </c>
      <c r="D235" s="88">
        <v>89.108406000000002</v>
      </c>
      <c r="E235" s="88">
        <v>5.0144527120521403</v>
      </c>
      <c r="F235" s="88">
        <v>0</v>
      </c>
      <c r="G235" s="87">
        <v>257.36716134363513</v>
      </c>
      <c r="H235" s="83">
        <v>121.73662774320101</v>
      </c>
      <c r="I235" s="81">
        <v>107.21546148860443</v>
      </c>
      <c r="J235" s="86">
        <v>8.6604680264060505</v>
      </c>
      <c r="K235" s="89">
        <v>0</v>
      </c>
      <c r="L235" s="83">
        <v>14.564609643766849</v>
      </c>
      <c r="M235" s="81">
        <v>2.9910300080282637</v>
      </c>
      <c r="N235" s="79">
        <v>0</v>
      </c>
      <c r="O235" s="84">
        <v>255.1681969100066</v>
      </c>
      <c r="P235" s="85">
        <v>-8.5440754063121818E-3</v>
      </c>
    </row>
    <row r="236" spans="1:16" x14ac:dyDescent="0.25">
      <c r="A236" s="43" t="s">
        <v>486</v>
      </c>
      <c r="B236" s="43" t="s">
        <v>487</v>
      </c>
      <c r="C236" s="88">
        <v>193.90927129650001</v>
      </c>
      <c r="D236" s="88">
        <v>292.97565300000002</v>
      </c>
      <c r="E236" s="88">
        <v>3.2943480380551753</v>
      </c>
      <c r="F236" s="88">
        <v>0</v>
      </c>
      <c r="G236" s="87">
        <v>490.17927233455515</v>
      </c>
      <c r="H236" s="83">
        <v>115.65366215938201</v>
      </c>
      <c r="I236" s="81">
        <v>339.34505924818279</v>
      </c>
      <c r="J236" s="86">
        <v>27.408274670065165</v>
      </c>
      <c r="K236" s="89">
        <v>0</v>
      </c>
      <c r="L236" s="83">
        <v>26.484159196972861</v>
      </c>
      <c r="M236" s="81">
        <v>2.1083744929764552</v>
      </c>
      <c r="N236" s="79">
        <v>0</v>
      </c>
      <c r="O236" s="84">
        <v>510.9995297675793</v>
      </c>
      <c r="P236" s="85">
        <v>4.2474781387357392E-2</v>
      </c>
    </row>
    <row r="237" spans="1:16" x14ac:dyDescent="0.25">
      <c r="A237" s="43" t="s">
        <v>488</v>
      </c>
      <c r="B237" s="43" t="s">
        <v>489</v>
      </c>
      <c r="C237" s="88">
        <v>20.186718328830001</v>
      </c>
      <c r="D237" s="88">
        <v>21.521972999999999</v>
      </c>
      <c r="E237" s="88">
        <v>0</v>
      </c>
      <c r="F237" s="88">
        <v>0</v>
      </c>
      <c r="G237" s="87">
        <v>41.70869132883</v>
      </c>
      <c r="H237" s="83">
        <v>16.162192732042001</v>
      </c>
      <c r="I237" s="81">
        <v>25.118309453067294</v>
      </c>
      <c r="J237" s="86">
        <v>0</v>
      </c>
      <c r="K237" s="89">
        <v>0</v>
      </c>
      <c r="L237" s="83">
        <v>0</v>
      </c>
      <c r="M237" s="81">
        <v>0</v>
      </c>
      <c r="N237" s="79">
        <v>0</v>
      </c>
      <c r="O237" s="84">
        <v>41.280502185109299</v>
      </c>
      <c r="P237" s="85">
        <v>-1.0266185058286083E-2</v>
      </c>
    </row>
    <row r="238" spans="1:16" x14ac:dyDescent="0.25">
      <c r="A238" s="43" t="s">
        <v>490</v>
      </c>
      <c r="B238" s="43" t="s">
        <v>491</v>
      </c>
      <c r="C238" s="88">
        <v>5.9393933623360002</v>
      </c>
      <c r="D238" s="88">
        <v>7.4354719999999999</v>
      </c>
      <c r="E238" s="88">
        <v>1.4819308577631762</v>
      </c>
      <c r="F238" s="88">
        <v>0</v>
      </c>
      <c r="G238" s="87">
        <v>14.856796220099175</v>
      </c>
      <c r="H238" s="83">
        <v>3.395743833414</v>
      </c>
      <c r="I238" s="81">
        <v>8.6681838393694086</v>
      </c>
      <c r="J238" s="86">
        <v>0</v>
      </c>
      <c r="K238" s="89">
        <v>6.9147797263303293E-2</v>
      </c>
      <c r="L238" s="83">
        <v>0</v>
      </c>
      <c r="M238" s="81">
        <v>1.3623223786979402</v>
      </c>
      <c r="N238" s="79">
        <v>0</v>
      </c>
      <c r="O238" s="84">
        <v>13.495397848744652</v>
      </c>
      <c r="P238" s="85">
        <v>-9.1634720648099161E-2</v>
      </c>
    </row>
    <row r="239" spans="1:16" x14ac:dyDescent="0.25">
      <c r="A239" s="43" t="s">
        <v>492</v>
      </c>
      <c r="B239" s="43" t="s">
        <v>493</v>
      </c>
      <c r="C239" s="88">
        <v>2.5675546444290003</v>
      </c>
      <c r="D239" s="88">
        <v>3.383197</v>
      </c>
      <c r="E239" s="88">
        <v>0.3177650768725967</v>
      </c>
      <c r="F239" s="88">
        <v>0</v>
      </c>
      <c r="G239" s="87">
        <v>6.2685167213015971</v>
      </c>
      <c r="H239" s="83">
        <v>1.4351531431360001</v>
      </c>
      <c r="I239" s="81">
        <v>3.9047951560868346</v>
      </c>
      <c r="J239" s="86">
        <v>0</v>
      </c>
      <c r="K239" s="89">
        <v>4.1893899718534057E-2</v>
      </c>
      <c r="L239" s="83">
        <v>0</v>
      </c>
      <c r="M239" s="81">
        <v>0.29640315234795905</v>
      </c>
      <c r="N239" s="79">
        <v>0</v>
      </c>
      <c r="O239" s="84">
        <v>5.6782453512893278</v>
      </c>
      <c r="P239" s="85">
        <v>-9.4164440529673682E-2</v>
      </c>
    </row>
    <row r="240" spans="1:16" x14ac:dyDescent="0.25">
      <c r="A240" s="43" t="s">
        <v>494</v>
      </c>
      <c r="B240" s="41" t="s">
        <v>867</v>
      </c>
      <c r="C240" s="88">
        <v>111.977436945896</v>
      </c>
      <c r="D240" s="88">
        <v>74.384923000000001</v>
      </c>
      <c r="E240" s="88">
        <v>2.2768506994477433</v>
      </c>
      <c r="F240" s="88">
        <v>0</v>
      </c>
      <c r="G240" s="87">
        <v>188.63921064534375</v>
      </c>
      <c r="H240" s="83">
        <v>81.376070355403996</v>
      </c>
      <c r="I240" s="81">
        <v>88.502446423877402</v>
      </c>
      <c r="J240" s="86">
        <v>7.1530381947188229</v>
      </c>
      <c r="K240" s="89">
        <v>0</v>
      </c>
      <c r="L240" s="83">
        <v>9.7363255251973424</v>
      </c>
      <c r="M240" s="81">
        <v>1.9362714517943083</v>
      </c>
      <c r="N240" s="79">
        <v>0</v>
      </c>
      <c r="O240" s="84">
        <v>188.70415195099187</v>
      </c>
      <c r="P240" s="85">
        <v>3.4426196667146819E-4</v>
      </c>
    </row>
    <row r="241" spans="1:16" x14ac:dyDescent="0.25">
      <c r="A241" s="43" t="s">
        <v>496</v>
      </c>
      <c r="B241" s="43" t="s">
        <v>497</v>
      </c>
      <c r="C241" s="88">
        <v>10.144653940904</v>
      </c>
      <c r="D241" s="88">
        <v>11.900498000000001</v>
      </c>
      <c r="E241" s="88">
        <v>2.4527869365202988</v>
      </c>
      <c r="F241" s="88">
        <v>0</v>
      </c>
      <c r="G241" s="87">
        <v>24.497938877424296</v>
      </c>
      <c r="H241" s="83">
        <v>5.9532639498159998</v>
      </c>
      <c r="I241" s="81">
        <v>13.942123845934596</v>
      </c>
      <c r="J241" s="86">
        <v>0</v>
      </c>
      <c r="K241" s="89">
        <v>0</v>
      </c>
      <c r="L241" s="83">
        <v>0</v>
      </c>
      <c r="M241" s="81">
        <v>1.4526271564438413</v>
      </c>
      <c r="N241" s="79">
        <v>0</v>
      </c>
      <c r="O241" s="84">
        <v>21.34801495219444</v>
      </c>
      <c r="P241" s="85">
        <v>-0.1285791405142504</v>
      </c>
    </row>
    <row r="242" spans="1:16" x14ac:dyDescent="0.25">
      <c r="A242" s="43" t="s">
        <v>498</v>
      </c>
      <c r="B242" s="43" t="s">
        <v>499</v>
      </c>
      <c r="C242" s="88">
        <v>130.78612263567601</v>
      </c>
      <c r="D242" s="88">
        <v>288.25293299999998</v>
      </c>
      <c r="E242" s="88">
        <v>3.3815992786720828</v>
      </c>
      <c r="F242" s="88">
        <v>0</v>
      </c>
      <c r="G242" s="87">
        <v>422.42065491434806</v>
      </c>
      <c r="H242" s="83">
        <v>65.587503971130005</v>
      </c>
      <c r="I242" s="81">
        <v>335.44880314650095</v>
      </c>
      <c r="J242" s="86">
        <v>27.094578686662615</v>
      </c>
      <c r="K242" s="89">
        <v>0</v>
      </c>
      <c r="L242" s="83">
        <v>8.0990416461095176</v>
      </c>
      <c r="M242" s="81">
        <v>2.9318955132781634</v>
      </c>
      <c r="N242" s="79">
        <v>0</v>
      </c>
      <c r="O242" s="84">
        <v>439.16182296368123</v>
      </c>
      <c r="P242" s="85">
        <v>3.9631509147505309E-2</v>
      </c>
    </row>
    <row r="243" spans="1:16" x14ac:dyDescent="0.25">
      <c r="A243" s="43" t="s">
        <v>500</v>
      </c>
      <c r="B243" s="43" t="s">
        <v>501</v>
      </c>
      <c r="C243" s="88">
        <v>7.7058025743709999</v>
      </c>
      <c r="D243" s="88">
        <v>5.43675</v>
      </c>
      <c r="E243" s="88">
        <v>0.96427867367473064</v>
      </c>
      <c r="F243" s="88">
        <v>0</v>
      </c>
      <c r="G243" s="87">
        <v>14.106831248045729</v>
      </c>
      <c r="H243" s="83">
        <v>5.209343519021</v>
      </c>
      <c r="I243" s="81">
        <v>6.4164747407430767</v>
      </c>
      <c r="J243" s="86">
        <v>0</v>
      </c>
      <c r="K243" s="89">
        <v>2.4838311071117189E-3</v>
      </c>
      <c r="L243" s="83">
        <v>0</v>
      </c>
      <c r="M243" s="81">
        <v>0.72987850535069554</v>
      </c>
      <c r="N243" s="79">
        <v>0</v>
      </c>
      <c r="O243" s="84">
        <v>12.358180596221883</v>
      </c>
      <c r="P243" s="85">
        <v>-0.12395772098472455</v>
      </c>
    </row>
    <row r="244" spans="1:16" x14ac:dyDescent="0.25">
      <c r="A244" s="43" t="s">
        <v>502</v>
      </c>
      <c r="B244" s="43" t="s">
        <v>503</v>
      </c>
      <c r="C244" s="88">
        <v>74.115459415939</v>
      </c>
      <c r="D244" s="88">
        <v>59.001842000000003</v>
      </c>
      <c r="E244" s="88">
        <v>6.4598180219533239</v>
      </c>
      <c r="F244" s="88">
        <v>0</v>
      </c>
      <c r="G244" s="87">
        <v>139.57711943789232</v>
      </c>
      <c r="H244" s="83">
        <v>52.181578216950001</v>
      </c>
      <c r="I244" s="81">
        <v>71.242551343158397</v>
      </c>
      <c r="J244" s="86">
        <v>5.7542554987392869</v>
      </c>
      <c r="K244" s="89">
        <v>0</v>
      </c>
      <c r="L244" s="83">
        <v>6.4662763560854488</v>
      </c>
      <c r="M244" s="81">
        <v>4.8009499659249837</v>
      </c>
      <c r="N244" s="79">
        <v>0</v>
      </c>
      <c r="O244" s="84">
        <v>140.44561138085811</v>
      </c>
      <c r="P244" s="85">
        <v>6.2223088315864171E-3</v>
      </c>
    </row>
    <row r="245" spans="1:16" x14ac:dyDescent="0.25">
      <c r="A245" s="43" t="s">
        <v>504</v>
      </c>
      <c r="B245" s="43" t="s">
        <v>505</v>
      </c>
      <c r="C245" s="88">
        <v>98.94274982992799</v>
      </c>
      <c r="D245" s="88">
        <v>90.406907000000004</v>
      </c>
      <c r="E245" s="88">
        <v>4.3682892669101498</v>
      </c>
      <c r="F245" s="88">
        <v>0</v>
      </c>
      <c r="G245" s="87">
        <v>193.71794609683815</v>
      </c>
      <c r="H245" s="83">
        <v>67.762613843091998</v>
      </c>
      <c r="I245" s="81">
        <v>102.10460019901487</v>
      </c>
      <c r="J245" s="86">
        <v>8.2892792780655018</v>
      </c>
      <c r="K245" s="89">
        <v>0</v>
      </c>
      <c r="L245" s="83">
        <v>11.268691747576385</v>
      </c>
      <c r="M245" s="81">
        <v>3.7734600661004261</v>
      </c>
      <c r="N245" s="79">
        <v>0</v>
      </c>
      <c r="O245" s="84">
        <v>193.19864513384917</v>
      </c>
      <c r="P245" s="85">
        <v>-2.6807065295302275E-3</v>
      </c>
    </row>
    <row r="246" spans="1:16" x14ac:dyDescent="0.25">
      <c r="A246" s="43" t="s">
        <v>506</v>
      </c>
      <c r="B246" s="43" t="s">
        <v>507</v>
      </c>
      <c r="C246" s="88">
        <v>32.262521004953001</v>
      </c>
      <c r="D246" s="88">
        <v>66.295756999999995</v>
      </c>
      <c r="E246" s="88">
        <v>2.5897710103457428</v>
      </c>
      <c r="F246" s="88">
        <v>0</v>
      </c>
      <c r="G246" s="87">
        <v>101.14804901529874</v>
      </c>
      <c r="H246" s="83">
        <v>15.89735458733</v>
      </c>
      <c r="I246" s="81">
        <v>75.624441491471885</v>
      </c>
      <c r="J246" s="86">
        <v>6.1081223143785746</v>
      </c>
      <c r="K246" s="89">
        <v>0</v>
      </c>
      <c r="L246" s="83">
        <v>3.5528804189306915</v>
      </c>
      <c r="M246" s="81">
        <v>1.5535829439198572</v>
      </c>
      <c r="N246" s="79">
        <v>0</v>
      </c>
      <c r="O246" s="84">
        <v>102.73638175603102</v>
      </c>
      <c r="P246" s="85">
        <v>1.5703048711221777E-2</v>
      </c>
    </row>
    <row r="247" spans="1:16" x14ac:dyDescent="0.25">
      <c r="A247" s="43" t="s">
        <v>508</v>
      </c>
      <c r="B247" s="43" t="s">
        <v>509</v>
      </c>
      <c r="C247" s="88">
        <v>84.475097651163992</v>
      </c>
      <c r="D247" s="88">
        <v>62.415838000000001</v>
      </c>
      <c r="E247" s="88">
        <v>2.7717520774624158</v>
      </c>
      <c r="F247" s="88">
        <v>0</v>
      </c>
      <c r="G247" s="87">
        <v>149.66268772862642</v>
      </c>
      <c r="H247" s="83">
        <v>59.916201936608999</v>
      </c>
      <c r="I247" s="81">
        <v>71.973351427348973</v>
      </c>
      <c r="J247" s="86">
        <v>5.8132547938771841</v>
      </c>
      <c r="K247" s="89">
        <v>0</v>
      </c>
      <c r="L247" s="83">
        <v>7.4727273863871435</v>
      </c>
      <c r="M247" s="81">
        <v>1.7333173353006133</v>
      </c>
      <c r="N247" s="79">
        <v>0</v>
      </c>
      <c r="O247" s="84">
        <v>146.9088528795229</v>
      </c>
      <c r="P247" s="85">
        <v>-1.840027658795541E-2</v>
      </c>
    </row>
    <row r="248" spans="1:16" x14ac:dyDescent="0.25">
      <c r="A248" s="43" t="s">
        <v>510</v>
      </c>
      <c r="B248" s="43" t="s">
        <v>511</v>
      </c>
      <c r="C248" s="88">
        <v>9.003886933946001</v>
      </c>
      <c r="D248" s="88">
        <v>9.8713420000000003</v>
      </c>
      <c r="E248" s="88">
        <v>0.97736610585507877</v>
      </c>
      <c r="F248" s="88">
        <v>0</v>
      </c>
      <c r="G248" s="87">
        <v>19.852595039801081</v>
      </c>
      <c r="H248" s="83">
        <v>5.4165416962800004</v>
      </c>
      <c r="I248" s="81">
        <v>11.174285576502186</v>
      </c>
      <c r="J248" s="86">
        <v>0</v>
      </c>
      <c r="K248" s="89">
        <v>0</v>
      </c>
      <c r="L248" s="83">
        <v>0</v>
      </c>
      <c r="M248" s="81">
        <v>1.0111226219282099</v>
      </c>
      <c r="N248" s="79">
        <v>0</v>
      </c>
      <c r="O248" s="84">
        <v>17.601949894710394</v>
      </c>
      <c r="P248" s="85">
        <v>-0.11336780610184842</v>
      </c>
    </row>
    <row r="249" spans="1:16" x14ac:dyDescent="0.25">
      <c r="A249" s="43" t="s">
        <v>512</v>
      </c>
      <c r="B249" s="43" t="s">
        <v>513</v>
      </c>
      <c r="C249" s="88">
        <v>1.8465417363629999</v>
      </c>
      <c r="D249" s="88">
        <v>3.1814680000000002</v>
      </c>
      <c r="E249" s="88">
        <v>0.4289390524326897</v>
      </c>
      <c r="F249" s="88">
        <v>9.6884213573203773E-3</v>
      </c>
      <c r="G249" s="87">
        <v>5.4666372101530101</v>
      </c>
      <c r="H249" s="83">
        <v>0.88873455104800003</v>
      </c>
      <c r="I249" s="81">
        <v>3.5429800553249229</v>
      </c>
      <c r="J249" s="86">
        <v>0</v>
      </c>
      <c r="K249" s="89">
        <v>0.10988146315272085</v>
      </c>
      <c r="L249" s="83">
        <v>0</v>
      </c>
      <c r="M249" s="81">
        <v>0.33450025930756461</v>
      </c>
      <c r="N249" s="79">
        <v>4.0628863756504818E-2</v>
      </c>
      <c r="O249" s="84">
        <v>4.9167251925897144</v>
      </c>
      <c r="P249" s="85">
        <v>-0.10059420378984757</v>
      </c>
    </row>
    <row r="250" spans="1:16" x14ac:dyDescent="0.25">
      <c r="A250" s="43" t="s">
        <v>514</v>
      </c>
      <c r="B250" s="43" t="s">
        <v>515</v>
      </c>
      <c r="C250" s="88">
        <v>52.909118518588997</v>
      </c>
      <c r="D250" s="88">
        <v>68.461579</v>
      </c>
      <c r="E250" s="88">
        <v>3.7092738841896509</v>
      </c>
      <c r="F250" s="88">
        <v>0</v>
      </c>
      <c r="G250" s="87">
        <v>125.07997140277865</v>
      </c>
      <c r="H250" s="83">
        <v>32.637582599223002</v>
      </c>
      <c r="I250" s="81">
        <v>80.876720118709684</v>
      </c>
      <c r="J250" s="86">
        <v>6.532301804696143</v>
      </c>
      <c r="K250" s="89">
        <v>0</v>
      </c>
      <c r="L250" s="83">
        <v>2.0439695899230559</v>
      </c>
      <c r="M250" s="81">
        <v>3.2197721369846977</v>
      </c>
      <c r="N250" s="79">
        <v>0</v>
      </c>
      <c r="O250" s="84">
        <v>125.31034624953659</v>
      </c>
      <c r="P250" s="85">
        <v>1.8418204303556616E-3</v>
      </c>
    </row>
    <row r="251" spans="1:16" x14ac:dyDescent="0.25">
      <c r="A251" s="43" t="s">
        <v>516</v>
      </c>
      <c r="B251" s="43" t="s">
        <v>517</v>
      </c>
      <c r="C251" s="88">
        <v>93.949875159252997</v>
      </c>
      <c r="D251" s="88">
        <v>88.267179999999996</v>
      </c>
      <c r="E251" s="88">
        <v>4.1209943300797756</v>
      </c>
      <c r="F251" s="88">
        <v>0</v>
      </c>
      <c r="G251" s="87">
        <v>186.33804948933278</v>
      </c>
      <c r="H251" s="83">
        <v>63.577953799638998</v>
      </c>
      <c r="I251" s="81">
        <v>106.08669712852866</v>
      </c>
      <c r="J251" s="86">
        <v>8.5686585898472973</v>
      </c>
      <c r="K251" s="89">
        <v>0</v>
      </c>
      <c r="L251" s="83">
        <v>8.6689689460107182</v>
      </c>
      <c r="M251" s="81">
        <v>1.8983217414583577</v>
      </c>
      <c r="N251" s="79">
        <v>0</v>
      </c>
      <c r="O251" s="84">
        <v>188.80060020548402</v>
      </c>
      <c r="P251" s="85">
        <v>1.3215501197420307E-2</v>
      </c>
    </row>
    <row r="252" spans="1:16" x14ac:dyDescent="0.25">
      <c r="A252" s="43" t="s">
        <v>518</v>
      </c>
      <c r="B252" s="43" t="s">
        <v>519</v>
      </c>
      <c r="C252" s="88">
        <v>61.926024068663999</v>
      </c>
      <c r="D252" s="88">
        <v>51.395172000000002</v>
      </c>
      <c r="E252" s="88">
        <v>1.6592015403086742</v>
      </c>
      <c r="F252" s="88">
        <v>0</v>
      </c>
      <c r="G252" s="87">
        <v>114.98039760897267</v>
      </c>
      <c r="H252" s="83">
        <v>43.302944900984997</v>
      </c>
      <c r="I252" s="81">
        <v>58.927820383715002</v>
      </c>
      <c r="J252" s="86">
        <v>4.7806461631294939</v>
      </c>
      <c r="K252" s="89">
        <v>0</v>
      </c>
      <c r="L252" s="83">
        <v>6.0040703378584777</v>
      </c>
      <c r="M252" s="81">
        <v>1.5178884112977293</v>
      </c>
      <c r="N252" s="79">
        <v>0</v>
      </c>
      <c r="O252" s="84">
        <v>114.5333701969857</v>
      </c>
      <c r="P252" s="85">
        <v>-3.8878575938415547E-3</v>
      </c>
    </row>
    <row r="253" spans="1:16" x14ac:dyDescent="0.25">
      <c r="A253" s="43" t="s">
        <v>520</v>
      </c>
      <c r="B253" s="43" t="s">
        <v>521</v>
      </c>
      <c r="C253" s="88">
        <v>3.5808578609360002</v>
      </c>
      <c r="D253" s="88">
        <v>5.3968879999999997</v>
      </c>
      <c r="E253" s="88">
        <v>0.80980534534182746</v>
      </c>
      <c r="F253" s="88">
        <v>0</v>
      </c>
      <c r="G253" s="87">
        <v>9.7875512062778274</v>
      </c>
      <c r="H253" s="83">
        <v>1.8716165041770001</v>
      </c>
      <c r="I253" s="81">
        <v>6.2490771117848682</v>
      </c>
      <c r="J253" s="86">
        <v>0</v>
      </c>
      <c r="K253" s="89">
        <v>5.5680209428809524E-2</v>
      </c>
      <c r="L253" s="83">
        <v>0</v>
      </c>
      <c r="M253" s="81">
        <v>0.7456569290213364</v>
      </c>
      <c r="N253" s="79">
        <v>0</v>
      </c>
      <c r="O253" s="84">
        <v>8.9220307544120132</v>
      </c>
      <c r="P253" s="85">
        <v>-8.8430745712028691E-2</v>
      </c>
    </row>
    <row r="254" spans="1:16" x14ac:dyDescent="0.25">
      <c r="A254" s="43" t="s">
        <v>522</v>
      </c>
      <c r="B254" s="43" t="s">
        <v>523</v>
      </c>
      <c r="C254" s="88">
        <v>3.8312910660740003</v>
      </c>
      <c r="D254" s="88">
        <v>11.839599</v>
      </c>
      <c r="E254" s="88">
        <v>3.0697142221980065</v>
      </c>
      <c r="F254" s="88">
        <v>0</v>
      </c>
      <c r="G254" s="87">
        <v>18.740604288272007</v>
      </c>
      <c r="H254" s="83">
        <v>0.83782778379700007</v>
      </c>
      <c r="I254" s="81">
        <v>13.324535331654278</v>
      </c>
      <c r="J254" s="86">
        <v>0</v>
      </c>
      <c r="K254" s="89">
        <v>0.13072758399275514</v>
      </c>
      <c r="L254" s="83">
        <v>0</v>
      </c>
      <c r="M254" s="81">
        <v>2.2677956539014184</v>
      </c>
      <c r="N254" s="79">
        <v>0</v>
      </c>
      <c r="O254" s="84">
        <v>16.560886353345452</v>
      </c>
      <c r="P254" s="85">
        <v>-0.11630990662828497</v>
      </c>
    </row>
    <row r="255" spans="1:16" x14ac:dyDescent="0.25">
      <c r="A255" s="43" t="s">
        <v>524</v>
      </c>
      <c r="B255" s="43" t="s">
        <v>525</v>
      </c>
      <c r="C255" s="88">
        <v>2.2530167906030001</v>
      </c>
      <c r="D255" s="88">
        <v>3.0533950000000001</v>
      </c>
      <c r="E255" s="88">
        <v>0.96652640356719322</v>
      </c>
      <c r="F255" s="88">
        <v>2.0651472843977298E-2</v>
      </c>
      <c r="G255" s="87">
        <v>6.2935896670141709</v>
      </c>
      <c r="H255" s="83">
        <v>1.2430886956810001</v>
      </c>
      <c r="I255" s="81">
        <v>3.5086683796697997</v>
      </c>
      <c r="J255" s="86">
        <v>0</v>
      </c>
      <c r="K255" s="89">
        <v>0.19359453760754766</v>
      </c>
      <c r="L255" s="83">
        <v>0</v>
      </c>
      <c r="M255" s="81">
        <v>1.156326859989868</v>
      </c>
      <c r="N255" s="79">
        <v>8.6602950636033849E-2</v>
      </c>
      <c r="O255" s="84">
        <v>6.1882814235842494</v>
      </c>
      <c r="P255" s="85">
        <v>-1.673261985633745E-2</v>
      </c>
    </row>
    <row r="256" spans="1:16" x14ac:dyDescent="0.25">
      <c r="A256" s="43" t="s">
        <v>526</v>
      </c>
      <c r="B256" s="43" t="s">
        <v>527</v>
      </c>
      <c r="C256" s="88">
        <v>44.251025777738</v>
      </c>
      <c r="D256" s="88">
        <v>110.3261</v>
      </c>
      <c r="E256" s="88">
        <v>3.2062587368993216</v>
      </c>
      <c r="F256" s="88">
        <v>0</v>
      </c>
      <c r="G256" s="87">
        <v>157.78338451463731</v>
      </c>
      <c r="H256" s="83">
        <v>15.063406363428001</v>
      </c>
      <c r="I256" s="81">
        <v>122.48649105696695</v>
      </c>
      <c r="J256" s="86">
        <v>9.9578816331419944</v>
      </c>
      <c r="K256" s="89">
        <v>0</v>
      </c>
      <c r="L256" s="83">
        <v>9.279321959999999E-2</v>
      </c>
      <c r="M256" s="81">
        <v>2.407704007610044</v>
      </c>
      <c r="N256" s="79">
        <v>0</v>
      </c>
      <c r="O256" s="84">
        <v>150.008276280747</v>
      </c>
      <c r="P256" s="85">
        <v>-4.9277103909309436E-2</v>
      </c>
    </row>
    <row r="257" spans="1:16" x14ac:dyDescent="0.25">
      <c r="A257" s="43" t="s">
        <v>528</v>
      </c>
      <c r="B257" s="43" t="s">
        <v>529</v>
      </c>
      <c r="C257" s="88">
        <v>2.4431104846629998</v>
      </c>
      <c r="D257" s="88">
        <v>3.7481270000000002</v>
      </c>
      <c r="E257" s="88">
        <v>0.75614058220738345</v>
      </c>
      <c r="F257" s="88">
        <v>6.9249448064580443E-2</v>
      </c>
      <c r="G257" s="87">
        <v>7.0166275149349637</v>
      </c>
      <c r="H257" s="83">
        <v>1.2642652409249999</v>
      </c>
      <c r="I257" s="81">
        <v>4.2882423944374848</v>
      </c>
      <c r="J257" s="86">
        <v>0</v>
      </c>
      <c r="K257" s="89">
        <v>5.3625454754961381E-2</v>
      </c>
      <c r="L257" s="83">
        <v>0</v>
      </c>
      <c r="M257" s="81">
        <v>0.5708728410738021</v>
      </c>
      <c r="N257" s="79">
        <v>0.29040091123856321</v>
      </c>
      <c r="O257" s="84">
        <v>6.4674068424298108</v>
      </c>
      <c r="P257" s="85">
        <v>-7.8274166803942655E-2</v>
      </c>
    </row>
    <row r="258" spans="1:16" x14ac:dyDescent="0.25">
      <c r="A258" s="43" t="s">
        <v>530</v>
      </c>
      <c r="B258" s="41" t="s">
        <v>868</v>
      </c>
      <c r="C258" s="88">
        <v>106.761819210775</v>
      </c>
      <c r="D258" s="88">
        <v>67.507788000000005</v>
      </c>
      <c r="E258" s="88">
        <v>3.4370303415863814</v>
      </c>
      <c r="F258" s="88">
        <v>0</v>
      </c>
      <c r="G258" s="87">
        <v>177.7066375523614</v>
      </c>
      <c r="H258" s="83">
        <v>78.193312746846999</v>
      </c>
      <c r="I258" s="81">
        <v>77.780625620407804</v>
      </c>
      <c r="J258" s="86">
        <v>6.286367503582329</v>
      </c>
      <c r="K258" s="89">
        <v>0</v>
      </c>
      <c r="L258" s="83">
        <v>10.808612337617328</v>
      </c>
      <c r="M258" s="81">
        <v>2.6190803612626818</v>
      </c>
      <c r="N258" s="79">
        <v>0</v>
      </c>
      <c r="O258" s="84">
        <v>175.68799856971714</v>
      </c>
      <c r="P258" s="85">
        <v>-1.135938989363562E-2</v>
      </c>
    </row>
    <row r="259" spans="1:16" x14ac:dyDescent="0.25">
      <c r="A259" s="43" t="s">
        <v>532</v>
      </c>
      <c r="B259" s="43" t="s">
        <v>533</v>
      </c>
      <c r="C259" s="88">
        <v>2.8481646766249997</v>
      </c>
      <c r="D259" s="88">
        <v>6.3166779999999996</v>
      </c>
      <c r="E259" s="88">
        <v>1.0586893362251064</v>
      </c>
      <c r="F259" s="88">
        <v>0</v>
      </c>
      <c r="G259" s="87">
        <v>10.223532012850105</v>
      </c>
      <c r="H259" s="83">
        <v>1.099813865882</v>
      </c>
      <c r="I259" s="81">
        <v>7.3804672718866557</v>
      </c>
      <c r="J259" s="86">
        <v>0</v>
      </c>
      <c r="K259" s="89">
        <v>6.4039073587177656E-2</v>
      </c>
      <c r="L259" s="83">
        <v>0</v>
      </c>
      <c r="M259" s="81">
        <v>0.86607359262609662</v>
      </c>
      <c r="N259" s="79">
        <v>0</v>
      </c>
      <c r="O259" s="84">
        <v>9.4103938039819308</v>
      </c>
      <c r="P259" s="85">
        <v>-7.9535938054102001E-2</v>
      </c>
    </row>
    <row r="260" spans="1:16" x14ac:dyDescent="0.25">
      <c r="A260" s="43" t="s">
        <v>534</v>
      </c>
      <c r="B260" s="43" t="s">
        <v>535</v>
      </c>
      <c r="C260" s="88">
        <v>3.6378948684210002</v>
      </c>
      <c r="D260" s="88">
        <v>4.8913799999999998</v>
      </c>
      <c r="E260" s="88">
        <v>0.78654980471243752</v>
      </c>
      <c r="F260" s="88">
        <v>0</v>
      </c>
      <c r="G260" s="87">
        <v>9.315824673133438</v>
      </c>
      <c r="H260" s="83">
        <v>2.0146017307139998</v>
      </c>
      <c r="I260" s="81">
        <v>5.7615427640579275</v>
      </c>
      <c r="J260" s="86">
        <v>0</v>
      </c>
      <c r="K260" s="89">
        <v>0</v>
      </c>
      <c r="L260" s="83">
        <v>0</v>
      </c>
      <c r="M260" s="81">
        <v>0.61205634266286335</v>
      </c>
      <c r="N260" s="79">
        <v>0</v>
      </c>
      <c r="O260" s="84">
        <v>8.3882008374347912</v>
      </c>
      <c r="P260" s="85">
        <v>-9.957506374866483E-2</v>
      </c>
    </row>
    <row r="261" spans="1:16" x14ac:dyDescent="0.25">
      <c r="A261" s="43" t="s">
        <v>536</v>
      </c>
      <c r="B261" s="43" t="s">
        <v>537</v>
      </c>
      <c r="C261" s="88">
        <v>4.0180947758379997</v>
      </c>
      <c r="D261" s="88">
        <v>6.4570504699999995</v>
      </c>
      <c r="E261" s="88">
        <v>1.3289804671325958</v>
      </c>
      <c r="F261" s="88">
        <v>1.1749262104569683E-2</v>
      </c>
      <c r="G261" s="87">
        <v>11.815874975075165</v>
      </c>
      <c r="H261" s="83">
        <v>2.022419828911</v>
      </c>
      <c r="I261" s="81">
        <v>7.5431719097505106</v>
      </c>
      <c r="J261" s="86">
        <v>0</v>
      </c>
      <c r="K261" s="89">
        <v>0.14524362709716154</v>
      </c>
      <c r="L261" s="83">
        <v>0</v>
      </c>
      <c r="M261" s="81">
        <v>0.81921938312578035</v>
      </c>
      <c r="N261" s="79">
        <v>4.9271099148195455E-2</v>
      </c>
      <c r="O261" s="84">
        <v>10.579325848032648</v>
      </c>
      <c r="P261" s="85">
        <v>-0.10465150737046039</v>
      </c>
    </row>
    <row r="262" spans="1:16" x14ac:dyDescent="0.25">
      <c r="A262" s="43" t="s">
        <v>538</v>
      </c>
      <c r="B262" s="43" t="s">
        <v>539</v>
      </c>
      <c r="C262" s="88">
        <v>110.788051586911</v>
      </c>
      <c r="D262" s="88">
        <v>83.662592000000004</v>
      </c>
      <c r="E262" s="88">
        <v>5.2105334534890826</v>
      </c>
      <c r="F262" s="88">
        <v>0</v>
      </c>
      <c r="G262" s="87">
        <v>199.66117704040008</v>
      </c>
      <c r="H262" s="83">
        <v>78.941672319304999</v>
      </c>
      <c r="I262" s="81">
        <v>97.958841849464378</v>
      </c>
      <c r="J262" s="86">
        <v>7.9126115759460331</v>
      </c>
      <c r="K262" s="89">
        <v>0</v>
      </c>
      <c r="L262" s="83">
        <v>12.709486957173006</v>
      </c>
      <c r="M262" s="81">
        <v>3.7193870395092525</v>
      </c>
      <c r="N262" s="79">
        <v>0</v>
      </c>
      <c r="O262" s="84">
        <v>201.24199974139765</v>
      </c>
      <c r="P262" s="85">
        <v>7.9175267041409047E-3</v>
      </c>
    </row>
    <row r="263" spans="1:16" x14ac:dyDescent="0.25">
      <c r="A263" s="43" t="s">
        <v>540</v>
      </c>
      <c r="B263" s="43" t="s">
        <v>541</v>
      </c>
      <c r="C263" s="88">
        <v>4.0295568934769994</v>
      </c>
      <c r="D263" s="88">
        <v>5.7772500000000004</v>
      </c>
      <c r="E263" s="88">
        <v>2.445969284149188</v>
      </c>
      <c r="F263" s="88">
        <v>0</v>
      </c>
      <c r="G263" s="87">
        <v>12.252776177626187</v>
      </c>
      <c r="H263" s="83">
        <v>2.1625021862200002</v>
      </c>
      <c r="I263" s="81">
        <v>6.7975979559463973</v>
      </c>
      <c r="J263" s="86">
        <v>0</v>
      </c>
      <c r="K263" s="89">
        <v>0.22459643913728933</v>
      </c>
      <c r="L263" s="83">
        <v>0</v>
      </c>
      <c r="M263" s="81">
        <v>1.9548708751337776</v>
      </c>
      <c r="N263" s="79">
        <v>0</v>
      </c>
      <c r="O263" s="84">
        <v>11.139567456437465</v>
      </c>
      <c r="P263" s="85">
        <v>-9.0853591467822833E-2</v>
      </c>
    </row>
    <row r="264" spans="1:16" x14ac:dyDescent="0.25">
      <c r="A264" s="43" t="s">
        <v>542</v>
      </c>
      <c r="B264" s="43" t="s">
        <v>543</v>
      </c>
      <c r="C264" s="88">
        <v>3.0047582778869999</v>
      </c>
      <c r="D264" s="88">
        <v>4.6370719999999999</v>
      </c>
      <c r="E264" s="88">
        <v>1.5095321409360147</v>
      </c>
      <c r="F264" s="88">
        <v>0</v>
      </c>
      <c r="G264" s="87">
        <v>9.1513624188230143</v>
      </c>
      <c r="H264" s="83">
        <v>1.5496906293169999</v>
      </c>
      <c r="I264" s="81">
        <v>5.544438136103861</v>
      </c>
      <c r="J264" s="86">
        <v>0</v>
      </c>
      <c r="K264" s="89">
        <v>0.28627993157015974</v>
      </c>
      <c r="L264" s="83">
        <v>0</v>
      </c>
      <c r="M264" s="81">
        <v>0.96062927363269301</v>
      </c>
      <c r="N264" s="79">
        <v>0</v>
      </c>
      <c r="O264" s="84">
        <v>8.341037970623713</v>
      </c>
      <c r="P264" s="85">
        <v>-8.8546864511953149E-2</v>
      </c>
    </row>
    <row r="265" spans="1:16" x14ac:dyDescent="0.25">
      <c r="A265" s="43" t="s">
        <v>544</v>
      </c>
      <c r="B265" s="43" t="s">
        <v>545</v>
      </c>
      <c r="C265" s="88">
        <v>3.9023059778160003</v>
      </c>
      <c r="D265" s="88">
        <v>5.4281009999999998</v>
      </c>
      <c r="E265" s="88">
        <v>1.8707459642034665</v>
      </c>
      <c r="F265" s="88">
        <v>0</v>
      </c>
      <c r="G265" s="87">
        <v>11.201152942019467</v>
      </c>
      <c r="H265" s="83">
        <v>2.1265415391849998</v>
      </c>
      <c r="I265" s="81">
        <v>6.3392531513024633</v>
      </c>
      <c r="J265" s="86">
        <v>0</v>
      </c>
      <c r="K265" s="89">
        <v>0.35720124552391141</v>
      </c>
      <c r="L265" s="83">
        <v>0</v>
      </c>
      <c r="M265" s="81">
        <v>1.3419372940702705</v>
      </c>
      <c r="N265" s="79">
        <v>0</v>
      </c>
      <c r="O265" s="84">
        <v>10.164933230081644</v>
      </c>
      <c r="P265" s="85">
        <v>-9.2510094032427548E-2</v>
      </c>
    </row>
    <row r="266" spans="1:16" x14ac:dyDescent="0.25">
      <c r="A266" s="43" t="s">
        <v>546</v>
      </c>
      <c r="B266" s="43" t="s">
        <v>547</v>
      </c>
      <c r="C266" s="88">
        <v>3.9784460032560003</v>
      </c>
      <c r="D266" s="88">
        <v>5.4763529999999996</v>
      </c>
      <c r="E266" s="88">
        <v>1.7032607829701634</v>
      </c>
      <c r="F266" s="88">
        <v>0</v>
      </c>
      <c r="G266" s="87">
        <v>11.158059786226163</v>
      </c>
      <c r="H266" s="83">
        <v>2.17876876998</v>
      </c>
      <c r="I266" s="81">
        <v>6.2977022103074427</v>
      </c>
      <c r="J266" s="86">
        <v>0</v>
      </c>
      <c r="K266" s="89">
        <v>0.11093881934066091</v>
      </c>
      <c r="L266" s="83">
        <v>0</v>
      </c>
      <c r="M266" s="81">
        <v>1.0633984333462085</v>
      </c>
      <c r="N266" s="79">
        <v>0</v>
      </c>
      <c r="O266" s="84">
        <v>9.6508082329743115</v>
      </c>
      <c r="P266" s="85">
        <v>-0.13508186746879122</v>
      </c>
    </row>
    <row r="267" spans="1:16" x14ac:dyDescent="0.25">
      <c r="A267" s="43" t="s">
        <v>548</v>
      </c>
      <c r="B267" s="43" t="s">
        <v>549</v>
      </c>
      <c r="C267" s="88">
        <v>8.3926347373820001</v>
      </c>
      <c r="D267" s="88">
        <v>20.685199999999998</v>
      </c>
      <c r="E267" s="88">
        <v>0.82212997846078006</v>
      </c>
      <c r="F267" s="88">
        <v>0.16236641588422043</v>
      </c>
      <c r="G267" s="87">
        <v>30.062331131726999</v>
      </c>
      <c r="H267" s="83">
        <v>3.4881143581660004</v>
      </c>
      <c r="I267" s="81">
        <v>24.43889854946654</v>
      </c>
      <c r="J267" s="86">
        <v>1.9739871960746385</v>
      </c>
      <c r="K267" s="89">
        <v>0</v>
      </c>
      <c r="L267" s="83">
        <v>7.6671109775078558E-2</v>
      </c>
      <c r="M267" s="81">
        <v>0.89038147635238751</v>
      </c>
      <c r="N267" s="79">
        <v>0.68089142144995674</v>
      </c>
      <c r="O267" s="84">
        <v>31.548944111284602</v>
      </c>
      <c r="P267" s="85">
        <v>4.9451021380995622E-2</v>
      </c>
    </row>
    <row r="268" spans="1:16" x14ac:dyDescent="0.25">
      <c r="A268" s="43" t="s">
        <v>550</v>
      </c>
      <c r="B268" s="43" t="s">
        <v>551</v>
      </c>
      <c r="C268" s="88">
        <v>2.7332669022660001</v>
      </c>
      <c r="D268" s="88">
        <v>3.6644230000000002</v>
      </c>
      <c r="E268" s="88">
        <v>1.3923840371837355</v>
      </c>
      <c r="F268" s="88">
        <v>0.10949697206142689</v>
      </c>
      <c r="G268" s="87">
        <v>7.8995709115111623</v>
      </c>
      <c r="H268" s="83">
        <v>1.515683026364</v>
      </c>
      <c r="I268" s="81">
        <v>4.3894992854566839</v>
      </c>
      <c r="J268" s="86">
        <v>0</v>
      </c>
      <c r="K268" s="89">
        <v>0.11935497198277316</v>
      </c>
      <c r="L268" s="83">
        <v>0</v>
      </c>
      <c r="M268" s="81">
        <v>1.038778598010569</v>
      </c>
      <c r="N268" s="79">
        <v>0.45918085058017732</v>
      </c>
      <c r="O268" s="84">
        <v>7.5224967323942034</v>
      </c>
      <c r="P268" s="85">
        <v>-4.7733501394042921E-2</v>
      </c>
    </row>
    <row r="269" spans="1:16" x14ac:dyDescent="0.25">
      <c r="A269" s="43" t="s">
        <v>552</v>
      </c>
      <c r="B269" s="41" t="s">
        <v>869</v>
      </c>
      <c r="C269" s="88">
        <v>126.549477305487</v>
      </c>
      <c r="D269" s="88">
        <v>78.239026999999993</v>
      </c>
      <c r="E269" s="88">
        <v>9.5000390129622154</v>
      </c>
      <c r="F269" s="88">
        <v>0</v>
      </c>
      <c r="G269" s="87">
        <v>214.2885433184492</v>
      </c>
      <c r="H269" s="83">
        <v>92.978527700127998</v>
      </c>
      <c r="I269" s="81">
        <v>98.336551195182906</v>
      </c>
      <c r="J269" s="86">
        <v>7.9478097904167626</v>
      </c>
      <c r="K269" s="89">
        <v>0</v>
      </c>
      <c r="L269" s="83">
        <v>12.35539267827137</v>
      </c>
      <c r="M269" s="81">
        <v>5.4104648634532628</v>
      </c>
      <c r="N269" s="79">
        <v>0</v>
      </c>
      <c r="O269" s="84">
        <v>217.02874622745227</v>
      </c>
      <c r="P269" s="85">
        <v>1.2787444753548594E-2</v>
      </c>
    </row>
    <row r="270" spans="1:16" x14ac:dyDescent="0.25">
      <c r="A270" s="43" t="s">
        <v>554</v>
      </c>
      <c r="B270" s="41" t="s">
        <v>870</v>
      </c>
      <c r="C270" s="88">
        <v>177.26924682280702</v>
      </c>
      <c r="D270" s="88">
        <v>80.071151999999998</v>
      </c>
      <c r="E270" s="88">
        <v>5.3806863453573239</v>
      </c>
      <c r="F270" s="88">
        <v>0</v>
      </c>
      <c r="G270" s="87">
        <v>262.72108516816434</v>
      </c>
      <c r="H270" s="83">
        <v>135.23338686467099</v>
      </c>
      <c r="I270" s="81">
        <v>95.009492096917398</v>
      </c>
      <c r="J270" s="86">
        <v>7.673968846357778</v>
      </c>
      <c r="K270" s="89">
        <v>0</v>
      </c>
      <c r="L270" s="83">
        <v>20.496588037841907</v>
      </c>
      <c r="M270" s="81">
        <v>3.6832591516064466</v>
      </c>
      <c r="N270" s="79">
        <v>0</v>
      </c>
      <c r="O270" s="84">
        <v>262.09669499739448</v>
      </c>
      <c r="P270" s="85">
        <v>-2.3766275568258746E-3</v>
      </c>
    </row>
    <row r="271" spans="1:16" x14ac:dyDescent="0.25">
      <c r="A271" s="43" t="s">
        <v>556</v>
      </c>
      <c r="B271" s="43" t="s">
        <v>557</v>
      </c>
      <c r="C271" s="88">
        <v>7.1395150786619999</v>
      </c>
      <c r="D271" s="88">
        <v>7.6548259999999999</v>
      </c>
      <c r="E271" s="88">
        <v>0.96580304877122081</v>
      </c>
      <c r="F271" s="88">
        <v>3.9664136258478E-3</v>
      </c>
      <c r="G271" s="87">
        <v>15.76411054105907</v>
      </c>
      <c r="H271" s="83">
        <v>4.3272810434100002</v>
      </c>
      <c r="I271" s="81">
        <v>8.81594206802448</v>
      </c>
      <c r="J271" s="86">
        <v>0</v>
      </c>
      <c r="K271" s="89">
        <v>9.9490081715317244E-2</v>
      </c>
      <c r="L271" s="83">
        <v>0</v>
      </c>
      <c r="M271" s="81">
        <v>0.81565003461000618</v>
      </c>
      <c r="N271" s="79">
        <v>1.6633347463232712E-2</v>
      </c>
      <c r="O271" s="84">
        <v>14.074996575223036</v>
      </c>
      <c r="P271" s="85">
        <v>-0.10714933528514546</v>
      </c>
    </row>
    <row r="272" spans="1:16" x14ac:dyDescent="0.25">
      <c r="A272" s="43" t="s">
        <v>558</v>
      </c>
      <c r="B272" s="43" t="s">
        <v>559</v>
      </c>
      <c r="C272" s="88">
        <v>5.6337162433649999</v>
      </c>
      <c r="D272" s="88">
        <v>5.2554239999999997</v>
      </c>
      <c r="E272" s="88">
        <v>3.6531098030950497</v>
      </c>
      <c r="F272" s="88">
        <v>0</v>
      </c>
      <c r="G272" s="87">
        <v>14.542250046460047</v>
      </c>
      <c r="H272" s="83">
        <v>3.566515589137</v>
      </c>
      <c r="I272" s="81">
        <v>6.2876106620151218</v>
      </c>
      <c r="J272" s="86">
        <v>0</v>
      </c>
      <c r="K272" s="89">
        <v>0.34792464897618103</v>
      </c>
      <c r="L272" s="83">
        <v>0</v>
      </c>
      <c r="M272" s="81">
        <v>2.4276463079017558</v>
      </c>
      <c r="N272" s="79">
        <v>0</v>
      </c>
      <c r="O272" s="84">
        <v>12.629697208030059</v>
      </c>
      <c r="P272" s="85">
        <v>-0.13151698205708903</v>
      </c>
    </row>
    <row r="273" spans="1:16" x14ac:dyDescent="0.25">
      <c r="A273" s="43" t="s">
        <v>560</v>
      </c>
      <c r="B273" s="41" t="s">
        <v>871</v>
      </c>
      <c r="C273" s="88">
        <v>112.041707931703</v>
      </c>
      <c r="D273" s="88">
        <v>103.19311399999999</v>
      </c>
      <c r="E273" s="88">
        <v>3.38280495788938</v>
      </c>
      <c r="F273" s="88">
        <v>0</v>
      </c>
      <c r="G273" s="87">
        <v>218.61762688959237</v>
      </c>
      <c r="H273" s="83">
        <v>76.585059007441004</v>
      </c>
      <c r="I273" s="81">
        <v>121.69708284713458</v>
      </c>
      <c r="J273" s="86">
        <v>9.8295407244130821</v>
      </c>
      <c r="K273" s="89">
        <v>0</v>
      </c>
      <c r="L273" s="83">
        <v>13.738635318375829</v>
      </c>
      <c r="M273" s="81">
        <v>1.787770974017592</v>
      </c>
      <c r="N273" s="79">
        <v>0</v>
      </c>
      <c r="O273" s="84">
        <v>223.63808887138211</v>
      </c>
      <c r="P273" s="85">
        <v>2.2964579998506714E-2</v>
      </c>
    </row>
    <row r="274" spans="1:16" x14ac:dyDescent="0.25">
      <c r="A274" s="43" t="s">
        <v>562</v>
      </c>
      <c r="B274" s="43" t="s">
        <v>563</v>
      </c>
      <c r="C274" s="88">
        <v>4.013846711647</v>
      </c>
      <c r="D274" s="88">
        <v>4.7169509999999999</v>
      </c>
      <c r="E274" s="88">
        <v>2.0856889274121393</v>
      </c>
      <c r="F274" s="88">
        <v>2.5849780423321238E-2</v>
      </c>
      <c r="G274" s="87">
        <v>10.842336419482461</v>
      </c>
      <c r="H274" s="83">
        <v>2.3537434062939999</v>
      </c>
      <c r="I274" s="81">
        <v>5.7298664200795857</v>
      </c>
      <c r="J274" s="86">
        <v>0</v>
      </c>
      <c r="K274" s="89">
        <v>0.15971390998054352</v>
      </c>
      <c r="L274" s="83">
        <v>0</v>
      </c>
      <c r="M274" s="81">
        <v>1.4449359896551164</v>
      </c>
      <c r="N274" s="79">
        <v>0.10840230500102456</v>
      </c>
      <c r="O274" s="84">
        <v>9.7966620310102712</v>
      </c>
      <c r="P274" s="85">
        <v>-9.6443639822246255E-2</v>
      </c>
    </row>
    <row r="275" spans="1:16" x14ac:dyDescent="0.25">
      <c r="A275" s="43" t="s">
        <v>564</v>
      </c>
      <c r="B275" s="43" t="s">
        <v>565</v>
      </c>
      <c r="C275" s="88">
        <v>3.6977461951919999</v>
      </c>
      <c r="D275" s="88">
        <v>9.2980789999999995</v>
      </c>
      <c r="E275" s="88">
        <v>1.8252170234270682</v>
      </c>
      <c r="F275" s="88">
        <v>0</v>
      </c>
      <c r="G275" s="87">
        <v>14.821042218619068</v>
      </c>
      <c r="H275" s="83">
        <v>1.2174851650169998</v>
      </c>
      <c r="I275" s="81">
        <v>10.607677511094542</v>
      </c>
      <c r="J275" s="86">
        <v>0</v>
      </c>
      <c r="K275" s="89">
        <v>0.20584974890944549</v>
      </c>
      <c r="L275" s="83">
        <v>0</v>
      </c>
      <c r="M275" s="81">
        <v>1.2838163677997163</v>
      </c>
      <c r="N275" s="79">
        <v>0</v>
      </c>
      <c r="O275" s="84">
        <v>13.314828792820702</v>
      </c>
      <c r="P275" s="85">
        <v>-0.10162668748802105</v>
      </c>
    </row>
    <row r="276" spans="1:16" x14ac:dyDescent="0.25">
      <c r="A276" s="43" t="s">
        <v>566</v>
      </c>
      <c r="B276" s="43" t="s">
        <v>567</v>
      </c>
      <c r="C276" s="88">
        <v>250.48303964470301</v>
      </c>
      <c r="D276" s="88">
        <v>170.37856300000001</v>
      </c>
      <c r="E276" s="88">
        <v>7.7374926401826567</v>
      </c>
      <c r="F276" s="88">
        <v>0</v>
      </c>
      <c r="G276" s="87">
        <v>428.59909528488566</v>
      </c>
      <c r="H276" s="83">
        <v>181.405591735298</v>
      </c>
      <c r="I276" s="81">
        <v>193.41706903283966</v>
      </c>
      <c r="J276" s="86">
        <v>15.622383195862353</v>
      </c>
      <c r="K276" s="89">
        <v>0</v>
      </c>
      <c r="L276" s="83">
        <v>25.723333962720826</v>
      </c>
      <c r="M276" s="81">
        <v>5.1536704877803388</v>
      </c>
      <c r="N276" s="79">
        <v>0</v>
      </c>
      <c r="O276" s="84">
        <v>421.32204841450118</v>
      </c>
      <c r="P276" s="85">
        <v>-1.6978679960925953E-2</v>
      </c>
    </row>
    <row r="277" spans="1:16" x14ac:dyDescent="0.25">
      <c r="A277" s="43" t="s">
        <v>568</v>
      </c>
      <c r="B277" s="43" t="s">
        <v>569</v>
      </c>
      <c r="C277" s="88">
        <v>6.2408322035440005</v>
      </c>
      <c r="D277" s="88">
        <v>8.5558599999999991</v>
      </c>
      <c r="E277" s="88">
        <v>1.6136721392858313</v>
      </c>
      <c r="F277" s="88">
        <v>0</v>
      </c>
      <c r="G277" s="87">
        <v>16.41036434282983</v>
      </c>
      <c r="H277" s="83">
        <v>3.4243937230769999</v>
      </c>
      <c r="I277" s="81">
        <v>10.437147937938047</v>
      </c>
      <c r="J277" s="86">
        <v>0</v>
      </c>
      <c r="K277" s="89">
        <v>3.3107342455002582E-3</v>
      </c>
      <c r="L277" s="83">
        <v>0</v>
      </c>
      <c r="M277" s="81">
        <v>1.1462701014380152</v>
      </c>
      <c r="N277" s="79">
        <v>0</v>
      </c>
      <c r="O277" s="84">
        <v>15.011122496698562</v>
      </c>
      <c r="P277" s="85">
        <v>-8.5265739193818565E-2</v>
      </c>
    </row>
    <row r="278" spans="1:16" x14ac:dyDescent="0.25">
      <c r="A278" s="43" t="s">
        <v>570</v>
      </c>
      <c r="B278" s="43" t="s">
        <v>571</v>
      </c>
      <c r="C278" s="88">
        <v>92.135819165070004</v>
      </c>
      <c r="D278" s="88">
        <v>119.280524</v>
      </c>
      <c r="E278" s="88">
        <v>7.5061747959901846</v>
      </c>
      <c r="F278" s="88">
        <v>1.2656670331006203</v>
      </c>
      <c r="G278" s="87">
        <v>220.18818499416079</v>
      </c>
      <c r="H278" s="83">
        <v>57.106867235243001</v>
      </c>
      <c r="I278" s="81">
        <v>139.7574125517022</v>
      </c>
      <c r="J278" s="86">
        <v>11.287724616512895</v>
      </c>
      <c r="K278" s="89">
        <v>0</v>
      </c>
      <c r="L278" s="83">
        <v>10.120778847231433</v>
      </c>
      <c r="M278" s="81">
        <v>5.6349493264549908</v>
      </c>
      <c r="N278" s="79">
        <v>5.3076359452606665</v>
      </c>
      <c r="O278" s="84">
        <v>229.21536852240519</v>
      </c>
      <c r="P278" s="85">
        <v>4.099758362822141E-2</v>
      </c>
    </row>
    <row r="279" spans="1:16" x14ac:dyDescent="0.25">
      <c r="A279" s="43" t="s">
        <v>572</v>
      </c>
      <c r="B279" s="43" t="s">
        <v>573</v>
      </c>
      <c r="C279" s="88">
        <v>7.229228208546</v>
      </c>
      <c r="D279" s="88">
        <v>13.611952</v>
      </c>
      <c r="E279" s="88">
        <v>0</v>
      </c>
      <c r="F279" s="88">
        <v>6.1201270461876962E-2</v>
      </c>
      <c r="G279" s="87">
        <v>20.902381479007875</v>
      </c>
      <c r="H279" s="83">
        <v>5.2080770153150002</v>
      </c>
      <c r="I279" s="81">
        <v>16.163434253672538</v>
      </c>
      <c r="J279" s="86">
        <v>0</v>
      </c>
      <c r="K279" s="89">
        <v>0</v>
      </c>
      <c r="L279" s="83">
        <v>0</v>
      </c>
      <c r="M279" s="81">
        <v>0</v>
      </c>
      <c r="N279" s="79">
        <v>0.2566504890336776</v>
      </c>
      <c r="O279" s="84">
        <v>21.628161758021218</v>
      </c>
      <c r="P279" s="85">
        <v>3.4722372651280857E-2</v>
      </c>
    </row>
    <row r="280" spans="1:16" x14ac:dyDescent="0.25">
      <c r="A280" s="43" t="s">
        <v>574</v>
      </c>
      <c r="B280" s="43" t="s">
        <v>575</v>
      </c>
      <c r="C280" s="88">
        <v>52.620508188069003</v>
      </c>
      <c r="D280" s="88">
        <v>45.126860000000001</v>
      </c>
      <c r="E280" s="88">
        <v>2.6797339666492834</v>
      </c>
      <c r="F280" s="88">
        <v>0</v>
      </c>
      <c r="G280" s="87">
        <v>100.42710215471828</v>
      </c>
      <c r="H280" s="83">
        <v>36.349319633790998</v>
      </c>
      <c r="I280" s="81">
        <v>56.241336185888557</v>
      </c>
      <c r="J280" s="86">
        <v>4.5456897536258403</v>
      </c>
      <c r="K280" s="89">
        <v>0</v>
      </c>
      <c r="L280" s="83">
        <v>3.3566694676466695</v>
      </c>
      <c r="M280" s="81">
        <v>2.2937058687139649</v>
      </c>
      <c r="N280" s="79">
        <v>0</v>
      </c>
      <c r="O280" s="84">
        <v>102.78672090966603</v>
      </c>
      <c r="P280" s="85">
        <v>2.3495836326258929E-2</v>
      </c>
    </row>
    <row r="281" spans="1:16" x14ac:dyDescent="0.25">
      <c r="A281" s="43" t="s">
        <v>576</v>
      </c>
      <c r="B281" s="41" t="s">
        <v>872</v>
      </c>
      <c r="C281" s="88">
        <v>56.050157729630996</v>
      </c>
      <c r="D281" s="88">
        <v>85.100249900000009</v>
      </c>
      <c r="E281" s="88">
        <v>3.0545948086130617</v>
      </c>
      <c r="F281" s="88">
        <v>0</v>
      </c>
      <c r="G281" s="87">
        <v>144.20500243824407</v>
      </c>
      <c r="H281" s="83">
        <v>32.723672296505001</v>
      </c>
      <c r="I281" s="81">
        <v>96.275340023746125</v>
      </c>
      <c r="J281" s="86">
        <v>7.7956428296963871</v>
      </c>
      <c r="K281" s="89">
        <v>0</v>
      </c>
      <c r="L281" s="83">
        <v>5.3870842121950648</v>
      </c>
      <c r="M281" s="81">
        <v>2.3138661817128905</v>
      </c>
      <c r="N281" s="79">
        <v>0</v>
      </c>
      <c r="O281" s="84">
        <v>144.49560554385548</v>
      </c>
      <c r="P281" s="85">
        <v>2.0152082153728425E-3</v>
      </c>
    </row>
    <row r="282" spans="1:16" x14ac:dyDescent="0.25">
      <c r="A282" s="43" t="s">
        <v>578</v>
      </c>
      <c r="B282" s="43" t="s">
        <v>579</v>
      </c>
      <c r="C282" s="88">
        <v>124.760553927923</v>
      </c>
      <c r="D282" s="88">
        <v>189.3897</v>
      </c>
      <c r="E282" s="88">
        <v>3.6739145103221733</v>
      </c>
      <c r="F282" s="88">
        <v>0.45976448631010541</v>
      </c>
      <c r="G282" s="87">
        <v>318.2839329245553</v>
      </c>
      <c r="H282" s="83">
        <v>74.254788944075003</v>
      </c>
      <c r="I282" s="81">
        <v>224.69270697419154</v>
      </c>
      <c r="J282" s="86">
        <v>18.147949079537241</v>
      </c>
      <c r="K282" s="89">
        <v>0</v>
      </c>
      <c r="L282" s="83">
        <v>20.187840571283541</v>
      </c>
      <c r="M282" s="81">
        <v>2.6509240563943863</v>
      </c>
      <c r="N282" s="79">
        <v>1.9280446200101198</v>
      </c>
      <c r="O282" s="84">
        <v>341.86225424549178</v>
      </c>
      <c r="P282" s="85">
        <v>7.4079521087623945E-2</v>
      </c>
    </row>
    <row r="283" spans="1:16" x14ac:dyDescent="0.25">
      <c r="A283" s="43" t="s">
        <v>580</v>
      </c>
      <c r="B283" s="43" t="s">
        <v>581</v>
      </c>
      <c r="C283" s="88">
        <v>1.9232838422660001</v>
      </c>
      <c r="D283" s="88">
        <v>4.5405360000000003</v>
      </c>
      <c r="E283" s="88">
        <v>1.3336641732438361</v>
      </c>
      <c r="F283" s="88">
        <v>0</v>
      </c>
      <c r="G283" s="87">
        <v>7.7974840155098359</v>
      </c>
      <c r="H283" s="83">
        <v>0.68938608538399992</v>
      </c>
      <c r="I283" s="81">
        <v>5.0833161252908727</v>
      </c>
      <c r="J283" s="86">
        <v>0</v>
      </c>
      <c r="K283" s="89">
        <v>0.26969318434323636</v>
      </c>
      <c r="L283" s="83">
        <v>0</v>
      </c>
      <c r="M283" s="81">
        <v>0.80844485628249108</v>
      </c>
      <c r="N283" s="79">
        <v>0</v>
      </c>
      <c r="O283" s="84">
        <v>6.8508402513005997</v>
      </c>
      <c r="P283" s="85">
        <v>-0.12140374540381026</v>
      </c>
    </row>
    <row r="284" spans="1:16" x14ac:dyDescent="0.25">
      <c r="A284" s="43" t="s">
        <v>582</v>
      </c>
      <c r="B284" s="43" t="s">
        <v>583</v>
      </c>
      <c r="C284" s="88">
        <v>4.2082262177640004</v>
      </c>
      <c r="D284" s="88">
        <v>7.4785500000000003</v>
      </c>
      <c r="E284" s="88">
        <v>4.2159750008827528</v>
      </c>
      <c r="F284" s="88">
        <v>2.5002269084747255E-2</v>
      </c>
      <c r="G284" s="87">
        <v>15.927753487731501</v>
      </c>
      <c r="H284" s="83">
        <v>1.9816966274909997</v>
      </c>
      <c r="I284" s="81">
        <v>8.5561795342607727</v>
      </c>
      <c r="J284" s="86">
        <v>0</v>
      </c>
      <c r="K284" s="89">
        <v>0.61001298417109062</v>
      </c>
      <c r="L284" s="83">
        <v>0</v>
      </c>
      <c r="M284" s="81">
        <v>2.878870315729591</v>
      </c>
      <c r="N284" s="79">
        <v>0.10484822519410139</v>
      </c>
      <c r="O284" s="84">
        <v>14.131607686846557</v>
      </c>
      <c r="P284" s="85">
        <v>-0.11276830736164026</v>
      </c>
    </row>
    <row r="285" spans="1:16" x14ac:dyDescent="0.25">
      <c r="A285" s="43" t="s">
        <v>586</v>
      </c>
      <c r="B285" s="41" t="s">
        <v>873</v>
      </c>
      <c r="C285" s="88">
        <v>71.609036273243987</v>
      </c>
      <c r="D285" s="88">
        <v>109.222718</v>
      </c>
      <c r="E285" s="88">
        <v>6.3934409700852672</v>
      </c>
      <c r="F285" s="88">
        <v>0</v>
      </c>
      <c r="G285" s="87">
        <v>187.22519524332924</v>
      </c>
      <c r="H285" s="83">
        <v>41.513589843970003</v>
      </c>
      <c r="I285" s="81">
        <v>132.3461856749268</v>
      </c>
      <c r="J285" s="86">
        <v>10.689417144526214</v>
      </c>
      <c r="K285" s="89">
        <v>0</v>
      </c>
      <c r="L285" s="83">
        <v>3.5614076150069853</v>
      </c>
      <c r="M285" s="81">
        <v>5.2436205610064652</v>
      </c>
      <c r="N285" s="79">
        <v>0</v>
      </c>
      <c r="O285" s="84">
        <v>193.35422083943646</v>
      </c>
      <c r="P285" s="85">
        <v>3.2736115393772573E-2</v>
      </c>
    </row>
    <row r="286" spans="1:16" x14ac:dyDescent="0.25">
      <c r="A286" s="43" t="s">
        <v>588</v>
      </c>
      <c r="B286" s="43" t="s">
        <v>589</v>
      </c>
      <c r="C286" s="88">
        <v>3.136687024689</v>
      </c>
      <c r="D286" s="88">
        <v>5.323372</v>
      </c>
      <c r="E286" s="88">
        <v>1.6992598235074277</v>
      </c>
      <c r="F286" s="88">
        <v>7.8084555401016997E-2</v>
      </c>
      <c r="G286" s="87">
        <v>10.237403403597444</v>
      </c>
      <c r="H286" s="83">
        <v>1.5249838113499998</v>
      </c>
      <c r="I286" s="81">
        <v>6.0827611774800738</v>
      </c>
      <c r="J286" s="86">
        <v>0</v>
      </c>
      <c r="K286" s="89">
        <v>0.30963899542455686</v>
      </c>
      <c r="L286" s="83">
        <v>0</v>
      </c>
      <c r="M286" s="81">
        <v>1.0619830121726879</v>
      </c>
      <c r="N286" s="79">
        <v>0.32745136135910358</v>
      </c>
      <c r="O286" s="84">
        <v>9.3068183577864225</v>
      </c>
      <c r="P286" s="85">
        <v>-9.0900495870272338E-2</v>
      </c>
    </row>
    <row r="287" spans="1:16" x14ac:dyDescent="0.25">
      <c r="A287" s="43" t="s">
        <v>590</v>
      </c>
      <c r="B287" s="43" t="s">
        <v>591</v>
      </c>
      <c r="C287" s="88">
        <v>5.4353029751549995</v>
      </c>
      <c r="D287" s="88">
        <v>4.1847620000000001</v>
      </c>
      <c r="E287" s="88">
        <v>1.3718102128591518</v>
      </c>
      <c r="F287" s="88">
        <v>3.0461949469379124E-2</v>
      </c>
      <c r="G287" s="87">
        <v>11.022337137483531</v>
      </c>
      <c r="H287" s="83">
        <v>3.6104273893339998</v>
      </c>
      <c r="I287" s="81">
        <v>4.9672051532865575</v>
      </c>
      <c r="J287" s="86">
        <v>0</v>
      </c>
      <c r="K287" s="89">
        <v>0.18682894377550005</v>
      </c>
      <c r="L287" s="83">
        <v>0</v>
      </c>
      <c r="M287" s="81">
        <v>1.0096150072763093</v>
      </c>
      <c r="N287" s="79">
        <v>0.12774365906513827</v>
      </c>
      <c r="O287" s="84">
        <v>9.9018201527375052</v>
      </c>
      <c r="P287" s="85">
        <v>-0.10165874721210411</v>
      </c>
    </row>
    <row r="288" spans="1:16" x14ac:dyDescent="0.25">
      <c r="A288" s="43" t="s">
        <v>592</v>
      </c>
      <c r="B288" s="43" t="s">
        <v>593</v>
      </c>
      <c r="C288" s="88">
        <v>5.9556376361889996</v>
      </c>
      <c r="D288" s="88">
        <v>6.2484419999999998</v>
      </c>
      <c r="E288" s="88">
        <v>3.3434144545103108</v>
      </c>
      <c r="F288" s="88">
        <v>5.6376612623978056E-2</v>
      </c>
      <c r="G288" s="87">
        <v>15.60387070332329</v>
      </c>
      <c r="H288" s="83">
        <v>3.6366884132439998</v>
      </c>
      <c r="I288" s="81">
        <v>7.1267314903780772</v>
      </c>
      <c r="J288" s="86">
        <v>0</v>
      </c>
      <c r="K288" s="89">
        <v>0.40039791110180672</v>
      </c>
      <c r="L288" s="83">
        <v>0</v>
      </c>
      <c r="M288" s="81">
        <v>2.3230265935989003</v>
      </c>
      <c r="N288" s="79">
        <v>0.23641805293926285</v>
      </c>
      <c r="O288" s="84">
        <v>13.723262461262046</v>
      </c>
      <c r="P288" s="85">
        <v>-0.12052190625116595</v>
      </c>
    </row>
    <row r="289" spans="1:16" x14ac:dyDescent="0.25">
      <c r="A289" s="43" t="s">
        <v>594</v>
      </c>
      <c r="B289" s="43" t="s">
        <v>595</v>
      </c>
      <c r="C289" s="88">
        <v>3.8465535602130001</v>
      </c>
      <c r="D289" s="88">
        <v>7.7633099999999997</v>
      </c>
      <c r="E289" s="88">
        <v>0.74444604620096044</v>
      </c>
      <c r="F289" s="88">
        <v>8.2962266141676289E-2</v>
      </c>
      <c r="G289" s="87">
        <v>12.437271872555637</v>
      </c>
      <c r="H289" s="83">
        <v>1.6320966913019999</v>
      </c>
      <c r="I289" s="81">
        <v>8.6243440839465144</v>
      </c>
      <c r="J289" s="86">
        <v>0</v>
      </c>
      <c r="K289" s="89">
        <v>0.25052880815672302</v>
      </c>
      <c r="L289" s="83">
        <v>0</v>
      </c>
      <c r="M289" s="81">
        <v>0.82874398569424512</v>
      </c>
      <c r="N289" s="79">
        <v>0.34790627736831997</v>
      </c>
      <c r="O289" s="84">
        <v>11.683619846467804</v>
      </c>
      <c r="P289" s="85">
        <v>-6.0596249226557347E-2</v>
      </c>
    </row>
    <row r="290" spans="1:16" x14ac:dyDescent="0.25">
      <c r="A290" s="43" t="s">
        <v>596</v>
      </c>
      <c r="B290" s="43" t="s">
        <v>597</v>
      </c>
      <c r="C290" s="88">
        <v>5.1728815790880001</v>
      </c>
      <c r="D290" s="88">
        <v>5.8928227800000004</v>
      </c>
      <c r="E290" s="88">
        <v>4.5430166879788025</v>
      </c>
      <c r="F290" s="88">
        <v>5.4575949557038837E-2</v>
      </c>
      <c r="G290" s="87">
        <v>15.663296996623842</v>
      </c>
      <c r="H290" s="83">
        <v>3.0688461924430004</v>
      </c>
      <c r="I290" s="81">
        <v>6.9491507769741832</v>
      </c>
      <c r="J290" s="86">
        <v>0</v>
      </c>
      <c r="K290" s="89">
        <v>0.40823474265663384</v>
      </c>
      <c r="L290" s="83">
        <v>0</v>
      </c>
      <c r="M290" s="81">
        <v>3.2188026916412644</v>
      </c>
      <c r="N290" s="79">
        <v>0.22886688523919516</v>
      </c>
      <c r="O290" s="84">
        <v>13.873901288954276</v>
      </c>
      <c r="P290" s="85">
        <v>-0.11424131892891153</v>
      </c>
    </row>
    <row r="291" spans="1:16" x14ac:dyDescent="0.25">
      <c r="A291" s="43" t="s">
        <v>598</v>
      </c>
      <c r="B291" s="43" t="s">
        <v>599</v>
      </c>
      <c r="C291" s="88">
        <v>3.1881632642439999</v>
      </c>
      <c r="D291" s="88">
        <v>5.655125</v>
      </c>
      <c r="E291" s="88">
        <v>1.9358708507249052</v>
      </c>
      <c r="F291" s="88">
        <v>3.6093004606066487E-2</v>
      </c>
      <c r="G291" s="87">
        <v>10.815252119574971</v>
      </c>
      <c r="H291" s="83">
        <v>1.5025713744659999</v>
      </c>
      <c r="I291" s="81">
        <v>6.5785157965581744</v>
      </c>
      <c r="J291" s="86">
        <v>0</v>
      </c>
      <c r="K291" s="89">
        <v>0.21246685996216425</v>
      </c>
      <c r="L291" s="83">
        <v>0</v>
      </c>
      <c r="M291" s="81">
        <v>1.8564945253956147</v>
      </c>
      <c r="N291" s="79">
        <v>0.15135776125124659</v>
      </c>
      <c r="O291" s="84">
        <v>10.3014063176332</v>
      </c>
      <c r="P291" s="85">
        <v>-4.751121807061167E-2</v>
      </c>
    </row>
    <row r="292" spans="1:16" x14ac:dyDescent="0.25">
      <c r="A292" s="43" t="s">
        <v>600</v>
      </c>
      <c r="B292" s="43" t="s">
        <v>601</v>
      </c>
      <c r="C292" s="88">
        <v>4.3421501065640005</v>
      </c>
      <c r="D292" s="88">
        <v>6.0329459999999999</v>
      </c>
      <c r="E292" s="88">
        <v>2.88563809047923</v>
      </c>
      <c r="F292" s="88">
        <v>8.0808349102302335E-3</v>
      </c>
      <c r="G292" s="87">
        <v>13.26881503195346</v>
      </c>
      <c r="H292" s="83">
        <v>2.3672457176390003</v>
      </c>
      <c r="I292" s="81">
        <v>6.7793869641447104</v>
      </c>
      <c r="J292" s="86">
        <v>0</v>
      </c>
      <c r="K292" s="89">
        <v>0.47041117382171671</v>
      </c>
      <c r="L292" s="83">
        <v>0</v>
      </c>
      <c r="M292" s="81">
        <v>2.5866633746792775</v>
      </c>
      <c r="N292" s="79">
        <v>3.3887372204191309E-2</v>
      </c>
      <c r="O292" s="84">
        <v>12.237594602488896</v>
      </c>
      <c r="P292" s="85">
        <v>-7.7717597764473956E-2</v>
      </c>
    </row>
    <row r="293" spans="1:16" x14ac:dyDescent="0.25">
      <c r="A293" s="43" t="s">
        <v>602</v>
      </c>
      <c r="B293" s="43" t="s">
        <v>603</v>
      </c>
      <c r="C293" s="88">
        <v>3.974757291695</v>
      </c>
      <c r="D293" s="88">
        <v>7.179748</v>
      </c>
      <c r="E293" s="88">
        <v>1.0755907058155341</v>
      </c>
      <c r="F293" s="88">
        <v>0</v>
      </c>
      <c r="G293" s="87">
        <v>12.230095997510533</v>
      </c>
      <c r="H293" s="83">
        <v>1.8484129558129998</v>
      </c>
      <c r="I293" s="81">
        <v>8.0305984419955561</v>
      </c>
      <c r="J293" s="86">
        <v>0</v>
      </c>
      <c r="K293" s="89">
        <v>8.1545493343212747E-2</v>
      </c>
      <c r="L293" s="83">
        <v>0</v>
      </c>
      <c r="M293" s="81">
        <v>1.2199062581318993</v>
      </c>
      <c r="N293" s="79">
        <v>0</v>
      </c>
      <c r="O293" s="84">
        <v>11.180463149283669</v>
      </c>
      <c r="P293" s="85">
        <v>-8.5823762008124804E-2</v>
      </c>
    </row>
    <row r="294" spans="1:16" x14ac:dyDescent="0.25">
      <c r="A294" s="43" t="s">
        <v>604</v>
      </c>
      <c r="B294" s="43" t="s">
        <v>605</v>
      </c>
      <c r="C294" s="88">
        <v>6.1018469693449999</v>
      </c>
      <c r="D294" s="88">
        <v>8.4429789999999993</v>
      </c>
      <c r="E294" s="88">
        <v>4.0020338858733329</v>
      </c>
      <c r="F294" s="88">
        <v>3.1819827316594211E-2</v>
      </c>
      <c r="G294" s="87">
        <v>18.578679682534926</v>
      </c>
      <c r="H294" s="83">
        <v>3.3333371942149999</v>
      </c>
      <c r="I294" s="81">
        <v>9.9893772608183991</v>
      </c>
      <c r="J294" s="86">
        <v>0</v>
      </c>
      <c r="K294" s="89">
        <v>0.47162246490940091</v>
      </c>
      <c r="L294" s="83">
        <v>0</v>
      </c>
      <c r="M294" s="81">
        <v>2.8507865733195921</v>
      </c>
      <c r="N294" s="79">
        <v>0.13343798552120154</v>
      </c>
      <c r="O294" s="84">
        <v>16.778561478783594</v>
      </c>
      <c r="P294" s="85">
        <v>-9.6891610949272719E-2</v>
      </c>
    </row>
    <row r="295" spans="1:16" x14ac:dyDescent="0.25">
      <c r="A295" s="43" t="s">
        <v>606</v>
      </c>
      <c r="B295" s="43" t="s">
        <v>607</v>
      </c>
      <c r="C295" s="88">
        <v>3.833382435331</v>
      </c>
      <c r="D295" s="88">
        <v>3.5220631099999999</v>
      </c>
      <c r="E295" s="88">
        <v>1.4650906714831486</v>
      </c>
      <c r="F295" s="88">
        <v>0</v>
      </c>
      <c r="G295" s="87">
        <v>8.8205362168141477</v>
      </c>
      <c r="H295" s="83">
        <v>2.4366674396960004</v>
      </c>
      <c r="I295" s="81">
        <v>3.9847666670450401</v>
      </c>
      <c r="J295" s="86">
        <v>0</v>
      </c>
      <c r="K295" s="89">
        <v>0.46879026264176488</v>
      </c>
      <c r="L295" s="83">
        <v>0</v>
      </c>
      <c r="M295" s="81">
        <v>0.93552393567045866</v>
      </c>
      <c r="N295" s="79">
        <v>0</v>
      </c>
      <c r="O295" s="84">
        <v>7.8257483050532635</v>
      </c>
      <c r="P295" s="85">
        <v>-0.11278088852065135</v>
      </c>
    </row>
    <row r="296" spans="1:16" x14ac:dyDescent="0.25">
      <c r="A296" s="43" t="s">
        <v>608</v>
      </c>
      <c r="B296" s="43" t="s">
        <v>609</v>
      </c>
      <c r="C296" s="88">
        <v>85.949214470051999</v>
      </c>
      <c r="D296" s="88">
        <v>48.050566000000003</v>
      </c>
      <c r="E296" s="88">
        <v>2.1863590636091188</v>
      </c>
      <c r="F296" s="88">
        <v>0</v>
      </c>
      <c r="G296" s="87">
        <v>136.18613953366113</v>
      </c>
      <c r="H296" s="83">
        <v>64.037865183953002</v>
      </c>
      <c r="I296" s="81">
        <v>56.168786081005194</v>
      </c>
      <c r="J296" s="86">
        <v>4.5372413652464152</v>
      </c>
      <c r="K296" s="89">
        <v>0</v>
      </c>
      <c r="L296" s="83">
        <v>9.2614760399722549</v>
      </c>
      <c r="M296" s="81">
        <v>1.6836552891953278</v>
      </c>
      <c r="N296" s="79">
        <v>0</v>
      </c>
      <c r="O296" s="84">
        <v>135.68902395937218</v>
      </c>
      <c r="P296" s="85">
        <v>-3.6502655555933645E-3</v>
      </c>
    </row>
    <row r="297" spans="1:16" x14ac:dyDescent="0.25">
      <c r="A297" s="43" t="s">
        <v>610</v>
      </c>
      <c r="B297" s="43" t="s">
        <v>611</v>
      </c>
      <c r="C297" s="88">
        <v>28.808235318080001</v>
      </c>
      <c r="D297" s="88">
        <v>21.998059000000001</v>
      </c>
      <c r="E297" s="88">
        <v>0</v>
      </c>
      <c r="F297" s="88">
        <v>0</v>
      </c>
      <c r="G297" s="87">
        <v>50.806294318080006</v>
      </c>
      <c r="H297" s="83">
        <v>23.922563922474001</v>
      </c>
      <c r="I297" s="81">
        <v>25.361464413017302</v>
      </c>
      <c r="J297" s="86">
        <v>0</v>
      </c>
      <c r="K297" s="89">
        <v>0</v>
      </c>
      <c r="L297" s="83">
        <v>0</v>
      </c>
      <c r="M297" s="81">
        <v>0</v>
      </c>
      <c r="N297" s="79">
        <v>0</v>
      </c>
      <c r="O297" s="84">
        <v>49.2840283354913</v>
      </c>
      <c r="P297" s="85">
        <v>-2.9962153371358761E-2</v>
      </c>
    </row>
    <row r="298" spans="1:16" x14ac:dyDescent="0.25">
      <c r="A298" s="43" t="s">
        <v>612</v>
      </c>
      <c r="B298" s="43" t="s">
        <v>613</v>
      </c>
      <c r="C298" s="88">
        <v>94.437834734473</v>
      </c>
      <c r="D298" s="88">
        <v>77.269599999999997</v>
      </c>
      <c r="E298" s="88">
        <v>4.5047415281529197</v>
      </c>
      <c r="F298" s="88">
        <v>0</v>
      </c>
      <c r="G298" s="87">
        <v>176.21217626262592</v>
      </c>
      <c r="H298" s="83">
        <v>66.043014006442007</v>
      </c>
      <c r="I298" s="81">
        <v>91.869086743691241</v>
      </c>
      <c r="J298" s="86">
        <v>7.4582401465993975</v>
      </c>
      <c r="K298" s="89">
        <v>0</v>
      </c>
      <c r="L298" s="83">
        <v>9.2806577073379977</v>
      </c>
      <c r="M298" s="81">
        <v>4.2354673283152771</v>
      </c>
      <c r="N298" s="79">
        <v>0</v>
      </c>
      <c r="O298" s="84">
        <v>178.88646593238593</v>
      </c>
      <c r="P298" s="85">
        <v>1.517653164770103E-2</v>
      </c>
    </row>
    <row r="299" spans="1:16" x14ac:dyDescent="0.25">
      <c r="A299" s="43" t="s">
        <v>614</v>
      </c>
      <c r="B299" s="43" t="s">
        <v>615</v>
      </c>
      <c r="C299" s="88">
        <v>61.802614750862006</v>
      </c>
      <c r="D299" s="88">
        <v>63.301679</v>
      </c>
      <c r="E299" s="88">
        <v>2.0768132947063207</v>
      </c>
      <c r="F299" s="88">
        <v>0</v>
      </c>
      <c r="G299" s="87">
        <v>127.18110704556834</v>
      </c>
      <c r="H299" s="83">
        <v>41.156231202513993</v>
      </c>
      <c r="I299" s="81">
        <v>72.975466693304313</v>
      </c>
      <c r="J299" s="86">
        <v>5.8935262015286387</v>
      </c>
      <c r="K299" s="89">
        <v>0</v>
      </c>
      <c r="L299" s="83">
        <v>6.7442348134606274</v>
      </c>
      <c r="M299" s="81">
        <v>1.4903385038083978</v>
      </c>
      <c r="N299" s="79">
        <v>0</v>
      </c>
      <c r="O299" s="84">
        <v>128.25979741461597</v>
      </c>
      <c r="P299" s="85">
        <v>8.4815299544542082E-3</v>
      </c>
    </row>
    <row r="300" spans="1:16" x14ac:dyDescent="0.25">
      <c r="A300" s="43" t="s">
        <v>616</v>
      </c>
      <c r="B300" s="43" t="s">
        <v>617</v>
      </c>
      <c r="C300" s="88">
        <v>197.91517381830701</v>
      </c>
      <c r="D300" s="88">
        <v>80.019560999999996</v>
      </c>
      <c r="E300" s="88">
        <v>13.452403314755815</v>
      </c>
      <c r="F300" s="88">
        <v>0</v>
      </c>
      <c r="G300" s="87">
        <v>291.38713813306282</v>
      </c>
      <c r="H300" s="83">
        <v>151.52404660371499</v>
      </c>
      <c r="I300" s="81">
        <v>98.948783063396917</v>
      </c>
      <c r="J300" s="86">
        <v>8.0327513008856322</v>
      </c>
      <c r="K300" s="89">
        <v>0</v>
      </c>
      <c r="L300" s="83">
        <v>15.751932730040089</v>
      </c>
      <c r="M300" s="81">
        <v>9.3790788632268125</v>
      </c>
      <c r="N300" s="79">
        <v>0</v>
      </c>
      <c r="O300" s="84">
        <v>283.63659256126448</v>
      </c>
      <c r="P300" s="85">
        <v>-2.6598790946836613E-2</v>
      </c>
    </row>
    <row r="301" spans="1:16" x14ac:dyDescent="0.25">
      <c r="A301" s="43" t="s">
        <v>618</v>
      </c>
      <c r="B301" s="43" t="s">
        <v>619</v>
      </c>
      <c r="C301" s="88">
        <v>3.0819486639889999</v>
      </c>
      <c r="D301" s="88">
        <v>6.927524</v>
      </c>
      <c r="E301" s="88">
        <v>1.5700835875602703</v>
      </c>
      <c r="F301" s="88">
        <v>0</v>
      </c>
      <c r="G301" s="87">
        <v>11.57955625154927</v>
      </c>
      <c r="H301" s="83">
        <v>1.1726797789449999</v>
      </c>
      <c r="I301" s="81">
        <v>7.9368066080581832</v>
      </c>
      <c r="J301" s="86">
        <v>0</v>
      </c>
      <c r="K301" s="89">
        <v>0.19938890651463681</v>
      </c>
      <c r="L301" s="83">
        <v>0</v>
      </c>
      <c r="M301" s="81">
        <v>1.122527142485187</v>
      </c>
      <c r="N301" s="79">
        <v>0</v>
      </c>
      <c r="O301" s="84">
        <v>10.431402436003008</v>
      </c>
      <c r="P301" s="85">
        <v>-9.9153524591466674E-2</v>
      </c>
    </row>
    <row r="302" spans="1:16" x14ac:dyDescent="0.25">
      <c r="A302" s="43" t="s">
        <v>620</v>
      </c>
      <c r="B302" s="43" t="s">
        <v>621</v>
      </c>
      <c r="C302" s="88">
        <v>4.3672267483620004</v>
      </c>
      <c r="D302" s="88">
        <v>10.012499999999999</v>
      </c>
      <c r="E302" s="88">
        <v>3.0013631209664484</v>
      </c>
      <c r="F302" s="88">
        <v>0</v>
      </c>
      <c r="G302" s="87">
        <v>17.381089869328449</v>
      </c>
      <c r="H302" s="83">
        <v>1.622680740246</v>
      </c>
      <c r="I302" s="81">
        <v>11.256599695679295</v>
      </c>
      <c r="J302" s="86">
        <v>0</v>
      </c>
      <c r="K302" s="89">
        <v>0.2962541631929167</v>
      </c>
      <c r="L302" s="83">
        <v>0</v>
      </c>
      <c r="M302" s="81">
        <v>1.9977035843552085</v>
      </c>
      <c r="N302" s="79">
        <v>0</v>
      </c>
      <c r="O302" s="84">
        <v>15.173238183473421</v>
      </c>
      <c r="P302" s="85">
        <v>-0.12702607848263386</v>
      </c>
    </row>
    <row r="303" spans="1:16" x14ac:dyDescent="0.25">
      <c r="A303" s="43" t="s">
        <v>622</v>
      </c>
      <c r="B303" s="43" t="s">
        <v>623</v>
      </c>
      <c r="C303" s="88">
        <v>4.2082936074639994</v>
      </c>
      <c r="D303" s="88">
        <v>6.1434819999999997</v>
      </c>
      <c r="E303" s="88">
        <v>1.226615166208916</v>
      </c>
      <c r="F303" s="88">
        <v>2.8901184049027029E-2</v>
      </c>
      <c r="G303" s="87">
        <v>11.607291957721943</v>
      </c>
      <c r="H303" s="83">
        <v>2.2372899824660002</v>
      </c>
      <c r="I303" s="81">
        <v>6.9816295384500648</v>
      </c>
      <c r="J303" s="86">
        <v>0</v>
      </c>
      <c r="K303" s="89">
        <v>0.14970427371517128</v>
      </c>
      <c r="L303" s="83">
        <v>0</v>
      </c>
      <c r="M303" s="81">
        <v>1.1387701481207688</v>
      </c>
      <c r="N303" s="79">
        <v>0.12119851375398433</v>
      </c>
      <c r="O303" s="84">
        <v>10.62859245650599</v>
      </c>
      <c r="P303" s="85">
        <v>-8.4317643148870483E-2</v>
      </c>
    </row>
    <row r="304" spans="1:16" x14ac:dyDescent="0.25">
      <c r="A304" s="43" t="s">
        <v>624</v>
      </c>
      <c r="B304" s="41" t="s">
        <v>874</v>
      </c>
      <c r="C304" s="88">
        <v>79.285846059891</v>
      </c>
      <c r="D304" s="88">
        <v>58.007837000000002</v>
      </c>
      <c r="E304" s="88">
        <v>2.7235146825502632</v>
      </c>
      <c r="F304" s="88">
        <v>0</v>
      </c>
      <c r="G304" s="87">
        <v>140.01719774244128</v>
      </c>
      <c r="H304" s="83">
        <v>56.772113362873</v>
      </c>
      <c r="I304" s="81">
        <v>67.922585487448259</v>
      </c>
      <c r="J304" s="86">
        <v>5.4861449807532878</v>
      </c>
      <c r="K304" s="89">
        <v>0</v>
      </c>
      <c r="L304" s="83">
        <v>9.2175463844650665</v>
      </c>
      <c r="M304" s="81">
        <v>2.3494988459559525</v>
      </c>
      <c r="N304" s="79">
        <v>0</v>
      </c>
      <c r="O304" s="84">
        <v>141.74788906149558</v>
      </c>
      <c r="P304" s="85">
        <v>1.2360562466318403E-2</v>
      </c>
    </row>
    <row r="305" spans="1:16" x14ac:dyDescent="0.25">
      <c r="A305" s="43" t="s">
        <v>626</v>
      </c>
      <c r="B305" s="43" t="s">
        <v>627</v>
      </c>
      <c r="C305" s="88">
        <v>4.6946180468019998</v>
      </c>
      <c r="D305" s="88">
        <v>6.4689690000000004</v>
      </c>
      <c r="E305" s="88">
        <v>1.6939682235882108</v>
      </c>
      <c r="F305" s="88">
        <v>4.8112941240899066E-3</v>
      </c>
      <c r="G305" s="87">
        <v>12.862366564514302</v>
      </c>
      <c r="H305" s="83">
        <v>2.5697702416010002</v>
      </c>
      <c r="I305" s="81">
        <v>7.2279298892262114</v>
      </c>
      <c r="J305" s="86">
        <v>0</v>
      </c>
      <c r="K305" s="89">
        <v>0.2747264261809812</v>
      </c>
      <c r="L305" s="83">
        <v>0</v>
      </c>
      <c r="M305" s="81">
        <v>2.0326112899023778</v>
      </c>
      <c r="N305" s="79">
        <v>2.0176394713925419E-2</v>
      </c>
      <c r="O305" s="84">
        <v>12.125214241624494</v>
      </c>
      <c r="P305" s="85">
        <v>-5.7310784853816917E-2</v>
      </c>
    </row>
    <row r="306" spans="1:16" x14ac:dyDescent="0.25">
      <c r="A306" s="43" t="s">
        <v>628</v>
      </c>
      <c r="B306" s="43" t="s">
        <v>629</v>
      </c>
      <c r="C306" s="88">
        <v>186.518970866481</v>
      </c>
      <c r="D306" s="88">
        <v>278.85599999999999</v>
      </c>
      <c r="E306" s="88">
        <v>3.0919566647118026</v>
      </c>
      <c r="F306" s="88">
        <v>0</v>
      </c>
      <c r="G306" s="87">
        <v>468.46692753119282</v>
      </c>
      <c r="H306" s="83">
        <v>111.700962350425</v>
      </c>
      <c r="I306" s="81">
        <v>318.33168763316519</v>
      </c>
      <c r="J306" s="86">
        <v>25.715814739158034</v>
      </c>
      <c r="K306" s="89">
        <v>0</v>
      </c>
      <c r="L306" s="83">
        <v>28.205400851957748</v>
      </c>
      <c r="M306" s="81">
        <v>2.102990939914311</v>
      </c>
      <c r="N306" s="79">
        <v>0</v>
      </c>
      <c r="O306" s="84">
        <v>486.05685651462028</v>
      </c>
      <c r="P306" s="85">
        <v>3.7547856528796754E-2</v>
      </c>
    </row>
    <row r="307" spans="1:16" x14ac:dyDescent="0.25">
      <c r="A307" s="43" t="s">
        <v>630</v>
      </c>
      <c r="B307" s="43" t="s">
        <v>631</v>
      </c>
      <c r="C307" s="88">
        <v>18.202315913263</v>
      </c>
      <c r="D307" s="88">
        <v>22.422305000000001</v>
      </c>
      <c r="E307" s="88">
        <v>0</v>
      </c>
      <c r="F307" s="88">
        <v>0</v>
      </c>
      <c r="G307" s="87">
        <v>40.624620913263001</v>
      </c>
      <c r="H307" s="83">
        <v>14.275981596516999</v>
      </c>
      <c r="I307" s="81">
        <v>25.726950505453459</v>
      </c>
      <c r="J307" s="86">
        <v>0</v>
      </c>
      <c r="K307" s="89">
        <v>0</v>
      </c>
      <c r="L307" s="83">
        <v>0</v>
      </c>
      <c r="M307" s="81">
        <v>0</v>
      </c>
      <c r="N307" s="79">
        <v>0</v>
      </c>
      <c r="O307" s="84">
        <v>40.002932101970458</v>
      </c>
      <c r="P307" s="85">
        <v>-1.5303252001290088E-2</v>
      </c>
    </row>
    <row r="308" spans="1:16" x14ac:dyDescent="0.25">
      <c r="A308" s="43" t="s">
        <v>632</v>
      </c>
      <c r="B308" s="43" t="s">
        <v>633</v>
      </c>
      <c r="C308" s="88">
        <v>4.319507531917</v>
      </c>
      <c r="D308" s="88">
        <v>4.8307500000000001</v>
      </c>
      <c r="E308" s="88">
        <v>0.9889242257984161</v>
      </c>
      <c r="F308" s="88">
        <v>1.1567986139604303E-2</v>
      </c>
      <c r="G308" s="87">
        <v>10.15074974385502</v>
      </c>
      <c r="H308" s="83">
        <v>2.579955647597</v>
      </c>
      <c r="I308" s="81">
        <v>5.3617443567114753</v>
      </c>
      <c r="J308" s="86">
        <v>0</v>
      </c>
      <c r="K308" s="89">
        <v>0.19374950463365354</v>
      </c>
      <c r="L308" s="83">
        <v>0</v>
      </c>
      <c r="M308" s="81">
        <v>0.6933390800742808</v>
      </c>
      <c r="N308" s="79">
        <v>4.8510909617695469E-2</v>
      </c>
      <c r="O308" s="84">
        <v>8.8772994986341054</v>
      </c>
      <c r="P308" s="85">
        <v>-0.12545381152676188</v>
      </c>
    </row>
    <row r="309" spans="1:16" x14ac:dyDescent="0.25">
      <c r="A309" s="43" t="s">
        <v>634</v>
      </c>
      <c r="B309" s="43" t="s">
        <v>635</v>
      </c>
      <c r="C309" s="88">
        <v>4.2525957880729992</v>
      </c>
      <c r="D309" s="88">
        <v>4.7520990000000003</v>
      </c>
      <c r="E309" s="88">
        <v>1.2689383725666494</v>
      </c>
      <c r="F309" s="88">
        <v>0</v>
      </c>
      <c r="G309" s="87">
        <v>10.273633160639649</v>
      </c>
      <c r="H309" s="83">
        <v>2.5406607105660002</v>
      </c>
      <c r="I309" s="81">
        <v>5.5655541301672464</v>
      </c>
      <c r="J309" s="86">
        <v>0</v>
      </c>
      <c r="K309" s="89">
        <v>0.12163942595952577</v>
      </c>
      <c r="L309" s="83">
        <v>0</v>
      </c>
      <c r="M309" s="81">
        <v>0.91508986044998053</v>
      </c>
      <c r="N309" s="79">
        <v>0</v>
      </c>
      <c r="O309" s="84">
        <v>9.1429441271427514</v>
      </c>
      <c r="P309" s="85">
        <v>-0.11005736878252521</v>
      </c>
    </row>
    <row r="310" spans="1:16" x14ac:dyDescent="0.25">
      <c r="A310" s="43" t="s">
        <v>636</v>
      </c>
      <c r="B310" s="41" t="s">
        <v>875</v>
      </c>
      <c r="C310" s="88">
        <v>85.903382600187996</v>
      </c>
      <c r="D310" s="88">
        <v>125.036674</v>
      </c>
      <c r="E310" s="88">
        <v>2.4667940022666528</v>
      </c>
      <c r="F310" s="88">
        <v>0</v>
      </c>
      <c r="G310" s="87">
        <v>213.40685060245465</v>
      </c>
      <c r="H310" s="83">
        <v>51.020330639576002</v>
      </c>
      <c r="I310" s="81">
        <v>141.59253323221202</v>
      </c>
      <c r="J310" s="86">
        <v>11.443224047256976</v>
      </c>
      <c r="K310" s="89">
        <v>0</v>
      </c>
      <c r="L310" s="83">
        <v>8.1425493874090265</v>
      </c>
      <c r="M310" s="81">
        <v>1.9382612623457953</v>
      </c>
      <c r="N310" s="79">
        <v>0</v>
      </c>
      <c r="O310" s="84">
        <v>214.13689856879984</v>
      </c>
      <c r="P310" s="85">
        <v>3.4209209511514402E-3</v>
      </c>
    </row>
    <row r="311" spans="1:16" x14ac:dyDescent="0.25">
      <c r="A311" s="43" t="s">
        <v>638</v>
      </c>
      <c r="B311" s="43" t="s">
        <v>639</v>
      </c>
      <c r="C311" s="88">
        <v>67.210548759323004</v>
      </c>
      <c r="D311" s="88">
        <v>69.851478</v>
      </c>
      <c r="E311" s="88">
        <v>3.9878786942912523</v>
      </c>
      <c r="F311" s="88">
        <v>0</v>
      </c>
      <c r="G311" s="87">
        <v>141.04990545361426</v>
      </c>
      <c r="H311" s="83">
        <v>44.593785755696004</v>
      </c>
      <c r="I311" s="81">
        <v>83.061169725915789</v>
      </c>
      <c r="J311" s="86">
        <v>6.7102821177424197</v>
      </c>
      <c r="K311" s="89">
        <v>0</v>
      </c>
      <c r="L311" s="83">
        <v>6.1158043421210744</v>
      </c>
      <c r="M311" s="81">
        <v>2.67711638634119</v>
      </c>
      <c r="N311" s="79">
        <v>0</v>
      </c>
      <c r="O311" s="84">
        <v>143.15815832781647</v>
      </c>
      <c r="P311" s="85">
        <v>1.4946857762308311E-2</v>
      </c>
    </row>
    <row r="312" spans="1:16" x14ac:dyDescent="0.25">
      <c r="A312" s="43" t="s">
        <v>640</v>
      </c>
      <c r="B312" s="43" t="s">
        <v>641</v>
      </c>
      <c r="C312" s="88">
        <v>128.08682764063599</v>
      </c>
      <c r="D312" s="88">
        <v>69.684847000000005</v>
      </c>
      <c r="E312" s="88">
        <v>3.3529831037078313</v>
      </c>
      <c r="F312" s="88">
        <v>0</v>
      </c>
      <c r="G312" s="87">
        <v>201.12465774434381</v>
      </c>
      <c r="H312" s="83">
        <v>95.717858328470015</v>
      </c>
      <c r="I312" s="81">
        <v>80.06844789412196</v>
      </c>
      <c r="J312" s="86">
        <v>4.8028634529218079</v>
      </c>
      <c r="K312" s="89">
        <v>0</v>
      </c>
      <c r="L312" s="83">
        <v>13.613113912945819</v>
      </c>
      <c r="M312" s="81">
        <v>1.7059277289688213</v>
      </c>
      <c r="N312" s="79">
        <v>0</v>
      </c>
      <c r="O312" s="84">
        <v>195.9082113174284</v>
      </c>
      <c r="P312" s="85">
        <v>-2.5936384356940501E-2</v>
      </c>
    </row>
    <row r="313" spans="1:16" x14ac:dyDescent="0.25">
      <c r="A313" s="43" t="s">
        <v>642</v>
      </c>
      <c r="B313" s="43" t="s">
        <v>643</v>
      </c>
      <c r="C313" s="88">
        <v>4.1493361244839999</v>
      </c>
      <c r="D313" s="88">
        <v>6.3316629999999998</v>
      </c>
      <c r="E313" s="88">
        <v>2.2548161082102509</v>
      </c>
      <c r="F313" s="88">
        <v>5.7238063412495502E-2</v>
      </c>
      <c r="G313" s="87">
        <v>12.793053296106747</v>
      </c>
      <c r="H313" s="83">
        <v>2.1531809793780003</v>
      </c>
      <c r="I313" s="81">
        <v>7.4732592815291659</v>
      </c>
      <c r="J313" s="86">
        <v>0</v>
      </c>
      <c r="K313" s="89">
        <v>0.50922720596300486</v>
      </c>
      <c r="L313" s="83">
        <v>0</v>
      </c>
      <c r="M313" s="81">
        <v>2.4368665175297899</v>
      </c>
      <c r="N313" s="79">
        <v>0.24003058850401343</v>
      </c>
      <c r="O313" s="84">
        <v>12.812564572903973</v>
      </c>
      <c r="P313" s="85">
        <v>1.5251462137787161E-3</v>
      </c>
    </row>
    <row r="314" spans="1:16" x14ac:dyDescent="0.25">
      <c r="A314" s="43" t="s">
        <v>644</v>
      </c>
      <c r="B314" s="43" t="s">
        <v>645</v>
      </c>
      <c r="C314" s="88">
        <v>4.1921448973990003</v>
      </c>
      <c r="D314" s="88">
        <v>7.7443166200000002</v>
      </c>
      <c r="E314" s="88">
        <v>2.2843622766116716</v>
      </c>
      <c r="F314" s="88">
        <v>0</v>
      </c>
      <c r="G314" s="87">
        <v>14.220823794010672</v>
      </c>
      <c r="H314" s="83">
        <v>1.916462446033</v>
      </c>
      <c r="I314" s="81">
        <v>8.9434742044685809</v>
      </c>
      <c r="J314" s="86">
        <v>0</v>
      </c>
      <c r="K314" s="89">
        <v>0.1472325292799477</v>
      </c>
      <c r="L314" s="83">
        <v>0</v>
      </c>
      <c r="M314" s="81">
        <v>1.993224936197028</v>
      </c>
      <c r="N314" s="79">
        <v>0</v>
      </c>
      <c r="O314" s="84">
        <v>13.000394115978558</v>
      </c>
      <c r="P314" s="85">
        <v>-8.5819900148549538E-2</v>
      </c>
    </row>
    <row r="315" spans="1:16" x14ac:dyDescent="0.25">
      <c r="A315" s="43" t="s">
        <v>646</v>
      </c>
      <c r="B315" s="43" t="s">
        <v>647</v>
      </c>
      <c r="C315" s="88">
        <v>190.51867459421399</v>
      </c>
      <c r="D315" s="88">
        <v>266.17068399999999</v>
      </c>
      <c r="E315" s="88">
        <v>3.3782690458294469</v>
      </c>
      <c r="F315" s="88">
        <v>0.41571200089789873</v>
      </c>
      <c r="G315" s="87">
        <v>460.48333964094132</v>
      </c>
      <c r="H315" s="83">
        <v>118.79898361268201</v>
      </c>
      <c r="I315" s="81">
        <v>302.28926868526452</v>
      </c>
      <c r="J315" s="86">
        <v>24.532397149099946</v>
      </c>
      <c r="K315" s="89">
        <v>0</v>
      </c>
      <c r="L315" s="83">
        <v>24.893281874804703</v>
      </c>
      <c r="M315" s="81">
        <v>2.0137034535189686</v>
      </c>
      <c r="N315" s="79">
        <v>1.7433083908621563</v>
      </c>
      <c r="O315" s="84">
        <v>474.27094316623231</v>
      </c>
      <c r="P315" s="85">
        <v>2.9941590364684589E-2</v>
      </c>
    </row>
    <row r="316" spans="1:16" x14ac:dyDescent="0.25">
      <c r="A316" s="43" t="s">
        <v>648</v>
      </c>
      <c r="B316" s="43" t="s">
        <v>649</v>
      </c>
      <c r="C316" s="88">
        <v>4.8084427971550001</v>
      </c>
      <c r="D316" s="88">
        <v>6.9867003899999993</v>
      </c>
      <c r="E316" s="88">
        <v>1.5001422930981885</v>
      </c>
      <c r="F316" s="88">
        <v>4.7475285643394656E-2</v>
      </c>
      <c r="G316" s="87">
        <v>13.342760765896582</v>
      </c>
      <c r="H316" s="83">
        <v>2.5626859157120001</v>
      </c>
      <c r="I316" s="81">
        <v>8.0840691240200986</v>
      </c>
      <c r="J316" s="86">
        <v>0</v>
      </c>
      <c r="K316" s="89">
        <v>0.28366074504900451</v>
      </c>
      <c r="L316" s="83">
        <v>0</v>
      </c>
      <c r="M316" s="81">
        <v>1.5184440705624176</v>
      </c>
      <c r="N316" s="79">
        <v>0.19908990753681632</v>
      </c>
      <c r="O316" s="84">
        <v>12.647949762880337</v>
      </c>
      <c r="P316" s="85">
        <v>-5.2074005912790274E-2</v>
      </c>
    </row>
    <row r="317" spans="1:16" x14ac:dyDescent="0.25">
      <c r="A317" s="43" t="s">
        <v>650</v>
      </c>
      <c r="B317" s="43" t="s">
        <v>651</v>
      </c>
      <c r="C317" s="88">
        <v>150.70573286026001</v>
      </c>
      <c r="D317" s="88">
        <v>78.273359999999997</v>
      </c>
      <c r="E317" s="88">
        <v>3.4255509458381734</v>
      </c>
      <c r="F317" s="88">
        <v>0</v>
      </c>
      <c r="G317" s="87">
        <v>232.40464380609819</v>
      </c>
      <c r="H317" s="83">
        <v>113.222191907633</v>
      </c>
      <c r="I317" s="81">
        <v>91.398361739862565</v>
      </c>
      <c r="J317" s="86">
        <v>7.3823576242696198</v>
      </c>
      <c r="K317" s="89">
        <v>0</v>
      </c>
      <c r="L317" s="83">
        <v>16.566644860712959</v>
      </c>
      <c r="M317" s="81">
        <v>2.5935850419564073</v>
      </c>
      <c r="N317" s="79">
        <v>0</v>
      </c>
      <c r="O317" s="84">
        <v>231.16314117443451</v>
      </c>
      <c r="P317" s="85">
        <v>-5.3419871966908688E-3</v>
      </c>
    </row>
    <row r="318" spans="1:16" x14ac:dyDescent="0.25">
      <c r="A318" s="43" t="s">
        <v>654</v>
      </c>
      <c r="B318" s="43" t="s">
        <v>655</v>
      </c>
      <c r="C318" s="88">
        <v>2.5190623884950001</v>
      </c>
      <c r="D318" s="88">
        <v>7.3606780000000001</v>
      </c>
      <c r="E318" s="88">
        <v>1.2754835546818859</v>
      </c>
      <c r="F318" s="88">
        <v>0</v>
      </c>
      <c r="G318" s="87">
        <v>11.155223943176885</v>
      </c>
      <c r="H318" s="83">
        <v>0.63226482469500001</v>
      </c>
      <c r="I318" s="81">
        <v>8.2658200837550346</v>
      </c>
      <c r="J318" s="86">
        <v>0</v>
      </c>
      <c r="K318" s="89">
        <v>0.12842038546006099</v>
      </c>
      <c r="L318" s="83">
        <v>0</v>
      </c>
      <c r="M318" s="81">
        <v>0.89656980391890084</v>
      </c>
      <c r="N318" s="79">
        <v>0</v>
      </c>
      <c r="O318" s="84">
        <v>9.9230750978289954</v>
      </c>
      <c r="P318" s="85">
        <v>-0.11045487312709093</v>
      </c>
    </row>
    <row r="319" spans="1:16" x14ac:dyDescent="0.25">
      <c r="A319" s="43" t="s">
        <v>656</v>
      </c>
      <c r="B319" s="43" t="s">
        <v>657</v>
      </c>
      <c r="C319" s="88">
        <v>67.908427262075008</v>
      </c>
      <c r="D319" s="88">
        <v>81.129903999999996</v>
      </c>
      <c r="E319" s="88">
        <v>3.3601932645991144</v>
      </c>
      <c r="F319" s="88">
        <v>0</v>
      </c>
      <c r="G319" s="87">
        <v>152.39852452667412</v>
      </c>
      <c r="H319" s="83">
        <v>42.960964457366003</v>
      </c>
      <c r="I319" s="81">
        <v>95.714447398765373</v>
      </c>
      <c r="J319" s="86">
        <v>7.7307268187945191</v>
      </c>
      <c r="K319" s="89">
        <v>0</v>
      </c>
      <c r="L319" s="83">
        <v>3.2102034233938994</v>
      </c>
      <c r="M319" s="81">
        <v>1.9665708257677545</v>
      </c>
      <c r="N319" s="79">
        <v>0</v>
      </c>
      <c r="O319" s="84">
        <v>151.58291292408754</v>
      </c>
      <c r="P319" s="85">
        <v>-5.3518339834309229E-3</v>
      </c>
    </row>
    <row r="320" spans="1:16" x14ac:dyDescent="0.25">
      <c r="A320" s="43" t="s">
        <v>658</v>
      </c>
      <c r="B320" s="43" t="s">
        <v>659</v>
      </c>
      <c r="C320" s="88">
        <v>7.0343402845970004</v>
      </c>
      <c r="D320" s="88">
        <v>6.8561180000000004</v>
      </c>
      <c r="E320" s="88">
        <v>2.8235736519200283</v>
      </c>
      <c r="F320" s="88">
        <v>0</v>
      </c>
      <c r="G320" s="87">
        <v>16.714031936517028</v>
      </c>
      <c r="H320" s="83">
        <v>4.395728185256</v>
      </c>
      <c r="I320" s="81">
        <v>7.9554956340209557</v>
      </c>
      <c r="J320" s="86">
        <v>0</v>
      </c>
      <c r="K320" s="89">
        <v>0.2442633125329747</v>
      </c>
      <c r="L320" s="83">
        <v>0</v>
      </c>
      <c r="M320" s="81">
        <v>2.0038091542406029</v>
      </c>
      <c r="N320" s="79">
        <v>0</v>
      </c>
      <c r="O320" s="84">
        <v>14.599296286050533</v>
      </c>
      <c r="P320" s="85">
        <v>-0.12652456681300181</v>
      </c>
    </row>
    <row r="321" spans="1:16" x14ac:dyDescent="0.25">
      <c r="A321" s="43" t="s">
        <v>660</v>
      </c>
      <c r="B321" s="43" t="s">
        <v>661</v>
      </c>
      <c r="C321" s="88">
        <v>59.393938327885998</v>
      </c>
      <c r="D321" s="88">
        <v>77.544449</v>
      </c>
      <c r="E321" s="88">
        <v>6.1987613846728902</v>
      </c>
      <c r="F321" s="88">
        <v>0</v>
      </c>
      <c r="G321" s="87">
        <v>143.13714871255888</v>
      </c>
      <c r="H321" s="83">
        <v>36.500289664496002</v>
      </c>
      <c r="I321" s="81">
        <v>91.70728502636716</v>
      </c>
      <c r="J321" s="86">
        <v>7.407090928450212</v>
      </c>
      <c r="K321" s="89">
        <v>0</v>
      </c>
      <c r="L321" s="83">
        <v>4.4676068962386486</v>
      </c>
      <c r="M321" s="81">
        <v>3.8833022333452338</v>
      </c>
      <c r="N321" s="79">
        <v>0</v>
      </c>
      <c r="O321" s="84">
        <v>143.96557474889721</v>
      </c>
      <c r="P321" s="85">
        <v>5.7876382461825712E-3</v>
      </c>
    </row>
    <row r="322" spans="1:16" x14ac:dyDescent="0.25">
      <c r="A322" s="43" t="s">
        <v>662</v>
      </c>
      <c r="B322" s="41" t="s">
        <v>876</v>
      </c>
      <c r="C322" s="88">
        <v>96.908502984378998</v>
      </c>
      <c r="D322" s="88">
        <v>70.368414000000001</v>
      </c>
      <c r="E322" s="88">
        <v>3.6793112989255112</v>
      </c>
      <c r="F322" s="88">
        <v>0</v>
      </c>
      <c r="G322" s="87">
        <v>170.95622828330451</v>
      </c>
      <c r="H322" s="83">
        <v>69.433959612104999</v>
      </c>
      <c r="I322" s="81">
        <v>80.62585672245342</v>
      </c>
      <c r="J322" s="86">
        <v>6.5120498539606784</v>
      </c>
      <c r="K322" s="89">
        <v>0</v>
      </c>
      <c r="L322" s="83">
        <v>11.061110364911233</v>
      </c>
      <c r="M322" s="81">
        <v>2.33375363511154</v>
      </c>
      <c r="N322" s="79">
        <v>0</v>
      </c>
      <c r="O322" s="84">
        <v>169.9667301885419</v>
      </c>
      <c r="P322" s="85">
        <v>-5.788020154041053E-3</v>
      </c>
    </row>
    <row r="323" spans="1:16" x14ac:dyDescent="0.25">
      <c r="A323" s="43" t="s">
        <v>664</v>
      </c>
      <c r="B323" s="43" t="s">
        <v>665</v>
      </c>
      <c r="C323" s="88">
        <v>3.8756103712760002</v>
      </c>
      <c r="D323" s="88">
        <v>3.271601</v>
      </c>
      <c r="E323" s="88">
        <v>0.55988289355918464</v>
      </c>
      <c r="F323" s="88">
        <v>0</v>
      </c>
      <c r="G323" s="87">
        <v>7.7070942648351854</v>
      </c>
      <c r="H323" s="83">
        <v>2.5188240146010004</v>
      </c>
      <c r="I323" s="81">
        <v>3.7134538336645306</v>
      </c>
      <c r="J323" s="86">
        <v>0</v>
      </c>
      <c r="K323" s="89">
        <v>0.1103239614520117</v>
      </c>
      <c r="L323" s="83">
        <v>0</v>
      </c>
      <c r="M323" s="81">
        <v>0.27652102566115488</v>
      </c>
      <c r="N323" s="79">
        <v>0</v>
      </c>
      <c r="O323" s="84">
        <v>6.6191228353786968</v>
      </c>
      <c r="P323" s="85">
        <v>-0.1411649309157314</v>
      </c>
    </row>
    <row r="324" spans="1:16" x14ac:dyDescent="0.25">
      <c r="A324" s="43" t="s">
        <v>666</v>
      </c>
      <c r="B324" s="43" t="s">
        <v>667</v>
      </c>
      <c r="C324" s="88">
        <v>2.5760090758969998</v>
      </c>
      <c r="D324" s="88">
        <v>7.0994000000000002</v>
      </c>
      <c r="E324" s="88">
        <v>1.5727844282111343</v>
      </c>
      <c r="F324" s="88">
        <v>0</v>
      </c>
      <c r="G324" s="87">
        <v>11.248193504108135</v>
      </c>
      <c r="H324" s="83">
        <v>0.72771335866300024</v>
      </c>
      <c r="I324" s="81">
        <v>7.9894318554902233</v>
      </c>
      <c r="J324" s="86">
        <v>0</v>
      </c>
      <c r="K324" s="89">
        <v>0.15398946610616579</v>
      </c>
      <c r="L324" s="83">
        <v>0</v>
      </c>
      <c r="M324" s="81">
        <v>1.2545586048649409</v>
      </c>
      <c r="N324" s="79">
        <v>0</v>
      </c>
      <c r="O324" s="84">
        <v>10.125693285124331</v>
      </c>
      <c r="P324" s="85">
        <v>-9.9793821876716246E-2</v>
      </c>
    </row>
    <row r="325" spans="1:16" x14ac:dyDescent="0.25">
      <c r="A325" s="43" t="s">
        <v>668</v>
      </c>
      <c r="B325" s="43" t="s">
        <v>669</v>
      </c>
      <c r="C325" s="88">
        <v>4.4318110486740006</v>
      </c>
      <c r="D325" s="88">
        <v>5.3304</v>
      </c>
      <c r="E325" s="88">
        <v>3.1867040741915105</v>
      </c>
      <c r="F325" s="88">
        <v>5.3108709968300739E-3</v>
      </c>
      <c r="G325" s="87">
        <v>12.954225993862341</v>
      </c>
      <c r="H325" s="83">
        <v>2.5753128789459998</v>
      </c>
      <c r="I325" s="81">
        <v>6.1614635791782266</v>
      </c>
      <c r="J325" s="86">
        <v>0</v>
      </c>
      <c r="K325" s="89">
        <v>0.4206495603935429</v>
      </c>
      <c r="L325" s="83">
        <v>0</v>
      </c>
      <c r="M325" s="81">
        <v>2.9539511588038394</v>
      </c>
      <c r="N325" s="79">
        <v>2.2271394502835801E-2</v>
      </c>
      <c r="O325" s="84">
        <v>12.133648571824443</v>
      </c>
      <c r="P325" s="85">
        <v>-6.3344380623487989E-2</v>
      </c>
    </row>
    <row r="326" spans="1:16" x14ac:dyDescent="0.25">
      <c r="A326" s="43" t="s">
        <v>670</v>
      </c>
      <c r="B326" s="43" t="s">
        <v>671</v>
      </c>
      <c r="C326" s="88">
        <v>5.6267563164790007</v>
      </c>
      <c r="D326" s="88">
        <v>6.8696770000000003</v>
      </c>
      <c r="E326" s="88">
        <v>3.1215884591577701</v>
      </c>
      <c r="F326" s="88">
        <v>9.2234979303919846E-3</v>
      </c>
      <c r="G326" s="87">
        <v>15.627245273567164</v>
      </c>
      <c r="H326" s="83">
        <v>3.249792104335</v>
      </c>
      <c r="I326" s="81">
        <v>8.1183936216826034</v>
      </c>
      <c r="J326" s="86">
        <v>0</v>
      </c>
      <c r="K326" s="89">
        <v>0.38063389600417558</v>
      </c>
      <c r="L326" s="83">
        <v>0</v>
      </c>
      <c r="M326" s="81">
        <v>2.5197375953514403</v>
      </c>
      <c r="N326" s="79">
        <v>3.8679184869385749E-2</v>
      </c>
      <c r="O326" s="84">
        <v>14.307236402242605</v>
      </c>
      <c r="P326" s="85">
        <v>-8.4468429861870725E-2</v>
      </c>
    </row>
    <row r="327" spans="1:16" x14ac:dyDescent="0.25">
      <c r="A327" s="43" t="s">
        <v>672</v>
      </c>
      <c r="B327" s="43" t="s">
        <v>673</v>
      </c>
      <c r="C327" s="88">
        <v>68.150848469320991</v>
      </c>
      <c r="D327" s="88">
        <v>51.857427999999999</v>
      </c>
      <c r="E327" s="88">
        <v>4.7664195068933584</v>
      </c>
      <c r="F327" s="88">
        <v>0</v>
      </c>
      <c r="G327" s="87">
        <v>124.77469597621435</v>
      </c>
      <c r="H327" s="83">
        <v>48.482410820330998</v>
      </c>
      <c r="I327" s="81">
        <v>62.950979165061057</v>
      </c>
      <c r="J327" s="86">
        <v>5.0947933600338251</v>
      </c>
      <c r="K327" s="89">
        <v>0</v>
      </c>
      <c r="L327" s="83">
        <v>6.8192383849214746</v>
      </c>
      <c r="M327" s="81">
        <v>4.7353187386047519</v>
      </c>
      <c r="N327" s="79">
        <v>0</v>
      </c>
      <c r="O327" s="84">
        <v>128.08274046895212</v>
      </c>
      <c r="P327" s="85">
        <v>2.6512142280582171E-2</v>
      </c>
    </row>
    <row r="328" spans="1:16" x14ac:dyDescent="0.25">
      <c r="A328" s="43" t="s">
        <v>674</v>
      </c>
      <c r="B328" s="43" t="s">
        <v>675</v>
      </c>
      <c r="C328" s="88">
        <v>8.2842854587989994</v>
      </c>
      <c r="D328" s="88">
        <v>6.5389900000000001</v>
      </c>
      <c r="E328" s="88">
        <v>1.7942746398599607</v>
      </c>
      <c r="F328" s="88">
        <v>0</v>
      </c>
      <c r="G328" s="87">
        <v>16.61755009865896</v>
      </c>
      <c r="H328" s="83">
        <v>5.4717345244170001</v>
      </c>
      <c r="I328" s="81">
        <v>7.5871301721240965</v>
      </c>
      <c r="J328" s="86">
        <v>0</v>
      </c>
      <c r="K328" s="89">
        <v>0.37172247117573715</v>
      </c>
      <c r="L328" s="83">
        <v>0</v>
      </c>
      <c r="M328" s="81">
        <v>1.2764643171393111</v>
      </c>
      <c r="N328" s="79">
        <v>0</v>
      </c>
      <c r="O328" s="84">
        <v>14.707051484856146</v>
      </c>
      <c r="P328" s="85">
        <v>-0.11496872899194636</v>
      </c>
    </row>
    <row r="329" spans="1:16" x14ac:dyDescent="0.25">
      <c r="A329" s="43" t="s">
        <v>676</v>
      </c>
      <c r="B329" s="43" t="s">
        <v>677</v>
      </c>
      <c r="C329" s="88">
        <v>3.9233406064090004</v>
      </c>
      <c r="D329" s="88">
        <v>6.0236590000000003</v>
      </c>
      <c r="E329" s="88">
        <v>3.5792467218112574</v>
      </c>
      <c r="F329" s="88">
        <v>0</v>
      </c>
      <c r="G329" s="87">
        <v>13.526246328220259</v>
      </c>
      <c r="H329" s="83">
        <v>2.0291372311449996</v>
      </c>
      <c r="I329" s="81">
        <v>7.1580557382946965</v>
      </c>
      <c r="J329" s="86">
        <v>0</v>
      </c>
      <c r="K329" s="89">
        <v>0.44948376523289735</v>
      </c>
      <c r="L329" s="83">
        <v>0</v>
      </c>
      <c r="M329" s="81">
        <v>3.6047099508386391</v>
      </c>
      <c r="N329" s="79">
        <v>0</v>
      </c>
      <c r="O329" s="84">
        <v>13.241386685511234</v>
      </c>
      <c r="P329" s="85">
        <v>-2.1059770449005685E-2</v>
      </c>
    </row>
    <row r="330" spans="1:16" x14ac:dyDescent="0.25">
      <c r="A330" s="43" t="s">
        <v>678</v>
      </c>
      <c r="B330" s="43" t="s">
        <v>679</v>
      </c>
      <c r="C330" s="88">
        <v>3.0266578652499998</v>
      </c>
      <c r="D330" s="88">
        <v>3.0835379999999999</v>
      </c>
      <c r="E330" s="88">
        <v>2.7472090779968616</v>
      </c>
      <c r="F330" s="88">
        <v>2.6366385446254829E-3</v>
      </c>
      <c r="G330" s="87">
        <v>8.8600415817914868</v>
      </c>
      <c r="H330" s="83">
        <v>1.865695545581</v>
      </c>
      <c r="I330" s="81">
        <v>3.6638436320939531</v>
      </c>
      <c r="J330" s="86">
        <v>0</v>
      </c>
      <c r="K330" s="89">
        <v>0.40230706865488952</v>
      </c>
      <c r="L330" s="83">
        <v>0</v>
      </c>
      <c r="M330" s="81">
        <v>2.3565437851998725</v>
      </c>
      <c r="N330" s="79">
        <v>1.1056871316171382E-2</v>
      </c>
      <c r="O330" s="84">
        <v>8.2994469028458866</v>
      </c>
      <c r="P330" s="85">
        <v>-6.3272240177483327E-2</v>
      </c>
    </row>
    <row r="331" spans="1:16" x14ac:dyDescent="0.25">
      <c r="A331" s="43" t="s">
        <v>680</v>
      </c>
      <c r="B331" s="43" t="s">
        <v>681</v>
      </c>
      <c r="C331" s="88">
        <v>8.3209768964730007</v>
      </c>
      <c r="D331" s="88">
        <v>8.4089799999999997</v>
      </c>
      <c r="E331" s="88">
        <v>2.4491869107754489</v>
      </c>
      <c r="F331" s="88">
        <v>0</v>
      </c>
      <c r="G331" s="87">
        <v>19.179143807248447</v>
      </c>
      <c r="H331" s="83">
        <v>5.1422081717299992</v>
      </c>
      <c r="I331" s="81">
        <v>9.9053532958811044</v>
      </c>
      <c r="J331" s="86">
        <v>0</v>
      </c>
      <c r="K331" s="89">
        <v>0.11513270667035144</v>
      </c>
      <c r="L331" s="83">
        <v>0</v>
      </c>
      <c r="M331" s="81">
        <v>1.3778890442221672</v>
      </c>
      <c r="N331" s="79">
        <v>0</v>
      </c>
      <c r="O331" s="84">
        <v>16.540583218503624</v>
      </c>
      <c r="P331" s="85">
        <v>-0.13757447231547543</v>
      </c>
    </row>
    <row r="332" spans="1:16" x14ac:dyDescent="0.25">
      <c r="A332" s="43" t="s">
        <v>682</v>
      </c>
      <c r="B332" s="43" t="s">
        <v>683</v>
      </c>
      <c r="C332" s="88">
        <v>3.3658454199730001</v>
      </c>
      <c r="D332" s="88">
        <v>5.6869189999999996</v>
      </c>
      <c r="E332" s="88">
        <v>1.4801683888639081</v>
      </c>
      <c r="F332" s="88">
        <v>0</v>
      </c>
      <c r="G332" s="87">
        <v>10.532932808836907</v>
      </c>
      <c r="H332" s="83">
        <v>1.640761996255</v>
      </c>
      <c r="I332" s="81">
        <v>6.4611773099683862</v>
      </c>
      <c r="J332" s="86">
        <v>0</v>
      </c>
      <c r="K332" s="89">
        <v>0.27709955652357654</v>
      </c>
      <c r="L332" s="83">
        <v>0</v>
      </c>
      <c r="M332" s="81">
        <v>1.2157734743617985</v>
      </c>
      <c r="N332" s="79">
        <v>0</v>
      </c>
      <c r="O332" s="84">
        <v>9.5948123371087615</v>
      </c>
      <c r="P332" s="85">
        <v>-8.9065456768231049E-2</v>
      </c>
    </row>
    <row r="333" spans="1:16" x14ac:dyDescent="0.25">
      <c r="A333" s="43" t="s">
        <v>684</v>
      </c>
      <c r="B333" s="43" t="s">
        <v>685</v>
      </c>
      <c r="C333" s="88">
        <v>58.402676318772002</v>
      </c>
      <c r="D333" s="88">
        <v>53.857885000000003</v>
      </c>
      <c r="E333" s="88">
        <v>2.7954649959739717</v>
      </c>
      <c r="F333" s="88">
        <v>0</v>
      </c>
      <c r="G333" s="87">
        <v>115.05602631474598</v>
      </c>
      <c r="H333" s="83">
        <v>39.844603743220006</v>
      </c>
      <c r="I333" s="81">
        <v>63.797785524145915</v>
      </c>
      <c r="J333" s="86">
        <v>5.1530434563863947</v>
      </c>
      <c r="K333" s="89">
        <v>0</v>
      </c>
      <c r="L333" s="83">
        <v>4.7515060148075952</v>
      </c>
      <c r="M333" s="81">
        <v>2.5888313695903009</v>
      </c>
      <c r="N333" s="79">
        <v>0</v>
      </c>
      <c r="O333" s="84">
        <v>116.1357701081502</v>
      </c>
      <c r="P333" s="85">
        <v>9.3845044713302041E-3</v>
      </c>
    </row>
    <row r="334" spans="1:16" x14ac:dyDescent="0.25">
      <c r="A334" s="43" t="s">
        <v>686</v>
      </c>
      <c r="B334" s="43" t="s">
        <v>687</v>
      </c>
      <c r="C334" s="88">
        <v>3.6792926064729996</v>
      </c>
      <c r="D334" s="88">
        <v>8.7943005200000002</v>
      </c>
      <c r="E334" s="88">
        <v>3.1079290986829524</v>
      </c>
      <c r="F334" s="88">
        <v>0</v>
      </c>
      <c r="G334" s="87">
        <v>15.581522225155952</v>
      </c>
      <c r="H334" s="83">
        <v>1.2993106834209995</v>
      </c>
      <c r="I334" s="81">
        <v>10.249248416957311</v>
      </c>
      <c r="J334" s="86">
        <v>0</v>
      </c>
      <c r="K334" s="89">
        <v>0.22941592511734596</v>
      </c>
      <c r="L334" s="83">
        <v>0</v>
      </c>
      <c r="M334" s="81">
        <v>2.555412071243703</v>
      </c>
      <c r="N334" s="79">
        <v>0</v>
      </c>
      <c r="O334" s="84">
        <v>14.33338709673936</v>
      </c>
      <c r="P334" s="85">
        <v>-8.0103542541017689E-2</v>
      </c>
    </row>
    <row r="335" spans="1:16" x14ac:dyDescent="0.25">
      <c r="A335" s="43" t="s">
        <v>688</v>
      </c>
      <c r="B335" s="43" t="s">
        <v>689</v>
      </c>
      <c r="C335" s="88">
        <v>57.004292321197006</v>
      </c>
      <c r="D335" s="88">
        <v>53.436717999999999</v>
      </c>
      <c r="E335" s="88">
        <v>2.6533638970151392</v>
      </c>
      <c r="F335" s="88">
        <v>0</v>
      </c>
      <c r="G335" s="87">
        <v>113.09437421821215</v>
      </c>
      <c r="H335" s="83">
        <v>38.903054728867005</v>
      </c>
      <c r="I335" s="81">
        <v>61.20103015618961</v>
      </c>
      <c r="J335" s="86">
        <v>4.9430441721921641</v>
      </c>
      <c r="K335" s="89">
        <v>0</v>
      </c>
      <c r="L335" s="83">
        <v>7.7491425217433072</v>
      </c>
      <c r="M335" s="81">
        <v>1.6865242500142157</v>
      </c>
      <c r="N335" s="79">
        <v>0</v>
      </c>
      <c r="O335" s="84">
        <v>114.48279582900631</v>
      </c>
      <c r="P335" s="85">
        <v>1.2276663807478494E-2</v>
      </c>
    </row>
    <row r="336" spans="1:16" x14ac:dyDescent="0.25">
      <c r="A336" s="43" t="s">
        <v>690</v>
      </c>
      <c r="B336" s="43" t="s">
        <v>691</v>
      </c>
      <c r="C336" s="88">
        <v>3.852690611256</v>
      </c>
      <c r="D336" s="88">
        <v>3.2386720000000002</v>
      </c>
      <c r="E336" s="88">
        <v>1.5949332424718745</v>
      </c>
      <c r="F336" s="88">
        <v>9.0684152875533913E-2</v>
      </c>
      <c r="G336" s="87">
        <v>8.7769800066034094</v>
      </c>
      <c r="H336" s="83">
        <v>2.50691514196</v>
      </c>
      <c r="I336" s="81">
        <v>3.7732470994165186</v>
      </c>
      <c r="J336" s="86">
        <v>0</v>
      </c>
      <c r="K336" s="89">
        <v>0.14113439825670129</v>
      </c>
      <c r="L336" s="83">
        <v>0</v>
      </c>
      <c r="M336" s="81">
        <v>1.282834242317505</v>
      </c>
      <c r="N336" s="79">
        <v>0.38028838302643259</v>
      </c>
      <c r="O336" s="84">
        <v>8.0844192649771571</v>
      </c>
      <c r="P336" s="85">
        <v>-7.8906496437863627E-2</v>
      </c>
    </row>
    <row r="337" spans="1:16" x14ac:dyDescent="0.25">
      <c r="A337" s="43" t="s">
        <v>692</v>
      </c>
      <c r="B337" s="43" t="s">
        <v>693</v>
      </c>
      <c r="C337" s="88">
        <v>187.878867818842</v>
      </c>
      <c r="D337" s="88">
        <v>69.814539999999994</v>
      </c>
      <c r="E337" s="88">
        <v>25.166962821416238</v>
      </c>
      <c r="F337" s="88">
        <v>0</v>
      </c>
      <c r="G337" s="87">
        <v>282.86037064025822</v>
      </c>
      <c r="H337" s="83">
        <v>144.60163118097</v>
      </c>
      <c r="I337" s="81">
        <v>93.402999129483746</v>
      </c>
      <c r="J337" s="86">
        <v>7.5441686681635085</v>
      </c>
      <c r="K337" s="89">
        <v>0</v>
      </c>
      <c r="L337" s="83">
        <v>14.851078750038859</v>
      </c>
      <c r="M337" s="81">
        <v>17.55217447457656</v>
      </c>
      <c r="N337" s="79">
        <v>0</v>
      </c>
      <c r="O337" s="84">
        <v>277.95205220323271</v>
      </c>
      <c r="P337" s="85">
        <v>-1.7352442924102339E-2</v>
      </c>
    </row>
    <row r="338" spans="1:16" x14ac:dyDescent="0.25">
      <c r="A338" s="43" t="s">
        <v>694</v>
      </c>
      <c r="B338" s="41" t="s">
        <v>877</v>
      </c>
      <c r="C338" s="88">
        <v>65.881805386785999</v>
      </c>
      <c r="D338" s="88">
        <v>80.315959000000007</v>
      </c>
      <c r="E338" s="88">
        <v>2.4575692949671204</v>
      </c>
      <c r="F338" s="88">
        <v>0</v>
      </c>
      <c r="G338" s="87">
        <v>148.65533368175312</v>
      </c>
      <c r="H338" s="83">
        <v>41.651154785576999</v>
      </c>
      <c r="I338" s="81">
        <v>90.090773480633189</v>
      </c>
      <c r="J338" s="86">
        <v>7.3135458335737438</v>
      </c>
      <c r="K338" s="89">
        <v>0</v>
      </c>
      <c r="L338" s="83">
        <v>7.0368991401667778</v>
      </c>
      <c r="M338" s="81">
        <v>1.6546418792351392</v>
      </c>
      <c r="N338" s="79">
        <v>0</v>
      </c>
      <c r="O338" s="84">
        <v>147.74701511918587</v>
      </c>
      <c r="P338" s="85">
        <v>-6.1102319040351955E-3</v>
      </c>
    </row>
    <row r="339" spans="1:16" x14ac:dyDescent="0.25">
      <c r="A339" s="43" t="s">
        <v>696</v>
      </c>
      <c r="B339" s="43" t="s">
        <v>697</v>
      </c>
      <c r="C339" s="88">
        <v>3.7888312165410003</v>
      </c>
      <c r="D339" s="88">
        <v>6.8364289999999999</v>
      </c>
      <c r="E339" s="88">
        <v>1.2264626572681194</v>
      </c>
      <c r="F339" s="88">
        <v>0</v>
      </c>
      <c r="G339" s="87">
        <v>11.85172287380912</v>
      </c>
      <c r="H339" s="83">
        <v>1.7643212929829999</v>
      </c>
      <c r="I339" s="81">
        <v>7.7889951584407449</v>
      </c>
      <c r="J339" s="86">
        <v>0</v>
      </c>
      <c r="K339" s="89">
        <v>0.31317188933783363</v>
      </c>
      <c r="L339" s="83">
        <v>0</v>
      </c>
      <c r="M339" s="81">
        <v>0.99598579250961972</v>
      </c>
      <c r="N339" s="79">
        <v>0</v>
      </c>
      <c r="O339" s="84">
        <v>10.862474133271199</v>
      </c>
      <c r="P339" s="85">
        <v>-8.3468770833651645E-2</v>
      </c>
    </row>
    <row r="340" spans="1:16" x14ac:dyDescent="0.25">
      <c r="A340" s="43" t="s">
        <v>698</v>
      </c>
      <c r="B340" s="43" t="s">
        <v>699</v>
      </c>
      <c r="C340" s="88">
        <v>29.053883365823999</v>
      </c>
      <c r="D340" s="88">
        <v>20.265076000000001</v>
      </c>
      <c r="E340" s="88">
        <v>0</v>
      </c>
      <c r="F340" s="88">
        <v>0</v>
      </c>
      <c r="G340" s="87">
        <v>49.318959365824</v>
      </c>
      <c r="H340" s="83">
        <v>24.313473368555002</v>
      </c>
      <c r="I340" s="81">
        <v>23.580617192800993</v>
      </c>
      <c r="J340" s="86">
        <v>0</v>
      </c>
      <c r="K340" s="89">
        <v>0</v>
      </c>
      <c r="L340" s="83">
        <v>0</v>
      </c>
      <c r="M340" s="81">
        <v>0</v>
      </c>
      <c r="N340" s="79">
        <v>0</v>
      </c>
      <c r="O340" s="84">
        <v>47.894090561355995</v>
      </c>
      <c r="P340" s="85">
        <v>-2.8890893538507632E-2</v>
      </c>
    </row>
    <row r="341" spans="1:16" x14ac:dyDescent="0.25">
      <c r="A341" s="43" t="s">
        <v>700</v>
      </c>
      <c r="B341" s="43" t="s">
        <v>701</v>
      </c>
      <c r="C341" s="88">
        <v>2.6415010753100003</v>
      </c>
      <c r="D341" s="88">
        <v>4.6533119999999997</v>
      </c>
      <c r="E341" s="88">
        <v>3.6029779183391288</v>
      </c>
      <c r="F341" s="88">
        <v>5.3478585432579967E-2</v>
      </c>
      <c r="G341" s="87">
        <v>10.951269579081709</v>
      </c>
      <c r="H341" s="83">
        <v>1.2510367232499999</v>
      </c>
      <c r="I341" s="81">
        <v>5.5432617331992322</v>
      </c>
      <c r="J341" s="86">
        <v>0</v>
      </c>
      <c r="K341" s="89">
        <v>0.23942332650299905</v>
      </c>
      <c r="L341" s="83">
        <v>0</v>
      </c>
      <c r="M341" s="81">
        <v>2.7634932638058247</v>
      </c>
      <c r="N341" s="79">
        <v>0.22426503568501283</v>
      </c>
      <c r="O341" s="84">
        <v>10.02148008244307</v>
      </c>
      <c r="P341" s="85">
        <v>-8.4902438929514892E-2</v>
      </c>
    </row>
    <row r="342" spans="1:16" x14ac:dyDescent="0.25">
      <c r="A342" s="43" t="s">
        <v>702</v>
      </c>
      <c r="B342" s="43" t="s">
        <v>703</v>
      </c>
      <c r="C342" s="88">
        <v>3.9504742554350001</v>
      </c>
      <c r="D342" s="88">
        <v>5.5501379999999996</v>
      </c>
      <c r="E342" s="88">
        <v>2.8301536586587996</v>
      </c>
      <c r="F342" s="88">
        <v>1.7417024095205463E-3</v>
      </c>
      <c r="G342" s="87">
        <v>12.332507616503319</v>
      </c>
      <c r="H342" s="83">
        <v>2.1419246290499996</v>
      </c>
      <c r="I342" s="81">
        <v>6.2529583834618165</v>
      </c>
      <c r="J342" s="86">
        <v>0</v>
      </c>
      <c r="K342" s="89">
        <v>0.39677420186961965</v>
      </c>
      <c r="L342" s="83">
        <v>0</v>
      </c>
      <c r="M342" s="81">
        <v>3.0428244906500099</v>
      </c>
      <c r="N342" s="79">
        <v>7.3039133302474531E-3</v>
      </c>
      <c r="O342" s="84">
        <v>11.841785618361694</v>
      </c>
      <c r="P342" s="85">
        <v>-3.9790934123157776E-2</v>
      </c>
    </row>
    <row r="343" spans="1:16" x14ac:dyDescent="0.25">
      <c r="A343" s="43" t="s">
        <v>704</v>
      </c>
      <c r="B343" s="43" t="s">
        <v>705</v>
      </c>
      <c r="C343" s="88">
        <v>123.92233744237501</v>
      </c>
      <c r="D343" s="88">
        <v>106.475256</v>
      </c>
      <c r="E343" s="88">
        <v>7.2203937523819004</v>
      </c>
      <c r="F343" s="88">
        <v>0</v>
      </c>
      <c r="G343" s="87">
        <v>237.61798719475692</v>
      </c>
      <c r="H343" s="83">
        <v>86.080804837542004</v>
      </c>
      <c r="I343" s="81">
        <v>123.44632170141189</v>
      </c>
      <c r="J343" s="86">
        <v>9.9709831300437148</v>
      </c>
      <c r="K343" s="89">
        <v>0</v>
      </c>
      <c r="L343" s="83">
        <v>15.261331348815013</v>
      </c>
      <c r="M343" s="81">
        <v>5.5641030423567601</v>
      </c>
      <c r="N343" s="79">
        <v>0</v>
      </c>
      <c r="O343" s="84">
        <v>240.32354406016938</v>
      </c>
      <c r="P343" s="85">
        <v>1.1386161869955272E-2</v>
      </c>
    </row>
    <row r="344" spans="1:16" x14ac:dyDescent="0.25">
      <c r="A344" s="43" t="s">
        <v>706</v>
      </c>
      <c r="B344" s="41" t="s">
        <v>878</v>
      </c>
      <c r="C344" s="88">
        <v>128.638131614099</v>
      </c>
      <c r="D344" s="88">
        <v>93.702967000000001</v>
      </c>
      <c r="E344" s="88">
        <v>5.2396301667747398</v>
      </c>
      <c r="F344" s="88">
        <v>0</v>
      </c>
      <c r="G344" s="87">
        <v>227.58072878087373</v>
      </c>
      <c r="H344" s="83">
        <v>92.178546593617995</v>
      </c>
      <c r="I344" s="81">
        <v>116.99062270938697</v>
      </c>
      <c r="J344" s="86">
        <v>9.4497005758495778</v>
      </c>
      <c r="K344" s="89">
        <v>0</v>
      </c>
      <c r="L344" s="83">
        <v>12.33222080935122</v>
      </c>
      <c r="M344" s="81">
        <v>3.5076912938393821</v>
      </c>
      <c r="N344" s="79">
        <v>0</v>
      </c>
      <c r="O344" s="84">
        <v>234.45878198204511</v>
      </c>
      <c r="P344" s="85">
        <v>3.0222476384606015E-2</v>
      </c>
    </row>
    <row r="345" spans="1:16" x14ac:dyDescent="0.25">
      <c r="A345" s="43" t="s">
        <v>708</v>
      </c>
      <c r="B345" s="43" t="s">
        <v>709</v>
      </c>
      <c r="C345" s="88">
        <v>121.89907563227899</v>
      </c>
      <c r="D345" s="88">
        <v>78.956000000000003</v>
      </c>
      <c r="E345" s="88">
        <v>4.784719264482904</v>
      </c>
      <c r="F345" s="88">
        <v>0</v>
      </c>
      <c r="G345" s="87">
        <v>205.63979489676191</v>
      </c>
      <c r="H345" s="83">
        <v>88.531964944746008</v>
      </c>
      <c r="I345" s="81">
        <v>104.05101403045424</v>
      </c>
      <c r="J345" s="86">
        <v>8.4039036036185184</v>
      </c>
      <c r="K345" s="89">
        <v>0</v>
      </c>
      <c r="L345" s="83">
        <v>8.118780075239842</v>
      </c>
      <c r="M345" s="81">
        <v>4.1676392715818853</v>
      </c>
      <c r="N345" s="79">
        <v>0</v>
      </c>
      <c r="O345" s="84">
        <v>213.27330192564051</v>
      </c>
      <c r="P345" s="85">
        <v>3.7120767566953053E-2</v>
      </c>
    </row>
    <row r="346" spans="1:16" x14ac:dyDescent="0.25">
      <c r="A346" s="43" t="s">
        <v>710</v>
      </c>
      <c r="B346" s="43" t="s">
        <v>711</v>
      </c>
      <c r="C346" s="88">
        <v>126.212840510977</v>
      </c>
      <c r="D346" s="88">
        <v>46.846234000000003</v>
      </c>
      <c r="E346" s="88">
        <v>9.2709700678947033</v>
      </c>
      <c r="F346" s="88">
        <v>0</v>
      </c>
      <c r="G346" s="87">
        <v>182.33004457887171</v>
      </c>
      <c r="H346" s="83">
        <v>96.854237162700997</v>
      </c>
      <c r="I346" s="81">
        <v>57.855683548318218</v>
      </c>
      <c r="J346" s="86">
        <v>4.6730576579495144</v>
      </c>
      <c r="K346" s="89">
        <v>0</v>
      </c>
      <c r="L346" s="83">
        <v>15.188333754003557</v>
      </c>
      <c r="M346" s="81">
        <v>9.7432054167717013</v>
      </c>
      <c r="N346" s="79">
        <v>0</v>
      </c>
      <c r="O346" s="84">
        <v>184.314517539744</v>
      </c>
      <c r="P346" s="85">
        <v>1.0883960268072326E-2</v>
      </c>
    </row>
    <row r="347" spans="1:16" x14ac:dyDescent="0.25">
      <c r="A347" s="43" t="s">
        <v>712</v>
      </c>
      <c r="B347" s="43" t="s">
        <v>713</v>
      </c>
      <c r="C347" s="88">
        <v>54.495112392766998</v>
      </c>
      <c r="D347" s="88">
        <v>77.345788999999996</v>
      </c>
      <c r="E347" s="88">
        <v>4.5766729492109519</v>
      </c>
      <c r="F347" s="88">
        <v>0</v>
      </c>
      <c r="G347" s="87">
        <v>136.41757434197794</v>
      </c>
      <c r="H347" s="83">
        <v>32.616584849271</v>
      </c>
      <c r="I347" s="81">
        <v>89.941333932874187</v>
      </c>
      <c r="J347" s="86">
        <v>7.2647895511168539</v>
      </c>
      <c r="K347" s="89">
        <v>0</v>
      </c>
      <c r="L347" s="83">
        <v>5.2045734257732379</v>
      </c>
      <c r="M347" s="81">
        <v>3.3247749837048692</v>
      </c>
      <c r="N347" s="79">
        <v>0</v>
      </c>
      <c r="O347" s="84">
        <v>138.35205674274016</v>
      </c>
      <c r="P347" s="85">
        <v>1.4180595206250845E-2</v>
      </c>
    </row>
    <row r="348" spans="1:16" x14ac:dyDescent="0.25">
      <c r="A348" s="43" t="s">
        <v>714</v>
      </c>
      <c r="B348" s="43" t="s">
        <v>715</v>
      </c>
      <c r="C348" s="88">
        <v>5.710694549296</v>
      </c>
      <c r="D348" s="88">
        <v>7.4658819999999997</v>
      </c>
      <c r="E348" s="88">
        <v>1.6331407339876198</v>
      </c>
      <c r="F348" s="88">
        <v>0</v>
      </c>
      <c r="G348" s="87">
        <v>14.80971728328362</v>
      </c>
      <c r="H348" s="83">
        <v>3.203466805898</v>
      </c>
      <c r="I348" s="81">
        <v>8.816125742905184</v>
      </c>
      <c r="J348" s="86">
        <v>0</v>
      </c>
      <c r="K348" s="89">
        <v>0.43779560882579965</v>
      </c>
      <c r="L348" s="83">
        <v>0</v>
      </c>
      <c r="M348" s="81">
        <v>1.4212991832272541</v>
      </c>
      <c r="N348" s="79">
        <v>0</v>
      </c>
      <c r="O348" s="84">
        <v>13.878687340856239</v>
      </c>
      <c r="P348" s="85">
        <v>-6.2866152311919929E-2</v>
      </c>
    </row>
    <row r="349" spans="1:16" x14ac:dyDescent="0.25">
      <c r="A349" s="43" t="s">
        <v>716</v>
      </c>
      <c r="B349" s="43" t="s">
        <v>717</v>
      </c>
      <c r="C349" s="88">
        <v>117.342950185503</v>
      </c>
      <c r="D349" s="88">
        <v>227.399933</v>
      </c>
      <c r="E349" s="88">
        <v>2.3127722467251886</v>
      </c>
      <c r="F349" s="88">
        <v>0</v>
      </c>
      <c r="G349" s="87">
        <v>347.05565543222815</v>
      </c>
      <c r="H349" s="83">
        <v>63.488612303910998</v>
      </c>
      <c r="I349" s="81">
        <v>266.99016215917459</v>
      </c>
      <c r="J349" s="86">
        <v>21.545636948901652</v>
      </c>
      <c r="K349" s="89">
        <v>0</v>
      </c>
      <c r="L349" s="83">
        <v>12.453782788003958</v>
      </c>
      <c r="M349" s="81">
        <v>1.9688291849200892</v>
      </c>
      <c r="N349" s="79">
        <v>0</v>
      </c>
      <c r="O349" s="84">
        <v>366.44702338491129</v>
      </c>
      <c r="P349" s="85">
        <v>5.5873943124577094E-2</v>
      </c>
    </row>
    <row r="350" spans="1:16" x14ac:dyDescent="0.25">
      <c r="A350" s="43" t="s">
        <v>718</v>
      </c>
      <c r="B350" s="43" t="s">
        <v>719</v>
      </c>
      <c r="C350" s="88">
        <v>4.8313180501610002</v>
      </c>
      <c r="D350" s="88">
        <v>7.6962200000000003</v>
      </c>
      <c r="E350" s="88">
        <v>3.2884010894230489</v>
      </c>
      <c r="F350" s="88">
        <v>0</v>
      </c>
      <c r="G350" s="87">
        <v>15.815939139584049</v>
      </c>
      <c r="H350" s="83">
        <v>2.4446193776309997</v>
      </c>
      <c r="I350" s="81">
        <v>8.8376840713565681</v>
      </c>
      <c r="J350" s="86">
        <v>0</v>
      </c>
      <c r="K350" s="89">
        <v>1.1097529488819341E-4</v>
      </c>
      <c r="L350" s="83">
        <v>0</v>
      </c>
      <c r="M350" s="81">
        <v>1.5385914413938522</v>
      </c>
      <c r="N350" s="79">
        <v>0</v>
      </c>
      <c r="O350" s="84">
        <v>12.821005865676307</v>
      </c>
      <c r="P350" s="85">
        <v>-0.18936170956880069</v>
      </c>
    </row>
    <row r="351" spans="1:16" x14ac:dyDescent="0.25">
      <c r="A351" s="43" t="s">
        <v>720</v>
      </c>
      <c r="B351" s="43" t="s">
        <v>721</v>
      </c>
      <c r="C351" s="88">
        <v>6.5807982941429994</v>
      </c>
      <c r="D351" s="88">
        <v>5.1293405500000002</v>
      </c>
      <c r="E351" s="88">
        <v>1.5437857102113812</v>
      </c>
      <c r="F351" s="88">
        <v>0</v>
      </c>
      <c r="G351" s="87">
        <v>13.253924554354381</v>
      </c>
      <c r="H351" s="83">
        <v>4.3592529275540004</v>
      </c>
      <c r="I351" s="81">
        <v>5.8595866660061526</v>
      </c>
      <c r="J351" s="86">
        <v>0</v>
      </c>
      <c r="K351" s="89">
        <v>0.28589487980222583</v>
      </c>
      <c r="L351" s="83">
        <v>0</v>
      </c>
      <c r="M351" s="81">
        <v>0.89831665328096877</v>
      </c>
      <c r="N351" s="79">
        <v>0</v>
      </c>
      <c r="O351" s="84">
        <v>11.403051126643346</v>
      </c>
      <c r="P351" s="85">
        <v>-0.13964719808993914</v>
      </c>
    </row>
    <row r="352" spans="1:16" x14ac:dyDescent="0.25">
      <c r="A352" s="43" t="s">
        <v>722</v>
      </c>
      <c r="B352" s="43" t="s">
        <v>723</v>
      </c>
      <c r="C352" s="88">
        <v>3.4831425254719997</v>
      </c>
      <c r="D352" s="88">
        <v>8.5539000000000005</v>
      </c>
      <c r="E352" s="88">
        <v>1.6683735783757259</v>
      </c>
      <c r="F352" s="88">
        <v>0</v>
      </c>
      <c r="G352" s="87">
        <v>13.705416103847725</v>
      </c>
      <c r="H352" s="83">
        <v>1.1849734661490001</v>
      </c>
      <c r="I352" s="81">
        <v>9.7869189915233346</v>
      </c>
      <c r="J352" s="86">
        <v>0</v>
      </c>
      <c r="K352" s="89">
        <v>0.37154879179645561</v>
      </c>
      <c r="L352" s="83">
        <v>0</v>
      </c>
      <c r="M352" s="81">
        <v>1.3558129306301279</v>
      </c>
      <c r="N352" s="79">
        <v>0</v>
      </c>
      <c r="O352" s="84">
        <v>12.699254180098917</v>
      </c>
      <c r="P352" s="85">
        <v>-7.3413453201638515E-2</v>
      </c>
    </row>
    <row r="353" spans="1:16" x14ac:dyDescent="0.25">
      <c r="A353" s="43" t="s">
        <v>724</v>
      </c>
      <c r="B353" s="43" t="s">
        <v>725</v>
      </c>
      <c r="C353" s="88">
        <v>5.0727572885149996</v>
      </c>
      <c r="D353" s="88">
        <v>10.6532</v>
      </c>
      <c r="E353" s="88">
        <v>4.3393192176822231</v>
      </c>
      <c r="F353" s="88">
        <v>3.9528063917873293E-2</v>
      </c>
      <c r="G353" s="87">
        <v>20.104804570115096</v>
      </c>
      <c r="H353" s="83">
        <v>2.0725646349460001</v>
      </c>
      <c r="I353" s="81">
        <v>12.605183704426924</v>
      </c>
      <c r="J353" s="86">
        <v>0</v>
      </c>
      <c r="K353" s="89">
        <v>0.27708885172568082</v>
      </c>
      <c r="L353" s="83">
        <v>0</v>
      </c>
      <c r="M353" s="81">
        <v>3.0030620962384154</v>
      </c>
      <c r="N353" s="79">
        <v>0.16576284868785576</v>
      </c>
      <c r="O353" s="84">
        <v>18.123662136024876</v>
      </c>
      <c r="P353" s="85">
        <v>-9.854074568002022E-2</v>
      </c>
    </row>
    <row r="354" spans="1:16" x14ac:dyDescent="0.25">
      <c r="A354" s="43" t="s">
        <v>726</v>
      </c>
      <c r="B354" s="43" t="s">
        <v>727</v>
      </c>
      <c r="C354" s="88">
        <v>3.9697925125819999</v>
      </c>
      <c r="D354" s="88">
        <v>3.0429349999999999</v>
      </c>
      <c r="E354" s="88">
        <v>1.0081524546559564</v>
      </c>
      <c r="F354" s="88">
        <v>0</v>
      </c>
      <c r="G354" s="87">
        <v>8.0208799672379563</v>
      </c>
      <c r="H354" s="83">
        <v>2.6393898114659997</v>
      </c>
      <c r="I354" s="81">
        <v>3.6172550061892701</v>
      </c>
      <c r="J354" s="86">
        <v>0</v>
      </c>
      <c r="K354" s="89">
        <v>0.23055949565847561</v>
      </c>
      <c r="L354" s="83">
        <v>0</v>
      </c>
      <c r="M354" s="81">
        <v>0.95237709781147317</v>
      </c>
      <c r="N354" s="79">
        <v>0</v>
      </c>
      <c r="O354" s="84">
        <v>7.4395814111252179</v>
      </c>
      <c r="P354" s="85">
        <v>-7.2473164850628283E-2</v>
      </c>
    </row>
    <row r="355" spans="1:16" x14ac:dyDescent="0.25">
      <c r="A355" s="43" t="s">
        <v>728</v>
      </c>
      <c r="B355" s="43" t="s">
        <v>729</v>
      </c>
      <c r="C355" s="88">
        <v>4.8948909036090003</v>
      </c>
      <c r="D355" s="88">
        <v>7.662344</v>
      </c>
      <c r="E355" s="88">
        <v>1.7350919696662215</v>
      </c>
      <c r="F355" s="88">
        <v>0</v>
      </c>
      <c r="G355" s="87">
        <v>14.292326873275222</v>
      </c>
      <c r="H355" s="83">
        <v>2.5029756230449998</v>
      </c>
      <c r="I355" s="81">
        <v>8.6395107495095846</v>
      </c>
      <c r="J355" s="86">
        <v>0</v>
      </c>
      <c r="K355" s="89">
        <v>0.12281143905741014</v>
      </c>
      <c r="L355" s="83">
        <v>0</v>
      </c>
      <c r="M355" s="81">
        <v>1.4975823281209109</v>
      </c>
      <c r="N355" s="79">
        <v>0</v>
      </c>
      <c r="O355" s="84">
        <v>12.762880139732905</v>
      </c>
      <c r="P355" s="85">
        <v>-0.10701173763400147</v>
      </c>
    </row>
    <row r="356" spans="1:16" x14ac:dyDescent="0.25">
      <c r="A356" s="43" t="s">
        <v>730</v>
      </c>
      <c r="B356" s="43" t="s">
        <v>731</v>
      </c>
      <c r="C356" s="88">
        <v>33.534843543019001</v>
      </c>
      <c r="D356" s="88">
        <v>78.438209999999998</v>
      </c>
      <c r="E356" s="88">
        <v>3.115569118255316</v>
      </c>
      <c r="F356" s="88">
        <v>0</v>
      </c>
      <c r="G356" s="87">
        <v>115.08862266127433</v>
      </c>
      <c r="H356" s="83">
        <v>14.561780720948001</v>
      </c>
      <c r="I356" s="81">
        <v>89.559235951351184</v>
      </c>
      <c r="J356" s="86">
        <v>7.2338386767134217</v>
      </c>
      <c r="K356" s="89">
        <v>0</v>
      </c>
      <c r="L356" s="83">
        <v>0.28191246403224457</v>
      </c>
      <c r="M356" s="81">
        <v>2.6593115892265629</v>
      </c>
      <c r="N356" s="79">
        <v>0</v>
      </c>
      <c r="O356" s="84">
        <v>114.29607940227142</v>
      </c>
      <c r="P356" s="85">
        <v>-6.8863736542881682E-3</v>
      </c>
    </row>
    <row r="357" spans="1:16" x14ac:dyDescent="0.25">
      <c r="A357" s="43" t="s">
        <v>732</v>
      </c>
      <c r="B357" s="43" t="s">
        <v>733</v>
      </c>
      <c r="C357" s="88">
        <v>2.6228734660850002</v>
      </c>
      <c r="D357" s="88">
        <v>4.0546439999999997</v>
      </c>
      <c r="E357" s="88">
        <v>1.5026811903118626</v>
      </c>
      <c r="F357" s="88">
        <v>8.8859931393869829E-2</v>
      </c>
      <c r="G357" s="87">
        <v>8.2690585877907328</v>
      </c>
      <c r="H357" s="83">
        <v>1.351611130569</v>
      </c>
      <c r="I357" s="81">
        <v>4.6423930250427174</v>
      </c>
      <c r="J357" s="86">
        <v>0</v>
      </c>
      <c r="K357" s="89">
        <v>5.8078518821621988E-2</v>
      </c>
      <c r="L357" s="83">
        <v>0</v>
      </c>
      <c r="M357" s="81">
        <v>0.70484957452417851</v>
      </c>
      <c r="N357" s="79">
        <v>0.37263842197429287</v>
      </c>
      <c r="O357" s="84">
        <v>7.1295706709318116</v>
      </c>
      <c r="P357" s="85">
        <v>-0.13780140807580871</v>
      </c>
    </row>
    <row r="358" spans="1:16" x14ac:dyDescent="0.25">
      <c r="A358" s="43" t="s">
        <v>734</v>
      </c>
      <c r="B358" s="43" t="s">
        <v>735</v>
      </c>
      <c r="C358" s="88">
        <v>4.6972264941589996</v>
      </c>
      <c r="D358" s="88">
        <v>5.2590173099999999</v>
      </c>
      <c r="E358" s="88">
        <v>1.9460391943673983</v>
      </c>
      <c r="F358" s="88">
        <v>9.2244185966084802E-2</v>
      </c>
      <c r="G358" s="87">
        <v>11.994527184492481</v>
      </c>
      <c r="H358" s="83">
        <v>2.8049250539669996</v>
      </c>
      <c r="I358" s="81">
        <v>5.8733233081351601</v>
      </c>
      <c r="J358" s="86">
        <v>0</v>
      </c>
      <c r="K358" s="89">
        <v>0.38910382366359525</v>
      </c>
      <c r="L358" s="83">
        <v>0</v>
      </c>
      <c r="M358" s="81">
        <v>1.4277584823536502</v>
      </c>
      <c r="N358" s="79">
        <v>0.38683045727712984</v>
      </c>
      <c r="O358" s="84">
        <v>10.881941125396533</v>
      </c>
      <c r="P358" s="85">
        <v>-9.2757808789194415E-2</v>
      </c>
    </row>
    <row r="359" spans="1:16" x14ac:dyDescent="0.25">
      <c r="A359" s="43" t="s">
        <v>736</v>
      </c>
      <c r="B359" s="43" t="s">
        <v>737</v>
      </c>
      <c r="C359" s="88">
        <v>5.464865161184</v>
      </c>
      <c r="D359" s="88">
        <v>6.1650024800000001</v>
      </c>
      <c r="E359" s="88">
        <v>1.3786526033800386</v>
      </c>
      <c r="F359" s="88">
        <v>0</v>
      </c>
      <c r="G359" s="87">
        <v>13.008520244564037</v>
      </c>
      <c r="H359" s="83">
        <v>3.25379132585</v>
      </c>
      <c r="I359" s="81">
        <v>6.9684446431081426</v>
      </c>
      <c r="J359" s="86">
        <v>0</v>
      </c>
      <c r="K359" s="89">
        <v>0.12547954758468285</v>
      </c>
      <c r="L359" s="83">
        <v>0</v>
      </c>
      <c r="M359" s="81">
        <v>1.2634749422441987</v>
      </c>
      <c r="N359" s="79">
        <v>0</v>
      </c>
      <c r="O359" s="84">
        <v>11.611190458787025</v>
      </c>
      <c r="P359" s="85">
        <v>-0.10741650545233418</v>
      </c>
    </row>
    <row r="360" spans="1:16" x14ac:dyDescent="0.25">
      <c r="A360" s="43" t="s">
        <v>738</v>
      </c>
      <c r="B360" s="43" t="s">
        <v>739</v>
      </c>
      <c r="C360" s="88">
        <v>4.9124143396479996</v>
      </c>
      <c r="D360" s="88">
        <v>5.4004000000000003</v>
      </c>
      <c r="E360" s="88">
        <v>1.9953886515756958</v>
      </c>
      <c r="F360" s="88">
        <v>9.0751463886061992E-2</v>
      </c>
      <c r="G360" s="87">
        <v>12.398954455109756</v>
      </c>
      <c r="H360" s="83">
        <v>2.9523040687170004</v>
      </c>
      <c r="I360" s="81">
        <v>6.2454838143616724</v>
      </c>
      <c r="J360" s="86">
        <v>0</v>
      </c>
      <c r="K360" s="89">
        <v>0.12597050324872211</v>
      </c>
      <c r="L360" s="83">
        <v>0</v>
      </c>
      <c r="M360" s="81">
        <v>1.384973072702498</v>
      </c>
      <c r="N360" s="79">
        <v>0.38057065500606652</v>
      </c>
      <c r="O360" s="84">
        <v>11.089302114035959</v>
      </c>
      <c r="P360" s="85">
        <v>-0.10562603047017996</v>
      </c>
    </row>
    <row r="361" spans="1:16" x14ac:dyDescent="0.25">
      <c r="A361" s="43" t="s">
        <v>740</v>
      </c>
      <c r="B361" s="43" t="s">
        <v>741</v>
      </c>
      <c r="C361" s="88">
        <v>61.943468096314994</v>
      </c>
      <c r="D361" s="88">
        <v>36.211269999999999</v>
      </c>
      <c r="E361" s="88">
        <v>0</v>
      </c>
      <c r="F361" s="88">
        <v>0</v>
      </c>
      <c r="G361" s="87">
        <v>98.154738096314986</v>
      </c>
      <c r="H361" s="83">
        <v>52.528032284055996</v>
      </c>
      <c r="I361" s="81">
        <v>42.832851671816265</v>
      </c>
      <c r="J361" s="86">
        <v>0</v>
      </c>
      <c r="K361" s="89">
        <v>0</v>
      </c>
      <c r="L361" s="83">
        <v>0</v>
      </c>
      <c r="M361" s="81">
        <v>0</v>
      </c>
      <c r="N361" s="79">
        <v>0</v>
      </c>
      <c r="O361" s="84">
        <v>95.360883955872268</v>
      </c>
      <c r="P361" s="85">
        <v>-2.8463772555749989E-2</v>
      </c>
    </row>
    <row r="362" spans="1:16" x14ac:dyDescent="0.25">
      <c r="A362" s="43" t="s">
        <v>742</v>
      </c>
      <c r="B362" s="43" t="s">
        <v>743</v>
      </c>
      <c r="C362" s="88">
        <v>3.5283820310120002</v>
      </c>
      <c r="D362" s="88">
        <v>3.3611810000000002</v>
      </c>
      <c r="E362" s="88">
        <v>1.8378186809385721</v>
      </c>
      <c r="F362" s="88">
        <v>2.4294041584600638E-2</v>
      </c>
      <c r="G362" s="87">
        <v>8.7516757535351744</v>
      </c>
      <c r="H362" s="83">
        <v>2.2197730082340001</v>
      </c>
      <c r="I362" s="81">
        <v>3.8030870907830692</v>
      </c>
      <c r="J362" s="86">
        <v>0</v>
      </c>
      <c r="K362" s="89">
        <v>0.5712043300206896</v>
      </c>
      <c r="L362" s="83">
        <v>0</v>
      </c>
      <c r="M362" s="81">
        <v>1.3695743768669655</v>
      </c>
      <c r="N362" s="79">
        <v>0.10187823890316397</v>
      </c>
      <c r="O362" s="84">
        <v>8.0655170448078888</v>
      </c>
      <c r="P362" s="85">
        <v>-7.8403122790525789E-2</v>
      </c>
    </row>
    <row r="363" spans="1:16" x14ac:dyDescent="0.25">
      <c r="A363" s="43" t="s">
        <v>744</v>
      </c>
      <c r="B363" s="43" t="s">
        <v>745</v>
      </c>
      <c r="C363" s="88">
        <v>1.9318780451219999</v>
      </c>
      <c r="D363" s="88">
        <v>1.8855839999999999</v>
      </c>
      <c r="E363" s="88">
        <v>0.57458719744891729</v>
      </c>
      <c r="F363" s="88">
        <v>4.0903224484256366E-2</v>
      </c>
      <c r="G363" s="87">
        <v>4.4329524670551734</v>
      </c>
      <c r="H363" s="83">
        <v>1.206878379523</v>
      </c>
      <c r="I363" s="81">
        <v>2.150152825052932</v>
      </c>
      <c r="J363" s="86">
        <v>0</v>
      </c>
      <c r="K363" s="89">
        <v>0.14377065934893965</v>
      </c>
      <c r="L363" s="83">
        <v>0</v>
      </c>
      <c r="M363" s="81">
        <v>0.39791925355765406</v>
      </c>
      <c r="N363" s="79">
        <v>0.1715296510630106</v>
      </c>
      <c r="O363" s="84">
        <v>4.0702507685455371</v>
      </c>
      <c r="P363" s="85">
        <v>-8.1819442280323021E-2</v>
      </c>
    </row>
    <row r="364" spans="1:16" x14ac:dyDescent="0.25">
      <c r="A364" s="43" t="s">
        <v>746</v>
      </c>
      <c r="B364" s="43" t="s">
        <v>747</v>
      </c>
      <c r="C364" s="88">
        <v>157.320748456183</v>
      </c>
      <c r="D364" s="88">
        <v>360.78638999999998</v>
      </c>
      <c r="E364" s="88">
        <v>4.0471007967031341</v>
      </c>
      <c r="F364" s="88">
        <v>0</v>
      </c>
      <c r="G364" s="87">
        <v>522.1542392528861</v>
      </c>
      <c r="H364" s="83">
        <v>76.53434025199401</v>
      </c>
      <c r="I364" s="81">
        <v>418.86272558624393</v>
      </c>
      <c r="J364" s="86">
        <v>33.835165102232459</v>
      </c>
      <c r="K364" s="89">
        <v>0</v>
      </c>
      <c r="L364" s="83">
        <v>16.703222415436493</v>
      </c>
      <c r="M364" s="81">
        <v>3.546955874929786</v>
      </c>
      <c r="N364" s="79">
        <v>0</v>
      </c>
      <c r="O364" s="84">
        <v>549.48240923083677</v>
      </c>
      <c r="P364" s="85">
        <v>5.2337351540136162E-2</v>
      </c>
    </row>
    <row r="365" spans="1:16" x14ac:dyDescent="0.25">
      <c r="A365" s="43" t="s">
        <v>748</v>
      </c>
      <c r="B365" s="43" t="s">
        <v>749</v>
      </c>
      <c r="C365" s="88">
        <v>45.849531066388003</v>
      </c>
      <c r="D365" s="88">
        <v>35.438406999999998</v>
      </c>
      <c r="E365" s="88">
        <v>0</v>
      </c>
      <c r="F365" s="88">
        <v>0</v>
      </c>
      <c r="G365" s="87">
        <v>81.287938066387994</v>
      </c>
      <c r="H365" s="83">
        <v>38.030339432867002</v>
      </c>
      <c r="I365" s="81">
        <v>41.217085038148802</v>
      </c>
      <c r="J365" s="86">
        <v>0</v>
      </c>
      <c r="K365" s="89">
        <v>0</v>
      </c>
      <c r="L365" s="83">
        <v>0</v>
      </c>
      <c r="M365" s="81">
        <v>0</v>
      </c>
      <c r="N365" s="79">
        <v>0</v>
      </c>
      <c r="O365" s="84">
        <v>79.24742447101579</v>
      </c>
      <c r="P365" s="85">
        <v>-2.5102292466881285E-2</v>
      </c>
    </row>
    <row r="366" spans="1:16" x14ac:dyDescent="0.25">
      <c r="A366" s="43" t="s">
        <v>750</v>
      </c>
      <c r="B366" s="43" t="s">
        <v>751</v>
      </c>
      <c r="C366" s="88">
        <v>154.11065587198399</v>
      </c>
      <c r="D366" s="88">
        <v>46.075541600000001</v>
      </c>
      <c r="E366" s="88">
        <v>10.757235584879741</v>
      </c>
      <c r="F366" s="88">
        <v>0</v>
      </c>
      <c r="G366" s="87">
        <v>210.94343305686374</v>
      </c>
      <c r="H366" s="83">
        <v>119.85554099720599</v>
      </c>
      <c r="I366" s="81">
        <v>54.076065584828541</v>
      </c>
      <c r="J366" s="86">
        <v>4.3703889406782981</v>
      </c>
      <c r="K366" s="89">
        <v>0</v>
      </c>
      <c r="L366" s="83">
        <v>15.806905134289702</v>
      </c>
      <c r="M366" s="81">
        <v>7.1045557435434157</v>
      </c>
      <c r="N366" s="79">
        <v>0</v>
      </c>
      <c r="O366" s="84">
        <v>201.21345640054597</v>
      </c>
      <c r="P366" s="85">
        <v>-4.6125999351185665E-2</v>
      </c>
    </row>
    <row r="367" spans="1:16" x14ac:dyDescent="0.25">
      <c r="A367" s="43" t="s">
        <v>752</v>
      </c>
      <c r="B367" s="43" t="s">
        <v>753</v>
      </c>
      <c r="C367" s="88">
        <v>3.2752058316859998</v>
      </c>
      <c r="D367" s="88">
        <v>5.7846770000000003</v>
      </c>
      <c r="E367" s="88">
        <v>1.0453410496870916</v>
      </c>
      <c r="F367" s="88">
        <v>0</v>
      </c>
      <c r="G367" s="87">
        <v>10.105223881373092</v>
      </c>
      <c r="H367" s="83">
        <v>1.549056444726</v>
      </c>
      <c r="I367" s="81">
        <v>6.4865513477644905</v>
      </c>
      <c r="J367" s="86">
        <v>0</v>
      </c>
      <c r="K367" s="89">
        <v>0</v>
      </c>
      <c r="L367" s="83">
        <v>0</v>
      </c>
      <c r="M367" s="81">
        <v>0.70847160584027102</v>
      </c>
      <c r="N367" s="79">
        <v>0</v>
      </c>
      <c r="O367" s="84">
        <v>8.7440793983307632</v>
      </c>
      <c r="P367" s="85">
        <v>-0.13469711300026907</v>
      </c>
    </row>
    <row r="368" spans="1:16" x14ac:dyDescent="0.25">
      <c r="A368" s="43" t="s">
        <v>754</v>
      </c>
      <c r="B368" s="41" t="s">
        <v>879</v>
      </c>
      <c r="C368" s="88">
        <v>123.25199324769301</v>
      </c>
      <c r="D368" s="88">
        <v>101.602515</v>
      </c>
      <c r="E368" s="88">
        <v>4.164735365923673</v>
      </c>
      <c r="F368" s="88">
        <v>0</v>
      </c>
      <c r="G368" s="87">
        <v>229.01924361361665</v>
      </c>
      <c r="H368" s="83">
        <v>86.234559179618998</v>
      </c>
      <c r="I368" s="81">
        <v>113.5301781443157</v>
      </c>
      <c r="J368" s="86">
        <v>9.2165694951267536</v>
      </c>
      <c r="K368" s="89">
        <v>0</v>
      </c>
      <c r="L368" s="83">
        <v>14.678010464832093</v>
      </c>
      <c r="M368" s="81">
        <v>2.9271932646394458</v>
      </c>
      <c r="N368" s="79">
        <v>0</v>
      </c>
      <c r="O368" s="84">
        <v>226.58651054853297</v>
      </c>
      <c r="P368" s="85">
        <v>-1.062239585939773E-2</v>
      </c>
    </row>
    <row r="369" spans="1:16" x14ac:dyDescent="0.25">
      <c r="A369" s="43" t="s">
        <v>756</v>
      </c>
      <c r="B369" s="43" t="s">
        <v>757</v>
      </c>
      <c r="C369" s="88">
        <v>108.55219807197399</v>
      </c>
      <c r="D369" s="88">
        <v>208.842985</v>
      </c>
      <c r="E369" s="88">
        <v>14.451387975809094</v>
      </c>
      <c r="F369" s="88">
        <v>0.63455819637987598</v>
      </c>
      <c r="G369" s="87">
        <v>332.48112924416296</v>
      </c>
      <c r="H369" s="83">
        <v>55.548219485479002</v>
      </c>
      <c r="I369" s="81">
        <v>251.23646225973084</v>
      </c>
      <c r="J369" s="86">
        <v>20.292517713493556</v>
      </c>
      <c r="K369" s="89">
        <v>0</v>
      </c>
      <c r="L369" s="83">
        <v>8.1179362372600501</v>
      </c>
      <c r="M369" s="81">
        <v>11.607240263420213</v>
      </c>
      <c r="N369" s="79">
        <v>2.6610505009478675</v>
      </c>
      <c r="O369" s="84">
        <v>349.46342646033156</v>
      </c>
      <c r="P369" s="85">
        <v>5.1077476952676538E-2</v>
      </c>
    </row>
    <row r="370" spans="1:16" x14ac:dyDescent="0.25">
      <c r="A370" s="43" t="s">
        <v>758</v>
      </c>
      <c r="B370" s="43" t="s">
        <v>759</v>
      </c>
      <c r="C370" s="88">
        <v>3.8155641745130002</v>
      </c>
      <c r="D370" s="88">
        <v>6.6725880000000002</v>
      </c>
      <c r="E370" s="88">
        <v>2.8368278849083253</v>
      </c>
      <c r="F370" s="88">
        <v>8.8615675510868661E-3</v>
      </c>
      <c r="G370" s="87">
        <v>13.333841626972413</v>
      </c>
      <c r="H370" s="83">
        <v>1.8164055590059998</v>
      </c>
      <c r="I370" s="81">
        <v>7.5138608213387847</v>
      </c>
      <c r="J370" s="86">
        <v>0</v>
      </c>
      <c r="K370" s="89">
        <v>0.39376844088736912</v>
      </c>
      <c r="L370" s="83">
        <v>0</v>
      </c>
      <c r="M370" s="81">
        <v>1.9514661932935171</v>
      </c>
      <c r="N370" s="79">
        <v>3.7161412311009445E-2</v>
      </c>
      <c r="O370" s="84">
        <v>11.71266242683668</v>
      </c>
      <c r="P370" s="85">
        <v>-0.12158380498957816</v>
      </c>
    </row>
    <row r="371" spans="1:16" x14ac:dyDescent="0.25">
      <c r="A371" s="43" t="s">
        <v>760</v>
      </c>
      <c r="B371" s="43" t="s">
        <v>761</v>
      </c>
      <c r="C371" s="88">
        <v>24.890048185929</v>
      </c>
      <c r="D371" s="88">
        <v>58.142079000000003</v>
      </c>
      <c r="E371" s="88">
        <v>3.012596669028238</v>
      </c>
      <c r="F371" s="88">
        <v>0</v>
      </c>
      <c r="G371" s="87">
        <v>86.04472385495724</v>
      </c>
      <c r="H371" s="83">
        <v>10.503479887101999</v>
      </c>
      <c r="I371" s="81">
        <v>67.1798628698389</v>
      </c>
      <c r="J371" s="86">
        <v>5.4537311633566024</v>
      </c>
      <c r="K371" s="89">
        <v>0</v>
      </c>
      <c r="L371" s="83">
        <v>1.8027523456765884</v>
      </c>
      <c r="M371" s="81">
        <v>2.699079601930289</v>
      </c>
      <c r="N371" s="79">
        <v>0</v>
      </c>
      <c r="O371" s="84">
        <v>87.638905867904398</v>
      </c>
      <c r="P371" s="85">
        <v>1.8527365090210739E-2</v>
      </c>
    </row>
    <row r="372" spans="1:16" x14ac:dyDescent="0.25">
      <c r="A372" s="43" t="s">
        <v>762</v>
      </c>
      <c r="B372" s="41" t="s">
        <v>880</v>
      </c>
      <c r="C372" s="88">
        <v>141.92335525505501</v>
      </c>
      <c r="D372" s="88">
        <v>114.20595</v>
      </c>
      <c r="E372" s="88">
        <v>2.8373880856056202</v>
      </c>
      <c r="F372" s="88">
        <v>0</v>
      </c>
      <c r="G372" s="87">
        <v>258.96669334066058</v>
      </c>
      <c r="H372" s="83">
        <v>99.878102335051992</v>
      </c>
      <c r="I372" s="81">
        <v>130.01694465006062</v>
      </c>
      <c r="J372" s="86">
        <v>10.501539769127668</v>
      </c>
      <c r="K372" s="89">
        <v>0</v>
      </c>
      <c r="L372" s="83">
        <v>16.872841850911769</v>
      </c>
      <c r="M372" s="81">
        <v>1.6602088491829685</v>
      </c>
      <c r="N372" s="79">
        <v>0</v>
      </c>
      <c r="O372" s="84">
        <v>258.92963745433508</v>
      </c>
      <c r="P372" s="85">
        <v>-1.4309132131041496E-4</v>
      </c>
    </row>
    <row r="373" spans="1:16" x14ac:dyDescent="0.25">
      <c r="A373" s="43" t="s">
        <v>764</v>
      </c>
      <c r="B373" s="43" t="s">
        <v>765</v>
      </c>
      <c r="C373" s="88">
        <v>3.4206428934380004</v>
      </c>
      <c r="D373" s="88">
        <v>8.5326769999999996</v>
      </c>
      <c r="E373" s="88">
        <v>1.5347980047180763</v>
      </c>
      <c r="F373" s="88">
        <v>0</v>
      </c>
      <c r="G373" s="87">
        <v>13.488117898156077</v>
      </c>
      <c r="H373" s="83">
        <v>1.1394478388220004</v>
      </c>
      <c r="I373" s="81">
        <v>9.6278262236450178</v>
      </c>
      <c r="J373" s="86">
        <v>0</v>
      </c>
      <c r="K373" s="89">
        <v>8.5245098709626529E-2</v>
      </c>
      <c r="L373" s="83">
        <v>0</v>
      </c>
      <c r="M373" s="81">
        <v>1.334868642574899</v>
      </c>
      <c r="N373" s="79">
        <v>0</v>
      </c>
      <c r="O373" s="84">
        <v>12.187387803751543</v>
      </c>
      <c r="P373" s="85">
        <v>-9.6435255402264303E-2</v>
      </c>
    </row>
    <row r="374" spans="1:16" x14ac:dyDescent="0.25">
      <c r="A374" s="43" t="s">
        <v>766</v>
      </c>
      <c r="B374" s="43" t="s">
        <v>767</v>
      </c>
      <c r="C374" s="88">
        <v>26.722062959306999</v>
      </c>
      <c r="D374" s="88">
        <v>81.199554000000006</v>
      </c>
      <c r="E374" s="88">
        <v>3.4678994156668685</v>
      </c>
      <c r="F374" s="88">
        <v>0</v>
      </c>
      <c r="G374" s="87">
        <v>111.38951637497387</v>
      </c>
      <c r="H374" s="83">
        <v>6.9578326472779999</v>
      </c>
      <c r="I374" s="81">
        <v>92.577434319477035</v>
      </c>
      <c r="J374" s="86">
        <v>7.4781892323178951</v>
      </c>
      <c r="K374" s="89">
        <v>0</v>
      </c>
      <c r="L374" s="83">
        <v>5.6389805600000002E-2</v>
      </c>
      <c r="M374" s="81">
        <v>3.4651858645753522</v>
      </c>
      <c r="N374" s="79">
        <v>0</v>
      </c>
      <c r="O374" s="84">
        <v>110.53503186924827</v>
      </c>
      <c r="P374" s="85">
        <v>-7.6711393812781926E-3</v>
      </c>
    </row>
    <row r="375" spans="1:16" x14ac:dyDescent="0.25">
      <c r="A375" s="43" t="s">
        <v>768</v>
      </c>
      <c r="B375" s="41" t="s">
        <v>881</v>
      </c>
      <c r="C375" s="88">
        <v>137.38981634190199</v>
      </c>
      <c r="D375" s="88">
        <v>80.951370999999995</v>
      </c>
      <c r="E375" s="88">
        <v>3.439116716679171</v>
      </c>
      <c r="F375" s="88">
        <v>0</v>
      </c>
      <c r="G375" s="87">
        <v>221.78030405858115</v>
      </c>
      <c r="H375" s="83">
        <v>101.654858663385</v>
      </c>
      <c r="I375" s="81">
        <v>97.17017134076994</v>
      </c>
      <c r="J375" s="86">
        <v>7.8482743001602735</v>
      </c>
      <c r="K375" s="89">
        <v>0</v>
      </c>
      <c r="L375" s="83">
        <v>12.950663819402017</v>
      </c>
      <c r="M375" s="81">
        <v>2.5695830529026797</v>
      </c>
      <c r="N375" s="79">
        <v>0</v>
      </c>
      <c r="O375" s="84">
        <v>222.19355117661993</v>
      </c>
      <c r="P375" s="85">
        <v>1.8633174834570844E-3</v>
      </c>
    </row>
    <row r="376" spans="1:16" x14ac:dyDescent="0.25">
      <c r="A376" s="43" t="s">
        <v>770</v>
      </c>
      <c r="B376" s="43" t="s">
        <v>771</v>
      </c>
      <c r="C376" s="88">
        <v>4.2870353494279998</v>
      </c>
      <c r="D376" s="88">
        <v>4.9610010000000004</v>
      </c>
      <c r="E376" s="88">
        <v>1.7740962419069355</v>
      </c>
      <c r="F376" s="88">
        <v>0</v>
      </c>
      <c r="G376" s="87">
        <v>11.022132591334936</v>
      </c>
      <c r="H376" s="83">
        <v>2.528655597722</v>
      </c>
      <c r="I376" s="81">
        <v>5.7949552102055142</v>
      </c>
      <c r="J376" s="86">
        <v>0</v>
      </c>
      <c r="K376" s="89">
        <v>0.20667154063155568</v>
      </c>
      <c r="L376" s="83">
        <v>0</v>
      </c>
      <c r="M376" s="81">
        <v>1.5997319142038411</v>
      </c>
      <c r="N376" s="79">
        <v>0</v>
      </c>
      <c r="O376" s="84">
        <v>10.130014262762913</v>
      </c>
      <c r="P376" s="85">
        <v>-8.0938812990996215E-2</v>
      </c>
    </row>
    <row r="377" spans="1:16" x14ac:dyDescent="0.25">
      <c r="A377" s="43" t="s">
        <v>772</v>
      </c>
      <c r="B377" s="43" t="s">
        <v>773</v>
      </c>
      <c r="C377" s="88">
        <v>115.303689702247</v>
      </c>
      <c r="D377" s="88">
        <v>212.08354700000001</v>
      </c>
      <c r="E377" s="88">
        <v>2.7259691981053673</v>
      </c>
      <c r="F377" s="88">
        <v>0</v>
      </c>
      <c r="G377" s="87">
        <v>330.1132059003524</v>
      </c>
      <c r="H377" s="83">
        <v>62.617671406577998</v>
      </c>
      <c r="I377" s="81">
        <v>249.64259761151817</v>
      </c>
      <c r="J377" s="86">
        <v>20.166322207813412</v>
      </c>
      <c r="K377" s="89">
        <v>0</v>
      </c>
      <c r="L377" s="83">
        <v>16.0804965159878</v>
      </c>
      <c r="M377" s="81">
        <v>2.3378445278472992</v>
      </c>
      <c r="N377" s="79">
        <v>0</v>
      </c>
      <c r="O377" s="84">
        <v>350.84493226974473</v>
      </c>
      <c r="P377" s="85">
        <v>6.2801869173481017E-2</v>
      </c>
    </row>
    <row r="378" spans="1:16" x14ac:dyDescent="0.25">
      <c r="A378" s="43" t="s">
        <v>774</v>
      </c>
      <c r="B378" s="43" t="s">
        <v>775</v>
      </c>
      <c r="C378" s="88">
        <v>4.5752504792320003</v>
      </c>
      <c r="D378" s="88">
        <v>7.8979100000000004</v>
      </c>
      <c r="E378" s="88">
        <v>1.0889054884848888</v>
      </c>
      <c r="F378" s="88">
        <v>0</v>
      </c>
      <c r="G378" s="87">
        <v>13.562065967716888</v>
      </c>
      <c r="H378" s="83">
        <v>2.1980014012360001</v>
      </c>
      <c r="I378" s="81">
        <v>9.245433425881874</v>
      </c>
      <c r="J378" s="86">
        <v>0</v>
      </c>
      <c r="K378" s="89">
        <v>6.0136784042640633E-2</v>
      </c>
      <c r="L378" s="83">
        <v>0</v>
      </c>
      <c r="M378" s="81">
        <v>1.0179204468293426</v>
      </c>
      <c r="N378" s="79">
        <v>0</v>
      </c>
      <c r="O378" s="84">
        <v>12.521492057989857</v>
      </c>
      <c r="P378" s="85">
        <v>-7.6726799014546265E-2</v>
      </c>
    </row>
    <row r="379" spans="1:16" x14ac:dyDescent="0.25">
      <c r="A379" s="43" t="s">
        <v>776</v>
      </c>
      <c r="B379" s="43" t="s">
        <v>777</v>
      </c>
      <c r="C379" s="88">
        <v>4.2675118464059993</v>
      </c>
      <c r="D379" s="88">
        <v>5.2311629999999996</v>
      </c>
      <c r="E379" s="88">
        <v>2.9161888653389805</v>
      </c>
      <c r="F379" s="88">
        <v>1.0556134113034802E-2</v>
      </c>
      <c r="G379" s="87">
        <v>12.425419845858015</v>
      </c>
      <c r="H379" s="83">
        <v>2.4612476931050002</v>
      </c>
      <c r="I379" s="81">
        <v>6.302836501186599</v>
      </c>
      <c r="J379" s="86">
        <v>0</v>
      </c>
      <c r="K379" s="89">
        <v>0.54096188606278539</v>
      </c>
      <c r="L379" s="83">
        <v>0</v>
      </c>
      <c r="M379" s="81">
        <v>3.1610702060206872</v>
      </c>
      <c r="N379" s="79">
        <v>4.4267659183694331E-2</v>
      </c>
      <c r="O379" s="84">
        <v>12.510383945558766</v>
      </c>
      <c r="P379" s="85">
        <v>6.8379258612395709E-3</v>
      </c>
    </row>
    <row r="380" spans="1:16" x14ac:dyDescent="0.25">
      <c r="A380" s="43" t="s">
        <v>778</v>
      </c>
      <c r="B380" s="43" t="s">
        <v>779</v>
      </c>
      <c r="C380" s="88">
        <v>5.6068142549599997</v>
      </c>
      <c r="D380" s="88">
        <v>8.7212150000000008</v>
      </c>
      <c r="E380" s="88">
        <v>3.2704266902836858</v>
      </c>
      <c r="F380" s="88">
        <v>0</v>
      </c>
      <c r="G380" s="87">
        <v>17.598455945243686</v>
      </c>
      <c r="H380" s="83">
        <v>2.8777644455289999</v>
      </c>
      <c r="I380" s="81">
        <v>9.9226549140969169</v>
      </c>
      <c r="J380" s="86">
        <v>0</v>
      </c>
      <c r="K380" s="89">
        <v>0.62329769543452451</v>
      </c>
      <c r="L380" s="83">
        <v>0</v>
      </c>
      <c r="M380" s="81">
        <v>1.6963024140055671</v>
      </c>
      <c r="N380" s="79">
        <v>0</v>
      </c>
      <c r="O380" s="84">
        <v>15.120019469066008</v>
      </c>
      <c r="P380" s="85">
        <v>-0.14083260962718275</v>
      </c>
    </row>
    <row r="381" spans="1:16" x14ac:dyDescent="0.25">
      <c r="A381" s="43" t="s">
        <v>780</v>
      </c>
      <c r="B381" s="43" t="s">
        <v>781</v>
      </c>
      <c r="C381" s="88">
        <v>5.6235899540540002</v>
      </c>
      <c r="D381" s="88">
        <v>6.2315360000000002</v>
      </c>
      <c r="E381" s="88">
        <v>1.8238211875805748</v>
      </c>
      <c r="F381" s="88">
        <v>0</v>
      </c>
      <c r="G381" s="87">
        <v>13.678947141634573</v>
      </c>
      <c r="H381" s="83">
        <v>3.3698954668459997</v>
      </c>
      <c r="I381" s="81">
        <v>7.174274496193453</v>
      </c>
      <c r="J381" s="86">
        <v>0</v>
      </c>
      <c r="K381" s="89">
        <v>0.13940511060103941</v>
      </c>
      <c r="L381" s="83">
        <v>0</v>
      </c>
      <c r="M381" s="81">
        <v>1.542104653066348</v>
      </c>
      <c r="N381" s="79">
        <v>0</v>
      </c>
      <c r="O381" s="84">
        <v>12.225679726706838</v>
      </c>
      <c r="P381" s="85">
        <v>-0.10624117484191668</v>
      </c>
    </row>
    <row r="382" spans="1:16" x14ac:dyDescent="0.25">
      <c r="A382" s="43" t="s">
        <v>782</v>
      </c>
      <c r="B382" s="43" t="s">
        <v>783</v>
      </c>
      <c r="C382" s="88">
        <v>4.6002615079659996</v>
      </c>
      <c r="D382" s="88">
        <v>6.5333199999999998</v>
      </c>
      <c r="E382" s="88">
        <v>1.6152998994276142</v>
      </c>
      <c r="F382" s="88">
        <v>0</v>
      </c>
      <c r="G382" s="87">
        <v>12.748881407393613</v>
      </c>
      <c r="H382" s="83">
        <v>2.4813037360669998</v>
      </c>
      <c r="I382" s="81">
        <v>7.749806686216159</v>
      </c>
      <c r="J382" s="86">
        <v>0</v>
      </c>
      <c r="K382" s="89">
        <v>8.6424897733757514E-2</v>
      </c>
      <c r="L382" s="83">
        <v>0</v>
      </c>
      <c r="M382" s="81">
        <v>1.3905309054934007</v>
      </c>
      <c r="N382" s="79">
        <v>0</v>
      </c>
      <c r="O382" s="84">
        <v>11.708066225510317</v>
      </c>
      <c r="P382" s="85">
        <v>-8.1639725762895854E-2</v>
      </c>
    </row>
    <row r="383" spans="1:16" x14ac:dyDescent="0.25">
      <c r="A383" s="43" t="s">
        <v>784</v>
      </c>
      <c r="B383" s="43" t="s">
        <v>785</v>
      </c>
      <c r="C383" s="88">
        <v>47.090181412090999</v>
      </c>
      <c r="D383" s="88">
        <v>72.736339999999998</v>
      </c>
      <c r="E383" s="88">
        <v>3.6970553527923085</v>
      </c>
      <c r="F383" s="88">
        <v>0</v>
      </c>
      <c r="G383" s="87">
        <v>123.5235767648833</v>
      </c>
      <c r="H383" s="83">
        <v>27.035873057457003</v>
      </c>
      <c r="I383" s="81">
        <v>84.48279261278546</v>
      </c>
      <c r="J383" s="86">
        <v>6.8408841168294101</v>
      </c>
      <c r="K383" s="89">
        <v>0</v>
      </c>
      <c r="L383" s="83">
        <v>4.4791519488384806</v>
      </c>
      <c r="M383" s="81">
        <v>2.3546756629285932</v>
      </c>
      <c r="N383" s="79">
        <v>0</v>
      </c>
      <c r="O383" s="84">
        <v>125.19337739883895</v>
      </c>
      <c r="P383" s="85">
        <v>1.3518072239229035E-2</v>
      </c>
    </row>
    <row r="384" spans="1:16" x14ac:dyDescent="0.25">
      <c r="A384" s="50"/>
      <c r="B384" s="50"/>
      <c r="C384" s="50"/>
      <c r="D384" s="50"/>
      <c r="E384" s="50"/>
      <c r="F384" s="50"/>
      <c r="G384" s="91"/>
      <c r="H384" s="92"/>
      <c r="I384" s="93"/>
      <c r="J384" s="94"/>
      <c r="K384" s="93"/>
      <c r="L384" s="92"/>
      <c r="M384" s="93"/>
      <c r="N384" s="91"/>
      <c r="P384" s="106"/>
    </row>
    <row r="385" spans="1:16" x14ac:dyDescent="0.25">
      <c r="A385" s="43" t="s">
        <v>88</v>
      </c>
      <c r="B385" s="41" t="s">
        <v>882</v>
      </c>
      <c r="C385" s="88">
        <v>2.8216768277639996</v>
      </c>
      <c r="D385" s="88">
        <v>5.2385029999999997</v>
      </c>
      <c r="E385" s="88">
        <v>1.4603875184636903</v>
      </c>
      <c r="F385" s="88">
        <v>0</v>
      </c>
      <c r="G385" s="87">
        <v>9.5205673462276899</v>
      </c>
      <c r="H385" s="83">
        <v>1.2849468892160001</v>
      </c>
      <c r="I385" s="81">
        <v>5.9626573444043602</v>
      </c>
      <c r="J385" s="86">
        <v>0</v>
      </c>
      <c r="K385" s="89">
        <v>0.20115292479523764</v>
      </c>
      <c r="L385" s="83">
        <v>0</v>
      </c>
      <c r="M385" s="81">
        <v>0.84591520058360903</v>
      </c>
      <c r="N385" s="79">
        <v>0</v>
      </c>
      <c r="O385" s="84">
        <v>8.2946723589992075</v>
      </c>
      <c r="P385" s="85">
        <v>-0.12876280820745578</v>
      </c>
    </row>
    <row r="386" spans="1:16" x14ac:dyDescent="0.25">
      <c r="A386" s="43" t="s">
        <v>116</v>
      </c>
      <c r="B386" s="41" t="s">
        <v>883</v>
      </c>
      <c r="C386" s="88">
        <v>116.159366743756</v>
      </c>
      <c r="D386" s="88">
        <v>244.39860300000001</v>
      </c>
      <c r="E386" s="88">
        <v>4.4144986896803573</v>
      </c>
      <c r="F386" s="88">
        <v>0</v>
      </c>
      <c r="G386" s="87">
        <v>364.97246843343635</v>
      </c>
      <c r="H386" s="83">
        <v>58.104520496672997</v>
      </c>
      <c r="I386" s="81">
        <v>278.32440356924661</v>
      </c>
      <c r="J386" s="86">
        <v>22.589035693333567</v>
      </c>
      <c r="K386" s="89">
        <v>0</v>
      </c>
      <c r="L386" s="83">
        <v>12.401220964520007</v>
      </c>
      <c r="M386" s="81">
        <v>3.0273454946978475</v>
      </c>
      <c r="N386" s="79">
        <v>0</v>
      </c>
      <c r="O386" s="84">
        <v>374.44652621847104</v>
      </c>
      <c r="P386" s="85">
        <v>2.5958280704569271E-2</v>
      </c>
    </row>
    <row r="387" spans="1:16" x14ac:dyDescent="0.25">
      <c r="A387" s="43" t="s">
        <v>122</v>
      </c>
      <c r="B387" s="41" t="s">
        <v>884</v>
      </c>
      <c r="C387" s="88">
        <v>4.9553498909179998</v>
      </c>
      <c r="D387" s="88">
        <v>5.4061300000000001</v>
      </c>
      <c r="E387" s="88">
        <v>1.2204675817567583</v>
      </c>
      <c r="F387" s="88">
        <v>0</v>
      </c>
      <c r="G387" s="87">
        <v>11.581947472674758</v>
      </c>
      <c r="H387" s="83">
        <v>2.9860483516830003</v>
      </c>
      <c r="I387" s="81">
        <v>6.1153651944917922</v>
      </c>
      <c r="J387" s="86">
        <v>0</v>
      </c>
      <c r="K387" s="89">
        <v>6.9204540427939998E-2</v>
      </c>
      <c r="L387" s="83">
        <v>0</v>
      </c>
      <c r="M387" s="81">
        <v>0.71473993014987469</v>
      </c>
      <c r="N387" s="79">
        <v>0</v>
      </c>
      <c r="O387" s="84">
        <v>9.8853580167526083</v>
      </c>
      <c r="P387" s="85">
        <v>-0.14648568040261847</v>
      </c>
    </row>
    <row r="388" spans="1:16" x14ac:dyDescent="0.25">
      <c r="A388" s="43" t="s">
        <v>222</v>
      </c>
      <c r="B388" s="41" t="s">
        <v>885</v>
      </c>
      <c r="C388" s="88">
        <v>3.1809557453539998</v>
      </c>
      <c r="D388" s="88">
        <v>6.5012259999999999</v>
      </c>
      <c r="E388" s="88">
        <v>2.650635005276671</v>
      </c>
      <c r="F388" s="88">
        <v>0</v>
      </c>
      <c r="G388" s="87">
        <v>12.332816750630672</v>
      </c>
      <c r="H388" s="83">
        <v>1.3343192297840001</v>
      </c>
      <c r="I388" s="81">
        <v>7.3455053494469773</v>
      </c>
      <c r="J388" s="86">
        <v>0</v>
      </c>
      <c r="K388" s="89">
        <v>0.34799325486821053</v>
      </c>
      <c r="L388" s="83">
        <v>0</v>
      </c>
      <c r="M388" s="81">
        <v>2.0854708342730635</v>
      </c>
      <c r="N388" s="79">
        <v>0</v>
      </c>
      <c r="O388" s="84">
        <v>11.113288668372252</v>
      </c>
      <c r="P388" s="85">
        <v>-9.8884797116283701E-2</v>
      </c>
    </row>
    <row r="389" spans="1:16" x14ac:dyDescent="0.25">
      <c r="A389" s="43" t="s">
        <v>312</v>
      </c>
      <c r="B389" s="41" t="s">
        <v>886</v>
      </c>
      <c r="C389" s="88">
        <v>69.338442526611004</v>
      </c>
      <c r="D389" s="88">
        <v>98.495756</v>
      </c>
      <c r="E389" s="88">
        <v>3.8677569034390706</v>
      </c>
      <c r="F389" s="88">
        <v>0</v>
      </c>
      <c r="G389" s="87">
        <v>171.70195543005008</v>
      </c>
      <c r="H389" s="83">
        <v>41.163780522631001</v>
      </c>
      <c r="I389" s="81">
        <v>116.8558135903759</v>
      </c>
      <c r="J389" s="86">
        <v>9.4377841132034366</v>
      </c>
      <c r="K389" s="89">
        <v>0</v>
      </c>
      <c r="L389" s="83">
        <v>5.4978020094025188</v>
      </c>
      <c r="M389" s="81">
        <v>2.9181032368904005</v>
      </c>
      <c r="N389" s="79">
        <v>0</v>
      </c>
      <c r="O389" s="84">
        <v>175.87328347250323</v>
      </c>
      <c r="P389" s="85">
        <v>2.4294004293693199E-2</v>
      </c>
    </row>
    <row r="390" spans="1:16" x14ac:dyDescent="0.25">
      <c r="A390" s="43" t="s">
        <v>314</v>
      </c>
      <c r="B390" s="41" t="s">
        <v>887</v>
      </c>
      <c r="C390" s="88">
        <v>2.4296491510959997</v>
      </c>
      <c r="D390" s="88">
        <v>5.7670410800000003</v>
      </c>
      <c r="E390" s="88">
        <v>1.5871285219259323</v>
      </c>
      <c r="F390" s="88">
        <v>0</v>
      </c>
      <c r="G390" s="87">
        <v>9.7838187530219312</v>
      </c>
      <c r="H390" s="83">
        <v>0.86482267532399992</v>
      </c>
      <c r="I390" s="81">
        <v>6.5422504639220085</v>
      </c>
      <c r="J390" s="86">
        <v>0</v>
      </c>
      <c r="K390" s="89">
        <v>0.29788257229847442</v>
      </c>
      <c r="L390" s="83">
        <v>0</v>
      </c>
      <c r="M390" s="81">
        <v>1.6669435438059998</v>
      </c>
      <c r="N390" s="79">
        <v>0</v>
      </c>
      <c r="O390" s="84">
        <v>9.371899255350483</v>
      </c>
      <c r="P390" s="85">
        <v>-4.2102118617458904E-2</v>
      </c>
    </row>
    <row r="391" spans="1:16" x14ac:dyDescent="0.25">
      <c r="A391" s="43" t="s">
        <v>320</v>
      </c>
      <c r="B391" s="41" t="s">
        <v>888</v>
      </c>
      <c r="C391" s="88">
        <v>5.5820183049259997</v>
      </c>
      <c r="D391" s="88">
        <v>7.4887499999999996</v>
      </c>
      <c r="E391" s="88">
        <v>1.086952807290765</v>
      </c>
      <c r="F391" s="88">
        <v>0</v>
      </c>
      <c r="G391" s="87">
        <v>14.157721112216763</v>
      </c>
      <c r="H391" s="83">
        <v>3.0944398000679998</v>
      </c>
      <c r="I391" s="81">
        <v>8.4888006029025735</v>
      </c>
      <c r="J391" s="86">
        <v>0</v>
      </c>
      <c r="K391" s="89">
        <v>0.13279370424025971</v>
      </c>
      <c r="L391" s="83">
        <v>0</v>
      </c>
      <c r="M391" s="81">
        <v>1.477362630403255</v>
      </c>
      <c r="N391" s="79">
        <v>0</v>
      </c>
      <c r="O391" s="84">
        <v>13.193396737614087</v>
      </c>
      <c r="P391" s="85">
        <v>-6.8112965848052737E-2</v>
      </c>
    </row>
    <row r="392" spans="1:16" x14ac:dyDescent="0.25">
      <c r="A392" s="43" t="s">
        <v>376</v>
      </c>
      <c r="B392" s="41" t="s">
        <v>889</v>
      </c>
      <c r="C392" s="88">
        <v>338.46596000913797</v>
      </c>
      <c r="D392" s="88">
        <v>387.10375099999999</v>
      </c>
      <c r="E392" s="88">
        <v>4.4381673119523137</v>
      </c>
      <c r="F392" s="88">
        <v>0</v>
      </c>
      <c r="G392" s="87">
        <v>730.00787832109029</v>
      </c>
      <c r="H392" s="83">
        <v>222.031618467974</v>
      </c>
      <c r="I392" s="81">
        <v>449.14297082168309</v>
      </c>
      <c r="J392" s="86">
        <v>36.279349401791272</v>
      </c>
      <c r="K392" s="89">
        <v>0</v>
      </c>
      <c r="L392" s="83">
        <v>47.813236547238425</v>
      </c>
      <c r="M392" s="81">
        <v>3.5395165041879961</v>
      </c>
      <c r="N392" s="79">
        <v>0</v>
      </c>
      <c r="O392" s="84">
        <v>758.80669174287459</v>
      </c>
      <c r="P392" s="85">
        <v>3.9450003591765745E-2</v>
      </c>
    </row>
    <row r="393" spans="1:16" x14ac:dyDescent="0.25">
      <c r="A393" s="43" t="s">
        <v>584</v>
      </c>
      <c r="B393" s="41" t="s">
        <v>890</v>
      </c>
      <c r="C393" s="88">
        <v>4.1528288045680002</v>
      </c>
      <c r="D393" s="88">
        <v>4.5988519999999999</v>
      </c>
      <c r="E393" s="88">
        <v>2.3298995341988493</v>
      </c>
      <c r="F393" s="88">
        <v>0</v>
      </c>
      <c r="G393" s="87">
        <v>11.08158033876685</v>
      </c>
      <c r="H393" s="83">
        <v>2.4891560086869999</v>
      </c>
      <c r="I393" s="81">
        <v>5.3174629673262501</v>
      </c>
      <c r="J393" s="86">
        <v>0</v>
      </c>
      <c r="K393" s="89">
        <v>0.18397527028402239</v>
      </c>
      <c r="L393" s="83">
        <v>0</v>
      </c>
      <c r="M393" s="81">
        <v>1.9164490755591947</v>
      </c>
      <c r="N393" s="79">
        <v>0</v>
      </c>
      <c r="O393" s="84">
        <v>9.9070433218564666</v>
      </c>
      <c r="P393" s="85">
        <v>-0.10599002858838498</v>
      </c>
    </row>
    <row r="394" spans="1:16" x14ac:dyDescent="0.25">
      <c r="A394" s="43" t="s">
        <v>652</v>
      </c>
      <c r="B394" s="41" t="s">
        <v>891</v>
      </c>
      <c r="C394" s="88">
        <v>220.26746256969099</v>
      </c>
      <c r="D394" s="88">
        <v>586.883915</v>
      </c>
      <c r="E394" s="88">
        <v>5.1971324644519727</v>
      </c>
      <c r="F394" s="88">
        <v>0</v>
      </c>
      <c r="G394" s="87">
        <v>812.34851003414303</v>
      </c>
      <c r="H394" s="83">
        <v>97.655649804774015</v>
      </c>
      <c r="I394" s="81">
        <v>667.42726295250975</v>
      </c>
      <c r="J394" s="86">
        <v>53.90708537502384</v>
      </c>
      <c r="K394" s="89">
        <v>0</v>
      </c>
      <c r="L394" s="83">
        <v>7.0784445255540067</v>
      </c>
      <c r="M394" s="81">
        <v>3.4872807454854087</v>
      </c>
      <c r="N394" s="79">
        <v>0</v>
      </c>
      <c r="O394" s="84">
        <v>829.55572340334709</v>
      </c>
      <c r="P394" s="85">
        <v>2.1182058139653431E-2</v>
      </c>
    </row>
    <row r="395" spans="1:16" x14ac:dyDescent="0.25">
      <c r="A395" s="50"/>
      <c r="B395" s="50"/>
      <c r="C395" s="50"/>
      <c r="D395" s="50"/>
      <c r="E395" s="50"/>
      <c r="F395" s="50"/>
      <c r="G395" s="91"/>
      <c r="H395" s="92"/>
      <c r="I395" s="93"/>
      <c r="J395" s="94"/>
      <c r="K395" s="93"/>
      <c r="L395" s="92"/>
      <c r="M395" s="93"/>
      <c r="N395" s="91"/>
    </row>
    <row r="396" spans="1:16" x14ac:dyDescent="0.25">
      <c r="A396" s="50"/>
      <c r="B396" s="95" t="s">
        <v>829</v>
      </c>
      <c r="C396" s="50"/>
      <c r="D396" s="50"/>
      <c r="E396" s="50"/>
      <c r="F396" s="50"/>
      <c r="G396" s="91"/>
      <c r="H396" s="92"/>
      <c r="I396" s="93"/>
      <c r="J396" s="92"/>
      <c r="K396" s="93"/>
      <c r="L396" s="91"/>
      <c r="M396" s="1"/>
      <c r="N396" s="1"/>
    </row>
    <row r="397" spans="1:16" x14ac:dyDescent="0.25">
      <c r="A397" s="50"/>
      <c r="B397" s="138" t="s">
        <v>850</v>
      </c>
      <c r="C397" s="138"/>
      <c r="D397" s="138"/>
      <c r="E397" s="138"/>
      <c r="F397" s="138"/>
      <c r="G397" s="138"/>
      <c r="H397" s="138"/>
      <c r="I397" s="138"/>
      <c r="J397" s="138"/>
      <c r="K397" s="138"/>
      <c r="L397" s="138"/>
      <c r="M397" s="138"/>
      <c r="N397" s="138"/>
    </row>
    <row r="398" spans="1:16" x14ac:dyDescent="0.25">
      <c r="B398" s="97" t="s">
        <v>851</v>
      </c>
      <c r="J398" s="48"/>
      <c r="L398" s="47"/>
      <c r="M398" s="1"/>
      <c r="N398" s="1"/>
    </row>
    <row r="399" spans="1:16" ht="17.25" x14ac:dyDescent="0.25">
      <c r="B399" s="139" t="s">
        <v>852</v>
      </c>
      <c r="J399" s="48"/>
      <c r="L399" s="47"/>
      <c r="M399" s="1"/>
      <c r="N399" s="1"/>
    </row>
  </sheetData>
  <mergeCells count="1">
    <mergeCell ref="B397:N397"/>
  </mergeCells>
  <pageMargins left="0.70866141732283472" right="0.70866141732283472" top="0.74803149606299213" bottom="0.74803149606299213" header="0.31496062992125984" footer="0.31496062992125984"/>
  <pageSetup paperSize="8" scale="73" fitToHeight="0" orientation="landscape" r:id="rId1"/>
  <rowBreaks count="1" manualBreakCount="1">
    <brk id="11"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398"/>
  <sheetViews>
    <sheetView zoomScaleNormal="100" workbookViewId="0">
      <pane xSplit="2" ySplit="9" topLeftCell="C379" activePane="bottomRight" state="frozen"/>
      <selection activeCell="J32" sqref="J32"/>
      <selection pane="topRight" activeCell="J32" sqref="J32"/>
      <selection pane="bottomLeft" activeCell="J32" sqref="J32"/>
      <selection pane="bottomRight" activeCell="B386" sqref="B386"/>
    </sheetView>
  </sheetViews>
  <sheetFormatPr defaultRowHeight="15" x14ac:dyDescent="0.25"/>
  <cols>
    <col min="1" max="1" width="8" style="43" hidden="1" customWidth="1"/>
    <col min="2" max="2" width="48.7109375" style="43" customWidth="1"/>
    <col min="3" max="6" width="16.140625" style="43" customWidth="1"/>
    <col min="7" max="7" width="13.85546875" style="47" customWidth="1"/>
    <col min="8" max="8" width="13.85546875" style="48" customWidth="1"/>
    <col min="9" max="9" width="13.85546875" style="49" customWidth="1"/>
    <col min="10" max="10" width="13.85546875" style="50" customWidth="1"/>
    <col min="11" max="11" width="19.42578125" style="49" customWidth="1"/>
    <col min="12" max="12" width="13.85546875" style="48" customWidth="1"/>
    <col min="13" max="13" width="13.85546875" style="49" customWidth="1"/>
    <col min="14" max="15" width="13.85546875" style="47" customWidth="1"/>
    <col min="16" max="16" width="15.7109375" style="1" customWidth="1"/>
    <col min="17" max="17" width="17.85546875" style="1" bestFit="1" customWidth="1"/>
    <col min="18" max="16384" width="9.140625" style="1"/>
  </cols>
  <sheetData>
    <row r="1" spans="1:17" ht="15.75" x14ac:dyDescent="0.25">
      <c r="A1" s="45">
        <v>0</v>
      </c>
      <c r="B1" s="46" t="s">
        <v>830</v>
      </c>
      <c r="C1" s="46"/>
      <c r="D1" s="46"/>
      <c r="E1" s="46"/>
      <c r="F1" s="46"/>
    </row>
    <row r="2" spans="1:17" s="10" customFormat="1" ht="15.75" x14ac:dyDescent="0.25">
      <c r="A2" s="98"/>
      <c r="C2" s="53"/>
      <c r="D2" s="53"/>
      <c r="E2" s="53"/>
      <c r="F2" s="53"/>
      <c r="G2" s="53"/>
      <c r="H2" s="53"/>
      <c r="I2" s="53"/>
      <c r="J2" s="53"/>
      <c r="K2" s="53"/>
      <c r="L2" s="53"/>
      <c r="M2" s="53"/>
      <c r="N2" s="53"/>
      <c r="O2" s="53"/>
      <c r="P2" s="53"/>
      <c r="Q2" s="53"/>
    </row>
    <row r="3" spans="1:17" s="55" customFormat="1" x14ac:dyDescent="0.25">
      <c r="A3" s="54"/>
      <c r="B3" s="56"/>
      <c r="C3" s="56"/>
      <c r="D3" s="56"/>
      <c r="E3" s="56"/>
      <c r="F3" s="56"/>
      <c r="G3" s="57"/>
      <c r="H3" s="57"/>
      <c r="I3" s="57"/>
      <c r="J3" s="57"/>
      <c r="K3" s="57"/>
      <c r="L3" s="57"/>
      <c r="M3" s="57"/>
      <c r="N3" s="57"/>
      <c r="O3" s="57"/>
      <c r="P3" s="57"/>
      <c r="Q3" s="57"/>
    </row>
    <row r="4" spans="1:17" ht="15.75" thickBot="1" x14ac:dyDescent="0.3">
      <c r="A4" s="58"/>
      <c r="B4" s="58"/>
      <c r="C4" s="58"/>
      <c r="D4" s="58"/>
      <c r="E4" s="58"/>
      <c r="F4" s="58"/>
      <c r="G4" s="59"/>
      <c r="H4" s="60"/>
      <c r="I4" s="60"/>
      <c r="J4" s="61"/>
      <c r="K4" s="60"/>
      <c r="L4" s="60"/>
      <c r="M4" s="60"/>
      <c r="N4" s="60"/>
      <c r="O4" s="60"/>
      <c r="P4" s="55"/>
      <c r="Q4" s="55"/>
    </row>
    <row r="5" spans="1:17" s="64" customFormat="1" ht="90.75" thickBot="1" x14ac:dyDescent="0.3">
      <c r="A5" s="62" t="s">
        <v>787</v>
      </c>
      <c r="B5" s="63" t="s">
        <v>788</v>
      </c>
      <c r="C5" s="150" t="s">
        <v>789</v>
      </c>
      <c r="D5" s="143" t="s">
        <v>790</v>
      </c>
      <c r="E5" s="145" t="s">
        <v>13</v>
      </c>
      <c r="F5" s="145" t="s">
        <v>14</v>
      </c>
      <c r="G5" s="151" t="s">
        <v>791</v>
      </c>
      <c r="H5" s="142" t="s">
        <v>792</v>
      </c>
      <c r="I5" s="143" t="s">
        <v>793</v>
      </c>
      <c r="J5" s="144" t="s">
        <v>794</v>
      </c>
      <c r="K5" s="144" t="s">
        <v>845</v>
      </c>
      <c r="L5" s="145" t="s">
        <v>795</v>
      </c>
      <c r="M5" s="145" t="s">
        <v>13</v>
      </c>
      <c r="N5" s="145" t="s">
        <v>14</v>
      </c>
      <c r="O5" s="145" t="s">
        <v>15</v>
      </c>
      <c r="P5" s="141" t="s">
        <v>797</v>
      </c>
      <c r="Q5" s="146" t="s">
        <v>831</v>
      </c>
    </row>
    <row r="6" spans="1:17" s="64" customFormat="1" ht="15.75" thickBot="1" x14ac:dyDescent="0.3">
      <c r="A6" s="62"/>
      <c r="B6" s="63"/>
      <c r="C6" s="65" t="s">
        <v>9</v>
      </c>
      <c r="D6" s="65" t="s">
        <v>9</v>
      </c>
      <c r="E6" s="65" t="s">
        <v>9</v>
      </c>
      <c r="F6" s="65" t="s">
        <v>9</v>
      </c>
      <c r="G6" s="66" t="s">
        <v>9</v>
      </c>
      <c r="H6" s="65" t="s">
        <v>9</v>
      </c>
      <c r="I6" s="65" t="s">
        <v>9</v>
      </c>
      <c r="J6" s="67" t="s">
        <v>9</v>
      </c>
      <c r="K6" s="67" t="s">
        <v>9</v>
      </c>
      <c r="L6" s="65" t="s">
        <v>9</v>
      </c>
      <c r="M6" s="65" t="s">
        <v>9</v>
      </c>
      <c r="N6" s="65" t="s">
        <v>9</v>
      </c>
      <c r="O6" s="65" t="s">
        <v>9</v>
      </c>
      <c r="P6" s="68" t="s">
        <v>9</v>
      </c>
      <c r="Q6" s="69" t="s">
        <v>799</v>
      </c>
    </row>
    <row r="7" spans="1:17" s="64" customFormat="1" ht="15.75" thickBot="1" x14ac:dyDescent="0.3">
      <c r="A7" s="62"/>
      <c r="B7" s="63"/>
      <c r="C7" s="70" t="s">
        <v>4</v>
      </c>
      <c r="D7" s="71" t="s">
        <v>4</v>
      </c>
      <c r="E7" s="72" t="s">
        <v>4</v>
      </c>
      <c r="F7" s="72" t="s">
        <v>4</v>
      </c>
      <c r="G7" s="73" t="s">
        <v>4</v>
      </c>
      <c r="H7" s="70" t="s">
        <v>5</v>
      </c>
      <c r="I7" s="71" t="s">
        <v>5</v>
      </c>
      <c r="J7" s="71" t="s">
        <v>5</v>
      </c>
      <c r="K7" s="71" t="s">
        <v>5</v>
      </c>
      <c r="L7" s="70" t="s">
        <v>5</v>
      </c>
      <c r="M7" s="72" t="s">
        <v>5</v>
      </c>
      <c r="N7" s="72" t="s">
        <v>5</v>
      </c>
      <c r="O7" s="72" t="s">
        <v>5</v>
      </c>
      <c r="P7" s="99" t="s">
        <v>5</v>
      </c>
      <c r="Q7" s="148"/>
    </row>
    <row r="8" spans="1:17" x14ac:dyDescent="0.25">
      <c r="G8" s="75"/>
      <c r="N8" s="76"/>
      <c r="O8" s="76"/>
      <c r="P8" s="77"/>
      <c r="Q8" s="78"/>
    </row>
    <row r="9" spans="1:17" x14ac:dyDescent="0.25">
      <c r="A9" s="43" t="s">
        <v>19</v>
      </c>
      <c r="B9" s="43" t="s">
        <v>1</v>
      </c>
      <c r="C9" s="79">
        <v>21249.938229202988</v>
      </c>
      <c r="D9" s="79">
        <v>22035.883029519991</v>
      </c>
      <c r="E9" s="79">
        <v>1199.9999999999995</v>
      </c>
      <c r="F9" s="79">
        <v>15.500000000000007</v>
      </c>
      <c r="G9" s="80">
        <v>44501.321258722914</v>
      </c>
      <c r="H9" s="81">
        <v>18601.462198462294</v>
      </c>
      <c r="I9" s="81">
        <v>22858.465214574328</v>
      </c>
      <c r="J9" s="82">
        <v>381.83401306725676</v>
      </c>
      <c r="K9" s="81">
        <v>6.9529304133999918</v>
      </c>
      <c r="L9" s="83">
        <v>0</v>
      </c>
      <c r="M9" s="81">
        <v>1484.9999999999998</v>
      </c>
      <c r="N9" s="79">
        <v>80.5</v>
      </c>
      <c r="O9" s="79">
        <v>150.00000000000014</v>
      </c>
      <c r="P9" s="84">
        <v>43564.214356517288</v>
      </c>
      <c r="Q9" s="85">
        <v>-2.1057956835875712E-2</v>
      </c>
    </row>
    <row r="10" spans="1:17" x14ac:dyDescent="0.25">
      <c r="B10" s="41"/>
      <c r="C10" s="41"/>
      <c r="D10" s="41"/>
      <c r="E10" s="41"/>
      <c r="F10" s="41"/>
      <c r="G10" s="87"/>
      <c r="H10" s="82"/>
      <c r="I10" s="81"/>
      <c r="J10" s="82"/>
      <c r="K10" s="82"/>
      <c r="L10" s="82"/>
      <c r="M10" s="81"/>
      <c r="N10" s="82"/>
      <c r="O10" s="100"/>
      <c r="P10" s="84"/>
      <c r="Q10" s="85"/>
    </row>
    <row r="11" spans="1:17" x14ac:dyDescent="0.25">
      <c r="A11" s="43" t="s">
        <v>20</v>
      </c>
      <c r="B11" s="43" t="s">
        <v>21</v>
      </c>
      <c r="C11" s="88">
        <v>3.0157391273579996</v>
      </c>
      <c r="D11" s="88">
        <v>5.4728500000000002</v>
      </c>
      <c r="E11" s="88">
        <v>0.65742039132738617</v>
      </c>
      <c r="F11" s="88">
        <v>0</v>
      </c>
      <c r="G11" s="101">
        <v>9.1460095186853874</v>
      </c>
      <c r="H11" s="83">
        <v>2.3912040853029999</v>
      </c>
      <c r="I11" s="81">
        <v>5.6827697580000001</v>
      </c>
      <c r="J11" s="86">
        <v>0</v>
      </c>
      <c r="K11" s="89">
        <v>0</v>
      </c>
      <c r="L11" s="83">
        <v>0</v>
      </c>
      <c r="M11" s="81">
        <v>0.77038397078484566</v>
      </c>
      <c r="N11" s="79">
        <v>0</v>
      </c>
      <c r="O11" s="79">
        <v>7.2975872283114501E-2</v>
      </c>
      <c r="P11" s="84">
        <v>8.9173336863709594</v>
      </c>
      <c r="Q11" s="85">
        <v>-2.5002798416865962E-2</v>
      </c>
    </row>
    <row r="12" spans="1:17" x14ac:dyDescent="0.25">
      <c r="A12" s="43" t="s">
        <v>22</v>
      </c>
      <c r="B12" s="43" t="s">
        <v>23</v>
      </c>
      <c r="C12" s="88">
        <v>5.8070828160709995</v>
      </c>
      <c r="D12" s="88">
        <v>4.5372669999999999</v>
      </c>
      <c r="E12" s="88">
        <v>1.0791780543099994</v>
      </c>
      <c r="F12" s="88">
        <v>6.22977574171244E-2</v>
      </c>
      <c r="G12" s="87">
        <v>11.485825627798121</v>
      </c>
      <c r="H12" s="83">
        <v>5.046013002174</v>
      </c>
      <c r="I12" s="81">
        <v>4.7138384650000003</v>
      </c>
      <c r="J12" s="86">
        <v>0</v>
      </c>
      <c r="K12" s="89">
        <v>0</v>
      </c>
      <c r="L12" s="83">
        <v>0</v>
      </c>
      <c r="M12" s="81">
        <v>1.5331514232990735</v>
      </c>
      <c r="N12" s="79">
        <v>0.32354641755345259</v>
      </c>
      <c r="O12" s="79">
        <v>0</v>
      </c>
      <c r="P12" s="84">
        <v>11.616549308026524</v>
      </c>
      <c r="Q12" s="85">
        <v>1.138130461531857E-2</v>
      </c>
    </row>
    <row r="13" spans="1:17" x14ac:dyDescent="0.25">
      <c r="A13" s="43" t="s">
        <v>24</v>
      </c>
      <c r="B13" s="43" t="s">
        <v>25</v>
      </c>
      <c r="C13" s="88">
        <v>5.3024620975620005</v>
      </c>
      <c r="D13" s="88">
        <v>5.6484930000000002</v>
      </c>
      <c r="E13" s="88">
        <v>1.4408981812722028</v>
      </c>
      <c r="F13" s="88">
        <v>0</v>
      </c>
      <c r="G13" s="87">
        <v>12.391853278834205</v>
      </c>
      <c r="H13" s="83">
        <v>4.4967622221429995</v>
      </c>
      <c r="I13" s="81">
        <v>5.6905727729999995</v>
      </c>
      <c r="J13" s="86">
        <v>0</v>
      </c>
      <c r="K13" s="89">
        <v>0</v>
      </c>
      <c r="L13" s="83">
        <v>0</v>
      </c>
      <c r="M13" s="81">
        <v>1.8196696189417156</v>
      </c>
      <c r="N13" s="79">
        <v>0</v>
      </c>
      <c r="O13" s="79">
        <v>0</v>
      </c>
      <c r="P13" s="84">
        <v>12.007004614084714</v>
      </c>
      <c r="Q13" s="85">
        <v>-3.1056586621052738E-2</v>
      </c>
    </row>
    <row r="14" spans="1:17" x14ac:dyDescent="0.25">
      <c r="A14" s="43" t="s">
        <v>26</v>
      </c>
      <c r="B14" s="43" t="s">
        <v>27</v>
      </c>
      <c r="C14" s="88">
        <v>6.1494876563579997</v>
      </c>
      <c r="D14" s="88">
        <v>9.1596840000000004</v>
      </c>
      <c r="E14" s="88">
        <v>3.0989800719282887</v>
      </c>
      <c r="F14" s="88">
        <v>0</v>
      </c>
      <c r="G14" s="87">
        <v>18.408151728286288</v>
      </c>
      <c r="H14" s="83">
        <v>5.0231386222859999</v>
      </c>
      <c r="I14" s="81">
        <v>9.5142235121999992</v>
      </c>
      <c r="J14" s="86">
        <v>0</v>
      </c>
      <c r="K14" s="89">
        <v>9.9571447799998353E-2</v>
      </c>
      <c r="L14" s="83">
        <v>0</v>
      </c>
      <c r="M14" s="81">
        <v>4.0222043191251329</v>
      </c>
      <c r="N14" s="79">
        <v>0</v>
      </c>
      <c r="O14" s="79">
        <v>8.1597160090058407E-2</v>
      </c>
      <c r="P14" s="84">
        <v>18.740735061501191</v>
      </c>
      <c r="Q14" s="85">
        <v>1.8067176874897714E-2</v>
      </c>
    </row>
    <row r="15" spans="1:17" x14ac:dyDescent="0.25">
      <c r="A15" s="43" t="s">
        <v>28</v>
      </c>
      <c r="B15" s="43" t="s">
        <v>29</v>
      </c>
      <c r="C15" s="88">
        <v>6.2654854105269999</v>
      </c>
      <c r="D15" s="88">
        <v>5.293158</v>
      </c>
      <c r="E15" s="88">
        <v>2.5299427309860274</v>
      </c>
      <c r="F15" s="88">
        <v>0</v>
      </c>
      <c r="G15" s="87">
        <v>14.088586141513028</v>
      </c>
      <c r="H15" s="83">
        <v>5.4150757911910006</v>
      </c>
      <c r="I15" s="81">
        <v>5.5527389319600005</v>
      </c>
      <c r="J15" s="86">
        <v>0</v>
      </c>
      <c r="K15" s="89">
        <v>5.0804266040000046E-2</v>
      </c>
      <c r="L15" s="83">
        <v>0</v>
      </c>
      <c r="M15" s="81">
        <v>3.0966032033232613</v>
      </c>
      <c r="N15" s="79">
        <v>0</v>
      </c>
      <c r="O15" s="79">
        <v>0</v>
      </c>
      <c r="P15" s="84">
        <v>14.11522219251426</v>
      </c>
      <c r="Q15" s="85">
        <v>1.8906120694926606E-3</v>
      </c>
    </row>
    <row r="16" spans="1:17" x14ac:dyDescent="0.25">
      <c r="A16" s="43" t="s">
        <v>30</v>
      </c>
      <c r="B16" s="43" t="s">
        <v>31</v>
      </c>
      <c r="C16" s="88">
        <v>4.7028353029469994</v>
      </c>
      <c r="D16" s="88">
        <v>6.1619900000000003</v>
      </c>
      <c r="E16" s="88">
        <v>3.1588752092399108</v>
      </c>
      <c r="F16" s="88">
        <v>1.5899072848631294E-2</v>
      </c>
      <c r="G16" s="87">
        <v>14.039599585035543</v>
      </c>
      <c r="H16" s="83">
        <v>3.903472296246</v>
      </c>
      <c r="I16" s="81">
        <v>6.4907062499999988</v>
      </c>
      <c r="J16" s="86">
        <v>0</v>
      </c>
      <c r="K16" s="89">
        <v>7.1793750000000864E-2</v>
      </c>
      <c r="L16" s="83">
        <v>0</v>
      </c>
      <c r="M16" s="81">
        <v>3.7888266775553432</v>
      </c>
      <c r="N16" s="79">
        <v>8.2572604149343184E-2</v>
      </c>
      <c r="O16" s="79">
        <v>2.8781831485197387E-2</v>
      </c>
      <c r="P16" s="84">
        <v>14.366153409435885</v>
      </c>
      <c r="Q16" s="85">
        <v>2.3259482752514386E-2</v>
      </c>
    </row>
    <row r="17" spans="1:17" x14ac:dyDescent="0.25">
      <c r="A17" s="43" t="s">
        <v>32</v>
      </c>
      <c r="B17" s="43" t="s">
        <v>33</v>
      </c>
      <c r="C17" s="88">
        <v>20.061896474220998</v>
      </c>
      <c r="D17" s="88">
        <v>22.829015999999999</v>
      </c>
      <c r="E17" s="88">
        <v>0</v>
      </c>
      <c r="F17" s="88">
        <v>0</v>
      </c>
      <c r="G17" s="87">
        <v>42.890912474220997</v>
      </c>
      <c r="H17" s="83">
        <v>18.629490634036998</v>
      </c>
      <c r="I17" s="81">
        <v>23.741086662000008</v>
      </c>
      <c r="J17" s="86">
        <v>0</v>
      </c>
      <c r="K17" s="89">
        <v>0</v>
      </c>
      <c r="L17" s="83">
        <v>0</v>
      </c>
      <c r="M17" s="81">
        <v>0</v>
      </c>
      <c r="N17" s="79">
        <v>0</v>
      </c>
      <c r="O17" s="79">
        <v>0</v>
      </c>
      <c r="P17" s="84">
        <v>42.370577296037006</v>
      </c>
      <c r="Q17" s="85">
        <v>-1.2131594973567694E-2</v>
      </c>
    </row>
    <row r="18" spans="1:17" x14ac:dyDescent="0.25">
      <c r="A18" s="43" t="s">
        <v>34</v>
      </c>
      <c r="B18" s="43" t="s">
        <v>35</v>
      </c>
      <c r="C18" s="88">
        <v>6.4274345248220008</v>
      </c>
      <c r="D18" s="88">
        <v>10.057700000000001</v>
      </c>
      <c r="E18" s="88">
        <v>6.2521240765548773</v>
      </c>
      <c r="F18" s="88">
        <v>0</v>
      </c>
      <c r="G18" s="87">
        <v>22.73725860137688</v>
      </c>
      <c r="H18" s="83">
        <v>5.2145658102129993</v>
      </c>
      <c r="I18" s="81">
        <v>10.467646695000001</v>
      </c>
      <c r="J18" s="86">
        <v>0</v>
      </c>
      <c r="K18" s="89">
        <v>0</v>
      </c>
      <c r="L18" s="83">
        <v>0</v>
      </c>
      <c r="M18" s="81">
        <v>8.2807125389063732</v>
      </c>
      <c r="N18" s="79">
        <v>0</v>
      </c>
      <c r="O18" s="79">
        <v>8.1194794059293668E-2</v>
      </c>
      <c r="P18" s="84">
        <v>24.044119838178666</v>
      </c>
      <c r="Q18" s="85">
        <v>5.7476640421490754E-2</v>
      </c>
    </row>
    <row r="19" spans="1:17" x14ac:dyDescent="0.25">
      <c r="A19" s="43" t="s">
        <v>36</v>
      </c>
      <c r="B19" s="43" t="s">
        <v>37</v>
      </c>
      <c r="C19" s="88">
        <v>3.5445298156980001</v>
      </c>
      <c r="D19" s="88">
        <v>4.5519150000000002</v>
      </c>
      <c r="E19" s="88">
        <v>1.608838251113982</v>
      </c>
      <c r="F19" s="88">
        <v>4.3392831168266872E-2</v>
      </c>
      <c r="G19" s="87">
        <v>9.7486758979802488</v>
      </c>
      <c r="H19" s="83">
        <v>2.9488461952980001</v>
      </c>
      <c r="I19" s="81">
        <v>4.6985251439999995</v>
      </c>
      <c r="J19" s="86">
        <v>0</v>
      </c>
      <c r="K19" s="89">
        <v>6.7972055999999489E-2</v>
      </c>
      <c r="L19" s="83">
        <v>0</v>
      </c>
      <c r="M19" s="81">
        <v>1.7835725256611903</v>
      </c>
      <c r="N19" s="79">
        <v>0.22536276832551508</v>
      </c>
      <c r="O19" s="79">
        <v>2.2491883354871154E-2</v>
      </c>
      <c r="P19" s="84">
        <v>9.7467705726395746</v>
      </c>
      <c r="Q19" s="85">
        <v>-1.954445260683016E-4</v>
      </c>
    </row>
    <row r="20" spans="1:17" x14ac:dyDescent="0.25">
      <c r="A20" s="43" t="s">
        <v>38</v>
      </c>
      <c r="B20" s="43" t="s">
        <v>39</v>
      </c>
      <c r="C20" s="88">
        <v>98.835200187377012</v>
      </c>
      <c r="D20" s="88">
        <v>44.187685999999999</v>
      </c>
      <c r="E20" s="88">
        <v>3.9351146542573145</v>
      </c>
      <c r="F20" s="88">
        <v>0</v>
      </c>
      <c r="G20" s="87">
        <v>146.95800084163434</v>
      </c>
      <c r="H20" s="83">
        <v>89.494348353048991</v>
      </c>
      <c r="I20" s="81">
        <v>48.365766201899994</v>
      </c>
      <c r="J20" s="86">
        <v>0.94828493610000009</v>
      </c>
      <c r="K20" s="89">
        <v>0</v>
      </c>
      <c r="L20" s="83">
        <v>0</v>
      </c>
      <c r="M20" s="81">
        <v>6.058064572602146</v>
      </c>
      <c r="N20" s="79">
        <v>0</v>
      </c>
      <c r="O20" s="79">
        <v>0</v>
      </c>
      <c r="P20" s="84">
        <v>144.86646406365114</v>
      </c>
      <c r="Q20" s="85">
        <v>-1.4232207610370945E-2</v>
      </c>
    </row>
    <row r="21" spans="1:17" x14ac:dyDescent="0.25">
      <c r="A21" s="43" t="s">
        <v>40</v>
      </c>
      <c r="B21" s="43" t="s">
        <v>41</v>
      </c>
      <c r="C21" s="88">
        <v>107.33593451737801</v>
      </c>
      <c r="D21" s="88">
        <v>145.63965300000001</v>
      </c>
      <c r="E21" s="88">
        <v>10.266963122798595</v>
      </c>
      <c r="F21" s="88">
        <v>0</v>
      </c>
      <c r="G21" s="87">
        <v>263.2425506401766</v>
      </c>
      <c r="H21" s="83">
        <v>90.598334622642994</v>
      </c>
      <c r="I21" s="81">
        <v>149.13652067999999</v>
      </c>
      <c r="J21" s="86">
        <v>2.5711560000000002</v>
      </c>
      <c r="K21" s="89">
        <v>0</v>
      </c>
      <c r="L21" s="83">
        <v>0</v>
      </c>
      <c r="M21" s="81">
        <v>12.431429151508389</v>
      </c>
      <c r="N21" s="79">
        <v>0</v>
      </c>
      <c r="O21" s="79">
        <v>1.4220946310276055</v>
      </c>
      <c r="P21" s="84">
        <v>256.15953508517902</v>
      </c>
      <c r="Q21" s="85">
        <v>-2.6906803393951628E-2</v>
      </c>
    </row>
    <row r="22" spans="1:17" x14ac:dyDescent="0.25">
      <c r="A22" s="43" t="s">
        <v>42</v>
      </c>
      <c r="B22" s="43" t="s">
        <v>43</v>
      </c>
      <c r="C22" s="88">
        <v>97.895542021352</v>
      </c>
      <c r="D22" s="88">
        <v>75.119118</v>
      </c>
      <c r="E22" s="88">
        <v>5.7784588111610651</v>
      </c>
      <c r="F22" s="88">
        <v>0</v>
      </c>
      <c r="G22" s="87">
        <v>178.79311883251307</v>
      </c>
      <c r="H22" s="83">
        <v>86.665482640539011</v>
      </c>
      <c r="I22" s="81">
        <v>76.510035774999992</v>
      </c>
      <c r="J22" s="86">
        <v>1.501706</v>
      </c>
      <c r="K22" s="89">
        <v>0</v>
      </c>
      <c r="L22" s="83">
        <v>0</v>
      </c>
      <c r="M22" s="81">
        <v>6.7062566687853309</v>
      </c>
      <c r="N22" s="79">
        <v>0</v>
      </c>
      <c r="O22" s="79">
        <v>0</v>
      </c>
      <c r="P22" s="84">
        <v>171.38348108432436</v>
      </c>
      <c r="Q22" s="85">
        <v>-4.1442521930219224E-2</v>
      </c>
    </row>
    <row r="23" spans="1:17" x14ac:dyDescent="0.25">
      <c r="A23" s="43" t="s">
        <v>44</v>
      </c>
      <c r="B23" s="43" t="s">
        <v>45</v>
      </c>
      <c r="C23" s="88">
        <v>6.3209619822079999</v>
      </c>
      <c r="D23" s="88">
        <v>3.9182549999999998</v>
      </c>
      <c r="E23" s="88">
        <v>0.47614338139764212</v>
      </c>
      <c r="F23" s="88">
        <v>0</v>
      </c>
      <c r="G23" s="87">
        <v>10.715360363605642</v>
      </c>
      <c r="H23" s="83">
        <v>5.5676271567560001</v>
      </c>
      <c r="I23" s="81">
        <v>4.025408476</v>
      </c>
      <c r="J23" s="86">
        <v>0</v>
      </c>
      <c r="K23" s="89">
        <v>0</v>
      </c>
      <c r="L23" s="83">
        <v>0</v>
      </c>
      <c r="M23" s="81">
        <v>0.47345277673619873</v>
      </c>
      <c r="N23" s="79">
        <v>0</v>
      </c>
      <c r="O23" s="79">
        <v>0</v>
      </c>
      <c r="P23" s="84">
        <v>10.066488409492198</v>
      </c>
      <c r="Q23" s="85">
        <v>-6.0555308649937301E-2</v>
      </c>
    </row>
    <row r="24" spans="1:17" x14ac:dyDescent="0.25">
      <c r="A24" s="43" t="s">
        <v>46</v>
      </c>
      <c r="B24" s="43" t="s">
        <v>47</v>
      </c>
      <c r="C24" s="88">
        <v>9.5854061605630001</v>
      </c>
      <c r="D24" s="88">
        <v>14.506491</v>
      </c>
      <c r="E24" s="88">
        <v>2.849890040091243</v>
      </c>
      <c r="F24" s="88">
        <v>0</v>
      </c>
      <c r="G24" s="87">
        <v>26.941787200654243</v>
      </c>
      <c r="H24" s="83">
        <v>7.8128814476089996</v>
      </c>
      <c r="I24" s="81">
        <v>15.104182590000001</v>
      </c>
      <c r="J24" s="86">
        <v>0</v>
      </c>
      <c r="K24" s="89">
        <v>0</v>
      </c>
      <c r="L24" s="83">
        <v>0</v>
      </c>
      <c r="M24" s="81">
        <v>3.8005660732712934</v>
      </c>
      <c r="N24" s="79">
        <v>0</v>
      </c>
      <c r="O24" s="79">
        <v>0.1384877444944061</v>
      </c>
      <c r="P24" s="84">
        <v>26.856117855374702</v>
      </c>
      <c r="Q24" s="85">
        <v>-3.1797944450196241E-3</v>
      </c>
    </row>
    <row r="25" spans="1:17" x14ac:dyDescent="0.25">
      <c r="A25" s="43" t="s">
        <v>48</v>
      </c>
      <c r="B25" s="43" t="s">
        <v>49</v>
      </c>
      <c r="C25" s="88">
        <v>5.0633095132620003</v>
      </c>
      <c r="D25" s="88">
        <v>6.4371910000000003</v>
      </c>
      <c r="E25" s="88">
        <v>4.7004182414824669</v>
      </c>
      <c r="F25" s="88">
        <v>0</v>
      </c>
      <c r="G25" s="87">
        <v>16.200918754744468</v>
      </c>
      <c r="H25" s="83">
        <v>4.2171776692130001</v>
      </c>
      <c r="I25" s="81">
        <v>6.678940484</v>
      </c>
      <c r="J25" s="86">
        <v>0</v>
      </c>
      <c r="K25" s="89">
        <v>0</v>
      </c>
      <c r="L25" s="83">
        <v>0</v>
      </c>
      <c r="M25" s="81">
        <v>5.2903255666125863</v>
      </c>
      <c r="N25" s="79">
        <v>0</v>
      </c>
      <c r="O25" s="79">
        <v>3.2112286588069833E-2</v>
      </c>
      <c r="P25" s="84">
        <v>16.218556006413657</v>
      </c>
      <c r="Q25" s="85">
        <v>1.0886574975276675E-3</v>
      </c>
    </row>
    <row r="26" spans="1:17" x14ac:dyDescent="0.25">
      <c r="A26" s="43" t="s">
        <v>50</v>
      </c>
      <c r="B26" s="43" t="s">
        <v>51</v>
      </c>
      <c r="C26" s="88">
        <v>6.4724412356999999</v>
      </c>
      <c r="D26" s="88">
        <v>5.1239400000000002</v>
      </c>
      <c r="E26" s="88">
        <v>1.6022981571424413</v>
      </c>
      <c r="F26" s="88">
        <v>1.0281113920840331E-2</v>
      </c>
      <c r="G26" s="87">
        <v>13.208960506763281</v>
      </c>
      <c r="H26" s="83">
        <v>5.6192551132410005</v>
      </c>
      <c r="I26" s="81">
        <v>5.306976270999999</v>
      </c>
      <c r="J26" s="86">
        <v>0</v>
      </c>
      <c r="K26" s="89">
        <v>0</v>
      </c>
      <c r="L26" s="83">
        <v>0</v>
      </c>
      <c r="M26" s="81">
        <v>1.998875571862607</v>
      </c>
      <c r="N26" s="79">
        <v>5.3395462621138499E-2</v>
      </c>
      <c r="O26" s="79">
        <v>0</v>
      </c>
      <c r="P26" s="84">
        <v>12.978502418724744</v>
      </c>
      <c r="Q26" s="85">
        <v>-1.7447102512005944E-2</v>
      </c>
    </row>
    <row r="27" spans="1:17" x14ac:dyDescent="0.25">
      <c r="A27" s="43" t="s">
        <v>52</v>
      </c>
      <c r="B27" s="43" t="s">
        <v>53</v>
      </c>
      <c r="C27" s="88">
        <v>43.871170858203001</v>
      </c>
      <c r="D27" s="88">
        <v>74.455349900000002</v>
      </c>
      <c r="E27" s="88">
        <v>3.7800380911991893</v>
      </c>
      <c r="F27" s="88">
        <v>0</v>
      </c>
      <c r="G27" s="87">
        <v>122.10655884940219</v>
      </c>
      <c r="H27" s="83">
        <v>36.102109530599002</v>
      </c>
      <c r="I27" s="81">
        <v>76.339853139999988</v>
      </c>
      <c r="J27" s="86">
        <v>1.507512</v>
      </c>
      <c r="K27" s="89">
        <v>0</v>
      </c>
      <c r="L27" s="83">
        <v>0</v>
      </c>
      <c r="M27" s="81">
        <v>5.2493877429072411</v>
      </c>
      <c r="N27" s="79">
        <v>0</v>
      </c>
      <c r="O27" s="79">
        <v>0.93625974441129534</v>
      </c>
      <c r="P27" s="84">
        <v>120.13512215791754</v>
      </c>
      <c r="Q27" s="85">
        <v>-1.6145215376318064E-2</v>
      </c>
    </row>
    <row r="28" spans="1:17" x14ac:dyDescent="0.25">
      <c r="A28" s="43" t="s">
        <v>54</v>
      </c>
      <c r="B28" s="43" t="s">
        <v>55</v>
      </c>
      <c r="C28" s="88">
        <v>59.289657558403</v>
      </c>
      <c r="D28" s="88">
        <v>69.598489900000004</v>
      </c>
      <c r="E28" s="88">
        <v>6.8608656710277875</v>
      </c>
      <c r="F28" s="88">
        <v>0</v>
      </c>
      <c r="G28" s="87">
        <v>135.74901312943081</v>
      </c>
      <c r="H28" s="83">
        <v>50.832050829193996</v>
      </c>
      <c r="I28" s="81">
        <v>72.949236679999999</v>
      </c>
      <c r="J28" s="86">
        <v>1.426606</v>
      </c>
      <c r="K28" s="89">
        <v>0</v>
      </c>
      <c r="L28" s="83">
        <v>0</v>
      </c>
      <c r="M28" s="81">
        <v>8.3521597835523096</v>
      </c>
      <c r="N28" s="79">
        <v>0</v>
      </c>
      <c r="O28" s="79">
        <v>0.71532160938475653</v>
      </c>
      <c r="P28" s="84">
        <v>134.27537490213106</v>
      </c>
      <c r="Q28" s="85">
        <v>-1.0855609137244293E-2</v>
      </c>
    </row>
    <row r="29" spans="1:17" x14ac:dyDescent="0.25">
      <c r="A29" s="43" t="s">
        <v>56</v>
      </c>
      <c r="B29" s="43" t="s">
        <v>57</v>
      </c>
      <c r="C29" s="88">
        <v>11.157024230746</v>
      </c>
      <c r="D29" s="88">
        <v>17.264329</v>
      </c>
      <c r="E29" s="88">
        <v>0</v>
      </c>
      <c r="F29" s="88">
        <v>0</v>
      </c>
      <c r="G29" s="87">
        <v>28.421353230746</v>
      </c>
      <c r="H29" s="83">
        <v>10.207850850998</v>
      </c>
      <c r="I29" s="81">
        <v>18.204577299999997</v>
      </c>
      <c r="J29" s="86">
        <v>0</v>
      </c>
      <c r="K29" s="89">
        <v>0</v>
      </c>
      <c r="L29" s="83">
        <v>0</v>
      </c>
      <c r="M29" s="81">
        <v>0</v>
      </c>
      <c r="N29" s="79">
        <v>0</v>
      </c>
      <c r="O29" s="79">
        <v>6.7200585807257129E-2</v>
      </c>
      <c r="P29" s="84">
        <v>28.479628736805253</v>
      </c>
      <c r="Q29" s="85">
        <v>2.0504127859827326E-3</v>
      </c>
    </row>
    <row r="30" spans="1:17" x14ac:dyDescent="0.25">
      <c r="A30" s="43" t="s">
        <v>58</v>
      </c>
      <c r="B30" s="41" t="s">
        <v>59</v>
      </c>
      <c r="C30" s="88">
        <v>13.327663830759001</v>
      </c>
      <c r="D30" s="88">
        <v>19.572619899999999</v>
      </c>
      <c r="E30" s="88">
        <v>0</v>
      </c>
      <c r="F30" s="88">
        <v>0</v>
      </c>
      <c r="G30" s="87">
        <v>32.900283730759</v>
      </c>
      <c r="H30" s="83">
        <v>12.228909899346998</v>
      </c>
      <c r="I30" s="81">
        <v>20.166891833000001</v>
      </c>
      <c r="J30" s="86">
        <v>0</v>
      </c>
      <c r="K30" s="89">
        <v>0</v>
      </c>
      <c r="L30" s="83">
        <v>0</v>
      </c>
      <c r="M30" s="81">
        <v>0</v>
      </c>
      <c r="N30" s="79">
        <v>0</v>
      </c>
      <c r="O30" s="79">
        <v>6.4196162699927062E-2</v>
      </c>
      <c r="P30" s="84">
        <v>32.459997895046932</v>
      </c>
      <c r="Q30" s="85">
        <v>-1.3382432787363398E-2</v>
      </c>
    </row>
    <row r="31" spans="1:17" x14ac:dyDescent="0.25">
      <c r="A31" s="43" t="s">
        <v>60</v>
      </c>
      <c r="B31" s="43" t="s">
        <v>61</v>
      </c>
      <c r="C31" s="88">
        <v>65.624665757236997</v>
      </c>
      <c r="D31" s="88">
        <v>88.939420999999996</v>
      </c>
      <c r="E31" s="88">
        <v>3.2157386681373139</v>
      </c>
      <c r="F31" s="88">
        <v>0</v>
      </c>
      <c r="G31" s="87">
        <v>157.7798254253743</v>
      </c>
      <c r="H31" s="83">
        <v>55.461143086956</v>
      </c>
      <c r="I31" s="81">
        <v>92.432592960000008</v>
      </c>
      <c r="J31" s="86">
        <v>1.8125910000000001</v>
      </c>
      <c r="K31" s="89">
        <v>0</v>
      </c>
      <c r="L31" s="83">
        <v>0</v>
      </c>
      <c r="M31" s="81">
        <v>4.2379022955907262</v>
      </c>
      <c r="N31" s="79">
        <v>0</v>
      </c>
      <c r="O31" s="79">
        <v>0.72501463491150253</v>
      </c>
      <c r="P31" s="84">
        <v>154.66924397745822</v>
      </c>
      <c r="Q31" s="85">
        <v>-1.9714696980618087E-2</v>
      </c>
    </row>
    <row r="32" spans="1:17" x14ac:dyDescent="0.25">
      <c r="A32" s="43" t="s">
        <v>62</v>
      </c>
      <c r="B32" s="43" t="s">
        <v>63</v>
      </c>
      <c r="C32" s="88">
        <v>611.91053299081693</v>
      </c>
      <c r="D32" s="88">
        <v>271.174645</v>
      </c>
      <c r="E32" s="88">
        <v>18.834765879677281</v>
      </c>
      <c r="F32" s="88">
        <v>0</v>
      </c>
      <c r="G32" s="87">
        <v>901.91994387049419</v>
      </c>
      <c r="H32" s="83">
        <v>554.41692417249499</v>
      </c>
      <c r="I32" s="81">
        <v>282.4233423</v>
      </c>
      <c r="J32" s="86">
        <v>5.5386030000000002</v>
      </c>
      <c r="K32" s="89">
        <v>0</v>
      </c>
      <c r="L32" s="83">
        <v>0</v>
      </c>
      <c r="M32" s="81">
        <v>21.811813448614028</v>
      </c>
      <c r="N32" s="79">
        <v>0</v>
      </c>
      <c r="O32" s="79">
        <v>0</v>
      </c>
      <c r="P32" s="84">
        <v>864.19068292110887</v>
      </c>
      <c r="Q32" s="85">
        <v>-4.1832161718782027E-2</v>
      </c>
    </row>
    <row r="33" spans="1:17" x14ac:dyDescent="0.25">
      <c r="A33" s="43" t="s">
        <v>64</v>
      </c>
      <c r="B33" s="43" t="s">
        <v>65</v>
      </c>
      <c r="C33" s="88">
        <v>3.583481502673</v>
      </c>
      <c r="D33" s="88">
        <v>4.4373490000000002</v>
      </c>
      <c r="E33" s="88">
        <v>1.4395649703128677</v>
      </c>
      <c r="F33" s="88">
        <v>0</v>
      </c>
      <c r="G33" s="87">
        <v>9.4603954729858675</v>
      </c>
      <c r="H33" s="83">
        <v>2.9933610904179999</v>
      </c>
      <c r="I33" s="81">
        <v>4.6146076142400005</v>
      </c>
      <c r="J33" s="86">
        <v>0</v>
      </c>
      <c r="K33" s="89">
        <v>6.7350497760000044E-2</v>
      </c>
      <c r="L33" s="83">
        <v>0</v>
      </c>
      <c r="M33" s="81">
        <v>2.0618221357076245</v>
      </c>
      <c r="N33" s="79">
        <v>0</v>
      </c>
      <c r="O33" s="79">
        <v>1.1152691837118372E-2</v>
      </c>
      <c r="P33" s="84">
        <v>9.748294029962743</v>
      </c>
      <c r="Q33" s="85">
        <v>3.0431979064614055E-2</v>
      </c>
    </row>
    <row r="34" spans="1:17" x14ac:dyDescent="0.25">
      <c r="A34" s="43" t="s">
        <v>66</v>
      </c>
      <c r="B34" s="43" t="s">
        <v>67</v>
      </c>
      <c r="C34" s="88">
        <v>77.434073261046009</v>
      </c>
      <c r="D34" s="88">
        <v>41.873075799999995</v>
      </c>
      <c r="E34" s="88">
        <v>1.501358499232861</v>
      </c>
      <c r="F34" s="88">
        <v>0</v>
      </c>
      <c r="G34" s="87">
        <v>120.80850756027887</v>
      </c>
      <c r="H34" s="83">
        <v>69.639815802265005</v>
      </c>
      <c r="I34" s="81">
        <v>43.079576580000008</v>
      </c>
      <c r="J34" s="86">
        <v>0.84477899999999995</v>
      </c>
      <c r="K34" s="89">
        <v>0</v>
      </c>
      <c r="L34" s="83">
        <v>0</v>
      </c>
      <c r="M34" s="81">
        <v>1.7455887511997987</v>
      </c>
      <c r="N34" s="79">
        <v>0</v>
      </c>
      <c r="O34" s="79">
        <v>0</v>
      </c>
      <c r="P34" s="84">
        <v>115.30976013346481</v>
      </c>
      <c r="Q34" s="85">
        <v>-4.5516226777906316E-2</v>
      </c>
    </row>
    <row r="35" spans="1:17" x14ac:dyDescent="0.25">
      <c r="A35" s="43" t="s">
        <v>68</v>
      </c>
      <c r="B35" s="43" t="s">
        <v>69</v>
      </c>
      <c r="C35" s="88">
        <v>84.298085572778007</v>
      </c>
      <c r="D35" s="88">
        <v>45.534999999999997</v>
      </c>
      <c r="E35" s="88">
        <v>1.5826316546518937</v>
      </c>
      <c r="F35" s="88">
        <v>0</v>
      </c>
      <c r="G35" s="87">
        <v>131.41571722742989</v>
      </c>
      <c r="H35" s="83">
        <v>75.845174242462008</v>
      </c>
      <c r="I35" s="81">
        <v>47.366095099999995</v>
      </c>
      <c r="J35" s="86">
        <v>0.92887900000000001</v>
      </c>
      <c r="K35" s="89">
        <v>0</v>
      </c>
      <c r="L35" s="83">
        <v>0</v>
      </c>
      <c r="M35" s="81">
        <v>1.7933203767998644</v>
      </c>
      <c r="N35" s="79">
        <v>0</v>
      </c>
      <c r="O35" s="79">
        <v>0</v>
      </c>
      <c r="P35" s="84">
        <v>125.93346871926187</v>
      </c>
      <c r="Q35" s="85">
        <v>-4.1716840449764245E-2</v>
      </c>
    </row>
    <row r="36" spans="1:17" x14ac:dyDescent="0.25">
      <c r="A36" s="43" t="s">
        <v>70</v>
      </c>
      <c r="B36" s="43" t="s">
        <v>71</v>
      </c>
      <c r="C36" s="88">
        <v>5.796291648565</v>
      </c>
      <c r="D36" s="88">
        <v>3.1892779999999998</v>
      </c>
      <c r="E36" s="88">
        <v>1.0581733010781853</v>
      </c>
      <c r="F36" s="88">
        <v>0</v>
      </c>
      <c r="G36" s="87">
        <v>10.043742949643185</v>
      </c>
      <c r="H36" s="83">
        <v>5.1351920200930001</v>
      </c>
      <c r="I36" s="81">
        <v>3.3241595249999993</v>
      </c>
      <c r="J36" s="86">
        <v>0</v>
      </c>
      <c r="K36" s="89">
        <v>0</v>
      </c>
      <c r="L36" s="83">
        <v>0</v>
      </c>
      <c r="M36" s="81">
        <v>1.3216357922031643</v>
      </c>
      <c r="N36" s="79">
        <v>0</v>
      </c>
      <c r="O36" s="79">
        <v>0</v>
      </c>
      <c r="P36" s="84">
        <v>9.780987337296164</v>
      </c>
      <c r="Q36" s="85">
        <v>-2.6161124758410516E-2</v>
      </c>
    </row>
    <row r="37" spans="1:17" x14ac:dyDescent="0.25">
      <c r="A37" s="43" t="s">
        <v>72</v>
      </c>
      <c r="B37" s="43" t="s">
        <v>73</v>
      </c>
      <c r="C37" s="88">
        <v>117.90411942060099</v>
      </c>
      <c r="D37" s="88">
        <v>89.583875000000006</v>
      </c>
      <c r="E37" s="88">
        <v>4.2369500818018304</v>
      </c>
      <c r="F37" s="88">
        <v>0</v>
      </c>
      <c r="G37" s="87">
        <v>211.72494450240285</v>
      </c>
      <c r="H37" s="83">
        <v>104.38498457437299</v>
      </c>
      <c r="I37" s="81">
        <v>92.508118916000001</v>
      </c>
      <c r="J37" s="86">
        <v>1.823</v>
      </c>
      <c r="K37" s="89">
        <v>0</v>
      </c>
      <c r="L37" s="83">
        <v>0</v>
      </c>
      <c r="M37" s="81">
        <v>4.663703153659557</v>
      </c>
      <c r="N37" s="79">
        <v>0</v>
      </c>
      <c r="O37" s="79">
        <v>0</v>
      </c>
      <c r="P37" s="84">
        <v>203.37980664403256</v>
      </c>
      <c r="Q37" s="85">
        <v>-3.9414996083636168E-2</v>
      </c>
    </row>
    <row r="38" spans="1:17" x14ac:dyDescent="0.25">
      <c r="A38" s="43" t="s">
        <v>74</v>
      </c>
      <c r="B38" s="43" t="s">
        <v>75</v>
      </c>
      <c r="C38" s="88">
        <v>4.4520498873650007</v>
      </c>
      <c r="D38" s="88">
        <v>2.9927628099999999</v>
      </c>
      <c r="E38" s="88">
        <v>1.0434463931562223</v>
      </c>
      <c r="F38" s="88">
        <v>1.6312597205725681E-2</v>
      </c>
      <c r="G38" s="87">
        <v>8.5045716877269477</v>
      </c>
      <c r="H38" s="83">
        <v>3.9043090955870001</v>
      </c>
      <c r="I38" s="81">
        <v>3.0859895683799996</v>
      </c>
      <c r="J38" s="86">
        <v>0</v>
      </c>
      <c r="K38" s="89">
        <v>2.8427545620000005E-2</v>
      </c>
      <c r="L38" s="83">
        <v>0</v>
      </c>
      <c r="M38" s="81">
        <v>1.1898027081828146</v>
      </c>
      <c r="N38" s="79">
        <v>8.4720262907155966E-2</v>
      </c>
      <c r="O38" s="79">
        <v>0</v>
      </c>
      <c r="P38" s="84">
        <v>8.2932491806769697</v>
      </c>
      <c r="Q38" s="85">
        <v>-2.4848106972269999E-2</v>
      </c>
    </row>
    <row r="39" spans="1:17" x14ac:dyDescent="0.25">
      <c r="A39" s="43" t="s">
        <v>76</v>
      </c>
      <c r="B39" s="43" t="s">
        <v>77</v>
      </c>
      <c r="C39" s="88">
        <v>56.224812561333003</v>
      </c>
      <c r="D39" s="88">
        <v>74.10250529999999</v>
      </c>
      <c r="E39" s="88">
        <v>4.2075729303500742</v>
      </c>
      <c r="F39" s="88">
        <v>0</v>
      </c>
      <c r="G39" s="87">
        <v>134.53489079168307</v>
      </c>
      <c r="H39" s="83">
        <v>47.662580838856002</v>
      </c>
      <c r="I39" s="81">
        <v>77.170646009999984</v>
      </c>
      <c r="J39" s="86">
        <v>1.5133380000000001</v>
      </c>
      <c r="K39" s="89">
        <v>0</v>
      </c>
      <c r="L39" s="83">
        <v>0</v>
      </c>
      <c r="M39" s="81">
        <v>5.1337067006042503</v>
      </c>
      <c r="N39" s="79">
        <v>0</v>
      </c>
      <c r="O39" s="79">
        <v>0.31124718681485403</v>
      </c>
      <c r="P39" s="84">
        <v>131.79151873627509</v>
      </c>
      <c r="Q39" s="85">
        <v>-2.0391528467183097E-2</v>
      </c>
    </row>
    <row r="40" spans="1:17" x14ac:dyDescent="0.25">
      <c r="A40" s="43" t="s">
        <v>78</v>
      </c>
      <c r="B40" s="43" t="s">
        <v>79</v>
      </c>
      <c r="C40" s="88">
        <v>31.947547296964</v>
      </c>
      <c r="D40" s="88">
        <v>46.706195000000001</v>
      </c>
      <c r="E40" s="88">
        <v>3.290612535579533</v>
      </c>
      <c r="F40" s="88">
        <v>0</v>
      </c>
      <c r="G40" s="87">
        <v>81.944354832543524</v>
      </c>
      <c r="H40" s="83">
        <v>26.686940099767</v>
      </c>
      <c r="I40" s="81">
        <v>48.837339199999995</v>
      </c>
      <c r="J40" s="86">
        <v>0.95768800000000009</v>
      </c>
      <c r="K40" s="89">
        <v>0</v>
      </c>
      <c r="L40" s="83">
        <v>0</v>
      </c>
      <c r="M40" s="81">
        <v>3.9342271975940615</v>
      </c>
      <c r="N40" s="79">
        <v>0</v>
      </c>
      <c r="O40" s="79">
        <v>0.93427124094222869</v>
      </c>
      <c r="P40" s="84">
        <v>81.350465738303285</v>
      </c>
      <c r="Q40" s="85">
        <v>-7.2474680587073384E-3</v>
      </c>
    </row>
    <row r="41" spans="1:17" x14ac:dyDescent="0.25">
      <c r="A41" s="43" t="s">
        <v>80</v>
      </c>
      <c r="B41" s="43" t="s">
        <v>81</v>
      </c>
      <c r="C41" s="88">
        <v>236.60404882153699</v>
      </c>
      <c r="D41" s="88">
        <v>150.09700000000001</v>
      </c>
      <c r="E41" s="88">
        <v>9.6478161150956758</v>
      </c>
      <c r="F41" s="88">
        <v>0</v>
      </c>
      <c r="G41" s="87">
        <v>396.34886493663271</v>
      </c>
      <c r="H41" s="83">
        <v>211.39329450024599</v>
      </c>
      <c r="I41" s="81">
        <v>156.87342148899995</v>
      </c>
      <c r="J41" s="86">
        <v>3.076248911</v>
      </c>
      <c r="K41" s="89">
        <v>0</v>
      </c>
      <c r="L41" s="83">
        <v>0</v>
      </c>
      <c r="M41" s="81">
        <v>11.444421044277027</v>
      </c>
      <c r="N41" s="79">
        <v>0</v>
      </c>
      <c r="O41" s="79">
        <v>0</v>
      </c>
      <c r="P41" s="84">
        <v>382.78738594452295</v>
      </c>
      <c r="Q41" s="85">
        <v>-3.4216015717057575E-2</v>
      </c>
    </row>
    <row r="42" spans="1:17" x14ac:dyDescent="0.25">
      <c r="A42" s="43" t="s">
        <v>82</v>
      </c>
      <c r="B42" s="43" t="s">
        <v>83</v>
      </c>
      <c r="C42" s="88">
        <v>5.8047256744359998</v>
      </c>
      <c r="D42" s="88">
        <v>7.9373310000000004</v>
      </c>
      <c r="E42" s="88">
        <v>2.1119972772561666</v>
      </c>
      <c r="F42" s="88">
        <v>4.2337208431410074E-3</v>
      </c>
      <c r="G42" s="87">
        <v>15.858287672535308</v>
      </c>
      <c r="H42" s="83">
        <v>4.7936747430829998</v>
      </c>
      <c r="I42" s="81">
        <v>8.2466318537999985</v>
      </c>
      <c r="J42" s="86">
        <v>0</v>
      </c>
      <c r="K42" s="89">
        <v>8.9102986200000053E-2</v>
      </c>
      <c r="L42" s="83">
        <v>0</v>
      </c>
      <c r="M42" s="81">
        <v>2.7894900329182719</v>
      </c>
      <c r="N42" s="79">
        <v>2.1988034056312979E-2</v>
      </c>
      <c r="O42" s="79">
        <v>5.2844508597055896E-2</v>
      </c>
      <c r="P42" s="84">
        <v>15.993732158654641</v>
      </c>
      <c r="Q42" s="85">
        <v>8.5409275525949024E-3</v>
      </c>
    </row>
    <row r="43" spans="1:17" x14ac:dyDescent="0.25">
      <c r="A43" s="43" t="s">
        <v>84</v>
      </c>
      <c r="B43" s="43" t="s">
        <v>85</v>
      </c>
      <c r="C43" s="88">
        <v>6.3225720434500001</v>
      </c>
      <c r="D43" s="88">
        <v>2.794028</v>
      </c>
      <c r="E43" s="88">
        <v>2.3746730276646053</v>
      </c>
      <c r="F43" s="88">
        <v>9.0404951247347709E-2</v>
      </c>
      <c r="G43" s="87">
        <v>11.581678022361952</v>
      </c>
      <c r="H43" s="83">
        <v>5.6518320528450001</v>
      </c>
      <c r="I43" s="81">
        <v>2.9546721765599999</v>
      </c>
      <c r="J43" s="86">
        <v>0</v>
      </c>
      <c r="K43" s="89">
        <v>0.14762425144000008</v>
      </c>
      <c r="L43" s="83">
        <v>0</v>
      </c>
      <c r="M43" s="81">
        <v>3.0135194385245008</v>
      </c>
      <c r="N43" s="79">
        <v>0.46952248873622521</v>
      </c>
      <c r="O43" s="79">
        <v>0</v>
      </c>
      <c r="P43" s="84">
        <v>12.237170408105724</v>
      </c>
      <c r="Q43" s="85">
        <v>5.6597358731450172E-2</v>
      </c>
    </row>
    <row r="44" spans="1:17" x14ac:dyDescent="0.25">
      <c r="A44" s="43" t="s">
        <v>86</v>
      </c>
      <c r="B44" s="43" t="s">
        <v>87</v>
      </c>
      <c r="C44" s="88">
        <v>152.673438905572</v>
      </c>
      <c r="D44" s="88">
        <v>87.679173000000006</v>
      </c>
      <c r="E44" s="88">
        <v>7.3489806823093078</v>
      </c>
      <c r="F44" s="88">
        <v>0</v>
      </c>
      <c r="G44" s="87">
        <v>247.70159258788132</v>
      </c>
      <c r="H44" s="83">
        <v>136.829992735562</v>
      </c>
      <c r="I44" s="81">
        <v>96.402784895999986</v>
      </c>
      <c r="J44" s="86">
        <v>1.8877305599999998</v>
      </c>
      <c r="K44" s="89">
        <v>0</v>
      </c>
      <c r="L44" s="83">
        <v>0</v>
      </c>
      <c r="M44" s="81">
        <v>11.331906680322167</v>
      </c>
      <c r="N44" s="79">
        <v>0</v>
      </c>
      <c r="O44" s="79">
        <v>0</v>
      </c>
      <c r="P44" s="84">
        <v>246.45241487188414</v>
      </c>
      <c r="Q44" s="85">
        <v>-5.0430750280864075E-3</v>
      </c>
    </row>
    <row r="45" spans="1:17" x14ac:dyDescent="0.25">
      <c r="A45" s="43" t="s">
        <v>88</v>
      </c>
      <c r="B45" s="43" t="s">
        <v>89</v>
      </c>
      <c r="C45" s="88">
        <v>2.8216768277639996</v>
      </c>
      <c r="D45" s="88">
        <v>5.2385029999999997</v>
      </c>
      <c r="E45" s="88">
        <v>1.4603875184636903</v>
      </c>
      <c r="F45" s="88">
        <v>0</v>
      </c>
      <c r="G45" s="87">
        <v>9.5205673462276899</v>
      </c>
      <c r="H45" s="83">
        <v>2.228661348728</v>
      </c>
      <c r="I45" s="81">
        <v>5.4520740119999997</v>
      </c>
      <c r="J45" s="86">
        <v>0</v>
      </c>
      <c r="K45" s="89">
        <v>5.2046588000000227E-2</v>
      </c>
      <c r="L45" s="83">
        <v>0</v>
      </c>
      <c r="M45" s="81">
        <v>1.6252115427004084</v>
      </c>
      <c r="N45" s="79">
        <v>0</v>
      </c>
      <c r="O45" s="79">
        <v>7.0724980901726825E-2</v>
      </c>
      <c r="P45" s="84">
        <v>9.4287184723301358</v>
      </c>
      <c r="Q45" s="85">
        <v>-9.647416016015797E-3</v>
      </c>
    </row>
    <row r="46" spans="1:17" x14ac:dyDescent="0.25">
      <c r="A46" s="43" t="s">
        <v>90</v>
      </c>
      <c r="B46" s="43" t="s">
        <v>91</v>
      </c>
      <c r="C46" s="88">
        <v>101.36470954606401</v>
      </c>
      <c r="D46" s="88">
        <v>111.98699999999999</v>
      </c>
      <c r="E46" s="88">
        <v>4.0108747715704958</v>
      </c>
      <c r="F46" s="88">
        <v>0</v>
      </c>
      <c r="G46" s="87">
        <v>217.36258431763449</v>
      </c>
      <c r="H46" s="83">
        <v>87.245236334595006</v>
      </c>
      <c r="I46" s="81">
        <v>117.67511482</v>
      </c>
      <c r="J46" s="86">
        <v>2.3069999999999999</v>
      </c>
      <c r="K46" s="89">
        <v>0</v>
      </c>
      <c r="L46" s="83">
        <v>0</v>
      </c>
      <c r="M46" s="81">
        <v>5.1371825791109629</v>
      </c>
      <c r="N46" s="79">
        <v>0</v>
      </c>
      <c r="O46" s="102">
        <v>3.9075195545059171E-2</v>
      </c>
      <c r="P46" s="84">
        <v>212.40360892925102</v>
      </c>
      <c r="Q46" s="85">
        <v>-2.2814300832644022E-2</v>
      </c>
    </row>
    <row r="47" spans="1:17" x14ac:dyDescent="0.25">
      <c r="A47" s="43" t="s">
        <v>92</v>
      </c>
      <c r="B47" s="43" t="s">
        <v>93</v>
      </c>
      <c r="C47" s="88">
        <v>176.32570489297299</v>
      </c>
      <c r="D47" s="88">
        <v>169.026228</v>
      </c>
      <c r="E47" s="88">
        <v>11.798324616278583</v>
      </c>
      <c r="F47" s="88">
        <v>0</v>
      </c>
      <c r="G47" s="87">
        <v>357.15025750925156</v>
      </c>
      <c r="H47" s="83">
        <v>153.714996343716</v>
      </c>
      <c r="I47" s="81">
        <v>174.97030626599997</v>
      </c>
      <c r="J47" s="86">
        <v>3.4324479999999999</v>
      </c>
      <c r="K47" s="89">
        <v>0</v>
      </c>
      <c r="L47" s="83">
        <v>0</v>
      </c>
      <c r="M47" s="81">
        <v>13.748165929179002</v>
      </c>
      <c r="N47" s="79">
        <v>0</v>
      </c>
      <c r="O47" s="79">
        <v>0</v>
      </c>
      <c r="P47" s="84">
        <v>345.86591653889502</v>
      </c>
      <c r="Q47" s="85">
        <v>-3.1595500025823814E-2</v>
      </c>
    </row>
    <row r="48" spans="1:17" x14ac:dyDescent="0.25">
      <c r="A48" s="43" t="s">
        <v>94</v>
      </c>
      <c r="B48" s="43" t="s">
        <v>95</v>
      </c>
      <c r="C48" s="88">
        <v>4.7291164561759995</v>
      </c>
      <c r="D48" s="88">
        <v>4.8946410299999998</v>
      </c>
      <c r="E48" s="88">
        <v>1.5032259994609503</v>
      </c>
      <c r="F48" s="88">
        <v>0</v>
      </c>
      <c r="G48" s="87">
        <v>11.12698348563695</v>
      </c>
      <c r="H48" s="83">
        <v>4.0210631298289998</v>
      </c>
      <c r="I48" s="81">
        <v>5.0472580000000002</v>
      </c>
      <c r="J48" s="86">
        <v>0</v>
      </c>
      <c r="K48" s="89">
        <v>0</v>
      </c>
      <c r="L48" s="83">
        <v>0</v>
      </c>
      <c r="M48" s="81">
        <v>2.0056115429239312</v>
      </c>
      <c r="N48" s="79">
        <v>0</v>
      </c>
      <c r="O48" s="79">
        <v>0</v>
      </c>
      <c r="P48" s="84">
        <v>11.073932672752932</v>
      </c>
      <c r="Q48" s="85">
        <v>-4.767762345697573E-3</v>
      </c>
    </row>
    <row r="49" spans="1:17" x14ac:dyDescent="0.25">
      <c r="A49" s="43" t="s">
        <v>96</v>
      </c>
      <c r="B49" s="43" t="s">
        <v>97</v>
      </c>
      <c r="C49" s="88">
        <v>69.672784366077011</v>
      </c>
      <c r="D49" s="88">
        <v>128.90141800000001</v>
      </c>
      <c r="E49" s="88">
        <v>6.2880099466649684</v>
      </c>
      <c r="F49" s="88">
        <v>0</v>
      </c>
      <c r="G49" s="87">
        <v>204.862212312742</v>
      </c>
      <c r="H49" s="83">
        <v>56.502665700088997</v>
      </c>
      <c r="I49" s="81">
        <v>133.07365912</v>
      </c>
      <c r="J49" s="86">
        <v>2.6091139999999999</v>
      </c>
      <c r="K49" s="89">
        <v>0</v>
      </c>
      <c r="L49" s="83">
        <v>0</v>
      </c>
      <c r="M49" s="81">
        <v>7.482512686404565</v>
      </c>
      <c r="N49" s="79">
        <v>0</v>
      </c>
      <c r="O49" s="79">
        <v>2.0675203942649309</v>
      </c>
      <c r="P49" s="84">
        <v>201.73547190075851</v>
      </c>
      <c r="Q49" s="85">
        <v>-1.5262650816297046E-2</v>
      </c>
    </row>
    <row r="50" spans="1:17" x14ac:dyDescent="0.25">
      <c r="A50" s="43" t="s">
        <v>98</v>
      </c>
      <c r="B50" s="43" t="s">
        <v>99</v>
      </c>
      <c r="C50" s="88">
        <v>2.8887050565529999</v>
      </c>
      <c r="D50" s="88">
        <v>6.9899459999999998</v>
      </c>
      <c r="E50" s="88">
        <v>1.3035148874937972</v>
      </c>
      <c r="F50" s="88">
        <v>0</v>
      </c>
      <c r="G50" s="87">
        <v>11.182165944046798</v>
      </c>
      <c r="H50" s="83">
        <v>2.161898321007</v>
      </c>
      <c r="I50" s="81">
        <v>7.2312667195200007</v>
      </c>
      <c r="J50" s="86">
        <v>0</v>
      </c>
      <c r="K50" s="89">
        <v>3.5234956479999392E-2</v>
      </c>
      <c r="L50" s="83">
        <v>0</v>
      </c>
      <c r="M50" s="81">
        <v>1.7068586735992173</v>
      </c>
      <c r="N50" s="79">
        <v>0</v>
      </c>
      <c r="O50" s="79">
        <v>0.11807722674255114</v>
      </c>
      <c r="P50" s="84">
        <v>11.253335897348769</v>
      </c>
      <c r="Q50" s="85">
        <v>6.3645946284549247E-3</v>
      </c>
    </row>
    <row r="51" spans="1:17" x14ac:dyDescent="0.25">
      <c r="A51" s="43" t="s">
        <v>100</v>
      </c>
      <c r="B51" s="43" t="s">
        <v>101</v>
      </c>
      <c r="C51" s="88">
        <v>3.861661736776</v>
      </c>
      <c r="D51" s="88">
        <v>3.8110179999999998</v>
      </c>
      <c r="E51" s="88">
        <v>1.3767140574147199</v>
      </c>
      <c r="F51" s="88">
        <v>0</v>
      </c>
      <c r="G51" s="87">
        <v>9.0493937941907205</v>
      </c>
      <c r="H51" s="83">
        <v>3.2971559879179999</v>
      </c>
      <c r="I51" s="81">
        <v>3.9298660123200002</v>
      </c>
      <c r="J51" s="86">
        <v>0</v>
      </c>
      <c r="K51" s="89">
        <v>9.3060803679999721E-2</v>
      </c>
      <c r="L51" s="83">
        <v>0</v>
      </c>
      <c r="M51" s="81">
        <v>1.596139627210218</v>
      </c>
      <c r="N51" s="79">
        <v>0</v>
      </c>
      <c r="O51" s="79">
        <v>0</v>
      </c>
      <c r="P51" s="84">
        <v>8.9162224311282188</v>
      </c>
      <c r="Q51" s="85">
        <v>-1.4716053482830135E-2</v>
      </c>
    </row>
    <row r="52" spans="1:17" x14ac:dyDescent="0.25">
      <c r="A52" s="43" t="s">
        <v>102</v>
      </c>
      <c r="B52" s="43" t="s">
        <v>103</v>
      </c>
      <c r="C52" s="88">
        <v>4.8064734701340006</v>
      </c>
      <c r="D52" s="88">
        <v>5.269037</v>
      </c>
      <c r="E52" s="88">
        <v>0.74225385885858119</v>
      </c>
      <c r="F52" s="88">
        <v>0</v>
      </c>
      <c r="G52" s="87">
        <v>10.817764328992581</v>
      </c>
      <c r="H52" s="83">
        <v>4.0651831024669995</v>
      </c>
      <c r="I52" s="81">
        <v>5.3346812260000007</v>
      </c>
      <c r="J52" s="86">
        <v>0</v>
      </c>
      <c r="K52" s="89">
        <v>0</v>
      </c>
      <c r="L52" s="83">
        <v>0</v>
      </c>
      <c r="M52" s="81">
        <v>0.82856244381604505</v>
      </c>
      <c r="N52" s="79">
        <v>0</v>
      </c>
      <c r="O52" s="79">
        <v>5.5312630703951704E-3</v>
      </c>
      <c r="P52" s="84">
        <v>10.233958035353441</v>
      </c>
      <c r="Q52" s="85">
        <v>-5.396737032572315E-2</v>
      </c>
    </row>
    <row r="53" spans="1:17" x14ac:dyDescent="0.25">
      <c r="A53" s="43" t="s">
        <v>104</v>
      </c>
      <c r="B53" s="43" t="s">
        <v>105</v>
      </c>
      <c r="C53" s="88">
        <v>84.655803265968999</v>
      </c>
      <c r="D53" s="88">
        <v>232.644339</v>
      </c>
      <c r="E53" s="88">
        <v>3.0255693313009737</v>
      </c>
      <c r="F53" s="88">
        <v>0</v>
      </c>
      <c r="G53" s="87">
        <v>320.32571159726996</v>
      </c>
      <c r="H53" s="83">
        <v>64.444791222421003</v>
      </c>
      <c r="I53" s="81">
        <v>240.46817994899982</v>
      </c>
      <c r="J53" s="86">
        <v>4.7147727510002131</v>
      </c>
      <c r="K53" s="89">
        <v>0</v>
      </c>
      <c r="L53" s="83">
        <v>0</v>
      </c>
      <c r="M53" s="81">
        <v>3.710894076247178</v>
      </c>
      <c r="N53" s="79">
        <v>0</v>
      </c>
      <c r="O53" s="79">
        <v>4.6353151298148747</v>
      </c>
      <c r="P53" s="84">
        <v>317.97395312848312</v>
      </c>
      <c r="Q53" s="85">
        <v>-7.3417724011602074E-3</v>
      </c>
    </row>
    <row r="54" spans="1:17" x14ac:dyDescent="0.25">
      <c r="A54" s="43" t="s">
        <v>106</v>
      </c>
      <c r="B54" s="43" t="s">
        <v>107</v>
      </c>
      <c r="C54" s="88">
        <v>10.023259132572999</v>
      </c>
      <c r="D54" s="88">
        <v>16.801994000000001</v>
      </c>
      <c r="E54" s="88">
        <v>0</v>
      </c>
      <c r="F54" s="88">
        <v>0</v>
      </c>
      <c r="G54" s="87">
        <v>26.825253132573</v>
      </c>
      <c r="H54" s="83">
        <v>9.1273898904670006</v>
      </c>
      <c r="I54" s="81">
        <v>17.413934790000003</v>
      </c>
      <c r="J54" s="86">
        <v>0</v>
      </c>
      <c r="K54" s="89">
        <v>0</v>
      </c>
      <c r="L54" s="83">
        <v>0</v>
      </c>
      <c r="M54" s="81">
        <v>0</v>
      </c>
      <c r="N54" s="79">
        <v>0</v>
      </c>
      <c r="O54" s="79">
        <v>8.8702150303783672E-2</v>
      </c>
      <c r="P54" s="84">
        <v>26.630026830770788</v>
      </c>
      <c r="Q54" s="85">
        <v>-7.2777058556496846E-3</v>
      </c>
    </row>
    <row r="55" spans="1:17" x14ac:dyDescent="0.25">
      <c r="A55" s="43" t="s">
        <v>108</v>
      </c>
      <c r="B55" s="43" t="s">
        <v>109</v>
      </c>
      <c r="C55" s="88">
        <v>8.6318632987009991</v>
      </c>
      <c r="D55" s="88">
        <v>5.895905</v>
      </c>
      <c r="E55" s="88">
        <v>0.83941068630135229</v>
      </c>
      <c r="F55" s="88">
        <v>0</v>
      </c>
      <c r="G55" s="87">
        <v>15.367178985002351</v>
      </c>
      <c r="H55" s="83">
        <v>7.5630048289060001</v>
      </c>
      <c r="I55" s="81">
        <v>6.1304409600000005</v>
      </c>
      <c r="J55" s="86">
        <v>0</v>
      </c>
      <c r="K55" s="89">
        <v>0</v>
      </c>
      <c r="L55" s="83">
        <v>0</v>
      </c>
      <c r="M55" s="81">
        <v>1.0120546318051211</v>
      </c>
      <c r="N55" s="79">
        <v>0</v>
      </c>
      <c r="O55" s="79">
        <v>0</v>
      </c>
      <c r="P55" s="84">
        <v>14.705500420711122</v>
      </c>
      <c r="Q55" s="85">
        <v>-4.3057907045723647E-2</v>
      </c>
    </row>
    <row r="56" spans="1:17" x14ac:dyDescent="0.25">
      <c r="A56" s="43" t="s">
        <v>110</v>
      </c>
      <c r="B56" s="43" t="s">
        <v>111</v>
      </c>
      <c r="C56" s="88">
        <v>63.726380693784002</v>
      </c>
      <c r="D56" s="88">
        <v>66.793087999999997</v>
      </c>
      <c r="E56" s="88">
        <v>2.0591609634544974</v>
      </c>
      <c r="F56" s="88">
        <v>0</v>
      </c>
      <c r="G56" s="87">
        <v>132.57862965723851</v>
      </c>
      <c r="H56" s="83">
        <v>55.202410391881003</v>
      </c>
      <c r="I56" s="81">
        <v>68.982013000000009</v>
      </c>
      <c r="J56" s="86">
        <v>1.353386</v>
      </c>
      <c r="K56" s="89">
        <v>0</v>
      </c>
      <c r="L56" s="83">
        <v>0</v>
      </c>
      <c r="M56" s="81">
        <v>2.6595963530649969</v>
      </c>
      <c r="N56" s="79">
        <v>0</v>
      </c>
      <c r="O56" s="79">
        <v>2.6246988290198628E-2</v>
      </c>
      <c r="P56" s="84">
        <v>128.22365273323621</v>
      </c>
      <c r="Q56" s="85">
        <v>-3.2848257183389351E-2</v>
      </c>
    </row>
    <row r="57" spans="1:17" x14ac:dyDescent="0.25">
      <c r="A57" s="43" t="s">
        <v>112</v>
      </c>
      <c r="B57" s="43" t="s">
        <v>113</v>
      </c>
      <c r="C57" s="88">
        <v>73.510776177617998</v>
      </c>
      <c r="D57" s="88">
        <v>72.990543000000002</v>
      </c>
      <c r="E57" s="88">
        <v>3.895854671160889</v>
      </c>
      <c r="F57" s="88">
        <v>0</v>
      </c>
      <c r="G57" s="87">
        <v>150.39717384877889</v>
      </c>
      <c r="H57" s="83">
        <v>63.950244278180001</v>
      </c>
      <c r="I57" s="81">
        <v>75.544572284999987</v>
      </c>
      <c r="J57" s="86">
        <v>1.4814879999999999</v>
      </c>
      <c r="K57" s="89">
        <v>0</v>
      </c>
      <c r="L57" s="83">
        <v>0</v>
      </c>
      <c r="M57" s="81">
        <v>4.2070059900695735</v>
      </c>
      <c r="N57" s="79">
        <v>0</v>
      </c>
      <c r="O57" s="79">
        <v>0</v>
      </c>
      <c r="P57" s="84">
        <v>145.18331055324958</v>
      </c>
      <c r="Q57" s="85">
        <v>-3.4667295681843957E-2</v>
      </c>
    </row>
    <row r="58" spans="1:17" x14ac:dyDescent="0.25">
      <c r="A58" s="43" t="s">
        <v>114</v>
      </c>
      <c r="B58" s="43" t="s">
        <v>115</v>
      </c>
      <c r="C58" s="88">
        <v>6.8903019371280001</v>
      </c>
      <c r="D58" s="88">
        <v>7.0604909999999999</v>
      </c>
      <c r="E58" s="88">
        <v>4.9757643716608175</v>
      </c>
      <c r="F58" s="88">
        <v>0</v>
      </c>
      <c r="G58" s="87">
        <v>18.926557308788816</v>
      </c>
      <c r="H58" s="83">
        <v>5.863893552535</v>
      </c>
      <c r="I58" s="81">
        <v>7.3794436484999997</v>
      </c>
      <c r="J58" s="86">
        <v>0</v>
      </c>
      <c r="K58" s="89">
        <v>5.9965526500000137E-2</v>
      </c>
      <c r="L58" s="83">
        <v>0</v>
      </c>
      <c r="M58" s="81">
        <v>6.3321961354557486</v>
      </c>
      <c r="N58" s="79">
        <v>0</v>
      </c>
      <c r="O58" s="79">
        <v>1.2324819540396352E-3</v>
      </c>
      <c r="P58" s="84">
        <v>19.636731344944788</v>
      </c>
      <c r="Q58" s="85">
        <v>3.7522620969540683E-2</v>
      </c>
    </row>
    <row r="59" spans="1:17" x14ac:dyDescent="0.25">
      <c r="A59" s="43" t="s">
        <v>116</v>
      </c>
      <c r="B59" s="43" t="s">
        <v>117</v>
      </c>
      <c r="C59" s="88">
        <v>116.159366743756</v>
      </c>
      <c r="D59" s="88">
        <v>244.39860300000001</v>
      </c>
      <c r="E59" s="88">
        <v>4.4144986896803573</v>
      </c>
      <c r="F59" s="88">
        <v>0</v>
      </c>
      <c r="G59" s="87">
        <v>364.97246843343635</v>
      </c>
      <c r="H59" s="83">
        <v>93.192968377694001</v>
      </c>
      <c r="I59" s="81">
        <v>248.49322289599999</v>
      </c>
      <c r="J59" s="86">
        <v>4.9643919040000162</v>
      </c>
      <c r="K59" s="89">
        <v>0</v>
      </c>
      <c r="L59" s="83">
        <v>0</v>
      </c>
      <c r="M59" s="81">
        <v>5.2891358125970749</v>
      </c>
      <c r="N59" s="79">
        <v>0</v>
      </c>
      <c r="O59" s="79">
        <v>3.2049360830614178</v>
      </c>
      <c r="P59" s="84">
        <v>355.14465507335245</v>
      </c>
      <c r="Q59" s="85">
        <v>-2.692754717161985E-2</v>
      </c>
    </row>
    <row r="60" spans="1:17" x14ac:dyDescent="0.25">
      <c r="A60" s="43" t="s">
        <v>118</v>
      </c>
      <c r="B60" s="43" t="s">
        <v>119</v>
      </c>
      <c r="C60" s="88">
        <v>11.635485357874</v>
      </c>
      <c r="D60" s="88">
        <v>17.086207000000002</v>
      </c>
      <c r="E60" s="88">
        <v>0</v>
      </c>
      <c r="F60" s="88">
        <v>0</v>
      </c>
      <c r="G60" s="87">
        <v>28.721692357874002</v>
      </c>
      <c r="H60" s="83">
        <v>10.676281706095001</v>
      </c>
      <c r="I60" s="81">
        <v>17.773309008000002</v>
      </c>
      <c r="J60" s="86">
        <v>0</v>
      </c>
      <c r="K60" s="89">
        <v>0</v>
      </c>
      <c r="L60" s="83">
        <v>0</v>
      </c>
      <c r="M60" s="81">
        <v>0</v>
      </c>
      <c r="N60" s="79">
        <v>0</v>
      </c>
      <c r="O60" s="79">
        <v>6.1175535940327999E-2</v>
      </c>
      <c r="P60" s="84">
        <v>28.510766250035331</v>
      </c>
      <c r="Q60" s="85">
        <v>-7.3437910694996054E-3</v>
      </c>
    </row>
    <row r="61" spans="1:17" x14ac:dyDescent="0.25">
      <c r="A61" s="43" t="s">
        <v>120</v>
      </c>
      <c r="B61" s="43" t="s">
        <v>121</v>
      </c>
      <c r="C61" s="88">
        <v>154.807254182382</v>
      </c>
      <c r="D61" s="88">
        <v>88.755588000000003</v>
      </c>
      <c r="E61" s="88">
        <v>7.8279792404588733</v>
      </c>
      <c r="F61" s="88">
        <v>0</v>
      </c>
      <c r="G61" s="87">
        <v>251.39082142284087</v>
      </c>
      <c r="H61" s="83">
        <v>138.5405164988</v>
      </c>
      <c r="I61" s="81">
        <v>93.527984000000004</v>
      </c>
      <c r="J61" s="86">
        <v>1.8340959999999999</v>
      </c>
      <c r="K61" s="89">
        <v>0</v>
      </c>
      <c r="L61" s="83">
        <v>0</v>
      </c>
      <c r="M61" s="81">
        <v>9.4323821124721796</v>
      </c>
      <c r="N61" s="79">
        <v>0</v>
      </c>
      <c r="O61" s="79">
        <v>0</v>
      </c>
      <c r="P61" s="84">
        <v>243.33497861127216</v>
      </c>
      <c r="Q61" s="85">
        <v>-3.2045095226522741E-2</v>
      </c>
    </row>
    <row r="62" spans="1:17" x14ac:dyDescent="0.25">
      <c r="A62" s="43" t="s">
        <v>122</v>
      </c>
      <c r="B62" s="43" t="s">
        <v>123</v>
      </c>
      <c r="C62" s="88">
        <v>4.9553498909179998</v>
      </c>
      <c r="D62" s="88">
        <v>5.4061300000000001</v>
      </c>
      <c r="E62" s="88">
        <v>1.2204675817567583</v>
      </c>
      <c r="F62" s="88">
        <v>0</v>
      </c>
      <c r="G62" s="87">
        <v>11.581947472674758</v>
      </c>
      <c r="H62" s="83">
        <v>4.1930197578020003</v>
      </c>
      <c r="I62" s="81">
        <v>5.5619951430000016</v>
      </c>
      <c r="J62" s="86">
        <v>0</v>
      </c>
      <c r="K62" s="89">
        <v>0</v>
      </c>
      <c r="L62" s="83">
        <v>0</v>
      </c>
      <c r="M62" s="81">
        <v>1.4097139029786563</v>
      </c>
      <c r="N62" s="79">
        <v>0</v>
      </c>
      <c r="O62" s="79">
        <v>0</v>
      </c>
      <c r="P62" s="84">
        <v>11.164728803780658</v>
      </c>
      <c r="Q62" s="85">
        <v>-3.6023187799672E-2</v>
      </c>
    </row>
    <row r="63" spans="1:17" x14ac:dyDescent="0.25">
      <c r="A63" s="43" t="s">
        <v>124</v>
      </c>
      <c r="B63" s="43" t="s">
        <v>125</v>
      </c>
      <c r="C63" s="88">
        <v>7.492977765489</v>
      </c>
      <c r="D63" s="88">
        <v>8.9397500000000001</v>
      </c>
      <c r="E63" s="88">
        <v>3.016516747873343</v>
      </c>
      <c r="F63" s="88">
        <v>0</v>
      </c>
      <c r="G63" s="87">
        <v>19.449244513362341</v>
      </c>
      <c r="H63" s="83">
        <v>6.2839647985380003</v>
      </c>
      <c r="I63" s="81">
        <v>9.2609060572800015</v>
      </c>
      <c r="J63" s="86">
        <v>0</v>
      </c>
      <c r="K63" s="89">
        <v>5.5753236719998843E-2</v>
      </c>
      <c r="L63" s="83">
        <v>0</v>
      </c>
      <c r="M63" s="81">
        <v>3.3141396641648311</v>
      </c>
      <c r="N63" s="79">
        <v>0</v>
      </c>
      <c r="O63" s="79">
        <v>2.1156923575493643E-2</v>
      </c>
      <c r="P63" s="84">
        <v>18.935920680278326</v>
      </c>
      <c r="Q63" s="85">
        <v>-2.6392996022613812E-2</v>
      </c>
    </row>
    <row r="64" spans="1:17" x14ac:dyDescent="0.25">
      <c r="A64" s="43" t="s">
        <v>126</v>
      </c>
      <c r="B64" s="43" t="s">
        <v>127</v>
      </c>
      <c r="C64" s="88">
        <v>5.4956739811490003</v>
      </c>
      <c r="D64" s="88">
        <v>6.1096529999999998</v>
      </c>
      <c r="E64" s="88">
        <v>1.7111772575409039</v>
      </c>
      <c r="F64" s="88">
        <v>3.5158009679806361E-2</v>
      </c>
      <c r="G64" s="87">
        <v>13.35166224836971</v>
      </c>
      <c r="H64" s="83">
        <v>4.6418296890660002</v>
      </c>
      <c r="I64" s="81">
        <v>6.3377516400000005</v>
      </c>
      <c r="J64" s="86">
        <v>0</v>
      </c>
      <c r="K64" s="89">
        <v>0</v>
      </c>
      <c r="L64" s="83">
        <v>0</v>
      </c>
      <c r="M64" s="81">
        <v>2.1879966722163191</v>
      </c>
      <c r="N64" s="79">
        <v>0.18259482446609113</v>
      </c>
      <c r="O64" s="79">
        <v>5.008288650395972E-3</v>
      </c>
      <c r="P64" s="84">
        <v>13.355181114398807</v>
      </c>
      <c r="Q64" s="85">
        <v>2.6355265461622046E-4</v>
      </c>
    </row>
    <row r="65" spans="1:17" x14ac:dyDescent="0.25">
      <c r="A65" s="43" t="s">
        <v>128</v>
      </c>
      <c r="B65" s="43" t="s">
        <v>129</v>
      </c>
      <c r="C65" s="88">
        <v>3.7711252676019997</v>
      </c>
      <c r="D65" s="88">
        <v>6.862114</v>
      </c>
      <c r="E65" s="88">
        <v>0.82716750872052081</v>
      </c>
      <c r="F65" s="88">
        <v>0</v>
      </c>
      <c r="G65" s="87">
        <v>11.460406776322522</v>
      </c>
      <c r="H65" s="83">
        <v>2.9888008514309998</v>
      </c>
      <c r="I65" s="81">
        <v>7.0940469599999991</v>
      </c>
      <c r="J65" s="86">
        <v>0</v>
      </c>
      <c r="K65" s="89">
        <v>0</v>
      </c>
      <c r="L65" s="83">
        <v>0</v>
      </c>
      <c r="M65" s="81">
        <v>1.1759116708725976</v>
      </c>
      <c r="N65" s="79">
        <v>0</v>
      </c>
      <c r="O65" s="79">
        <v>8.6630296699915496E-2</v>
      </c>
      <c r="P65" s="84">
        <v>11.345389779003513</v>
      </c>
      <c r="Q65" s="85">
        <v>-1.0036030968519931E-2</v>
      </c>
    </row>
    <row r="66" spans="1:17" x14ac:dyDescent="0.25">
      <c r="A66" s="43" t="s">
        <v>130</v>
      </c>
      <c r="B66" s="43" t="s">
        <v>131</v>
      </c>
      <c r="C66" s="88">
        <v>61.735416174488002</v>
      </c>
      <c r="D66" s="88">
        <v>122.187555</v>
      </c>
      <c r="E66" s="88">
        <v>9.1666035083096187</v>
      </c>
      <c r="F66" s="88">
        <v>0</v>
      </c>
      <c r="G66" s="87">
        <v>193.0895746827976</v>
      </c>
      <c r="H66" s="83">
        <v>49.596133142726003</v>
      </c>
      <c r="I66" s="81">
        <v>127.97527844999999</v>
      </c>
      <c r="J66" s="86">
        <v>2.5108809999999999</v>
      </c>
      <c r="K66" s="89">
        <v>0</v>
      </c>
      <c r="L66" s="83">
        <v>0</v>
      </c>
      <c r="M66" s="81">
        <v>11.725183665469336</v>
      </c>
      <c r="N66" s="79">
        <v>0</v>
      </c>
      <c r="O66" s="79">
        <v>2.2336884794797984</v>
      </c>
      <c r="P66" s="84">
        <v>194.04116473767513</v>
      </c>
      <c r="Q66" s="85">
        <v>4.9282311406028756E-3</v>
      </c>
    </row>
    <row r="67" spans="1:17" x14ac:dyDescent="0.25">
      <c r="A67" s="43" t="s">
        <v>132</v>
      </c>
      <c r="B67" s="43" t="s">
        <v>133</v>
      </c>
      <c r="C67" s="88">
        <v>7.0113258351760006</v>
      </c>
      <c r="D67" s="88">
        <v>6.4772809999999996</v>
      </c>
      <c r="E67" s="88">
        <v>3.7878066195952336</v>
      </c>
      <c r="F67" s="88">
        <v>0</v>
      </c>
      <c r="G67" s="87">
        <v>17.276413454771234</v>
      </c>
      <c r="H67" s="83">
        <v>6.0189220904919996</v>
      </c>
      <c r="I67" s="81">
        <v>6.7644881791200007</v>
      </c>
      <c r="J67" s="86">
        <v>0</v>
      </c>
      <c r="K67" s="89">
        <v>0.13505697687999985</v>
      </c>
      <c r="L67" s="83">
        <v>0</v>
      </c>
      <c r="M67" s="81">
        <v>4.4997301763790087</v>
      </c>
      <c r="N67" s="79">
        <v>0</v>
      </c>
      <c r="O67" s="79">
        <v>0</v>
      </c>
      <c r="P67" s="84">
        <v>17.41819742287101</v>
      </c>
      <c r="Q67" s="85">
        <v>8.2067941052093793E-3</v>
      </c>
    </row>
    <row r="68" spans="1:17" x14ac:dyDescent="0.25">
      <c r="A68" s="43" t="s">
        <v>134</v>
      </c>
      <c r="B68" s="43" t="s">
        <v>135</v>
      </c>
      <c r="C68" s="88">
        <v>5.5460685021699998</v>
      </c>
      <c r="D68" s="88">
        <v>10.849743999999999</v>
      </c>
      <c r="E68" s="88">
        <v>1.6405971186800379</v>
      </c>
      <c r="F68" s="88">
        <v>0</v>
      </c>
      <c r="G68" s="87">
        <v>18.036409620850037</v>
      </c>
      <c r="H68" s="83">
        <v>4.3397715196039996</v>
      </c>
      <c r="I68" s="81">
        <v>11.218237671539999</v>
      </c>
      <c r="J68" s="86">
        <v>0</v>
      </c>
      <c r="K68" s="89">
        <v>9.0513004459999782E-2</v>
      </c>
      <c r="L68" s="83">
        <v>0</v>
      </c>
      <c r="M68" s="81">
        <v>2.3522552681331739</v>
      </c>
      <c r="N68" s="79">
        <v>0</v>
      </c>
      <c r="O68" s="79">
        <v>0.13783719523352425</v>
      </c>
      <c r="P68" s="84">
        <v>18.138614658970695</v>
      </c>
      <c r="Q68" s="85">
        <v>5.6665955292182742E-3</v>
      </c>
    </row>
    <row r="69" spans="1:17" x14ac:dyDescent="0.25">
      <c r="A69" s="43" t="s">
        <v>136</v>
      </c>
      <c r="B69" s="43" t="s">
        <v>137</v>
      </c>
      <c r="C69" s="88">
        <v>4.7722673647159999</v>
      </c>
      <c r="D69" s="88">
        <v>7.4449620000000003</v>
      </c>
      <c r="E69" s="88">
        <v>1.6141554971261176</v>
      </c>
      <c r="F69" s="88">
        <v>0</v>
      </c>
      <c r="G69" s="87">
        <v>13.831384861842119</v>
      </c>
      <c r="H69" s="83">
        <v>3.873403284878</v>
      </c>
      <c r="I69" s="81">
        <v>7.7099439067200004</v>
      </c>
      <c r="J69" s="86">
        <v>0</v>
      </c>
      <c r="K69" s="89">
        <v>5.0801129279999864E-2</v>
      </c>
      <c r="L69" s="83">
        <v>0</v>
      </c>
      <c r="M69" s="81">
        <v>2.1581572986955457</v>
      </c>
      <c r="N69" s="79">
        <v>0</v>
      </c>
      <c r="O69" s="79">
        <v>7.4461341805414694E-2</v>
      </c>
      <c r="P69" s="84">
        <v>13.866766961378962</v>
      </c>
      <c r="Q69" s="85">
        <v>2.5581024525212063E-3</v>
      </c>
    </row>
    <row r="70" spans="1:17" x14ac:dyDescent="0.25">
      <c r="A70" s="43" t="s">
        <v>138</v>
      </c>
      <c r="B70" s="43" t="s">
        <v>139</v>
      </c>
      <c r="C70" s="88">
        <v>6.2439539704460003</v>
      </c>
      <c r="D70" s="88">
        <v>5.9592460000000003</v>
      </c>
      <c r="E70" s="88">
        <v>2.723655499210067</v>
      </c>
      <c r="F70" s="88">
        <v>0</v>
      </c>
      <c r="G70" s="87">
        <v>14.926855469656068</v>
      </c>
      <c r="H70" s="83">
        <v>5.3461220819649995</v>
      </c>
      <c r="I70" s="81">
        <v>6.2191018499999995</v>
      </c>
      <c r="J70" s="86">
        <v>0</v>
      </c>
      <c r="K70" s="89">
        <v>0</v>
      </c>
      <c r="L70" s="83">
        <v>0</v>
      </c>
      <c r="M70" s="81">
        <v>3.8590079033888589</v>
      </c>
      <c r="N70" s="79">
        <v>0</v>
      </c>
      <c r="O70" s="79">
        <v>0</v>
      </c>
      <c r="P70" s="84">
        <v>15.424231835353858</v>
      </c>
      <c r="Q70" s="85">
        <v>3.3320907186974294E-2</v>
      </c>
    </row>
    <row r="71" spans="1:17" x14ac:dyDescent="0.25">
      <c r="A71" s="43" t="s">
        <v>140</v>
      </c>
      <c r="B71" s="43" t="s">
        <v>141</v>
      </c>
      <c r="C71" s="88">
        <v>81.730067203556004</v>
      </c>
      <c r="D71" s="88">
        <v>168.784797</v>
      </c>
      <c r="E71" s="88">
        <v>6.6654324032555516</v>
      </c>
      <c r="F71" s="88">
        <v>0</v>
      </c>
      <c r="G71" s="87">
        <v>257.18029660681157</v>
      </c>
      <c r="H71" s="83">
        <v>65.268129957445012</v>
      </c>
      <c r="I71" s="81">
        <v>175.97297986999999</v>
      </c>
      <c r="J71" s="86">
        <v>3.4594</v>
      </c>
      <c r="K71" s="89">
        <v>0</v>
      </c>
      <c r="L71" s="83">
        <v>0</v>
      </c>
      <c r="M71" s="81">
        <v>9.2941874098840707</v>
      </c>
      <c r="N71" s="79">
        <v>0</v>
      </c>
      <c r="O71" s="79">
        <v>2.9726947625361171</v>
      </c>
      <c r="P71" s="84">
        <v>256.96739199986519</v>
      </c>
      <c r="Q71" s="85">
        <v>-8.2784182830257394E-4</v>
      </c>
    </row>
    <row r="72" spans="1:17" x14ac:dyDescent="0.25">
      <c r="A72" s="43" t="s">
        <v>142</v>
      </c>
      <c r="B72" s="43" t="s">
        <v>143</v>
      </c>
      <c r="C72" s="88">
        <v>17.436917397790999</v>
      </c>
      <c r="D72" s="88">
        <v>24.512646</v>
      </c>
      <c r="E72" s="88">
        <v>0</v>
      </c>
      <c r="F72" s="88">
        <v>0</v>
      </c>
      <c r="G72" s="87">
        <v>41.949563397790996</v>
      </c>
      <c r="H72" s="83">
        <v>16.035949310664002</v>
      </c>
      <c r="I72" s="81">
        <v>25.540172202000001</v>
      </c>
      <c r="J72" s="86">
        <v>0</v>
      </c>
      <c r="K72" s="89">
        <v>0</v>
      </c>
      <c r="L72" s="83">
        <v>0</v>
      </c>
      <c r="M72" s="81">
        <v>0</v>
      </c>
      <c r="N72" s="79">
        <v>0</v>
      </c>
      <c r="O72" s="79">
        <v>6.2646685050139747E-2</v>
      </c>
      <c r="P72" s="84">
        <v>41.638768197714143</v>
      </c>
      <c r="Q72" s="85">
        <v>-7.4087827119845425E-3</v>
      </c>
    </row>
    <row r="73" spans="1:17" x14ac:dyDescent="0.25">
      <c r="A73" s="43" t="s">
        <v>144</v>
      </c>
      <c r="B73" s="43" t="s">
        <v>145</v>
      </c>
      <c r="C73" s="88">
        <v>95.876268306916003</v>
      </c>
      <c r="D73" s="88">
        <v>143.93393499999999</v>
      </c>
      <c r="E73" s="88">
        <v>5.5803489145201981</v>
      </c>
      <c r="F73" s="88">
        <v>0</v>
      </c>
      <c r="G73" s="87">
        <v>245.39055222143617</v>
      </c>
      <c r="H73" s="83">
        <v>80.208869517118998</v>
      </c>
      <c r="I73" s="81">
        <v>149.73272574999999</v>
      </c>
      <c r="J73" s="86">
        <v>2.9356879999999999</v>
      </c>
      <c r="K73" s="89">
        <v>0</v>
      </c>
      <c r="L73" s="83">
        <v>0</v>
      </c>
      <c r="M73" s="81">
        <v>8.1819013631789339</v>
      </c>
      <c r="N73" s="79">
        <v>0</v>
      </c>
      <c r="O73" s="79">
        <v>1.4299923854594581</v>
      </c>
      <c r="P73" s="84">
        <v>242.48917701575735</v>
      </c>
      <c r="Q73" s="85">
        <v>-1.1823500046817887E-2</v>
      </c>
    </row>
    <row r="74" spans="1:17" x14ac:dyDescent="0.25">
      <c r="A74" s="43" t="s">
        <v>146</v>
      </c>
      <c r="B74" s="43" t="s">
        <v>147</v>
      </c>
      <c r="C74" s="88">
        <v>5.6341410100769993</v>
      </c>
      <c r="D74" s="88">
        <v>4.0252720000000002</v>
      </c>
      <c r="E74" s="88">
        <v>0.61621812082300786</v>
      </c>
      <c r="F74" s="88">
        <v>0</v>
      </c>
      <c r="G74" s="87">
        <v>10.275631130900008</v>
      </c>
      <c r="H74" s="83">
        <v>4.9234643805499996</v>
      </c>
      <c r="I74" s="81">
        <v>4.1781975664799997</v>
      </c>
      <c r="J74" s="86">
        <v>0</v>
      </c>
      <c r="K74" s="89">
        <v>5.943255752000029E-2</v>
      </c>
      <c r="L74" s="83">
        <v>0</v>
      </c>
      <c r="M74" s="81">
        <v>0.9091770067159185</v>
      </c>
      <c r="N74" s="79">
        <v>0</v>
      </c>
      <c r="O74" s="79">
        <v>0</v>
      </c>
      <c r="P74" s="84">
        <v>10.070271511265918</v>
      </c>
      <c r="Q74" s="85">
        <v>-1.9985110113241548E-2</v>
      </c>
    </row>
    <row r="75" spans="1:17" x14ac:dyDescent="0.25">
      <c r="A75" s="43" t="s">
        <v>148</v>
      </c>
      <c r="B75" s="43" t="s">
        <v>149</v>
      </c>
      <c r="C75" s="88">
        <v>3.6842421631289999</v>
      </c>
      <c r="D75" s="88">
        <v>7.1114959999999998</v>
      </c>
      <c r="E75" s="88">
        <v>2.6584642344739819</v>
      </c>
      <c r="F75" s="88">
        <v>3.6179876499741845E-2</v>
      </c>
      <c r="G75" s="87">
        <v>13.490382274102723</v>
      </c>
      <c r="H75" s="83">
        <v>2.889962137725</v>
      </c>
      <c r="I75" s="81">
        <v>7.3591048729799997</v>
      </c>
      <c r="J75" s="86">
        <v>0</v>
      </c>
      <c r="K75" s="89">
        <v>0.11189332601999954</v>
      </c>
      <c r="L75" s="83">
        <v>0</v>
      </c>
      <c r="M75" s="81">
        <v>3.6706074582079506</v>
      </c>
      <c r="N75" s="79">
        <v>0.18790193924059478</v>
      </c>
      <c r="O75" s="79">
        <v>9.333171166768249E-2</v>
      </c>
      <c r="P75" s="84">
        <v>14.312801445841226</v>
      </c>
      <c r="Q75" s="85">
        <v>6.0963370424075222E-2</v>
      </c>
    </row>
    <row r="76" spans="1:17" x14ac:dyDescent="0.25">
      <c r="A76" s="43" t="s">
        <v>150</v>
      </c>
      <c r="B76" s="43" t="s">
        <v>151</v>
      </c>
      <c r="C76" s="88">
        <v>2.4814257185890001</v>
      </c>
      <c r="D76" s="88">
        <v>7.145435</v>
      </c>
      <c r="E76" s="88">
        <v>0.73888792866684039</v>
      </c>
      <c r="F76" s="88">
        <v>0</v>
      </c>
      <c r="G76" s="87">
        <v>10.365748647255842</v>
      </c>
      <c r="H76" s="83">
        <v>1.7731440744269999</v>
      </c>
      <c r="I76" s="81">
        <v>7.3586784507600003</v>
      </c>
      <c r="J76" s="86">
        <v>0</v>
      </c>
      <c r="K76" s="89">
        <v>7.3511687240000151E-2</v>
      </c>
      <c r="L76" s="83">
        <v>0</v>
      </c>
      <c r="M76" s="81">
        <v>1.0499857299339159</v>
      </c>
      <c r="N76" s="79">
        <v>0</v>
      </c>
      <c r="O76" s="79">
        <v>0.13440274661619619</v>
      </c>
      <c r="P76" s="84">
        <v>10.389722688977111</v>
      </c>
      <c r="Q76" s="85">
        <v>2.3128133371838775E-3</v>
      </c>
    </row>
    <row r="77" spans="1:17" x14ac:dyDescent="0.25">
      <c r="A77" s="43" t="s">
        <v>152</v>
      </c>
      <c r="B77" s="43" t="s">
        <v>153</v>
      </c>
      <c r="C77" s="88">
        <v>4.8705023211510001</v>
      </c>
      <c r="D77" s="88">
        <v>6.1213930000000003</v>
      </c>
      <c r="E77" s="88">
        <v>3.3878133879801813</v>
      </c>
      <c r="F77" s="88">
        <v>0</v>
      </c>
      <c r="G77" s="87">
        <v>14.379708709131181</v>
      </c>
      <c r="H77" s="83">
        <v>4.0617903310120003</v>
      </c>
      <c r="I77" s="81">
        <v>6.2415853969999988</v>
      </c>
      <c r="J77" s="86">
        <v>0</v>
      </c>
      <c r="K77" s="89">
        <v>0</v>
      </c>
      <c r="L77" s="83">
        <v>0</v>
      </c>
      <c r="M77" s="81">
        <v>4.4613893475636575</v>
      </c>
      <c r="N77" s="79">
        <v>0</v>
      </c>
      <c r="O77" s="79">
        <v>2.7013639711966096E-2</v>
      </c>
      <c r="P77" s="84">
        <v>14.791778715287624</v>
      </c>
      <c r="Q77" s="85">
        <v>2.86563528157407E-2</v>
      </c>
    </row>
    <row r="78" spans="1:17" x14ac:dyDescent="0.25">
      <c r="A78" s="43" t="s">
        <v>154</v>
      </c>
      <c r="B78" s="43" t="s">
        <v>155</v>
      </c>
      <c r="C78" s="88">
        <v>1.603951407439</v>
      </c>
      <c r="D78" s="88">
        <v>3.5615199999999998</v>
      </c>
      <c r="E78" s="88">
        <v>0.64621945637140854</v>
      </c>
      <c r="F78" s="88">
        <v>0</v>
      </c>
      <c r="G78" s="87">
        <v>5.8116908638104086</v>
      </c>
      <c r="H78" s="83">
        <v>1.2239097003569999</v>
      </c>
      <c r="I78" s="81">
        <v>3.6847344144000003</v>
      </c>
      <c r="J78" s="86">
        <v>0</v>
      </c>
      <c r="K78" s="89">
        <v>2.5390305599999795E-2</v>
      </c>
      <c r="L78" s="83">
        <v>0</v>
      </c>
      <c r="M78" s="81">
        <v>0.84116691504919727</v>
      </c>
      <c r="N78" s="79">
        <v>0</v>
      </c>
      <c r="O78" s="79">
        <v>5.4007826266404477E-2</v>
      </c>
      <c r="P78" s="84">
        <v>5.8292091616726021</v>
      </c>
      <c r="Q78" s="85">
        <v>3.0143203196303023E-3</v>
      </c>
    </row>
    <row r="79" spans="1:17" x14ac:dyDescent="0.25">
      <c r="A79" s="43" t="s">
        <v>156</v>
      </c>
      <c r="B79" s="43" t="s">
        <v>157</v>
      </c>
      <c r="C79" s="88">
        <v>27.920939980505</v>
      </c>
      <c r="D79" s="88">
        <v>5.0129509099999998</v>
      </c>
      <c r="E79" s="88">
        <v>1.3650693303769561</v>
      </c>
      <c r="F79" s="88">
        <v>0</v>
      </c>
      <c r="G79" s="87">
        <v>34.298960220881952</v>
      </c>
      <c r="H79" s="83">
        <v>25.897371483595002</v>
      </c>
      <c r="I79" s="81">
        <v>5.6959216999999995</v>
      </c>
      <c r="J79" s="86">
        <v>0</v>
      </c>
      <c r="K79" s="89">
        <v>0</v>
      </c>
      <c r="L79" s="83">
        <v>0</v>
      </c>
      <c r="M79" s="81">
        <v>1.7630338949357705</v>
      </c>
      <c r="N79" s="79">
        <v>0</v>
      </c>
      <c r="O79" s="79">
        <v>0</v>
      </c>
      <c r="P79" s="84">
        <v>33.356327078530775</v>
      </c>
      <c r="Q79" s="85">
        <v>-2.7482848934215837E-2</v>
      </c>
    </row>
    <row r="80" spans="1:17" x14ac:dyDescent="0.25">
      <c r="A80" s="43" t="s">
        <v>158</v>
      </c>
      <c r="B80" s="43" t="s">
        <v>159</v>
      </c>
      <c r="C80" s="88">
        <v>17.200032279548999</v>
      </c>
      <c r="D80" s="88">
        <v>10.040533999999999</v>
      </c>
      <c r="E80" s="88">
        <v>0</v>
      </c>
      <c r="F80" s="88">
        <v>0</v>
      </c>
      <c r="G80" s="87">
        <v>27.240566279549</v>
      </c>
      <c r="H80" s="83">
        <v>16.290293036948</v>
      </c>
      <c r="I80" s="81">
        <v>10.520175330000001</v>
      </c>
      <c r="J80" s="86">
        <v>0</v>
      </c>
      <c r="K80" s="89">
        <v>0</v>
      </c>
      <c r="L80" s="83">
        <v>0</v>
      </c>
      <c r="M80" s="81">
        <v>0</v>
      </c>
      <c r="N80" s="79">
        <v>0</v>
      </c>
      <c r="O80" s="79">
        <v>0</v>
      </c>
      <c r="P80" s="84">
        <v>26.810468366948001</v>
      </c>
      <c r="Q80" s="85">
        <v>-1.5788875612468358E-2</v>
      </c>
    </row>
    <row r="81" spans="1:17" x14ac:dyDescent="0.25">
      <c r="A81" s="43" t="s">
        <v>160</v>
      </c>
      <c r="B81" s="43" t="s">
        <v>161</v>
      </c>
      <c r="C81" s="88">
        <v>7.2386638535990002</v>
      </c>
      <c r="D81" s="88">
        <v>10.4345</v>
      </c>
      <c r="E81" s="88">
        <v>4.6239809483990566</v>
      </c>
      <c r="F81" s="88">
        <v>0</v>
      </c>
      <c r="G81" s="87">
        <v>22.297144801998058</v>
      </c>
      <c r="H81" s="83">
        <v>5.9383876869780003</v>
      </c>
      <c r="I81" s="81">
        <v>10.600643988</v>
      </c>
      <c r="J81" s="86">
        <v>0</v>
      </c>
      <c r="K81" s="89">
        <v>0</v>
      </c>
      <c r="L81" s="83">
        <v>0</v>
      </c>
      <c r="M81" s="81">
        <v>5.7227180494673178</v>
      </c>
      <c r="N81" s="79">
        <v>0</v>
      </c>
      <c r="O81" s="79">
        <v>8.8050232938152923E-2</v>
      </c>
      <c r="P81" s="84">
        <v>22.349799957383468</v>
      </c>
      <c r="Q81" s="85">
        <v>2.3615200893654618E-3</v>
      </c>
    </row>
    <row r="82" spans="1:17" x14ac:dyDescent="0.25">
      <c r="A82" s="43" t="s">
        <v>162</v>
      </c>
      <c r="B82" s="43" t="s">
        <v>163</v>
      </c>
      <c r="C82" s="88">
        <v>4.0434530498210002</v>
      </c>
      <c r="D82" s="88">
        <v>3.7892709999999998</v>
      </c>
      <c r="E82" s="88">
        <v>0.6160365161765311</v>
      </c>
      <c r="F82" s="88">
        <v>9.2587965535105652E-3</v>
      </c>
      <c r="G82" s="87">
        <v>8.4580193625510418</v>
      </c>
      <c r="H82" s="83">
        <v>3.4671722839050001</v>
      </c>
      <c r="I82" s="81">
        <v>3.9165915800000004</v>
      </c>
      <c r="J82" s="86">
        <v>0</v>
      </c>
      <c r="K82" s="89">
        <v>0</v>
      </c>
      <c r="L82" s="83">
        <v>0</v>
      </c>
      <c r="M82" s="81">
        <v>0.69881066851980689</v>
      </c>
      <c r="N82" s="79">
        <v>4.8086007906941973E-2</v>
      </c>
      <c r="O82" s="79">
        <v>0</v>
      </c>
      <c r="P82" s="84">
        <v>8.1306605403317498</v>
      </c>
      <c r="Q82" s="85">
        <v>-3.8703957532742819E-2</v>
      </c>
    </row>
    <row r="83" spans="1:17" x14ac:dyDescent="0.25">
      <c r="A83" s="43" t="s">
        <v>164</v>
      </c>
      <c r="B83" s="43" t="s">
        <v>165</v>
      </c>
      <c r="C83" s="88">
        <v>3.4576878057060001</v>
      </c>
      <c r="D83" s="88">
        <v>3.069766</v>
      </c>
      <c r="E83" s="88">
        <v>2.6540729198843911</v>
      </c>
      <c r="F83" s="88">
        <v>0</v>
      </c>
      <c r="G83" s="87">
        <v>9.1815267255903912</v>
      </c>
      <c r="H83" s="83">
        <v>2.9774403139390002</v>
      </c>
      <c r="I83" s="81">
        <v>3.211614</v>
      </c>
      <c r="J83" s="86">
        <v>0</v>
      </c>
      <c r="K83" s="89">
        <v>0</v>
      </c>
      <c r="L83" s="83">
        <v>0</v>
      </c>
      <c r="M83" s="81">
        <v>3.1404362381534052</v>
      </c>
      <c r="N83" s="79">
        <v>0</v>
      </c>
      <c r="O83" s="79">
        <v>0</v>
      </c>
      <c r="P83" s="84">
        <v>9.3294905520924054</v>
      </c>
      <c r="Q83" s="85">
        <v>1.611538374000647E-2</v>
      </c>
    </row>
    <row r="84" spans="1:17" x14ac:dyDescent="0.25">
      <c r="A84" s="43" t="s">
        <v>166</v>
      </c>
      <c r="B84" s="43" t="s">
        <v>167</v>
      </c>
      <c r="C84" s="88">
        <v>194.76652004198797</v>
      </c>
      <c r="D84" s="88">
        <v>232.704667</v>
      </c>
      <c r="E84" s="88">
        <v>16.487725542567691</v>
      </c>
      <c r="F84" s="88">
        <v>0.75453216854819272</v>
      </c>
      <c r="G84" s="87">
        <v>444.71344475310383</v>
      </c>
      <c r="H84" s="83">
        <v>167.92174600699499</v>
      </c>
      <c r="I84" s="81">
        <v>240.855128804</v>
      </c>
      <c r="J84" s="86">
        <v>4.7243320000000004</v>
      </c>
      <c r="K84" s="89">
        <v>0</v>
      </c>
      <c r="L84" s="83">
        <v>0</v>
      </c>
      <c r="M84" s="81">
        <v>19.806923753980822</v>
      </c>
      <c r="N84" s="79">
        <v>3.9186993269760979</v>
      </c>
      <c r="O84" s="79">
        <v>0</v>
      </c>
      <c r="P84" s="84">
        <v>437.22682989195192</v>
      </c>
      <c r="Q84" s="85">
        <v>-1.6834694227219345E-2</v>
      </c>
    </row>
    <row r="85" spans="1:17" x14ac:dyDescent="0.25">
      <c r="A85" s="43" t="s">
        <v>168</v>
      </c>
      <c r="B85" s="43" t="s">
        <v>169</v>
      </c>
      <c r="C85" s="88">
        <v>3.1538084863680003</v>
      </c>
      <c r="D85" s="88">
        <v>4.7084239999999999</v>
      </c>
      <c r="E85" s="88">
        <v>2.5704749614691598</v>
      </c>
      <c r="F85" s="88">
        <v>0.11528048568824381</v>
      </c>
      <c r="G85" s="87">
        <v>10.547987933525404</v>
      </c>
      <c r="H85" s="83">
        <v>2.5753566820870004</v>
      </c>
      <c r="I85" s="81">
        <v>4.8560478399999996</v>
      </c>
      <c r="J85" s="86">
        <v>0</v>
      </c>
      <c r="K85" s="89">
        <v>0</v>
      </c>
      <c r="L85" s="83">
        <v>0</v>
      </c>
      <c r="M85" s="81">
        <v>3.2546403845486611</v>
      </c>
      <c r="N85" s="79">
        <v>0.59871478050991145</v>
      </c>
      <c r="O85" s="79">
        <v>4.2940737284683762E-2</v>
      </c>
      <c r="P85" s="84">
        <v>11.327700424430258</v>
      </c>
      <c r="Q85" s="85">
        <v>7.3920495152126606E-2</v>
      </c>
    </row>
    <row r="86" spans="1:17" x14ac:dyDescent="0.25">
      <c r="A86" s="43" t="s">
        <v>170</v>
      </c>
      <c r="B86" s="43" t="s">
        <v>171</v>
      </c>
      <c r="C86" s="88">
        <v>137.25496759815999</v>
      </c>
      <c r="D86" s="88">
        <v>102.166191</v>
      </c>
      <c r="E86" s="88">
        <v>7.324038639330694</v>
      </c>
      <c r="F86" s="88">
        <v>0</v>
      </c>
      <c r="G86" s="87">
        <v>246.74519723749069</v>
      </c>
      <c r="H86" s="83">
        <v>121.630301877942</v>
      </c>
      <c r="I86" s="81">
        <v>108.67992318699999</v>
      </c>
      <c r="J86" s="86">
        <v>2.1321289999999999</v>
      </c>
      <c r="K86" s="89">
        <v>0</v>
      </c>
      <c r="L86" s="83">
        <v>0</v>
      </c>
      <c r="M86" s="81">
        <v>9.5826034438637926</v>
      </c>
      <c r="N86" s="79">
        <v>0</v>
      </c>
      <c r="O86" s="79">
        <v>0</v>
      </c>
      <c r="P86" s="84">
        <v>242.02495750880578</v>
      </c>
      <c r="Q86" s="85">
        <v>-1.9130016638750223E-2</v>
      </c>
    </row>
    <row r="87" spans="1:17" x14ac:dyDescent="0.25">
      <c r="A87" s="43" t="s">
        <v>172</v>
      </c>
      <c r="B87" s="43" t="s">
        <v>173</v>
      </c>
      <c r="C87" s="88">
        <v>2.4785185661619997</v>
      </c>
      <c r="D87" s="88">
        <v>3.2522700000000002</v>
      </c>
      <c r="E87" s="88">
        <v>0.79841236228923762</v>
      </c>
      <c r="F87" s="88">
        <v>5.3563823296922587E-2</v>
      </c>
      <c r="G87" s="87">
        <v>6.5827647517481598</v>
      </c>
      <c r="H87" s="83">
        <v>2.0568845084309997</v>
      </c>
      <c r="I87" s="81">
        <v>3.3883918641600004</v>
      </c>
      <c r="J87" s="86">
        <v>0</v>
      </c>
      <c r="K87" s="89">
        <v>4.2684943840000232E-2</v>
      </c>
      <c r="L87" s="83">
        <v>0</v>
      </c>
      <c r="M87" s="81">
        <v>1.0896505923147615</v>
      </c>
      <c r="N87" s="79">
        <v>0.27818630809046896</v>
      </c>
      <c r="O87" s="79">
        <v>2.1218562282018495E-2</v>
      </c>
      <c r="P87" s="84">
        <v>6.8770167791182493</v>
      </c>
      <c r="Q87" s="85">
        <v>4.4700371115638925E-2</v>
      </c>
    </row>
    <row r="88" spans="1:17" x14ac:dyDescent="0.25">
      <c r="A88" s="43" t="s">
        <v>174</v>
      </c>
      <c r="B88" s="43" t="s">
        <v>175</v>
      </c>
      <c r="C88" s="88">
        <v>6.0032132781750001</v>
      </c>
      <c r="D88" s="88">
        <v>6.1415709999999999</v>
      </c>
      <c r="E88" s="88">
        <v>1.57901853583409</v>
      </c>
      <c r="F88" s="88">
        <v>0</v>
      </c>
      <c r="G88" s="87">
        <v>13.723802814009089</v>
      </c>
      <c r="H88" s="83">
        <v>5.1096792354589997</v>
      </c>
      <c r="I88" s="81">
        <v>6.3156559950000011</v>
      </c>
      <c r="J88" s="86">
        <v>0</v>
      </c>
      <c r="K88" s="89">
        <v>0</v>
      </c>
      <c r="L88" s="83">
        <v>0</v>
      </c>
      <c r="M88" s="81">
        <v>1.8882209144587569</v>
      </c>
      <c r="N88" s="79">
        <v>0</v>
      </c>
      <c r="O88" s="79">
        <v>0</v>
      </c>
      <c r="P88" s="84">
        <v>13.313556144917756</v>
      </c>
      <c r="Q88" s="85">
        <v>-2.9893075166640963E-2</v>
      </c>
    </row>
    <row r="89" spans="1:17" x14ac:dyDescent="0.25">
      <c r="A89" s="43" t="s">
        <v>176</v>
      </c>
      <c r="B89" s="43" t="s">
        <v>177</v>
      </c>
      <c r="C89" s="88">
        <v>132.015805773197</v>
      </c>
      <c r="D89" s="88">
        <v>133.41312099999999</v>
      </c>
      <c r="E89" s="88">
        <v>9.8679415640197092</v>
      </c>
      <c r="F89" s="88">
        <v>0</v>
      </c>
      <c r="G89" s="87">
        <v>275.29686833721667</v>
      </c>
      <c r="H89" s="83">
        <v>114.564567007398</v>
      </c>
      <c r="I89" s="81">
        <v>140.72974516300005</v>
      </c>
      <c r="J89" s="86">
        <v>2.76</v>
      </c>
      <c r="K89" s="89">
        <v>0</v>
      </c>
      <c r="L89" s="83">
        <v>0</v>
      </c>
      <c r="M89" s="81">
        <v>11.905031500112857</v>
      </c>
      <c r="N89" s="79">
        <v>0</v>
      </c>
      <c r="O89" s="79">
        <v>0.41770272525048241</v>
      </c>
      <c r="P89" s="84">
        <v>270.3770463957614</v>
      </c>
      <c r="Q89" s="85">
        <v>-1.7870969514367594E-2</v>
      </c>
    </row>
    <row r="90" spans="1:17" x14ac:dyDescent="0.25">
      <c r="A90" s="43" t="s">
        <v>178</v>
      </c>
      <c r="B90" s="43" t="s">
        <v>179</v>
      </c>
      <c r="C90" s="88">
        <v>161.654969269242</v>
      </c>
      <c r="D90" s="88">
        <v>192.078315</v>
      </c>
      <c r="E90" s="88">
        <v>1.590072086483906</v>
      </c>
      <c r="F90" s="88">
        <v>1.1110767736111111</v>
      </c>
      <c r="G90" s="87">
        <v>356.43443312933704</v>
      </c>
      <c r="H90" s="83">
        <v>139.871328272695</v>
      </c>
      <c r="I90" s="81">
        <v>198.96604484059796</v>
      </c>
      <c r="J90" s="86">
        <v>3.9020023694020449</v>
      </c>
      <c r="K90" s="89">
        <v>0</v>
      </c>
      <c r="L90" s="83">
        <v>0</v>
      </c>
      <c r="M90" s="81">
        <v>1.8860347371433388</v>
      </c>
      <c r="N90" s="79">
        <v>5.7704309855286748</v>
      </c>
      <c r="O90" s="79">
        <v>0.88954190250000076</v>
      </c>
      <c r="P90" s="84">
        <v>351.28538310786706</v>
      </c>
      <c r="Q90" s="85">
        <v>-1.4445994951339544E-2</v>
      </c>
    </row>
    <row r="91" spans="1:17" x14ac:dyDescent="0.25">
      <c r="A91" s="43" t="s">
        <v>180</v>
      </c>
      <c r="B91" s="43" t="s">
        <v>181</v>
      </c>
      <c r="C91" s="88">
        <v>4.8086492223719999</v>
      </c>
      <c r="D91" s="88">
        <v>9.8254975899999994</v>
      </c>
      <c r="E91" s="88">
        <v>2.6196654186730086</v>
      </c>
      <c r="F91" s="88">
        <v>0</v>
      </c>
      <c r="G91" s="87">
        <v>17.253812231045007</v>
      </c>
      <c r="H91" s="83">
        <v>3.7319640849670002</v>
      </c>
      <c r="I91" s="81">
        <v>10.140189301200001</v>
      </c>
      <c r="J91" s="86">
        <v>0</v>
      </c>
      <c r="K91" s="89">
        <v>7.7582758800000276E-2</v>
      </c>
      <c r="L91" s="83">
        <v>0</v>
      </c>
      <c r="M91" s="81">
        <v>3.4977431413448232</v>
      </c>
      <c r="N91" s="79">
        <v>0</v>
      </c>
      <c r="O91" s="79">
        <v>0.12570881441251563</v>
      </c>
      <c r="P91" s="84">
        <v>17.573188100724341</v>
      </c>
      <c r="Q91" s="85">
        <v>1.8510452380180464E-2</v>
      </c>
    </row>
    <row r="92" spans="1:17" x14ac:dyDescent="0.25">
      <c r="A92" s="43" t="s">
        <v>182</v>
      </c>
      <c r="B92" s="43" t="s">
        <v>183</v>
      </c>
      <c r="C92" s="88">
        <v>39.374648531017996</v>
      </c>
      <c r="D92" s="88">
        <v>39.290999999999997</v>
      </c>
      <c r="E92" s="88">
        <v>1.8803921419575493</v>
      </c>
      <c r="F92" s="88">
        <v>0</v>
      </c>
      <c r="G92" s="87">
        <v>80.546040672975536</v>
      </c>
      <c r="H92" s="83">
        <v>34.249558470338002</v>
      </c>
      <c r="I92" s="81">
        <v>40.895941499999999</v>
      </c>
      <c r="J92" s="86">
        <v>0.80195799999999995</v>
      </c>
      <c r="K92" s="89">
        <v>0</v>
      </c>
      <c r="L92" s="83">
        <v>0</v>
      </c>
      <c r="M92" s="81">
        <v>2.6982472661258758</v>
      </c>
      <c r="N92" s="79">
        <v>0</v>
      </c>
      <c r="O92" s="79">
        <v>0</v>
      </c>
      <c r="P92" s="84">
        <v>78.645705236463868</v>
      </c>
      <c r="Q92" s="85">
        <v>-2.3593157660315143E-2</v>
      </c>
    </row>
    <row r="93" spans="1:17" x14ac:dyDescent="0.25">
      <c r="A93" s="43" t="s">
        <v>184</v>
      </c>
      <c r="B93" s="43" t="s">
        <v>185</v>
      </c>
      <c r="C93" s="88">
        <v>4.4979445381399996</v>
      </c>
      <c r="D93" s="88">
        <v>5.4130010000000004</v>
      </c>
      <c r="E93" s="88">
        <v>2.6644002973878651</v>
      </c>
      <c r="F93" s="88">
        <v>0</v>
      </c>
      <c r="G93" s="87">
        <v>12.575345835527866</v>
      </c>
      <c r="H93" s="83">
        <v>3.7687617851989996</v>
      </c>
      <c r="I93" s="81">
        <v>5.5781847000000004</v>
      </c>
      <c r="J93" s="86">
        <v>0</v>
      </c>
      <c r="K93" s="89">
        <v>0</v>
      </c>
      <c r="L93" s="83">
        <v>0</v>
      </c>
      <c r="M93" s="81">
        <v>3.5657127686193344</v>
      </c>
      <c r="N93" s="79">
        <v>0</v>
      </c>
      <c r="O93" s="79">
        <v>1.9747413326249585E-2</v>
      </c>
      <c r="P93" s="84">
        <v>12.932406667144585</v>
      </c>
      <c r="Q93" s="85">
        <v>2.8393718652885949E-2</v>
      </c>
    </row>
    <row r="94" spans="1:17" x14ac:dyDescent="0.25">
      <c r="A94" s="43" t="s">
        <v>186</v>
      </c>
      <c r="B94" s="43" t="s">
        <v>187</v>
      </c>
      <c r="C94" s="88">
        <v>3.3599139989100002</v>
      </c>
      <c r="D94" s="88">
        <v>3.995994</v>
      </c>
      <c r="E94" s="88">
        <v>1.2313628155126783</v>
      </c>
      <c r="F94" s="88">
        <v>3.553026574595846E-2</v>
      </c>
      <c r="G94" s="87">
        <v>8.622801080168637</v>
      </c>
      <c r="H94" s="83">
        <v>2.8187142491599997</v>
      </c>
      <c r="I94" s="81">
        <v>4.1515992264000001</v>
      </c>
      <c r="J94" s="86">
        <v>0</v>
      </c>
      <c r="K94" s="89">
        <v>6.2786093599999981E-2</v>
      </c>
      <c r="L94" s="83">
        <v>0</v>
      </c>
      <c r="M94" s="81">
        <v>1.7338254783672624</v>
      </c>
      <c r="N94" s="79">
        <v>0.18452815435804235</v>
      </c>
      <c r="O94" s="79">
        <v>3.0501457371795064E-3</v>
      </c>
      <c r="P94" s="84">
        <v>8.9545033476224827</v>
      </c>
      <c r="Q94" s="85">
        <v>3.8468041228124743E-2</v>
      </c>
    </row>
    <row r="95" spans="1:17" x14ac:dyDescent="0.25">
      <c r="A95" s="43" t="s">
        <v>188</v>
      </c>
      <c r="B95" s="43" t="s">
        <v>189</v>
      </c>
      <c r="C95" s="88">
        <v>98.793539884748995</v>
      </c>
      <c r="D95" s="88">
        <v>75.194685000000007</v>
      </c>
      <c r="E95" s="88">
        <v>3.9430000159667506</v>
      </c>
      <c r="F95" s="88">
        <v>0</v>
      </c>
      <c r="G95" s="87">
        <v>177.93122490071576</v>
      </c>
      <c r="H95" s="83">
        <v>87.440667412016012</v>
      </c>
      <c r="I95" s="81">
        <v>78.992444153999998</v>
      </c>
      <c r="J95" s="86">
        <v>1.548986</v>
      </c>
      <c r="K95" s="89">
        <v>0</v>
      </c>
      <c r="L95" s="83">
        <v>0</v>
      </c>
      <c r="M95" s="81">
        <v>4.7742975054469046</v>
      </c>
      <c r="N95" s="79">
        <v>0</v>
      </c>
      <c r="O95" s="79">
        <v>0</v>
      </c>
      <c r="P95" s="84">
        <v>172.75639507146295</v>
      </c>
      <c r="Q95" s="85">
        <v>-2.9083314815262638E-2</v>
      </c>
    </row>
    <row r="96" spans="1:17" x14ac:dyDescent="0.25">
      <c r="A96" s="43" t="s">
        <v>190</v>
      </c>
      <c r="B96" s="43" t="s">
        <v>191</v>
      </c>
      <c r="C96" s="88">
        <v>200.49706668766999</v>
      </c>
      <c r="D96" s="88">
        <v>262.225596</v>
      </c>
      <c r="E96" s="88">
        <v>2.560358072372269</v>
      </c>
      <c r="F96" s="88">
        <v>0</v>
      </c>
      <c r="G96" s="87">
        <v>465.28302076004223</v>
      </c>
      <c r="H96" s="83">
        <v>171.023101622241</v>
      </c>
      <c r="I96" s="81">
        <v>271.38523457656407</v>
      </c>
      <c r="J96" s="86">
        <v>5.3217838804359969</v>
      </c>
      <c r="K96" s="89">
        <v>0</v>
      </c>
      <c r="L96" s="83">
        <v>0</v>
      </c>
      <c r="M96" s="81">
        <v>3.1015460164352766</v>
      </c>
      <c r="N96" s="79">
        <v>0</v>
      </c>
      <c r="O96" s="79">
        <v>1.1427560928313649</v>
      </c>
      <c r="P96" s="84">
        <v>451.97442218850773</v>
      </c>
      <c r="Q96" s="85">
        <v>-2.8603232823314374E-2</v>
      </c>
    </row>
    <row r="97" spans="1:17" x14ac:dyDescent="0.25">
      <c r="A97" s="43" t="s">
        <v>192</v>
      </c>
      <c r="B97" s="43" t="s">
        <v>193</v>
      </c>
      <c r="C97" s="88">
        <v>2.872420310061</v>
      </c>
      <c r="D97" s="88">
        <v>5.3227149999999996</v>
      </c>
      <c r="E97" s="88">
        <v>0.87118740770416747</v>
      </c>
      <c r="F97" s="88">
        <v>7.6768797885843787E-2</v>
      </c>
      <c r="G97" s="87">
        <v>9.1430915156510117</v>
      </c>
      <c r="H97" s="83">
        <v>2.269475686552</v>
      </c>
      <c r="I97" s="81">
        <v>5.4657798020000001</v>
      </c>
      <c r="J97" s="86">
        <v>0</v>
      </c>
      <c r="K97" s="89">
        <v>0</v>
      </c>
      <c r="L97" s="83">
        <v>0</v>
      </c>
      <c r="M97" s="81">
        <v>1.0060417602874627</v>
      </c>
      <c r="N97" s="79">
        <v>0.39870246643938229</v>
      </c>
      <c r="O97" s="79">
        <v>7.7226031079327712E-2</v>
      </c>
      <c r="P97" s="84">
        <v>9.2172257463581726</v>
      </c>
      <c r="Q97" s="85">
        <v>8.1082236331397259E-3</v>
      </c>
    </row>
    <row r="98" spans="1:17" x14ac:dyDescent="0.25">
      <c r="A98" s="43" t="s">
        <v>194</v>
      </c>
      <c r="B98" s="43" t="s">
        <v>195</v>
      </c>
      <c r="C98" s="88">
        <v>16.763566868542</v>
      </c>
      <c r="D98" s="88">
        <v>20.751263000000002</v>
      </c>
      <c r="E98" s="88">
        <v>0</v>
      </c>
      <c r="F98" s="88">
        <v>0</v>
      </c>
      <c r="G98" s="87">
        <v>37.514829868542002</v>
      </c>
      <c r="H98" s="83">
        <v>15.510703306139</v>
      </c>
      <c r="I98" s="81">
        <v>21.540512954</v>
      </c>
      <c r="J98" s="86">
        <v>0</v>
      </c>
      <c r="K98" s="89">
        <v>0</v>
      </c>
      <c r="L98" s="83">
        <v>0</v>
      </c>
      <c r="M98" s="81">
        <v>0</v>
      </c>
      <c r="N98" s="79">
        <v>0</v>
      </c>
      <c r="O98" s="79">
        <v>2.8962430237279669E-2</v>
      </c>
      <c r="P98" s="84">
        <v>37.080178690376286</v>
      </c>
      <c r="Q98" s="85">
        <v>-1.1586116202280625E-2</v>
      </c>
    </row>
    <row r="99" spans="1:17" x14ac:dyDescent="0.25">
      <c r="A99" s="43" t="s">
        <v>196</v>
      </c>
      <c r="B99" s="43" t="s">
        <v>197</v>
      </c>
      <c r="C99" s="88">
        <v>183.53374777517899</v>
      </c>
      <c r="D99" s="88">
        <v>317.11131999999998</v>
      </c>
      <c r="E99" s="88">
        <v>4.5713598741257027</v>
      </c>
      <c r="F99" s="88">
        <v>1.4266337664904367</v>
      </c>
      <c r="G99" s="87">
        <v>506.6430614157951</v>
      </c>
      <c r="H99" s="83">
        <v>151.64424586041102</v>
      </c>
      <c r="I99" s="81">
        <v>329.07918372561983</v>
      </c>
      <c r="J99" s="86">
        <v>6.4530820323801441</v>
      </c>
      <c r="K99" s="89">
        <v>0</v>
      </c>
      <c r="L99" s="83">
        <v>0</v>
      </c>
      <c r="M99" s="81">
        <v>5.5878298389499896</v>
      </c>
      <c r="N99" s="79">
        <v>7.4092914969342045</v>
      </c>
      <c r="O99" s="79">
        <v>2.8232773911632125</v>
      </c>
      <c r="P99" s="84">
        <v>502.99691034545845</v>
      </c>
      <c r="Q99" s="85">
        <v>-7.1966860853627879E-3</v>
      </c>
    </row>
    <row r="100" spans="1:17" x14ac:dyDescent="0.25">
      <c r="A100" s="43" t="s">
        <v>198</v>
      </c>
      <c r="B100" s="43" t="s">
        <v>199</v>
      </c>
      <c r="C100" s="88">
        <v>29.341119397488001</v>
      </c>
      <c r="D100" s="88">
        <v>44.562981000000001</v>
      </c>
      <c r="E100" s="88">
        <v>0</v>
      </c>
      <c r="F100" s="88">
        <v>8.1082807434084858E-2</v>
      </c>
      <c r="G100" s="87">
        <v>73.985183204922095</v>
      </c>
      <c r="H100" s="83">
        <v>26.872982001564999</v>
      </c>
      <c r="I100" s="81">
        <v>46.325423748000006</v>
      </c>
      <c r="J100" s="86">
        <v>0</v>
      </c>
      <c r="K100" s="89">
        <v>0</v>
      </c>
      <c r="L100" s="83">
        <v>0</v>
      </c>
      <c r="M100" s="81">
        <v>0</v>
      </c>
      <c r="N100" s="79">
        <v>0.42110748377056978</v>
      </c>
      <c r="O100" s="79">
        <v>0.14934479125429739</v>
      </c>
      <c r="P100" s="84">
        <v>73.768858024589875</v>
      </c>
      <c r="Q100" s="85">
        <v>-2.9238986910804592E-3</v>
      </c>
    </row>
    <row r="101" spans="1:17" x14ac:dyDescent="0.25">
      <c r="A101" s="43" t="s">
        <v>200</v>
      </c>
      <c r="B101" s="43" t="s">
        <v>201</v>
      </c>
      <c r="C101" s="88">
        <v>132.128908541616</v>
      </c>
      <c r="D101" s="88">
        <v>86.716521</v>
      </c>
      <c r="E101" s="88">
        <v>3.7046800230920507</v>
      </c>
      <c r="F101" s="88">
        <v>0</v>
      </c>
      <c r="G101" s="87">
        <v>222.55010956470804</v>
      </c>
      <c r="H101" s="83">
        <v>117.900788644855</v>
      </c>
      <c r="I101" s="81">
        <v>89.97408772</v>
      </c>
      <c r="J101" s="86">
        <v>1.7650650000000001</v>
      </c>
      <c r="K101" s="89">
        <v>0</v>
      </c>
      <c r="L101" s="83">
        <v>0</v>
      </c>
      <c r="M101" s="81">
        <v>5.2112663793840639</v>
      </c>
      <c r="N101" s="79">
        <v>0</v>
      </c>
      <c r="O101" s="79">
        <v>0</v>
      </c>
      <c r="P101" s="84">
        <v>214.85120774423905</v>
      </c>
      <c r="Q101" s="85">
        <v>-3.4594014963764727E-2</v>
      </c>
    </row>
    <row r="102" spans="1:17" x14ac:dyDescent="0.25">
      <c r="A102" s="43" t="s">
        <v>202</v>
      </c>
      <c r="B102" s="43" t="s">
        <v>203</v>
      </c>
      <c r="C102" s="88">
        <v>73.290519892153995</v>
      </c>
      <c r="D102" s="88">
        <v>195.91224199999999</v>
      </c>
      <c r="E102" s="88">
        <v>1.7667603022662286</v>
      </c>
      <c r="F102" s="88">
        <v>0.29095262743919237</v>
      </c>
      <c r="G102" s="87">
        <v>271.26047482185942</v>
      </c>
      <c r="H102" s="83">
        <v>56.143158331256004</v>
      </c>
      <c r="I102" s="81">
        <v>200.97647998399529</v>
      </c>
      <c r="J102" s="86">
        <v>3.9401391400046877</v>
      </c>
      <c r="K102" s="89">
        <v>0</v>
      </c>
      <c r="L102" s="83">
        <v>0</v>
      </c>
      <c r="M102" s="81">
        <v>2.0989726500869259</v>
      </c>
      <c r="N102" s="79">
        <v>1.5110765489583864</v>
      </c>
      <c r="O102" s="79">
        <v>2.9678679615968804</v>
      </c>
      <c r="P102" s="84">
        <v>267.63769461589817</v>
      </c>
      <c r="Q102" s="85">
        <v>-1.3355355985203446E-2</v>
      </c>
    </row>
    <row r="103" spans="1:17" x14ac:dyDescent="0.25">
      <c r="A103" s="41" t="s">
        <v>204</v>
      </c>
      <c r="B103" s="43" t="s">
        <v>205</v>
      </c>
      <c r="C103" s="88">
        <v>19.426250881858</v>
      </c>
      <c r="D103" s="88">
        <v>34.176215999999997</v>
      </c>
      <c r="E103" s="88">
        <v>0</v>
      </c>
      <c r="F103" s="88">
        <v>9.4019347169111839E-3</v>
      </c>
      <c r="G103" s="87">
        <v>53.611868816574905</v>
      </c>
      <c r="H103" s="83">
        <v>17.636116744329001</v>
      </c>
      <c r="I103" s="81">
        <v>36.31632798599999</v>
      </c>
      <c r="J103" s="86">
        <v>0</v>
      </c>
      <c r="K103" s="89">
        <v>0</v>
      </c>
      <c r="L103" s="83">
        <v>0</v>
      </c>
      <c r="M103" s="81">
        <v>0</v>
      </c>
      <c r="N103" s="79">
        <v>4.8829402884603253E-2</v>
      </c>
      <c r="O103" s="79">
        <v>0.16676470457067072</v>
      </c>
      <c r="P103" s="84">
        <v>54.168038837784259</v>
      </c>
      <c r="Q103" s="85">
        <v>1.037400921635856E-2</v>
      </c>
    </row>
    <row r="104" spans="1:17" x14ac:dyDescent="0.25">
      <c r="A104" s="43" t="s">
        <v>206</v>
      </c>
      <c r="B104" s="43" t="s">
        <v>207</v>
      </c>
      <c r="C104" s="88">
        <v>6.0298584417639995</v>
      </c>
      <c r="D104" s="88">
        <v>5.9465199999999996</v>
      </c>
      <c r="E104" s="88">
        <v>1.5814846260184496</v>
      </c>
      <c r="F104" s="88">
        <v>0</v>
      </c>
      <c r="G104" s="87">
        <v>13.557863067782447</v>
      </c>
      <c r="H104" s="83">
        <v>5.148714602479</v>
      </c>
      <c r="I104" s="81">
        <v>6.1932673456200007</v>
      </c>
      <c r="J104" s="86">
        <v>0</v>
      </c>
      <c r="K104" s="89">
        <v>5.8010290379999011E-2</v>
      </c>
      <c r="L104" s="83">
        <v>0</v>
      </c>
      <c r="M104" s="81">
        <v>1.9066226878178483</v>
      </c>
      <c r="N104" s="79">
        <v>0</v>
      </c>
      <c r="O104" s="79">
        <v>0</v>
      </c>
      <c r="P104" s="84">
        <v>13.306614926296847</v>
      </c>
      <c r="Q104" s="85">
        <v>-1.8531544405596005E-2</v>
      </c>
    </row>
    <row r="105" spans="1:17" x14ac:dyDescent="0.25">
      <c r="A105" s="43" t="s">
        <v>208</v>
      </c>
      <c r="B105" s="43" t="s">
        <v>209</v>
      </c>
      <c r="C105" s="88">
        <v>122.173171075152</v>
      </c>
      <c r="D105" s="88">
        <v>96.671000000000006</v>
      </c>
      <c r="E105" s="88">
        <v>4.3027546108207737</v>
      </c>
      <c r="F105" s="88">
        <v>0</v>
      </c>
      <c r="G105" s="87">
        <v>223.1469256859728</v>
      </c>
      <c r="H105" s="83">
        <v>107.94992463684801</v>
      </c>
      <c r="I105" s="81">
        <v>101.14523326400003</v>
      </c>
      <c r="J105" s="86">
        <v>1.9834540000000001</v>
      </c>
      <c r="K105" s="89">
        <v>0</v>
      </c>
      <c r="L105" s="83">
        <v>0</v>
      </c>
      <c r="M105" s="81">
        <v>5.560058012283605</v>
      </c>
      <c r="N105" s="79">
        <v>0</v>
      </c>
      <c r="O105" s="79">
        <v>0</v>
      </c>
      <c r="P105" s="84">
        <v>216.63866991313165</v>
      </c>
      <c r="Q105" s="85">
        <v>-2.9165787307327745E-2</v>
      </c>
    </row>
    <row r="106" spans="1:17" x14ac:dyDescent="0.25">
      <c r="A106" s="43" t="s">
        <v>210</v>
      </c>
      <c r="B106" s="43" t="s">
        <v>211</v>
      </c>
      <c r="C106" s="88">
        <v>219.22480182575299</v>
      </c>
      <c r="D106" s="88">
        <v>174.13377299999999</v>
      </c>
      <c r="E106" s="88">
        <v>8.700265674319585</v>
      </c>
      <c r="F106" s="88">
        <v>0</v>
      </c>
      <c r="G106" s="87">
        <v>402.05884050007256</v>
      </c>
      <c r="H106" s="83">
        <v>193.64733022973999</v>
      </c>
      <c r="I106" s="81">
        <v>182.22487870800001</v>
      </c>
      <c r="J106" s="86">
        <v>3.573588</v>
      </c>
      <c r="K106" s="89">
        <v>0</v>
      </c>
      <c r="L106" s="83">
        <v>0</v>
      </c>
      <c r="M106" s="81">
        <v>10.448807533786328</v>
      </c>
      <c r="N106" s="79">
        <v>0</v>
      </c>
      <c r="O106" s="79">
        <v>0</v>
      </c>
      <c r="P106" s="84">
        <v>389.89460447152629</v>
      </c>
      <c r="Q106" s="85">
        <v>-3.0254865216784294E-2</v>
      </c>
    </row>
    <row r="107" spans="1:17" x14ac:dyDescent="0.25">
      <c r="A107" s="43" t="s">
        <v>212</v>
      </c>
      <c r="B107" s="43" t="s">
        <v>213</v>
      </c>
      <c r="C107" s="88">
        <v>13.282810423176</v>
      </c>
      <c r="D107" s="88">
        <v>15.183372199999999</v>
      </c>
      <c r="E107" s="88">
        <v>0</v>
      </c>
      <c r="F107" s="88">
        <v>0</v>
      </c>
      <c r="G107" s="87">
        <v>28.466182623176</v>
      </c>
      <c r="H107" s="83">
        <v>12.332139905843999</v>
      </c>
      <c r="I107" s="81">
        <v>15.860920320000002</v>
      </c>
      <c r="J107" s="86">
        <v>0</v>
      </c>
      <c r="K107" s="89">
        <v>0</v>
      </c>
      <c r="L107" s="83">
        <v>0</v>
      </c>
      <c r="M107" s="81">
        <v>0</v>
      </c>
      <c r="N107" s="79">
        <v>0</v>
      </c>
      <c r="O107" s="79">
        <v>6.0952048966590741E-3</v>
      </c>
      <c r="P107" s="84">
        <v>28.19915543074066</v>
      </c>
      <c r="Q107" s="85">
        <v>-9.3805058433770027E-3</v>
      </c>
    </row>
    <row r="108" spans="1:17" x14ac:dyDescent="0.25">
      <c r="A108" s="43" t="s">
        <v>214</v>
      </c>
      <c r="B108" s="43" t="s">
        <v>215</v>
      </c>
      <c r="C108" s="88">
        <v>135.14275226799899</v>
      </c>
      <c r="D108" s="88">
        <v>110.86429</v>
      </c>
      <c r="E108" s="88">
        <v>9.048005928875126</v>
      </c>
      <c r="F108" s="88">
        <v>0</v>
      </c>
      <c r="G108" s="87">
        <v>255.05504819687411</v>
      </c>
      <c r="H108" s="83">
        <v>118.936266805202</v>
      </c>
      <c r="I108" s="81">
        <v>115.86317415300002</v>
      </c>
      <c r="J108" s="86">
        <v>0</v>
      </c>
      <c r="K108" s="89">
        <v>0</v>
      </c>
      <c r="L108" s="83">
        <v>0</v>
      </c>
      <c r="M108" s="81">
        <v>9.853233002555962</v>
      </c>
      <c r="N108" s="79">
        <v>0</v>
      </c>
      <c r="O108" s="79">
        <v>0</v>
      </c>
      <c r="P108" s="84">
        <v>244.65267396075797</v>
      </c>
      <c r="Q108" s="85">
        <v>-4.0784820020839857E-2</v>
      </c>
    </row>
    <row r="109" spans="1:17" x14ac:dyDescent="0.25">
      <c r="A109" s="43" t="s">
        <v>216</v>
      </c>
      <c r="B109" s="43" t="s">
        <v>217</v>
      </c>
      <c r="C109" s="88">
        <v>3.9953711459119998</v>
      </c>
      <c r="D109" s="88">
        <v>4.0172999999999996</v>
      </c>
      <c r="E109" s="88">
        <v>1.757837843404753</v>
      </c>
      <c r="F109" s="88">
        <v>3.0924550808527615E-2</v>
      </c>
      <c r="G109" s="87">
        <v>9.8014335401252808</v>
      </c>
      <c r="H109" s="83">
        <v>3.4058510459270002</v>
      </c>
      <c r="I109" s="81">
        <v>4.0768736939999988</v>
      </c>
      <c r="J109" s="86">
        <v>0</v>
      </c>
      <c r="K109" s="89">
        <v>0</v>
      </c>
      <c r="L109" s="83">
        <v>0</v>
      </c>
      <c r="M109" s="81">
        <v>2.025875732081889</v>
      </c>
      <c r="N109" s="79">
        <v>0.16060815097332087</v>
      </c>
      <c r="O109" s="79">
        <v>0</v>
      </c>
      <c r="P109" s="84">
        <v>9.6692086229822092</v>
      </c>
      <c r="Q109" s="85">
        <v>-1.3490365118711148E-2</v>
      </c>
    </row>
    <row r="110" spans="1:17" x14ac:dyDescent="0.25">
      <c r="A110" s="43" t="s">
        <v>218</v>
      </c>
      <c r="B110" s="43" t="s">
        <v>219</v>
      </c>
      <c r="C110" s="88">
        <v>4.4679753767159998</v>
      </c>
      <c r="D110" s="88">
        <v>6.7330896600000001</v>
      </c>
      <c r="E110" s="88">
        <v>3.0231927919664194</v>
      </c>
      <c r="F110" s="88">
        <v>4.3168767944060105E-2</v>
      </c>
      <c r="G110" s="87">
        <v>14.267426596626478</v>
      </c>
      <c r="H110" s="83">
        <v>3.6438740176859996</v>
      </c>
      <c r="I110" s="81">
        <v>7.0062318592800006</v>
      </c>
      <c r="J110" s="86">
        <v>0</v>
      </c>
      <c r="K110" s="89">
        <v>0.14464190471999955</v>
      </c>
      <c r="L110" s="83">
        <v>0</v>
      </c>
      <c r="M110" s="81">
        <v>4.3809771297520532</v>
      </c>
      <c r="N110" s="79">
        <v>0.2241990851288283</v>
      </c>
      <c r="O110" s="79">
        <v>6.2355926732322195E-2</v>
      </c>
      <c r="P110" s="84">
        <v>15.462279923299207</v>
      </c>
      <c r="Q110" s="85">
        <v>8.3746940527820918E-2</v>
      </c>
    </row>
    <row r="111" spans="1:17" x14ac:dyDescent="0.25">
      <c r="A111" s="43" t="s">
        <v>220</v>
      </c>
      <c r="B111" s="43" t="s">
        <v>221</v>
      </c>
      <c r="C111" s="88">
        <v>2.2338063957690002</v>
      </c>
      <c r="D111" s="88">
        <v>7.3737165400000002</v>
      </c>
      <c r="E111" s="88">
        <v>0.80923675788678162</v>
      </c>
      <c r="F111" s="88">
        <v>0</v>
      </c>
      <c r="G111" s="87">
        <v>10.416759693655782</v>
      </c>
      <c r="H111" s="83">
        <v>1.526947465741</v>
      </c>
      <c r="I111" s="81">
        <v>7.5992363135999996</v>
      </c>
      <c r="J111" s="86">
        <v>0</v>
      </c>
      <c r="K111" s="89">
        <v>3.5115366399999792E-2</v>
      </c>
      <c r="L111" s="83">
        <v>0</v>
      </c>
      <c r="M111" s="81">
        <v>1.1579154830048655</v>
      </c>
      <c r="N111" s="79">
        <v>0</v>
      </c>
      <c r="O111" s="79">
        <v>0.14542471879760743</v>
      </c>
      <c r="P111" s="84">
        <v>10.464639347543473</v>
      </c>
      <c r="Q111" s="85">
        <v>4.5964057245989134E-3</v>
      </c>
    </row>
    <row r="112" spans="1:17" x14ac:dyDescent="0.25">
      <c r="A112" s="43" t="s">
        <v>222</v>
      </c>
      <c r="B112" s="43" t="s">
        <v>223</v>
      </c>
      <c r="C112" s="88">
        <v>3.1809557453539998</v>
      </c>
      <c r="D112" s="88">
        <v>6.5012259999999999</v>
      </c>
      <c r="E112" s="88">
        <v>2.650635005276671</v>
      </c>
      <c r="F112" s="88">
        <v>0</v>
      </c>
      <c r="G112" s="87">
        <v>12.332816750630672</v>
      </c>
      <c r="H112" s="83">
        <v>2.4686039407379998</v>
      </c>
      <c r="I112" s="81">
        <v>6.5428435800000004</v>
      </c>
      <c r="J112" s="86">
        <v>0</v>
      </c>
      <c r="K112" s="89">
        <v>0</v>
      </c>
      <c r="L112" s="83">
        <v>0</v>
      </c>
      <c r="M112" s="81">
        <v>3.3444977333496446</v>
      </c>
      <c r="N112" s="79">
        <v>0</v>
      </c>
      <c r="O112" s="79">
        <v>9.6440559849453822E-2</v>
      </c>
      <c r="P112" s="84">
        <v>12.452385813937099</v>
      </c>
      <c r="Q112" s="85">
        <v>9.6951950007943266E-3</v>
      </c>
    </row>
    <row r="113" spans="1:17" x14ac:dyDescent="0.25">
      <c r="A113" s="43" t="s">
        <v>224</v>
      </c>
      <c r="B113" s="43" t="s">
        <v>225</v>
      </c>
      <c r="C113" s="88">
        <v>4.621875065687</v>
      </c>
      <c r="D113" s="88">
        <v>8.8006709999999995</v>
      </c>
      <c r="E113" s="88">
        <v>2.797702962502397</v>
      </c>
      <c r="F113" s="88">
        <v>0</v>
      </c>
      <c r="G113" s="87">
        <v>16.220249028189397</v>
      </c>
      <c r="H113" s="83">
        <v>3.6343316417040001</v>
      </c>
      <c r="I113" s="81">
        <v>8.9300467530000009</v>
      </c>
      <c r="J113" s="86">
        <v>0</v>
      </c>
      <c r="K113" s="89">
        <v>0</v>
      </c>
      <c r="L113" s="83">
        <v>0</v>
      </c>
      <c r="M113" s="81">
        <v>3.6077900658511743</v>
      </c>
      <c r="N113" s="79">
        <v>0</v>
      </c>
      <c r="O113" s="79">
        <v>0.12030845522238537</v>
      </c>
      <c r="P113" s="84">
        <v>16.292476915777559</v>
      </c>
      <c r="Q113" s="85">
        <v>4.452945664560201E-3</v>
      </c>
    </row>
    <row r="114" spans="1:17" x14ac:dyDescent="0.25">
      <c r="A114" s="43" t="s">
        <v>226</v>
      </c>
      <c r="B114" s="41" t="s">
        <v>227</v>
      </c>
      <c r="C114" s="88">
        <v>9.8770833561940012</v>
      </c>
      <c r="D114" s="88">
        <v>5.0349259999999996</v>
      </c>
      <c r="E114" s="88">
        <v>1.9850184180875339</v>
      </c>
      <c r="F114" s="88">
        <v>0.12712847249523804</v>
      </c>
      <c r="G114" s="87">
        <v>17.024156246776773</v>
      </c>
      <c r="H114" s="83">
        <v>8.7799549346540005</v>
      </c>
      <c r="I114" s="81">
        <v>5.2723967320799998</v>
      </c>
      <c r="J114" s="86">
        <v>0</v>
      </c>
      <c r="K114" s="89">
        <v>0.10627741691999969</v>
      </c>
      <c r="L114" s="83">
        <v>0</v>
      </c>
      <c r="M114" s="81">
        <v>2.4750648320683513</v>
      </c>
      <c r="N114" s="79">
        <v>0.66024787328172019</v>
      </c>
      <c r="O114" s="79">
        <v>0</v>
      </c>
      <c r="P114" s="84">
        <v>17.293941789004073</v>
      </c>
      <c r="Q114" s="85">
        <v>1.5847219581198294E-2</v>
      </c>
    </row>
    <row r="115" spans="1:17" x14ac:dyDescent="0.25">
      <c r="A115" s="43" t="s">
        <v>228</v>
      </c>
      <c r="B115" s="43" t="s">
        <v>229</v>
      </c>
      <c r="C115" s="88">
        <v>3.9306210690430001</v>
      </c>
      <c r="D115" s="88">
        <v>3.6349390000000001</v>
      </c>
      <c r="E115" s="88">
        <v>2.0244218292147678</v>
      </c>
      <c r="F115" s="88">
        <v>6.4484461477910737E-3</v>
      </c>
      <c r="G115" s="87">
        <v>9.5964303444055599</v>
      </c>
      <c r="H115" s="83">
        <v>3.3739964869130006</v>
      </c>
      <c r="I115" s="81">
        <v>3.7942843320000001</v>
      </c>
      <c r="J115" s="86">
        <v>0</v>
      </c>
      <c r="K115" s="89">
        <v>7.6022268000000032E-2</v>
      </c>
      <c r="L115" s="83">
        <v>0</v>
      </c>
      <c r="M115" s="81">
        <v>2.6311068647541003</v>
      </c>
      <c r="N115" s="79">
        <v>3.3490317090140741E-2</v>
      </c>
      <c r="O115" s="79">
        <v>0</v>
      </c>
      <c r="P115" s="84">
        <v>9.9089002687572432</v>
      </c>
      <c r="Q115" s="85">
        <v>3.2561057928570718E-2</v>
      </c>
    </row>
    <row r="116" spans="1:17" x14ac:dyDescent="0.25">
      <c r="A116" s="43" t="s">
        <v>230</v>
      </c>
      <c r="B116" s="43" t="s">
        <v>231</v>
      </c>
      <c r="C116" s="88">
        <v>95.850032537309005</v>
      </c>
      <c r="D116" s="88">
        <v>132.56742</v>
      </c>
      <c r="E116" s="88">
        <v>5.3662168527941168</v>
      </c>
      <c r="F116" s="88">
        <v>0.3569848278575054</v>
      </c>
      <c r="G116" s="87">
        <v>234.14065421796062</v>
      </c>
      <c r="H116" s="83">
        <v>80.887473183053004</v>
      </c>
      <c r="I116" s="81">
        <v>137.85865314200001</v>
      </c>
      <c r="J116" s="86">
        <v>2.6951320000000001</v>
      </c>
      <c r="K116" s="89">
        <v>0</v>
      </c>
      <c r="L116" s="83">
        <v>0</v>
      </c>
      <c r="M116" s="81">
        <v>6.2473875835799975</v>
      </c>
      <c r="N116" s="79">
        <v>1.854017976937367</v>
      </c>
      <c r="O116" s="79">
        <v>0.75302682618100503</v>
      </c>
      <c r="P116" s="84">
        <v>230.2956907117514</v>
      </c>
      <c r="Q116" s="85">
        <v>-1.6421597176498662E-2</v>
      </c>
    </row>
    <row r="117" spans="1:17" x14ac:dyDescent="0.25">
      <c r="A117" s="43" t="s">
        <v>232</v>
      </c>
      <c r="B117" s="43" t="s">
        <v>233</v>
      </c>
      <c r="C117" s="88">
        <v>5.2808475205229994</v>
      </c>
      <c r="D117" s="88">
        <v>6.2071300000000003</v>
      </c>
      <c r="E117" s="88">
        <v>1.9268004661399869</v>
      </c>
      <c r="F117" s="88">
        <v>0</v>
      </c>
      <c r="G117" s="87">
        <v>13.414777986662987</v>
      </c>
      <c r="H117" s="83">
        <v>4.4356370366290001</v>
      </c>
      <c r="I117" s="81">
        <v>6.3280428059999991</v>
      </c>
      <c r="J117" s="86">
        <v>0</v>
      </c>
      <c r="K117" s="89">
        <v>0</v>
      </c>
      <c r="L117" s="83">
        <v>0</v>
      </c>
      <c r="M117" s="81">
        <v>2.1829499980234064</v>
      </c>
      <c r="N117" s="79">
        <v>0</v>
      </c>
      <c r="O117" s="79">
        <v>1.4848753068027578E-2</v>
      </c>
      <c r="P117" s="84">
        <v>12.961478593720436</v>
      </c>
      <c r="Q117" s="85">
        <v>-3.3791046962776607E-2</v>
      </c>
    </row>
    <row r="118" spans="1:17" x14ac:dyDescent="0.25">
      <c r="A118" s="43" t="s">
        <v>234</v>
      </c>
      <c r="B118" s="43" t="s">
        <v>235</v>
      </c>
      <c r="C118" s="88">
        <v>137.004592152653</v>
      </c>
      <c r="D118" s="88">
        <v>227.220731</v>
      </c>
      <c r="E118" s="88">
        <v>2.4989549929715267</v>
      </c>
      <c r="F118" s="88">
        <v>0</v>
      </c>
      <c r="G118" s="87">
        <v>366.72427814562451</v>
      </c>
      <c r="H118" s="83">
        <v>113.80459501356302</v>
      </c>
      <c r="I118" s="81">
        <v>237.97519069850009</v>
      </c>
      <c r="J118" s="86">
        <v>4.6562994414999306</v>
      </c>
      <c r="K118" s="89">
        <v>0</v>
      </c>
      <c r="L118" s="83">
        <v>0</v>
      </c>
      <c r="M118" s="81">
        <v>2.8786874418285096</v>
      </c>
      <c r="N118" s="79">
        <v>0</v>
      </c>
      <c r="O118" s="79">
        <v>2.7037355419281113</v>
      </c>
      <c r="P118" s="84">
        <v>362.01850813731966</v>
      </c>
      <c r="Q118" s="85">
        <v>-1.2831902027594185E-2</v>
      </c>
    </row>
    <row r="119" spans="1:17" x14ac:dyDescent="0.25">
      <c r="A119" s="43" t="s">
        <v>236</v>
      </c>
      <c r="B119" s="43" t="s">
        <v>237</v>
      </c>
      <c r="C119" s="88">
        <v>14.560762866008</v>
      </c>
      <c r="D119" s="88">
        <v>23.170178</v>
      </c>
      <c r="E119" s="88">
        <v>0</v>
      </c>
      <c r="F119" s="88">
        <v>0</v>
      </c>
      <c r="G119" s="87">
        <v>37.730940866007998</v>
      </c>
      <c r="H119" s="83">
        <v>13.300681955288001</v>
      </c>
      <c r="I119" s="81">
        <v>24.280177791999993</v>
      </c>
      <c r="J119" s="86">
        <v>0</v>
      </c>
      <c r="K119" s="89">
        <v>0</v>
      </c>
      <c r="L119" s="83">
        <v>0</v>
      </c>
      <c r="M119" s="81">
        <v>0</v>
      </c>
      <c r="N119" s="79">
        <v>0</v>
      </c>
      <c r="O119" s="79">
        <v>9.6834239015289689E-2</v>
      </c>
      <c r="P119" s="84">
        <v>37.677693986303282</v>
      </c>
      <c r="Q119" s="85">
        <v>-1.411225866161378E-3</v>
      </c>
    </row>
    <row r="120" spans="1:17" x14ac:dyDescent="0.25">
      <c r="A120" s="43" t="s">
        <v>238</v>
      </c>
      <c r="B120" s="43" t="s">
        <v>239</v>
      </c>
      <c r="C120" s="88">
        <v>6.0786664546910005</v>
      </c>
      <c r="D120" s="88">
        <v>7.2994000000000003</v>
      </c>
      <c r="E120" s="88">
        <v>1.0750221871577101</v>
      </c>
      <c r="F120" s="88">
        <v>0</v>
      </c>
      <c r="G120" s="87">
        <v>14.453088641848712</v>
      </c>
      <c r="H120" s="83">
        <v>5.0943955504760003</v>
      </c>
      <c r="I120" s="81">
        <v>7.679329911</v>
      </c>
      <c r="J120" s="86">
        <v>0</v>
      </c>
      <c r="K120" s="89">
        <v>0</v>
      </c>
      <c r="L120" s="83">
        <v>0</v>
      </c>
      <c r="M120" s="81">
        <v>1.1726338830537437</v>
      </c>
      <c r="N120" s="79">
        <v>0</v>
      </c>
      <c r="O120" s="79">
        <v>3.0605218606561804E-2</v>
      </c>
      <c r="P120" s="84">
        <v>13.976964563136304</v>
      </c>
      <c r="Q120" s="85">
        <v>-3.2942721829975999E-2</v>
      </c>
    </row>
    <row r="121" spans="1:17" x14ac:dyDescent="0.25">
      <c r="A121" s="43" t="s">
        <v>240</v>
      </c>
      <c r="B121" s="43" t="s">
        <v>241</v>
      </c>
      <c r="C121" s="88">
        <v>4.2834751526070001</v>
      </c>
      <c r="D121" s="88">
        <v>5.5488799999999996</v>
      </c>
      <c r="E121" s="88">
        <v>2.2591874624984665</v>
      </c>
      <c r="F121" s="88">
        <v>0</v>
      </c>
      <c r="G121" s="87">
        <v>12.091542615105467</v>
      </c>
      <c r="H121" s="83">
        <v>3.5600745678230004</v>
      </c>
      <c r="I121" s="81">
        <v>5.6367265269999995</v>
      </c>
      <c r="J121" s="86">
        <v>0</v>
      </c>
      <c r="K121" s="89">
        <v>0</v>
      </c>
      <c r="L121" s="83">
        <v>0</v>
      </c>
      <c r="M121" s="81">
        <v>2.6772359479760293</v>
      </c>
      <c r="N121" s="79">
        <v>0</v>
      </c>
      <c r="O121" s="79">
        <v>2.8570068464211354E-2</v>
      </c>
      <c r="P121" s="84">
        <v>11.90260711126324</v>
      </c>
      <c r="Q121" s="85">
        <v>-1.562542595732971E-2</v>
      </c>
    </row>
    <row r="122" spans="1:17" x14ac:dyDescent="0.25">
      <c r="A122" s="43" t="s">
        <v>242</v>
      </c>
      <c r="B122" s="43" t="s">
        <v>243</v>
      </c>
      <c r="C122" s="88">
        <v>2.7463837889749998</v>
      </c>
      <c r="D122" s="88">
        <v>3.618973</v>
      </c>
      <c r="E122" s="88">
        <v>0.72189247822990055</v>
      </c>
      <c r="F122" s="88">
        <v>0.12967156082390188</v>
      </c>
      <c r="G122" s="87">
        <v>7.216920828028802</v>
      </c>
      <c r="H122" s="83">
        <v>2.2780623388199999</v>
      </c>
      <c r="I122" s="81">
        <v>3.719297283</v>
      </c>
      <c r="J122" s="86">
        <v>0</v>
      </c>
      <c r="K122" s="89">
        <v>0</v>
      </c>
      <c r="L122" s="83">
        <v>0</v>
      </c>
      <c r="M122" s="81">
        <v>0.99075540554848585</v>
      </c>
      <c r="N122" s="79">
        <v>0.673455525569297</v>
      </c>
      <c r="O122" s="79">
        <v>1.8284984772024813E-2</v>
      </c>
      <c r="P122" s="84">
        <v>7.6798555377098081</v>
      </c>
      <c r="Q122" s="85">
        <v>6.4145737595329849E-2</v>
      </c>
    </row>
    <row r="123" spans="1:17" x14ac:dyDescent="0.25">
      <c r="A123" s="43" t="s">
        <v>244</v>
      </c>
      <c r="B123" s="43" t="s">
        <v>245</v>
      </c>
      <c r="C123" s="88">
        <v>4.0216290857579997</v>
      </c>
      <c r="D123" s="88">
        <v>12.607601000000001</v>
      </c>
      <c r="E123" s="88">
        <v>2.4559797830710717</v>
      </c>
      <c r="F123" s="88">
        <v>0</v>
      </c>
      <c r="G123" s="87">
        <v>19.085209868829072</v>
      </c>
      <c r="H123" s="83">
        <v>2.798158759284</v>
      </c>
      <c r="I123" s="81">
        <v>12.954474000000001</v>
      </c>
      <c r="J123" s="86">
        <v>0</v>
      </c>
      <c r="K123" s="89">
        <v>0</v>
      </c>
      <c r="L123" s="83">
        <v>0</v>
      </c>
      <c r="M123" s="81">
        <v>2.9720947710188832</v>
      </c>
      <c r="N123" s="79">
        <v>0</v>
      </c>
      <c r="O123" s="79">
        <v>0.25622306148630325</v>
      </c>
      <c r="P123" s="84">
        <v>18.980950591789188</v>
      </c>
      <c r="Q123" s="85">
        <v>-5.4628310485683928E-3</v>
      </c>
    </row>
    <row r="124" spans="1:17" x14ac:dyDescent="0.25">
      <c r="A124" s="43" t="s">
        <v>246</v>
      </c>
      <c r="B124" s="43" t="s">
        <v>247</v>
      </c>
      <c r="C124" s="88">
        <v>129.55286324773101</v>
      </c>
      <c r="D124" s="88">
        <v>100.9166</v>
      </c>
      <c r="E124" s="88">
        <v>4.0505344592349317</v>
      </c>
      <c r="F124" s="88">
        <v>0</v>
      </c>
      <c r="G124" s="87">
        <v>234.51999770696597</v>
      </c>
      <c r="H124" s="83">
        <v>114.427316625012</v>
      </c>
      <c r="I124" s="81">
        <v>105.83918189000001</v>
      </c>
      <c r="J124" s="86">
        <v>2.0754999999999999</v>
      </c>
      <c r="K124" s="89">
        <v>0</v>
      </c>
      <c r="L124" s="83">
        <v>0</v>
      </c>
      <c r="M124" s="81">
        <v>5.1201530134945976</v>
      </c>
      <c r="N124" s="79">
        <v>0</v>
      </c>
      <c r="O124" s="79">
        <v>0</v>
      </c>
      <c r="P124" s="84">
        <v>227.46215152850661</v>
      </c>
      <c r="Q124" s="85">
        <v>-3.0094858636653132E-2</v>
      </c>
    </row>
    <row r="125" spans="1:17" x14ac:dyDescent="0.25">
      <c r="A125" s="43" t="s">
        <v>248</v>
      </c>
      <c r="B125" s="43" t="s">
        <v>249</v>
      </c>
      <c r="C125" s="88">
        <v>5.5508892327610004</v>
      </c>
      <c r="D125" s="88">
        <v>7.6164740000000002</v>
      </c>
      <c r="E125" s="88">
        <v>2.1056279169624923</v>
      </c>
      <c r="F125" s="88">
        <v>0</v>
      </c>
      <c r="G125" s="87">
        <v>15.272991149723493</v>
      </c>
      <c r="H125" s="83">
        <v>4.5821204978220003</v>
      </c>
      <c r="I125" s="81">
        <v>7.774392906000001</v>
      </c>
      <c r="J125" s="86">
        <v>0</v>
      </c>
      <c r="K125" s="89">
        <v>0</v>
      </c>
      <c r="L125" s="83">
        <v>0</v>
      </c>
      <c r="M125" s="81">
        <v>2.6838546559627372</v>
      </c>
      <c r="N125" s="79">
        <v>0</v>
      </c>
      <c r="O125" s="79">
        <v>5.3545373604636112E-2</v>
      </c>
      <c r="P125" s="84">
        <v>15.093913433389375</v>
      </c>
      <c r="Q125" s="85">
        <v>-1.1725124082021136E-2</v>
      </c>
    </row>
    <row r="126" spans="1:17" x14ac:dyDescent="0.25">
      <c r="A126" s="43" t="s">
        <v>250</v>
      </c>
      <c r="B126" s="43" t="s">
        <v>251</v>
      </c>
      <c r="C126" s="88">
        <v>2.295693604422</v>
      </c>
      <c r="D126" s="88">
        <v>5.5813170000000003</v>
      </c>
      <c r="E126" s="88">
        <v>1.9623094165689177</v>
      </c>
      <c r="F126" s="88">
        <v>0</v>
      </c>
      <c r="G126" s="87">
        <v>9.8393200209909182</v>
      </c>
      <c r="H126" s="83">
        <v>1.716154522569</v>
      </c>
      <c r="I126" s="81">
        <v>5.7836357424000004</v>
      </c>
      <c r="J126" s="86">
        <v>0</v>
      </c>
      <c r="K126" s="89">
        <v>4.5062202599999157E-2</v>
      </c>
      <c r="L126" s="83">
        <v>0</v>
      </c>
      <c r="M126" s="81">
        <v>2.1195880958219142</v>
      </c>
      <c r="N126" s="79">
        <v>0</v>
      </c>
      <c r="O126" s="79">
        <v>9.2965071240600453E-2</v>
      </c>
      <c r="P126" s="84">
        <v>9.7574056346315139</v>
      </c>
      <c r="Q126" s="85">
        <v>-8.3252080615988221E-3</v>
      </c>
    </row>
    <row r="127" spans="1:17" x14ac:dyDescent="0.25">
      <c r="A127" s="43" t="s">
        <v>252</v>
      </c>
      <c r="B127" s="43" t="s">
        <v>253</v>
      </c>
      <c r="C127" s="88">
        <v>5.4559971176559996</v>
      </c>
      <c r="D127" s="88">
        <v>5.2525899999999996</v>
      </c>
      <c r="E127" s="88">
        <v>1.3309854845387936</v>
      </c>
      <c r="F127" s="88">
        <v>0</v>
      </c>
      <c r="G127" s="87">
        <v>12.039572602194792</v>
      </c>
      <c r="H127" s="83">
        <v>4.6681290979500005</v>
      </c>
      <c r="I127" s="81">
        <v>5.4536664329400004</v>
      </c>
      <c r="J127" s="86">
        <v>0</v>
      </c>
      <c r="K127" s="89">
        <v>5.419886406000031E-2</v>
      </c>
      <c r="L127" s="83">
        <v>0</v>
      </c>
      <c r="M127" s="81">
        <v>1.5909779613994413</v>
      </c>
      <c r="N127" s="79">
        <v>0</v>
      </c>
      <c r="O127" s="79">
        <v>0</v>
      </c>
      <c r="P127" s="84">
        <v>11.766972356349441</v>
      </c>
      <c r="Q127" s="85">
        <v>-2.2642020182315734E-2</v>
      </c>
    </row>
    <row r="128" spans="1:17" x14ac:dyDescent="0.25">
      <c r="A128" s="43" t="s">
        <v>254</v>
      </c>
      <c r="B128" s="43" t="s">
        <v>255</v>
      </c>
      <c r="C128" s="88">
        <v>335.29107150780601</v>
      </c>
      <c r="D128" s="88">
        <v>539.13778300000001</v>
      </c>
      <c r="E128" s="88">
        <v>6.4263862762262542</v>
      </c>
      <c r="F128" s="88">
        <v>0</v>
      </c>
      <c r="G128" s="87">
        <v>880.85524078403228</v>
      </c>
      <c r="H128" s="83">
        <v>279.59272865969996</v>
      </c>
      <c r="I128" s="81">
        <v>559.21211781099998</v>
      </c>
      <c r="J128" s="86">
        <v>10.988984</v>
      </c>
      <c r="K128" s="89">
        <v>0</v>
      </c>
      <c r="L128" s="83">
        <v>0</v>
      </c>
      <c r="M128" s="81">
        <v>7.8440952747895976</v>
      </c>
      <c r="N128" s="79">
        <v>0</v>
      </c>
      <c r="O128" s="79">
        <v>6.9603246691246961</v>
      </c>
      <c r="P128" s="84">
        <v>864.5982504146142</v>
      </c>
      <c r="Q128" s="85">
        <v>-1.8455916042399934E-2</v>
      </c>
    </row>
    <row r="129" spans="1:17" x14ac:dyDescent="0.25">
      <c r="A129" s="43" t="s">
        <v>256</v>
      </c>
      <c r="B129" s="43" t="s">
        <v>257</v>
      </c>
      <c r="C129" s="88">
        <v>31.739478692963001</v>
      </c>
      <c r="D129" s="88">
        <v>39.757759</v>
      </c>
      <c r="E129" s="88">
        <v>0</v>
      </c>
      <c r="F129" s="88">
        <v>0</v>
      </c>
      <c r="G129" s="87">
        <v>71.497237692962997</v>
      </c>
      <c r="H129" s="83">
        <v>29.351722058269001</v>
      </c>
      <c r="I129" s="81">
        <v>41.224030127999995</v>
      </c>
      <c r="J129" s="86">
        <v>0</v>
      </c>
      <c r="K129" s="89">
        <v>0</v>
      </c>
      <c r="L129" s="83">
        <v>0</v>
      </c>
      <c r="M129" s="81">
        <v>0</v>
      </c>
      <c r="N129" s="79">
        <v>0</v>
      </c>
      <c r="O129" s="79">
        <v>8.6639654860949933E-2</v>
      </c>
      <c r="P129" s="84">
        <v>70.662391841129946</v>
      </c>
      <c r="Q129" s="85">
        <v>-1.1676616870405611E-2</v>
      </c>
    </row>
    <row r="130" spans="1:17" x14ac:dyDescent="0.25">
      <c r="A130" s="43" t="s">
        <v>258</v>
      </c>
      <c r="B130" s="43" t="s">
        <v>259</v>
      </c>
      <c r="C130" s="88">
        <v>6.635720166654</v>
      </c>
      <c r="D130" s="88">
        <v>4.6930079999999998</v>
      </c>
      <c r="E130" s="88">
        <v>3.541140870675676</v>
      </c>
      <c r="F130" s="88">
        <v>0</v>
      </c>
      <c r="G130" s="87">
        <v>14.869869037329675</v>
      </c>
      <c r="H130" s="83">
        <v>5.8022262119060004</v>
      </c>
      <c r="I130" s="81">
        <v>4.8803801790000003</v>
      </c>
      <c r="J130" s="86">
        <v>0</v>
      </c>
      <c r="K130" s="89">
        <v>8.1451271000000242E-2</v>
      </c>
      <c r="L130" s="83">
        <v>0</v>
      </c>
      <c r="M130" s="81">
        <v>4.2410985610562904</v>
      </c>
      <c r="N130" s="79">
        <v>0</v>
      </c>
      <c r="O130" s="79">
        <v>0</v>
      </c>
      <c r="P130" s="84">
        <v>15.005156222962293</v>
      </c>
      <c r="Q130" s="85">
        <v>9.0980751271574987E-3</v>
      </c>
    </row>
    <row r="131" spans="1:17" x14ac:dyDescent="0.25">
      <c r="A131" s="43" t="s">
        <v>260</v>
      </c>
      <c r="B131" s="43" t="s">
        <v>261</v>
      </c>
      <c r="C131" s="88">
        <v>3.2623593997749998</v>
      </c>
      <c r="D131" s="88">
        <v>5.8373869999999997</v>
      </c>
      <c r="E131" s="88">
        <v>1.6537616844177008</v>
      </c>
      <c r="F131" s="88">
        <v>0</v>
      </c>
      <c r="G131" s="87">
        <v>10.753508084192701</v>
      </c>
      <c r="H131" s="83">
        <v>2.5928593903849997</v>
      </c>
      <c r="I131" s="81">
        <v>6.0078400390799995</v>
      </c>
      <c r="J131" s="86">
        <v>0</v>
      </c>
      <c r="K131" s="89">
        <v>9.2227714919999343E-2</v>
      </c>
      <c r="L131" s="83">
        <v>0</v>
      </c>
      <c r="M131" s="81">
        <v>2.0678623058969881</v>
      </c>
      <c r="N131" s="79">
        <v>0</v>
      </c>
      <c r="O131" s="79">
        <v>7.3895258253954987E-2</v>
      </c>
      <c r="P131" s="84">
        <v>10.834684708535942</v>
      </c>
      <c r="Q131" s="85">
        <v>7.5488504502608019E-3</v>
      </c>
    </row>
    <row r="132" spans="1:17" x14ac:dyDescent="0.25">
      <c r="A132" s="43" t="s">
        <v>262</v>
      </c>
      <c r="B132" s="43" t="s">
        <v>263</v>
      </c>
      <c r="C132" s="88">
        <v>6.0244155678890001</v>
      </c>
      <c r="D132" s="88">
        <v>6.7218540000000004</v>
      </c>
      <c r="E132" s="88">
        <v>1.5739585571458397</v>
      </c>
      <c r="F132" s="88">
        <v>0</v>
      </c>
      <c r="G132" s="87">
        <v>14.320228125034841</v>
      </c>
      <c r="H132" s="83">
        <v>5.0866281592650004</v>
      </c>
      <c r="I132" s="81">
        <v>6.9968794499999998</v>
      </c>
      <c r="J132" s="86">
        <v>0</v>
      </c>
      <c r="K132" s="89">
        <v>0</v>
      </c>
      <c r="L132" s="83">
        <v>0</v>
      </c>
      <c r="M132" s="81">
        <v>2.0500321998908415</v>
      </c>
      <c r="N132" s="79">
        <v>0</v>
      </c>
      <c r="O132" s="79">
        <v>1.5808248177118448E-3</v>
      </c>
      <c r="P132" s="84">
        <v>14.135120633973553</v>
      </c>
      <c r="Q132" s="85">
        <v>-1.2926294849848115E-2</v>
      </c>
    </row>
    <row r="133" spans="1:17" x14ac:dyDescent="0.25">
      <c r="A133" s="43" t="s">
        <v>264</v>
      </c>
      <c r="B133" s="43" t="s">
        <v>265</v>
      </c>
      <c r="C133" s="88">
        <v>3.2454811081389998</v>
      </c>
      <c r="D133" s="88">
        <v>2.2883909999999998</v>
      </c>
      <c r="E133" s="88">
        <v>2.4430997074615233</v>
      </c>
      <c r="F133" s="88">
        <v>4.1801195984064159E-3</v>
      </c>
      <c r="G133" s="87">
        <v>7.9811519351989295</v>
      </c>
      <c r="H133" s="83">
        <v>2.8383348794870003</v>
      </c>
      <c r="I133" s="81">
        <v>2.3648816969999999</v>
      </c>
      <c r="J133" s="86">
        <v>0</v>
      </c>
      <c r="K133" s="89">
        <v>0</v>
      </c>
      <c r="L133" s="83">
        <v>0</v>
      </c>
      <c r="M133" s="81">
        <v>2.6478507727710356</v>
      </c>
      <c r="N133" s="79">
        <v>2.1709653398175262E-2</v>
      </c>
      <c r="O133" s="79">
        <v>0</v>
      </c>
      <c r="P133" s="84">
        <v>7.8727770026562105</v>
      </c>
      <c r="Q133" s="85">
        <v>-1.3578858468381956E-2</v>
      </c>
    </row>
    <row r="134" spans="1:17" x14ac:dyDescent="0.25">
      <c r="A134" s="43" t="s">
        <v>266</v>
      </c>
      <c r="B134" s="43" t="s">
        <v>267</v>
      </c>
      <c r="C134" s="88">
        <v>4.2548791713289997</v>
      </c>
      <c r="D134" s="88">
        <v>4.3811</v>
      </c>
      <c r="E134" s="88">
        <v>1.5312804744893582</v>
      </c>
      <c r="F134" s="88">
        <v>2.3965124963604961E-2</v>
      </c>
      <c r="G134" s="87">
        <v>10.191224770781963</v>
      </c>
      <c r="H134" s="83">
        <v>3.6195001308279995</v>
      </c>
      <c r="I134" s="81">
        <v>4.5775383600000001</v>
      </c>
      <c r="J134" s="86">
        <v>0</v>
      </c>
      <c r="K134" s="89">
        <v>0</v>
      </c>
      <c r="L134" s="83">
        <v>0</v>
      </c>
      <c r="M134" s="81">
        <v>2.0868979337494293</v>
      </c>
      <c r="N134" s="79">
        <v>0.12446403610130319</v>
      </c>
      <c r="O134" s="79">
        <v>0</v>
      </c>
      <c r="P134" s="84">
        <v>10.408400460678731</v>
      </c>
      <c r="Q134" s="85">
        <v>2.131006770838836E-2</v>
      </c>
    </row>
    <row r="135" spans="1:17" x14ac:dyDescent="0.25">
      <c r="A135" s="43" t="s">
        <v>268</v>
      </c>
      <c r="B135" s="43" t="s">
        <v>269</v>
      </c>
      <c r="C135" s="88">
        <v>3.2580279844639999</v>
      </c>
      <c r="D135" s="88">
        <v>5.2532120000000004</v>
      </c>
      <c r="E135" s="88">
        <v>1.6596855185749704</v>
      </c>
      <c r="F135" s="88">
        <v>0</v>
      </c>
      <c r="G135" s="87">
        <v>10.170925503038971</v>
      </c>
      <c r="H135" s="83">
        <v>2.631826440028</v>
      </c>
      <c r="I135" s="81">
        <v>5.4477232325999996</v>
      </c>
      <c r="J135" s="86">
        <v>0</v>
      </c>
      <c r="K135" s="89">
        <v>3.6341957400000478E-2</v>
      </c>
      <c r="L135" s="83">
        <v>0</v>
      </c>
      <c r="M135" s="81">
        <v>1.8628838454395591</v>
      </c>
      <c r="N135" s="79">
        <v>0</v>
      </c>
      <c r="O135" s="79">
        <v>5.5774854067525657E-2</v>
      </c>
      <c r="P135" s="84">
        <v>10.034550329535085</v>
      </c>
      <c r="Q135" s="85">
        <v>-1.3408334714784659E-2</v>
      </c>
    </row>
    <row r="136" spans="1:17" x14ac:dyDescent="0.25">
      <c r="A136" s="43" t="s">
        <v>270</v>
      </c>
      <c r="B136" s="43" t="s">
        <v>271</v>
      </c>
      <c r="C136" s="88">
        <v>102.1932927048</v>
      </c>
      <c r="D136" s="88">
        <v>73.454977999999997</v>
      </c>
      <c r="E136" s="88">
        <v>2.5032999866396501</v>
      </c>
      <c r="F136" s="88">
        <v>0</v>
      </c>
      <c r="G136" s="87">
        <v>178.15157069143964</v>
      </c>
      <c r="H136" s="83">
        <v>90.767749363282007</v>
      </c>
      <c r="I136" s="81">
        <v>75.750600403000007</v>
      </c>
      <c r="J136" s="86">
        <v>1.4854670000000001</v>
      </c>
      <c r="K136" s="89">
        <v>0</v>
      </c>
      <c r="L136" s="83">
        <v>0</v>
      </c>
      <c r="M136" s="81">
        <v>3.2310249400779263</v>
      </c>
      <c r="N136" s="79">
        <v>0</v>
      </c>
      <c r="O136" s="79">
        <v>0</v>
      </c>
      <c r="P136" s="84">
        <v>171.23484170635993</v>
      </c>
      <c r="Q136" s="85">
        <v>-3.8824967740865787E-2</v>
      </c>
    </row>
    <row r="137" spans="1:17" x14ac:dyDescent="0.25">
      <c r="A137" s="43" t="s">
        <v>272</v>
      </c>
      <c r="B137" s="43" t="s">
        <v>273</v>
      </c>
      <c r="C137" s="88">
        <v>5.0001383193899995</v>
      </c>
      <c r="D137" s="88">
        <v>5.4508229999999998</v>
      </c>
      <c r="E137" s="88">
        <v>2.0405845181378974</v>
      </c>
      <c r="F137" s="88">
        <v>0</v>
      </c>
      <c r="G137" s="87">
        <v>12.491545837527898</v>
      </c>
      <c r="H137" s="83">
        <v>4.2312247261889997</v>
      </c>
      <c r="I137" s="81">
        <v>5.5265311219999997</v>
      </c>
      <c r="J137" s="86">
        <v>0</v>
      </c>
      <c r="K137" s="89">
        <v>0</v>
      </c>
      <c r="L137" s="83">
        <v>0</v>
      </c>
      <c r="M137" s="81">
        <v>2.4067143284215424</v>
      </c>
      <c r="N137" s="79">
        <v>0</v>
      </c>
      <c r="O137" s="79">
        <v>0</v>
      </c>
      <c r="P137" s="84">
        <v>12.164470176610543</v>
      </c>
      <c r="Q137" s="85">
        <v>-2.6183761815509955E-2</v>
      </c>
    </row>
    <row r="138" spans="1:17" x14ac:dyDescent="0.25">
      <c r="A138" s="43" t="s">
        <v>274</v>
      </c>
      <c r="B138" s="43" t="s">
        <v>275</v>
      </c>
      <c r="C138" s="88">
        <v>6.1712520407600007</v>
      </c>
      <c r="D138" s="88">
        <v>6.394031</v>
      </c>
      <c r="E138" s="88">
        <v>3.0958741772973495</v>
      </c>
      <c r="F138" s="88">
        <v>0</v>
      </c>
      <c r="G138" s="87">
        <v>15.661157218057351</v>
      </c>
      <c r="H138" s="83">
        <v>5.2467804407620005</v>
      </c>
      <c r="I138" s="81">
        <v>6.6693180358799982</v>
      </c>
      <c r="J138" s="86">
        <v>0</v>
      </c>
      <c r="K138" s="89">
        <v>5.0432558120000394E-2</v>
      </c>
      <c r="L138" s="83">
        <v>0</v>
      </c>
      <c r="M138" s="81">
        <v>3.8307461904252382</v>
      </c>
      <c r="N138" s="79">
        <v>0</v>
      </c>
      <c r="O138" s="79">
        <v>1.0091612208848563E-2</v>
      </c>
      <c r="P138" s="84">
        <v>15.807368837396085</v>
      </c>
      <c r="Q138" s="85">
        <v>9.3359396948107919E-3</v>
      </c>
    </row>
    <row r="139" spans="1:17" x14ac:dyDescent="0.25">
      <c r="A139" s="43" t="s">
        <v>276</v>
      </c>
      <c r="B139" s="43" t="s">
        <v>277</v>
      </c>
      <c r="C139" s="88">
        <v>142.388690381712</v>
      </c>
      <c r="D139" s="88">
        <v>231.11606599999999</v>
      </c>
      <c r="E139" s="88">
        <v>3.6757738109838654</v>
      </c>
      <c r="F139" s="88">
        <v>0</v>
      </c>
      <c r="G139" s="87">
        <v>377.18053019269587</v>
      </c>
      <c r="H139" s="83">
        <v>119.248079012704</v>
      </c>
      <c r="I139" s="81">
        <v>240.98382094999957</v>
      </c>
      <c r="J139" s="86">
        <v>4.7256411810004009</v>
      </c>
      <c r="K139" s="89">
        <v>0</v>
      </c>
      <c r="L139" s="83">
        <v>0</v>
      </c>
      <c r="M139" s="81">
        <v>4.6398527739333533</v>
      </c>
      <c r="N139" s="79">
        <v>0</v>
      </c>
      <c r="O139" s="79">
        <v>2.4749364758060381</v>
      </c>
      <c r="P139" s="84">
        <v>372.07233039344339</v>
      </c>
      <c r="Q139" s="85">
        <v>-1.3543116333822354E-2</v>
      </c>
    </row>
    <row r="140" spans="1:17" x14ac:dyDescent="0.25">
      <c r="A140" s="43" t="s">
        <v>278</v>
      </c>
      <c r="B140" s="43" t="s">
        <v>279</v>
      </c>
      <c r="C140" s="88">
        <v>4.1567797974360001</v>
      </c>
      <c r="D140" s="88">
        <v>5.2001299999999997</v>
      </c>
      <c r="E140" s="88">
        <v>0.80348834295197458</v>
      </c>
      <c r="F140" s="88">
        <v>0</v>
      </c>
      <c r="G140" s="87">
        <v>10.160398140387974</v>
      </c>
      <c r="H140" s="83">
        <v>3.4683593819620002</v>
      </c>
      <c r="I140" s="81">
        <v>5.3673297385800005</v>
      </c>
      <c r="J140" s="86">
        <v>0</v>
      </c>
      <c r="K140" s="89">
        <v>2.4487740420000268E-2</v>
      </c>
      <c r="L140" s="83">
        <v>0</v>
      </c>
      <c r="M140" s="81">
        <v>0.99072608906142046</v>
      </c>
      <c r="N140" s="79">
        <v>0</v>
      </c>
      <c r="O140" s="79">
        <v>2.4258280857940299E-2</v>
      </c>
      <c r="P140" s="84">
        <v>9.8751612308813606</v>
      </c>
      <c r="Q140" s="85">
        <v>-2.8073398853612409E-2</v>
      </c>
    </row>
    <row r="141" spans="1:17" x14ac:dyDescent="0.25">
      <c r="A141" s="43" t="s">
        <v>280</v>
      </c>
      <c r="B141" s="43" t="s">
        <v>281</v>
      </c>
      <c r="C141" s="88">
        <v>4.7112845590329995</v>
      </c>
      <c r="D141" s="88">
        <v>5.7838900000000004</v>
      </c>
      <c r="E141" s="88">
        <v>1.636814866507557</v>
      </c>
      <c r="F141" s="88">
        <v>0</v>
      </c>
      <c r="G141" s="87">
        <v>12.131989425540556</v>
      </c>
      <c r="H141" s="83">
        <v>3.9391180439310003</v>
      </c>
      <c r="I141" s="81">
        <v>6.0075059513399998</v>
      </c>
      <c r="J141" s="86">
        <v>0</v>
      </c>
      <c r="K141" s="89">
        <v>4.2648630659999867E-2</v>
      </c>
      <c r="L141" s="83">
        <v>0</v>
      </c>
      <c r="M141" s="81">
        <v>1.8481335780981327</v>
      </c>
      <c r="N141" s="79">
        <v>0</v>
      </c>
      <c r="O141" s="79">
        <v>1.1249672105248116E-2</v>
      </c>
      <c r="P141" s="84">
        <v>11.84865587613438</v>
      </c>
      <c r="Q141" s="85">
        <v>-2.3354252914999724E-2</v>
      </c>
    </row>
    <row r="142" spans="1:17" x14ac:dyDescent="0.25">
      <c r="A142" s="43" t="s">
        <v>282</v>
      </c>
      <c r="B142" s="43" t="s">
        <v>283</v>
      </c>
      <c r="C142" s="88">
        <v>8.134990002008001</v>
      </c>
      <c r="D142" s="88">
        <v>3.8312140000000001</v>
      </c>
      <c r="E142" s="88">
        <v>1.1680156840802793</v>
      </c>
      <c r="F142" s="88">
        <v>0</v>
      </c>
      <c r="G142" s="87">
        <v>13.134219686088281</v>
      </c>
      <c r="H142" s="83">
        <v>7.2545947316620003</v>
      </c>
      <c r="I142" s="81">
        <v>3.9142678559999995</v>
      </c>
      <c r="J142" s="86">
        <v>0</v>
      </c>
      <c r="K142" s="89">
        <v>0</v>
      </c>
      <c r="L142" s="83">
        <v>0</v>
      </c>
      <c r="M142" s="81">
        <v>1.3850922185289081</v>
      </c>
      <c r="N142" s="79">
        <v>0</v>
      </c>
      <c r="O142" s="79">
        <v>0</v>
      </c>
      <c r="P142" s="84">
        <v>12.553954806190909</v>
      </c>
      <c r="Q142" s="85">
        <v>-4.4179623439067867E-2</v>
      </c>
    </row>
    <row r="143" spans="1:17" x14ac:dyDescent="0.25">
      <c r="A143" s="90" t="s">
        <v>284</v>
      </c>
      <c r="B143" s="90" t="s">
        <v>285</v>
      </c>
      <c r="C143" s="88">
        <v>1163.4926646011099</v>
      </c>
      <c r="D143" s="88">
        <v>800.67866600000002</v>
      </c>
      <c r="E143" s="88">
        <v>0</v>
      </c>
      <c r="F143" s="88">
        <v>0</v>
      </c>
      <c r="G143" s="87">
        <v>1964.17133060111</v>
      </c>
      <c r="H143" s="83">
        <v>1156.5559663826079</v>
      </c>
      <c r="I143" s="81">
        <v>774.3433550000002</v>
      </c>
      <c r="J143" s="86">
        <v>0</v>
      </c>
      <c r="K143" s="89">
        <v>0</v>
      </c>
      <c r="L143" s="83">
        <v>0</v>
      </c>
      <c r="M143" s="81">
        <v>0</v>
      </c>
      <c r="N143" s="79">
        <v>0</v>
      </c>
      <c r="O143" s="79">
        <v>0</v>
      </c>
      <c r="P143" s="84">
        <v>1930.8993213826084</v>
      </c>
      <c r="Q143" s="85">
        <v>-1.6939463834002251E-2</v>
      </c>
    </row>
    <row r="144" spans="1:17" x14ac:dyDescent="0.25">
      <c r="A144" s="43" t="s">
        <v>286</v>
      </c>
      <c r="B144" s="43" t="s">
        <v>287</v>
      </c>
      <c r="C144" s="88">
        <v>59.801877591502006</v>
      </c>
      <c r="D144" s="88">
        <v>39.792983999999997</v>
      </c>
      <c r="E144" s="88">
        <v>0</v>
      </c>
      <c r="F144" s="88">
        <v>0</v>
      </c>
      <c r="G144" s="87">
        <v>99.594861591501996</v>
      </c>
      <c r="H144" s="83">
        <v>56.475758999789996</v>
      </c>
      <c r="I144" s="81">
        <v>41.477854245999993</v>
      </c>
      <c r="J144" s="86">
        <v>0</v>
      </c>
      <c r="K144" s="89">
        <v>0</v>
      </c>
      <c r="L144" s="83">
        <v>0</v>
      </c>
      <c r="M144" s="81">
        <v>0</v>
      </c>
      <c r="N144" s="79">
        <v>0</v>
      </c>
      <c r="O144" s="79">
        <v>0</v>
      </c>
      <c r="P144" s="84">
        <v>97.953613245789995</v>
      </c>
      <c r="Q144" s="85">
        <v>-1.647924721702752E-2</v>
      </c>
    </row>
    <row r="145" spans="1:17" x14ac:dyDescent="0.25">
      <c r="A145" s="43" t="s">
        <v>288</v>
      </c>
      <c r="B145" s="43" t="s">
        <v>289</v>
      </c>
      <c r="C145" s="88">
        <v>143.382361535261</v>
      </c>
      <c r="D145" s="88">
        <v>68.381050000000002</v>
      </c>
      <c r="E145" s="88">
        <v>10.797831770615449</v>
      </c>
      <c r="F145" s="88">
        <v>0</v>
      </c>
      <c r="G145" s="87">
        <v>222.56124330587647</v>
      </c>
      <c r="H145" s="83">
        <v>129.52732829635499</v>
      </c>
      <c r="I145" s="81">
        <v>74.379464785999986</v>
      </c>
      <c r="J145" s="86">
        <v>1.4583699999999999</v>
      </c>
      <c r="K145" s="89">
        <v>0</v>
      </c>
      <c r="L145" s="83">
        <v>0</v>
      </c>
      <c r="M145" s="81">
        <v>13.449978864153557</v>
      </c>
      <c r="N145" s="79">
        <v>0</v>
      </c>
      <c r="O145" s="79">
        <v>0</v>
      </c>
      <c r="P145" s="84">
        <v>218.81514194650856</v>
      </c>
      <c r="Q145" s="85">
        <v>-1.6831777643421357E-2</v>
      </c>
    </row>
    <row r="146" spans="1:17" x14ac:dyDescent="0.25">
      <c r="A146" s="43" t="s">
        <v>290</v>
      </c>
      <c r="B146" s="43" t="s">
        <v>291</v>
      </c>
      <c r="C146" s="88">
        <v>4.737871338223</v>
      </c>
      <c r="D146" s="88">
        <v>8.3236500000000007</v>
      </c>
      <c r="E146" s="88">
        <v>1.7879858724140441</v>
      </c>
      <c r="F146" s="88">
        <v>0</v>
      </c>
      <c r="G146" s="87">
        <v>14.849507210637045</v>
      </c>
      <c r="H146" s="83">
        <v>3.7768897597910001</v>
      </c>
      <c r="I146" s="81">
        <v>8.5993462340400004</v>
      </c>
      <c r="J146" s="86">
        <v>0</v>
      </c>
      <c r="K146" s="89">
        <v>0.10904086795999919</v>
      </c>
      <c r="L146" s="83">
        <v>0</v>
      </c>
      <c r="M146" s="81">
        <v>2.3681579392180074</v>
      </c>
      <c r="N146" s="79">
        <v>0</v>
      </c>
      <c r="O146" s="79">
        <v>0.10217415391906694</v>
      </c>
      <c r="P146" s="84">
        <v>14.955608954928074</v>
      </c>
      <c r="Q146" s="85">
        <v>7.1451357129902835E-3</v>
      </c>
    </row>
    <row r="147" spans="1:17" x14ac:dyDescent="0.25">
      <c r="A147" s="43" t="s">
        <v>292</v>
      </c>
      <c r="B147" s="43" t="s">
        <v>293</v>
      </c>
      <c r="C147" s="88">
        <v>187.31664392209299</v>
      </c>
      <c r="D147" s="88">
        <v>63.796999999999997</v>
      </c>
      <c r="E147" s="88">
        <v>15.147290927905432</v>
      </c>
      <c r="F147" s="88">
        <v>0</v>
      </c>
      <c r="G147" s="87">
        <v>266.26093484999842</v>
      </c>
      <c r="H147" s="83">
        <v>170.75900987035601</v>
      </c>
      <c r="I147" s="81">
        <v>66.520733079999999</v>
      </c>
      <c r="J147" s="86">
        <v>1.330481</v>
      </c>
      <c r="K147" s="89">
        <v>0</v>
      </c>
      <c r="L147" s="83">
        <v>0</v>
      </c>
      <c r="M147" s="81">
        <v>18.274835795181545</v>
      </c>
      <c r="N147" s="79">
        <v>0</v>
      </c>
      <c r="O147" s="79">
        <v>0</v>
      </c>
      <c r="P147" s="84">
        <v>256.88505974553755</v>
      </c>
      <c r="Q147" s="85">
        <v>-3.5213108185558263E-2</v>
      </c>
    </row>
    <row r="148" spans="1:17" x14ac:dyDescent="0.25">
      <c r="A148" s="43" t="s">
        <v>294</v>
      </c>
      <c r="B148" s="43" t="s">
        <v>295</v>
      </c>
      <c r="C148" s="88">
        <v>61.819630915453004</v>
      </c>
      <c r="D148" s="88">
        <v>38.648721000000002</v>
      </c>
      <c r="E148" s="88">
        <v>2.2716193018155733</v>
      </c>
      <c r="F148" s="88">
        <v>0</v>
      </c>
      <c r="G148" s="87">
        <v>102.73997121726859</v>
      </c>
      <c r="H148" s="83">
        <v>55.292191519767997</v>
      </c>
      <c r="I148" s="81">
        <v>40.423696817</v>
      </c>
      <c r="J148" s="86">
        <v>0.79338783999999996</v>
      </c>
      <c r="K148" s="89">
        <v>0</v>
      </c>
      <c r="L148" s="83">
        <v>0</v>
      </c>
      <c r="M148" s="81">
        <v>2.7526993437812179</v>
      </c>
      <c r="N148" s="79">
        <v>0</v>
      </c>
      <c r="O148" s="79">
        <v>0</v>
      </c>
      <c r="P148" s="84">
        <v>99.261975520549214</v>
      </c>
      <c r="Q148" s="85">
        <v>-3.3852410658791306E-2</v>
      </c>
    </row>
    <row r="149" spans="1:17" x14ac:dyDescent="0.25">
      <c r="A149" s="43" t="s">
        <v>296</v>
      </c>
      <c r="B149" s="43" t="s">
        <v>297</v>
      </c>
      <c r="C149" s="88">
        <v>3.4107561973970002</v>
      </c>
      <c r="D149" s="88">
        <v>3.1058762</v>
      </c>
      <c r="E149" s="88">
        <v>1.3473375679881894</v>
      </c>
      <c r="F149" s="88">
        <v>0.12033419733239828</v>
      </c>
      <c r="G149" s="87">
        <v>7.9843041627175877</v>
      </c>
      <c r="H149" s="83">
        <v>2.9313048890109998</v>
      </c>
      <c r="I149" s="81">
        <v>3.2025133596000002</v>
      </c>
      <c r="J149" s="86">
        <v>0</v>
      </c>
      <c r="K149" s="89">
        <v>0.11264812039999975</v>
      </c>
      <c r="L149" s="83">
        <v>0</v>
      </c>
      <c r="M149" s="81">
        <v>1.8319279165770519</v>
      </c>
      <c r="N149" s="79">
        <v>0.62496147646826217</v>
      </c>
      <c r="O149" s="79">
        <v>0</v>
      </c>
      <c r="P149" s="84">
        <v>8.7033557620563133</v>
      </c>
      <c r="Q149" s="85">
        <v>9.0058142160504159E-2</v>
      </c>
    </row>
    <row r="150" spans="1:17" x14ac:dyDescent="0.25">
      <c r="A150" s="43" t="s">
        <v>298</v>
      </c>
      <c r="B150" s="43" t="s">
        <v>299</v>
      </c>
      <c r="C150" s="88">
        <v>105.64005305644099</v>
      </c>
      <c r="D150" s="88">
        <v>52.39</v>
      </c>
      <c r="E150" s="88">
        <v>5.906196843301263</v>
      </c>
      <c r="F150" s="88">
        <v>0</v>
      </c>
      <c r="G150" s="87">
        <v>163.93624989974225</v>
      </c>
      <c r="H150" s="83">
        <v>95.062281545187005</v>
      </c>
      <c r="I150" s="81">
        <v>53.887707428999988</v>
      </c>
      <c r="J150" s="86">
        <v>0</v>
      </c>
      <c r="K150" s="89">
        <v>0</v>
      </c>
      <c r="L150" s="83">
        <v>0</v>
      </c>
      <c r="M150" s="81">
        <v>8.0903094199149823</v>
      </c>
      <c r="N150" s="79">
        <v>0</v>
      </c>
      <c r="O150" s="79">
        <v>0</v>
      </c>
      <c r="P150" s="84">
        <v>157.04029839410197</v>
      </c>
      <c r="Q150" s="85">
        <v>-4.2064836238828257E-2</v>
      </c>
    </row>
    <row r="151" spans="1:17" x14ac:dyDescent="0.25">
      <c r="A151" s="43" t="s">
        <v>300</v>
      </c>
      <c r="B151" s="43" t="s">
        <v>301</v>
      </c>
      <c r="C151" s="88">
        <v>238.147609461152</v>
      </c>
      <c r="D151" s="88">
        <v>504.89064400000001</v>
      </c>
      <c r="E151" s="88">
        <v>6.5395850332517345</v>
      </c>
      <c r="F151" s="88">
        <v>0</v>
      </c>
      <c r="G151" s="87">
        <v>749.57783849440364</v>
      </c>
      <c r="H151" s="83">
        <v>190.81843090398701</v>
      </c>
      <c r="I151" s="81">
        <v>522.41885137200006</v>
      </c>
      <c r="J151" s="86">
        <v>10.240797299999999</v>
      </c>
      <c r="K151" s="89">
        <v>0</v>
      </c>
      <c r="L151" s="83">
        <v>0</v>
      </c>
      <c r="M151" s="81">
        <v>7.8819830789401495</v>
      </c>
      <c r="N151" s="79">
        <v>0</v>
      </c>
      <c r="O151" s="79">
        <v>9.3514385725224543</v>
      </c>
      <c r="P151" s="84">
        <v>740.71150122744973</v>
      </c>
      <c r="Q151" s="85">
        <v>-1.1828441039242521E-2</v>
      </c>
    </row>
    <row r="152" spans="1:17" x14ac:dyDescent="0.25">
      <c r="A152" s="43" t="s">
        <v>302</v>
      </c>
      <c r="B152" s="43" t="s">
        <v>303</v>
      </c>
      <c r="C152" s="88">
        <v>28.020304314396999</v>
      </c>
      <c r="D152" s="88">
        <v>36.739933000000001</v>
      </c>
      <c r="E152" s="88">
        <v>0</v>
      </c>
      <c r="F152" s="88">
        <v>0</v>
      </c>
      <c r="G152" s="87">
        <v>64.760237314397003</v>
      </c>
      <c r="H152" s="83">
        <v>25.85753983144</v>
      </c>
      <c r="I152" s="81">
        <v>38.031703520000001</v>
      </c>
      <c r="J152" s="86">
        <v>0</v>
      </c>
      <c r="K152" s="89">
        <v>0</v>
      </c>
      <c r="L152" s="83">
        <v>0</v>
      </c>
      <c r="M152" s="81">
        <v>0</v>
      </c>
      <c r="N152" s="79">
        <v>0</v>
      </c>
      <c r="O152" s="79">
        <v>9.9786469030967703E-2</v>
      </c>
      <c r="P152" s="84">
        <v>63.989029820470968</v>
      </c>
      <c r="Q152" s="85">
        <v>-1.1908657625542484E-2</v>
      </c>
    </row>
    <row r="153" spans="1:17" x14ac:dyDescent="0.25">
      <c r="A153" s="43" t="s">
        <v>304</v>
      </c>
      <c r="B153" s="43" t="s">
        <v>305</v>
      </c>
      <c r="C153" s="88">
        <v>3.006635670453</v>
      </c>
      <c r="D153" s="88">
        <v>5.1616280000000003</v>
      </c>
      <c r="E153" s="88">
        <v>2.1874648669669146</v>
      </c>
      <c r="F153" s="88">
        <v>2.5699568726999699E-2</v>
      </c>
      <c r="G153" s="87">
        <v>10.381428106146915</v>
      </c>
      <c r="H153" s="83">
        <v>2.4056680869829998</v>
      </c>
      <c r="I153" s="81">
        <v>5.2617380000000002</v>
      </c>
      <c r="J153" s="86">
        <v>0</v>
      </c>
      <c r="K153" s="89">
        <v>0</v>
      </c>
      <c r="L153" s="83">
        <v>0</v>
      </c>
      <c r="M153" s="81">
        <v>2.9883912988824832</v>
      </c>
      <c r="N153" s="79">
        <v>0.133471953711192</v>
      </c>
      <c r="O153" s="79">
        <v>6.4510407207458431E-2</v>
      </c>
      <c r="P153" s="84">
        <v>10.853779746784134</v>
      </c>
      <c r="Q153" s="85">
        <v>4.5499678445736845E-2</v>
      </c>
    </row>
    <row r="154" spans="1:17" x14ac:dyDescent="0.25">
      <c r="A154" s="43" t="s">
        <v>306</v>
      </c>
      <c r="B154" s="43" t="s">
        <v>307</v>
      </c>
      <c r="C154" s="88">
        <v>140.80845626038501</v>
      </c>
      <c r="D154" s="88">
        <v>83.861381800000004</v>
      </c>
      <c r="E154" s="88">
        <v>6.1772085109954435</v>
      </c>
      <c r="F154" s="88">
        <v>0</v>
      </c>
      <c r="G154" s="87">
        <v>230.84704657138047</v>
      </c>
      <c r="H154" s="83">
        <v>126.02357012640999</v>
      </c>
      <c r="I154" s="81">
        <v>85.478296</v>
      </c>
      <c r="J154" s="86">
        <v>1.70982575</v>
      </c>
      <c r="K154" s="89">
        <v>0</v>
      </c>
      <c r="L154" s="83">
        <v>0</v>
      </c>
      <c r="M154" s="81">
        <v>6.8969048027827915</v>
      </c>
      <c r="N154" s="79">
        <v>0</v>
      </c>
      <c r="O154" s="79">
        <v>0</v>
      </c>
      <c r="P154" s="84">
        <v>220.10859667919277</v>
      </c>
      <c r="Q154" s="85">
        <v>-4.6517597048257031E-2</v>
      </c>
    </row>
    <row r="155" spans="1:17" x14ac:dyDescent="0.25">
      <c r="A155" s="43" t="s">
        <v>308</v>
      </c>
      <c r="B155" s="43" t="s">
        <v>309</v>
      </c>
      <c r="C155" s="88">
        <v>4.9792768769449998</v>
      </c>
      <c r="D155" s="88">
        <v>6.387575</v>
      </c>
      <c r="E155" s="88">
        <v>0.9915779701471743</v>
      </c>
      <c r="F155" s="88">
        <v>0</v>
      </c>
      <c r="G155" s="87">
        <v>12.358429847092173</v>
      </c>
      <c r="H155" s="83">
        <v>4.1429780281620001</v>
      </c>
      <c r="I155" s="81">
        <v>6.5193540060000004</v>
      </c>
      <c r="J155" s="86">
        <v>0</v>
      </c>
      <c r="K155" s="89">
        <v>0</v>
      </c>
      <c r="L155" s="83">
        <v>0</v>
      </c>
      <c r="M155" s="81">
        <v>1.2098047387875042</v>
      </c>
      <c r="N155" s="79">
        <v>0</v>
      </c>
      <c r="O155" s="79">
        <v>2.536592783949199E-2</v>
      </c>
      <c r="P155" s="84">
        <v>11.897502700788996</v>
      </c>
      <c r="Q155" s="85">
        <v>-3.7296578287542688E-2</v>
      </c>
    </row>
    <row r="156" spans="1:17" x14ac:dyDescent="0.25">
      <c r="A156" s="43" t="s">
        <v>310</v>
      </c>
      <c r="B156" s="43" t="s">
        <v>311</v>
      </c>
      <c r="C156" s="88">
        <v>6.3961629821789998</v>
      </c>
      <c r="D156" s="88">
        <v>13.008898</v>
      </c>
      <c r="E156" s="88">
        <v>1.4930276321569811</v>
      </c>
      <c r="F156" s="88">
        <v>4.6008937341487789E-2</v>
      </c>
      <c r="G156" s="87">
        <v>20.944097551677469</v>
      </c>
      <c r="H156" s="83">
        <v>4.9684651168730003</v>
      </c>
      <c r="I156" s="81">
        <v>13.479779852</v>
      </c>
      <c r="J156" s="86">
        <v>0</v>
      </c>
      <c r="K156" s="89">
        <v>0</v>
      </c>
      <c r="L156" s="83">
        <v>0</v>
      </c>
      <c r="M156" s="81">
        <v>1.6532834020070954</v>
      </c>
      <c r="N156" s="79">
        <v>0.23894964232192045</v>
      </c>
      <c r="O156" s="79">
        <v>0.19377866620510834</v>
      </c>
      <c r="P156" s="84">
        <v>20.534256679407122</v>
      </c>
      <c r="Q156" s="85">
        <v>-1.9568323307275762E-2</v>
      </c>
    </row>
    <row r="157" spans="1:17" x14ac:dyDescent="0.25">
      <c r="A157" s="43" t="s">
        <v>312</v>
      </c>
      <c r="B157" s="43" t="s">
        <v>313</v>
      </c>
      <c r="C157" s="88">
        <v>69.338442526611004</v>
      </c>
      <c r="D157" s="88">
        <v>98.495756</v>
      </c>
      <c r="E157" s="88">
        <v>3.8677569034390706</v>
      </c>
      <c r="F157" s="88">
        <v>0</v>
      </c>
      <c r="G157" s="87">
        <v>171.70195543005008</v>
      </c>
      <c r="H157" s="83">
        <v>58.24582063106601</v>
      </c>
      <c r="I157" s="81">
        <v>103.23225999999998</v>
      </c>
      <c r="J157" s="86">
        <v>2.0237599999999998</v>
      </c>
      <c r="K157" s="89">
        <v>0</v>
      </c>
      <c r="L157" s="83">
        <v>0</v>
      </c>
      <c r="M157" s="81">
        <v>5.2495815886089519</v>
      </c>
      <c r="N157" s="79">
        <v>0</v>
      </c>
      <c r="O157" s="79">
        <v>0.71179097722613671</v>
      </c>
      <c r="P157" s="84">
        <v>169.46321319690111</v>
      </c>
      <c r="Q157" s="85">
        <v>-1.3038536617371334E-2</v>
      </c>
    </row>
    <row r="158" spans="1:17" x14ac:dyDescent="0.25">
      <c r="A158" s="43" t="s">
        <v>314</v>
      </c>
      <c r="B158" s="43" t="s">
        <v>315</v>
      </c>
      <c r="C158" s="88">
        <v>2.4296491510959997</v>
      </c>
      <c r="D158" s="88">
        <v>5.7670410800000003</v>
      </c>
      <c r="E158" s="88">
        <v>1.5871285219259323</v>
      </c>
      <c r="F158" s="88">
        <v>0</v>
      </c>
      <c r="G158" s="87">
        <v>9.7838187530219312</v>
      </c>
      <c r="H158" s="83">
        <v>1.826590132522</v>
      </c>
      <c r="I158" s="81">
        <v>5.9607743769599999</v>
      </c>
      <c r="J158" s="86">
        <v>0</v>
      </c>
      <c r="K158" s="89">
        <v>7.5558071040000008E-2</v>
      </c>
      <c r="L158" s="83">
        <v>0</v>
      </c>
      <c r="M158" s="81">
        <v>2.0794984873960312</v>
      </c>
      <c r="N158" s="79">
        <v>0</v>
      </c>
      <c r="O158" s="79">
        <v>0.10854600864247259</v>
      </c>
      <c r="P158" s="84">
        <v>10.050967076560504</v>
      </c>
      <c r="Q158" s="85">
        <v>2.7305117795243125E-2</v>
      </c>
    </row>
    <row r="159" spans="1:17" x14ac:dyDescent="0.25">
      <c r="A159" s="43" t="s">
        <v>316</v>
      </c>
      <c r="B159" s="43" t="s">
        <v>317</v>
      </c>
      <c r="C159" s="88">
        <v>49.579050282632004</v>
      </c>
      <c r="D159" s="88">
        <v>31.635307999999998</v>
      </c>
      <c r="E159" s="88">
        <v>1.7677674038660811</v>
      </c>
      <c r="F159" s="88">
        <v>0</v>
      </c>
      <c r="G159" s="87">
        <v>82.98212568649808</v>
      </c>
      <c r="H159" s="83">
        <v>44.280618885491997</v>
      </c>
      <c r="I159" s="81">
        <v>33.634198771000001</v>
      </c>
      <c r="J159" s="86">
        <v>0.66014099999999998</v>
      </c>
      <c r="K159" s="89">
        <v>0</v>
      </c>
      <c r="L159" s="83">
        <v>0</v>
      </c>
      <c r="M159" s="81">
        <v>2.3390603141986563</v>
      </c>
      <c r="N159" s="79">
        <v>0</v>
      </c>
      <c r="O159" s="79">
        <v>0</v>
      </c>
      <c r="P159" s="84">
        <v>80.914018970690663</v>
      </c>
      <c r="Q159" s="85">
        <v>-2.4922315482982575E-2</v>
      </c>
    </row>
    <row r="160" spans="1:17" x14ac:dyDescent="0.25">
      <c r="A160" s="43" t="s">
        <v>318</v>
      </c>
      <c r="B160" s="43" t="s">
        <v>319</v>
      </c>
      <c r="C160" s="88">
        <v>7.2970690458549994</v>
      </c>
      <c r="D160" s="88">
        <v>5.8354860000000004</v>
      </c>
      <c r="E160" s="88">
        <v>1.0171951676072875</v>
      </c>
      <c r="F160" s="88">
        <v>0</v>
      </c>
      <c r="G160" s="87">
        <v>14.149750213462287</v>
      </c>
      <c r="H160" s="83">
        <v>6.3308612703579996</v>
      </c>
      <c r="I160" s="81">
        <v>6.0494810148000004</v>
      </c>
      <c r="J160" s="86">
        <v>0</v>
      </c>
      <c r="K160" s="89">
        <v>4.7727251999999231E-3</v>
      </c>
      <c r="L160" s="83">
        <v>0</v>
      </c>
      <c r="M160" s="81">
        <v>1.3959388543176496</v>
      </c>
      <c r="N160" s="79">
        <v>0</v>
      </c>
      <c r="O160" s="79">
        <v>5.4928497821755597E-3</v>
      </c>
      <c r="P160" s="84">
        <v>13.786546714457824</v>
      </c>
      <c r="Q160" s="85">
        <v>-2.5668544923069081E-2</v>
      </c>
    </row>
    <row r="161" spans="1:17" x14ac:dyDescent="0.25">
      <c r="A161" s="43" t="s">
        <v>320</v>
      </c>
      <c r="B161" s="43" t="s">
        <v>321</v>
      </c>
      <c r="C161" s="88">
        <v>5.5820183049259997</v>
      </c>
      <c r="D161" s="88">
        <v>7.4887499999999996</v>
      </c>
      <c r="E161" s="88">
        <v>1.086952807290765</v>
      </c>
      <c r="F161" s="88">
        <v>0</v>
      </c>
      <c r="G161" s="87">
        <v>14.157721112216763</v>
      </c>
      <c r="H161" s="83">
        <v>4.6203563949739994</v>
      </c>
      <c r="I161" s="81">
        <v>7.5744225900000002</v>
      </c>
      <c r="J161" s="86">
        <v>0</v>
      </c>
      <c r="K161" s="89">
        <v>0</v>
      </c>
      <c r="L161" s="83">
        <v>0</v>
      </c>
      <c r="M161" s="81">
        <v>1.8229436192692872</v>
      </c>
      <c r="N161" s="79">
        <v>0</v>
      </c>
      <c r="O161" s="79">
        <v>4.8633980044511409E-2</v>
      </c>
      <c r="P161" s="84">
        <v>14.066356584287799</v>
      </c>
      <c r="Q161" s="85">
        <v>-6.4533357596742273E-3</v>
      </c>
    </row>
    <row r="162" spans="1:17" x14ac:dyDescent="0.25">
      <c r="A162" s="43" t="s">
        <v>322</v>
      </c>
      <c r="B162" s="43" t="s">
        <v>323</v>
      </c>
      <c r="C162" s="88">
        <v>63.327849438588004</v>
      </c>
      <c r="D162" s="88">
        <v>101.31108500000001</v>
      </c>
      <c r="E162" s="88">
        <v>4.9454895517948163</v>
      </c>
      <c r="F162" s="88">
        <v>0</v>
      </c>
      <c r="G162" s="87">
        <v>169.58442399038285</v>
      </c>
      <c r="H162" s="83">
        <v>52.516359943190999</v>
      </c>
      <c r="I162" s="81">
        <v>106.26640536000002</v>
      </c>
      <c r="J162" s="86">
        <v>2.0838559999999999</v>
      </c>
      <c r="K162" s="89">
        <v>0</v>
      </c>
      <c r="L162" s="83">
        <v>0</v>
      </c>
      <c r="M162" s="81">
        <v>7.0320232725083187</v>
      </c>
      <c r="N162" s="79">
        <v>0</v>
      </c>
      <c r="O162" s="79">
        <v>1.3725379171935383</v>
      </c>
      <c r="P162" s="84">
        <v>169.2711824928929</v>
      </c>
      <c r="Q162" s="85">
        <v>-1.8471124300171837E-3</v>
      </c>
    </row>
    <row r="163" spans="1:17" x14ac:dyDescent="0.25">
      <c r="A163" s="43" t="s">
        <v>324</v>
      </c>
      <c r="B163" s="43" t="s">
        <v>325</v>
      </c>
      <c r="C163" s="88">
        <v>10.696801143793</v>
      </c>
      <c r="D163" s="88">
        <v>20.062304000000001</v>
      </c>
      <c r="E163" s="88">
        <v>0</v>
      </c>
      <c r="F163" s="88">
        <v>2.0881922420577695E-2</v>
      </c>
      <c r="G163" s="87">
        <v>30.779987066213579</v>
      </c>
      <c r="H163" s="83">
        <v>9.6695550605280012</v>
      </c>
      <c r="I163" s="81">
        <v>20.851248599999998</v>
      </c>
      <c r="J163" s="86">
        <v>0</v>
      </c>
      <c r="K163" s="89">
        <v>0</v>
      </c>
      <c r="L163" s="83">
        <v>0</v>
      </c>
      <c r="M163" s="81">
        <v>0</v>
      </c>
      <c r="N163" s="79">
        <v>0.10845127450687127</v>
      </c>
      <c r="O163" s="79">
        <v>0.11306399322286839</v>
      </c>
      <c r="P163" s="84">
        <v>30.742318928257742</v>
      </c>
      <c r="Q163" s="85">
        <v>-1.223786672645629E-3</v>
      </c>
    </row>
    <row r="164" spans="1:17" x14ac:dyDescent="0.25">
      <c r="A164" s="43" t="s">
        <v>326</v>
      </c>
      <c r="B164" s="43" t="s">
        <v>327</v>
      </c>
      <c r="C164" s="88">
        <v>56.552797704258005</v>
      </c>
      <c r="D164" s="88">
        <v>83.963155</v>
      </c>
      <c r="E164" s="88">
        <v>3.6881869965266612</v>
      </c>
      <c r="F164" s="88">
        <v>0.97605315315659436</v>
      </c>
      <c r="G164" s="87">
        <v>145.18019285394126</v>
      </c>
      <c r="H164" s="83">
        <v>47.347343044372998</v>
      </c>
      <c r="I164" s="81">
        <v>86.889889589999996</v>
      </c>
      <c r="J164" s="86">
        <v>1.7054670000000001</v>
      </c>
      <c r="K164" s="89">
        <v>0</v>
      </c>
      <c r="L164" s="83">
        <v>0</v>
      </c>
      <c r="M164" s="81">
        <v>4.6261688023196612</v>
      </c>
      <c r="N164" s="79">
        <v>5.0691792792971517</v>
      </c>
      <c r="O164" s="79">
        <v>0.57194323946898507</v>
      </c>
      <c r="P164" s="84">
        <v>146.20999095545878</v>
      </c>
      <c r="Q164" s="85">
        <v>7.093241035666234E-3</v>
      </c>
    </row>
    <row r="165" spans="1:17" x14ac:dyDescent="0.25">
      <c r="A165" s="43" t="s">
        <v>328</v>
      </c>
      <c r="B165" s="43" t="s">
        <v>329</v>
      </c>
      <c r="C165" s="88">
        <v>237.33035533600398</v>
      </c>
      <c r="D165" s="88">
        <v>482.07053000000002</v>
      </c>
      <c r="E165" s="88">
        <v>5.8286043596706358</v>
      </c>
      <c r="F165" s="88">
        <v>0</v>
      </c>
      <c r="G165" s="87">
        <v>725.2294896956746</v>
      </c>
      <c r="H165" s="83">
        <v>193.53169041105701</v>
      </c>
      <c r="I165" s="81">
        <v>499.13589733399988</v>
      </c>
      <c r="J165" s="86">
        <v>9.7871467179999652</v>
      </c>
      <c r="K165" s="89">
        <v>0</v>
      </c>
      <c r="L165" s="83">
        <v>0</v>
      </c>
      <c r="M165" s="81">
        <v>6.8988578627923953</v>
      </c>
      <c r="N165" s="79">
        <v>0</v>
      </c>
      <c r="O165" s="79">
        <v>7.7596351008676754</v>
      </c>
      <c r="P165" s="84">
        <v>717.11322742671689</v>
      </c>
      <c r="Q165" s="85">
        <v>-1.1191302042010881E-2</v>
      </c>
    </row>
    <row r="166" spans="1:17" x14ac:dyDescent="0.25">
      <c r="A166" s="43" t="s">
        <v>330</v>
      </c>
      <c r="B166" s="43" t="s">
        <v>331</v>
      </c>
      <c r="C166" s="88">
        <v>4.5295421423000004</v>
      </c>
      <c r="D166" s="88">
        <v>6.1296030000000004</v>
      </c>
      <c r="E166" s="88">
        <v>1.9355182837982503</v>
      </c>
      <c r="F166" s="88">
        <v>0</v>
      </c>
      <c r="G166" s="87">
        <v>12.594663426098252</v>
      </c>
      <c r="H166" s="83">
        <v>3.7453117407759997</v>
      </c>
      <c r="I166" s="81">
        <v>6.3353637791999997</v>
      </c>
      <c r="J166" s="86">
        <v>0</v>
      </c>
      <c r="K166" s="89">
        <v>7.2467260800001168E-2</v>
      </c>
      <c r="L166" s="83">
        <v>0</v>
      </c>
      <c r="M166" s="81">
        <v>2.3609952724086161</v>
      </c>
      <c r="N166" s="79">
        <v>0</v>
      </c>
      <c r="O166" s="79">
        <v>3.9715820179413448E-2</v>
      </c>
      <c r="P166" s="84">
        <v>12.55385387336403</v>
      </c>
      <c r="Q166" s="85">
        <v>-3.2402257490786166E-3</v>
      </c>
    </row>
    <row r="167" spans="1:17" x14ac:dyDescent="0.25">
      <c r="A167" s="43" t="s">
        <v>332</v>
      </c>
      <c r="B167" s="43" t="s">
        <v>333</v>
      </c>
      <c r="C167" s="88">
        <v>3.9570178271659997</v>
      </c>
      <c r="D167" s="88">
        <v>5.0890500000000003</v>
      </c>
      <c r="E167" s="88">
        <v>0.61736586269899063</v>
      </c>
      <c r="F167" s="88">
        <v>0</v>
      </c>
      <c r="G167" s="87">
        <v>9.6634336898649913</v>
      </c>
      <c r="H167" s="83">
        <v>3.2914671371619999</v>
      </c>
      <c r="I167" s="81">
        <v>5.2704054199999995</v>
      </c>
      <c r="J167" s="86">
        <v>0</v>
      </c>
      <c r="K167" s="89">
        <v>0</v>
      </c>
      <c r="L167" s="83">
        <v>0</v>
      </c>
      <c r="M167" s="81">
        <v>0.77830717357260948</v>
      </c>
      <c r="N167" s="79">
        <v>0</v>
      </c>
      <c r="O167" s="79">
        <v>3.120693983071942E-2</v>
      </c>
      <c r="P167" s="84">
        <v>9.3713866705653288</v>
      </c>
      <c r="Q167" s="85">
        <v>-3.022186819639083E-2</v>
      </c>
    </row>
    <row r="168" spans="1:17" x14ac:dyDescent="0.25">
      <c r="A168" s="43" t="s">
        <v>334</v>
      </c>
      <c r="B168" s="43" t="s">
        <v>335</v>
      </c>
      <c r="C168" s="88">
        <v>84.920863831304999</v>
      </c>
      <c r="D168" s="88">
        <v>101.499216</v>
      </c>
      <c r="E168" s="88">
        <v>8.086231984758685</v>
      </c>
      <c r="F168" s="88">
        <v>0</v>
      </c>
      <c r="G168" s="87">
        <v>194.50631181606369</v>
      </c>
      <c r="H168" s="83">
        <v>72.647347711837</v>
      </c>
      <c r="I168" s="81">
        <v>106.58530610000001</v>
      </c>
      <c r="J168" s="86">
        <v>0</v>
      </c>
      <c r="K168" s="89">
        <v>0</v>
      </c>
      <c r="L168" s="83">
        <v>0</v>
      </c>
      <c r="M168" s="81">
        <v>9.1822115273661957</v>
      </c>
      <c r="N168" s="79">
        <v>0</v>
      </c>
      <c r="O168" s="79">
        <v>0.51652464281743382</v>
      </c>
      <c r="P168" s="84">
        <v>188.93138998202065</v>
      </c>
      <c r="Q168" s="85">
        <v>-2.8661907071247151E-2</v>
      </c>
    </row>
    <row r="169" spans="1:17" x14ac:dyDescent="0.25">
      <c r="A169" s="43" t="s">
        <v>336</v>
      </c>
      <c r="B169" s="43" t="s">
        <v>337</v>
      </c>
      <c r="C169" s="88">
        <v>4.2413826055369999</v>
      </c>
      <c r="D169" s="88">
        <v>3.9903590000000002</v>
      </c>
      <c r="E169" s="88">
        <v>1.9824494919479283</v>
      </c>
      <c r="F169" s="88">
        <v>0</v>
      </c>
      <c r="G169" s="87">
        <v>10.214191097484928</v>
      </c>
      <c r="H169" s="83">
        <v>3.635744729482</v>
      </c>
      <c r="I169" s="81">
        <v>4.1615174554800003</v>
      </c>
      <c r="J169" s="86">
        <v>0</v>
      </c>
      <c r="K169" s="89">
        <v>0.10039461852000008</v>
      </c>
      <c r="L169" s="83">
        <v>0</v>
      </c>
      <c r="M169" s="81">
        <v>2.9158342661008469</v>
      </c>
      <c r="N169" s="79">
        <v>0</v>
      </c>
      <c r="O169" s="79">
        <v>0</v>
      </c>
      <c r="P169" s="84">
        <v>10.813491069582847</v>
      </c>
      <c r="Q169" s="85">
        <v>5.867326804229131E-2</v>
      </c>
    </row>
    <row r="170" spans="1:17" x14ac:dyDescent="0.25">
      <c r="A170" s="43" t="s">
        <v>338</v>
      </c>
      <c r="B170" s="43" t="s">
        <v>339</v>
      </c>
      <c r="C170" s="88">
        <v>3.549442336532</v>
      </c>
      <c r="D170" s="88">
        <v>7.9589969500000004</v>
      </c>
      <c r="E170" s="88">
        <v>2.9429184060492783</v>
      </c>
      <c r="F170" s="88">
        <v>1.9504019029371981E-3</v>
      </c>
      <c r="G170" s="87">
        <v>14.453308094484216</v>
      </c>
      <c r="H170" s="83">
        <v>2.7027264056279998</v>
      </c>
      <c r="I170" s="81">
        <v>8.2492235880000013</v>
      </c>
      <c r="J170" s="86">
        <v>0</v>
      </c>
      <c r="K170" s="89">
        <v>0</v>
      </c>
      <c r="L170" s="83">
        <v>0</v>
      </c>
      <c r="M170" s="81">
        <v>4.4026572167253377</v>
      </c>
      <c r="N170" s="79">
        <v>1.0129506657189964E-2</v>
      </c>
      <c r="O170" s="79">
        <v>0.13446678310061591</v>
      </c>
      <c r="P170" s="84">
        <v>15.499203500111145</v>
      </c>
      <c r="Q170" s="85">
        <v>7.2363738376688441E-2</v>
      </c>
    </row>
    <row r="171" spans="1:17" x14ac:dyDescent="0.25">
      <c r="A171" s="43" t="s">
        <v>340</v>
      </c>
      <c r="B171" s="43" t="s">
        <v>341</v>
      </c>
      <c r="C171" s="88">
        <v>87.600923257351994</v>
      </c>
      <c r="D171" s="88">
        <v>85.043452000000002</v>
      </c>
      <c r="E171" s="88">
        <v>5.9424978956949488</v>
      </c>
      <c r="F171" s="88">
        <v>0</v>
      </c>
      <c r="G171" s="87">
        <v>178.58687315304695</v>
      </c>
      <c r="H171" s="83">
        <v>76.201539149005001</v>
      </c>
      <c r="I171" s="81">
        <v>86.564728991999999</v>
      </c>
      <c r="J171" s="86">
        <v>0</v>
      </c>
      <c r="K171" s="89">
        <v>0</v>
      </c>
      <c r="L171" s="83">
        <v>0</v>
      </c>
      <c r="M171" s="81">
        <v>8.1519412865523933</v>
      </c>
      <c r="N171" s="79">
        <v>0</v>
      </c>
      <c r="O171" s="79">
        <v>0</v>
      </c>
      <c r="P171" s="84">
        <v>170.9182094275574</v>
      </c>
      <c r="Q171" s="85">
        <v>-4.2940802927422292E-2</v>
      </c>
    </row>
    <row r="172" spans="1:17" x14ac:dyDescent="0.25">
      <c r="A172" s="43" t="s">
        <v>342</v>
      </c>
      <c r="B172" s="43" t="s">
        <v>343</v>
      </c>
      <c r="C172" s="88">
        <v>24.176036561114</v>
      </c>
      <c r="D172" s="88">
        <v>19.406725000000002</v>
      </c>
      <c r="E172" s="88">
        <v>0</v>
      </c>
      <c r="F172" s="88">
        <v>0</v>
      </c>
      <c r="G172" s="87">
        <v>43.582761561113998</v>
      </c>
      <c r="H172" s="83">
        <v>22.720525391259002</v>
      </c>
      <c r="I172" s="81">
        <v>20.193788860000005</v>
      </c>
      <c r="J172" s="86">
        <v>0</v>
      </c>
      <c r="K172" s="89">
        <v>0</v>
      </c>
      <c r="L172" s="83">
        <v>0</v>
      </c>
      <c r="M172" s="81">
        <v>0</v>
      </c>
      <c r="N172" s="79">
        <v>0</v>
      </c>
      <c r="O172" s="79">
        <v>0</v>
      </c>
      <c r="P172" s="84">
        <v>42.914314251259007</v>
      </c>
      <c r="Q172" s="85">
        <v>-1.5337424383208457E-2</v>
      </c>
    </row>
    <row r="173" spans="1:17" x14ac:dyDescent="0.25">
      <c r="A173" s="43" t="s">
        <v>344</v>
      </c>
      <c r="B173" s="43" t="s">
        <v>345</v>
      </c>
      <c r="C173" s="88">
        <v>7.4191274988930003</v>
      </c>
      <c r="D173" s="88">
        <v>7.768256</v>
      </c>
      <c r="E173" s="88">
        <v>4.4163468388289715</v>
      </c>
      <c r="F173" s="88">
        <v>8.1512143447420651E-3</v>
      </c>
      <c r="G173" s="87">
        <v>19.611881552066713</v>
      </c>
      <c r="H173" s="83">
        <v>6.3017388433849995</v>
      </c>
      <c r="I173" s="81">
        <v>7.9054049840000014</v>
      </c>
      <c r="J173" s="86">
        <v>0</v>
      </c>
      <c r="K173" s="89">
        <v>0</v>
      </c>
      <c r="L173" s="83">
        <v>0</v>
      </c>
      <c r="M173" s="81">
        <v>4.975020661649376</v>
      </c>
      <c r="N173" s="79">
        <v>4.2333726113015245E-2</v>
      </c>
      <c r="O173" s="79">
        <v>0</v>
      </c>
      <c r="P173" s="84">
        <v>19.224498215147392</v>
      </c>
      <c r="Q173" s="85">
        <v>-1.9752481978379987E-2</v>
      </c>
    </row>
    <row r="174" spans="1:17" x14ac:dyDescent="0.25">
      <c r="A174" s="43" t="s">
        <v>346</v>
      </c>
      <c r="B174" s="43" t="s">
        <v>347</v>
      </c>
      <c r="C174" s="88">
        <v>7.3503932077460004</v>
      </c>
      <c r="D174" s="88">
        <v>4.3439180000000004</v>
      </c>
      <c r="E174" s="88">
        <v>0.4624589355029865</v>
      </c>
      <c r="F174" s="88">
        <v>0</v>
      </c>
      <c r="G174" s="87">
        <v>12.156770143248988</v>
      </c>
      <c r="H174" s="83">
        <v>6.49000203645</v>
      </c>
      <c r="I174" s="81">
        <v>4.4003962799999998</v>
      </c>
      <c r="J174" s="86">
        <v>0</v>
      </c>
      <c r="K174" s="89">
        <v>0</v>
      </c>
      <c r="L174" s="83">
        <v>0</v>
      </c>
      <c r="M174" s="81">
        <v>0.63884932548210505</v>
      </c>
      <c r="N174" s="79">
        <v>0</v>
      </c>
      <c r="O174" s="79">
        <v>0</v>
      </c>
      <c r="P174" s="84">
        <v>11.529247641932105</v>
      </c>
      <c r="Q174" s="85">
        <v>-5.1619179594784383E-2</v>
      </c>
    </row>
    <row r="175" spans="1:17" x14ac:dyDescent="0.25">
      <c r="A175" s="43" t="s">
        <v>348</v>
      </c>
      <c r="B175" s="43" t="s">
        <v>349</v>
      </c>
      <c r="C175" s="88">
        <v>6.9485468028999993</v>
      </c>
      <c r="D175" s="88">
        <v>11.975472</v>
      </c>
      <c r="E175" s="88">
        <v>1.7968357966252408</v>
      </c>
      <c r="F175" s="88">
        <v>0</v>
      </c>
      <c r="G175" s="87">
        <v>20.720854599525243</v>
      </c>
      <c r="H175" s="83">
        <v>5.5562408847320004</v>
      </c>
      <c r="I175" s="81">
        <v>12.403000800000001</v>
      </c>
      <c r="J175" s="86">
        <v>0</v>
      </c>
      <c r="K175" s="89">
        <v>0</v>
      </c>
      <c r="L175" s="83">
        <v>0</v>
      </c>
      <c r="M175" s="81">
        <v>2.3261346596811077</v>
      </c>
      <c r="N175" s="79">
        <v>0</v>
      </c>
      <c r="O175" s="79">
        <v>0.11978977688850803</v>
      </c>
      <c r="P175" s="84">
        <v>20.405166121301619</v>
      </c>
      <c r="Q175" s="85">
        <v>-1.5235302033867708E-2</v>
      </c>
    </row>
    <row r="176" spans="1:17" x14ac:dyDescent="0.25">
      <c r="A176" s="43" t="s">
        <v>350</v>
      </c>
      <c r="B176" s="43" t="s">
        <v>351</v>
      </c>
      <c r="C176" s="88">
        <v>56.951290262345999</v>
      </c>
      <c r="D176" s="88">
        <v>66.458136999999994</v>
      </c>
      <c r="E176" s="88">
        <v>3.1535333600119504</v>
      </c>
      <c r="F176" s="88">
        <v>0</v>
      </c>
      <c r="G176" s="87">
        <v>126.56296062235793</v>
      </c>
      <c r="H176" s="83">
        <v>49.160594671614</v>
      </c>
      <c r="I176" s="81">
        <v>69.722943247999993</v>
      </c>
      <c r="J176" s="86">
        <v>1.3671070000000001</v>
      </c>
      <c r="K176" s="89">
        <v>0</v>
      </c>
      <c r="L176" s="83">
        <v>0</v>
      </c>
      <c r="M176" s="81">
        <v>3.9892727211496246</v>
      </c>
      <c r="N176" s="79">
        <v>0</v>
      </c>
      <c r="O176" s="79">
        <v>0</v>
      </c>
      <c r="P176" s="84">
        <v>124.23991764076361</v>
      </c>
      <c r="Q176" s="85">
        <v>-1.8354840706720561E-2</v>
      </c>
    </row>
    <row r="177" spans="1:17" x14ac:dyDescent="0.25">
      <c r="A177" s="43" t="s">
        <v>352</v>
      </c>
      <c r="B177" s="43" t="s">
        <v>353</v>
      </c>
      <c r="C177" s="88">
        <v>3.2846467406830002</v>
      </c>
      <c r="D177" s="88">
        <v>1.4159459999999999</v>
      </c>
      <c r="E177" s="88">
        <v>5.7394652222222217E-2</v>
      </c>
      <c r="F177" s="88">
        <v>0</v>
      </c>
      <c r="G177" s="87">
        <v>4.7579873929052221</v>
      </c>
      <c r="H177" s="83">
        <v>3.2850000000000001</v>
      </c>
      <c r="I177" s="81">
        <v>1.4410843519999996</v>
      </c>
      <c r="J177" s="86">
        <v>2.8258000000000005E-2</v>
      </c>
      <c r="K177" s="89">
        <v>0</v>
      </c>
      <c r="L177" s="83">
        <v>0</v>
      </c>
      <c r="M177" s="81">
        <v>5.7394652222222217E-2</v>
      </c>
      <c r="N177" s="79">
        <v>0</v>
      </c>
      <c r="O177" s="79">
        <v>0</v>
      </c>
      <c r="P177" s="84">
        <v>4.8117370042222225</v>
      </c>
      <c r="Q177" s="85">
        <v>1.1296711588002117E-2</v>
      </c>
    </row>
    <row r="178" spans="1:17" x14ac:dyDescent="0.25">
      <c r="A178" s="43" t="s">
        <v>354</v>
      </c>
      <c r="B178" s="43" t="s">
        <v>355</v>
      </c>
      <c r="C178" s="88">
        <v>145.22550471450299</v>
      </c>
      <c r="D178" s="88">
        <v>70.634</v>
      </c>
      <c r="E178" s="88">
        <v>14.03348116506138</v>
      </c>
      <c r="F178" s="88">
        <v>0</v>
      </c>
      <c r="G178" s="87">
        <v>229.89298587956435</v>
      </c>
      <c r="H178" s="83">
        <v>130.94086915789899</v>
      </c>
      <c r="I178" s="81">
        <v>75.379692939999998</v>
      </c>
      <c r="J178" s="86">
        <v>1.478</v>
      </c>
      <c r="K178" s="89">
        <v>0</v>
      </c>
      <c r="L178" s="83">
        <v>0</v>
      </c>
      <c r="M178" s="81">
        <v>15.429498909822161</v>
      </c>
      <c r="N178" s="79">
        <v>0</v>
      </c>
      <c r="O178" s="79">
        <v>0</v>
      </c>
      <c r="P178" s="84">
        <v>223.22806100772118</v>
      </c>
      <c r="Q178" s="85">
        <v>-2.8991423319608238E-2</v>
      </c>
    </row>
    <row r="179" spans="1:17" x14ac:dyDescent="0.25">
      <c r="A179" s="43" t="s">
        <v>356</v>
      </c>
      <c r="B179" s="43" t="s">
        <v>357</v>
      </c>
      <c r="C179" s="88">
        <v>90.948902593273004</v>
      </c>
      <c r="D179" s="88">
        <v>72.606206999999998</v>
      </c>
      <c r="E179" s="88">
        <v>2.6904528861559238</v>
      </c>
      <c r="F179" s="88">
        <v>0</v>
      </c>
      <c r="G179" s="87">
        <v>166.24556247942894</v>
      </c>
      <c r="H179" s="83">
        <v>79.805285369341988</v>
      </c>
      <c r="I179" s="81">
        <v>74.269189740000016</v>
      </c>
      <c r="J179" s="86">
        <v>0</v>
      </c>
      <c r="K179" s="89">
        <v>0</v>
      </c>
      <c r="L179" s="83">
        <v>0</v>
      </c>
      <c r="M179" s="81">
        <v>3.6302478739206352</v>
      </c>
      <c r="N179" s="79">
        <v>0</v>
      </c>
      <c r="O179" s="79">
        <v>0</v>
      </c>
      <c r="P179" s="84">
        <v>157.70472298326266</v>
      </c>
      <c r="Q179" s="85">
        <v>-5.1374841943363871E-2</v>
      </c>
    </row>
    <row r="180" spans="1:17" x14ac:dyDescent="0.25">
      <c r="A180" s="43" t="s">
        <v>358</v>
      </c>
      <c r="B180" s="43" t="s">
        <v>359</v>
      </c>
      <c r="C180" s="88">
        <v>340.01528716939197</v>
      </c>
      <c r="D180" s="88">
        <v>549.03400199999999</v>
      </c>
      <c r="E180" s="88">
        <v>7.8861690941665596</v>
      </c>
      <c r="F180" s="88">
        <v>0</v>
      </c>
      <c r="G180" s="87">
        <v>896.93545826355853</v>
      </c>
      <c r="H180" s="83">
        <v>283.38566903436998</v>
      </c>
      <c r="I180" s="81">
        <v>571.97598121499993</v>
      </c>
      <c r="J180" s="86">
        <v>11.205228</v>
      </c>
      <c r="K180" s="89">
        <v>0</v>
      </c>
      <c r="L180" s="83">
        <v>0</v>
      </c>
      <c r="M180" s="81">
        <v>9.3059080078011114</v>
      </c>
      <c r="N180" s="79">
        <v>0</v>
      </c>
      <c r="O180" s="79">
        <v>5.6823053813743387</v>
      </c>
      <c r="P180" s="84">
        <v>881.55509163854538</v>
      </c>
      <c r="Q180" s="85">
        <v>-1.714768491234487E-2</v>
      </c>
    </row>
    <row r="181" spans="1:17" x14ac:dyDescent="0.25">
      <c r="A181" s="43" t="s">
        <v>360</v>
      </c>
      <c r="B181" s="43" t="s">
        <v>361</v>
      </c>
      <c r="C181" s="88">
        <v>27.887691261234</v>
      </c>
      <c r="D181" s="88">
        <v>41.253830000000001</v>
      </c>
      <c r="E181" s="88">
        <v>0</v>
      </c>
      <c r="F181" s="88">
        <v>0</v>
      </c>
      <c r="G181" s="87">
        <v>69.141521261234004</v>
      </c>
      <c r="H181" s="83">
        <v>25.578607281887003</v>
      </c>
      <c r="I181" s="81">
        <v>42.91824960000001</v>
      </c>
      <c r="J181" s="86">
        <v>0</v>
      </c>
      <c r="K181" s="89">
        <v>0</v>
      </c>
      <c r="L181" s="83">
        <v>0</v>
      </c>
      <c r="M181" s="81">
        <v>0</v>
      </c>
      <c r="N181" s="79">
        <v>0</v>
      </c>
      <c r="O181" s="79">
        <v>0.14123922218684912</v>
      </c>
      <c r="P181" s="84">
        <v>68.638096104073867</v>
      </c>
      <c r="Q181" s="85">
        <v>-7.2810830305290921E-3</v>
      </c>
    </row>
    <row r="182" spans="1:17" x14ac:dyDescent="0.25">
      <c r="A182" s="43" t="s">
        <v>362</v>
      </c>
      <c r="B182" s="43" t="s">
        <v>363</v>
      </c>
      <c r="C182" s="88">
        <v>4.2256906532030003</v>
      </c>
      <c r="D182" s="88">
        <v>6.0366999999999997</v>
      </c>
      <c r="E182" s="88">
        <v>2.1314952449514961</v>
      </c>
      <c r="F182" s="88">
        <v>0</v>
      </c>
      <c r="G182" s="87">
        <v>12.393885898154496</v>
      </c>
      <c r="H182" s="83">
        <v>3.4706508601319999</v>
      </c>
      <c r="I182" s="81">
        <v>6.2541254999999998</v>
      </c>
      <c r="J182" s="86">
        <v>0</v>
      </c>
      <c r="K182" s="89">
        <v>0</v>
      </c>
      <c r="L182" s="83">
        <v>0</v>
      </c>
      <c r="M182" s="81">
        <v>2.6222327226390556</v>
      </c>
      <c r="N182" s="79">
        <v>0</v>
      </c>
      <c r="O182" s="79">
        <v>5.0112673558806019E-2</v>
      </c>
      <c r="P182" s="84">
        <v>12.397121756329859</v>
      </c>
      <c r="Q182" s="85">
        <v>2.6108503837731742E-4</v>
      </c>
    </row>
    <row r="183" spans="1:17" x14ac:dyDescent="0.25">
      <c r="A183" s="43" t="s">
        <v>364</v>
      </c>
      <c r="B183" s="43" t="s">
        <v>365</v>
      </c>
      <c r="C183" s="88">
        <v>8.8746507164209998</v>
      </c>
      <c r="D183" s="88">
        <v>5.7897410000000002</v>
      </c>
      <c r="E183" s="88">
        <v>2.9353009702957009</v>
      </c>
      <c r="F183" s="88">
        <v>8.8566260790307785E-2</v>
      </c>
      <c r="G183" s="87">
        <v>17.688258947507009</v>
      </c>
      <c r="H183" s="83">
        <v>7.7957403863399994</v>
      </c>
      <c r="I183" s="81">
        <v>5.9876455700999998</v>
      </c>
      <c r="J183" s="86">
        <v>0</v>
      </c>
      <c r="K183" s="89">
        <v>1.3471111900000284E-2</v>
      </c>
      <c r="L183" s="83">
        <v>0</v>
      </c>
      <c r="M183" s="81">
        <v>3.286801428398952</v>
      </c>
      <c r="N183" s="79">
        <v>0.45997316087869533</v>
      </c>
      <c r="O183" s="79">
        <v>0</v>
      </c>
      <c r="P183" s="84">
        <v>17.543631657617645</v>
      </c>
      <c r="Q183" s="85">
        <v>-8.1764570678533478E-3</v>
      </c>
    </row>
    <row r="184" spans="1:17" x14ac:dyDescent="0.25">
      <c r="A184" s="43" t="s">
        <v>366</v>
      </c>
      <c r="B184" s="43" t="s">
        <v>367</v>
      </c>
      <c r="C184" s="88">
        <v>138.55973456567901</v>
      </c>
      <c r="D184" s="88">
        <v>63.627566999999999</v>
      </c>
      <c r="E184" s="88">
        <v>2.9831656031720057</v>
      </c>
      <c r="F184" s="88">
        <v>0</v>
      </c>
      <c r="G184" s="87">
        <v>205.17046716885102</v>
      </c>
      <c r="H184" s="83">
        <v>125.38731346193799</v>
      </c>
      <c r="I184" s="81">
        <v>67.484156499999997</v>
      </c>
      <c r="J184" s="86">
        <v>1.3238669999999999</v>
      </c>
      <c r="K184" s="89">
        <v>0</v>
      </c>
      <c r="L184" s="83">
        <v>0</v>
      </c>
      <c r="M184" s="81">
        <v>3.9641403180451507</v>
      </c>
      <c r="N184" s="79">
        <v>0</v>
      </c>
      <c r="O184" s="79">
        <v>0</v>
      </c>
      <c r="P184" s="84">
        <v>198.15947727998312</v>
      </c>
      <c r="Q184" s="85">
        <v>-3.4171535433986211E-2</v>
      </c>
    </row>
    <row r="185" spans="1:17" x14ac:dyDescent="0.25">
      <c r="A185" s="43" t="s">
        <v>368</v>
      </c>
      <c r="B185" s="43" t="s">
        <v>369</v>
      </c>
      <c r="C185" s="88">
        <v>40.305405312759</v>
      </c>
      <c r="D185" s="88">
        <v>81.818764000000002</v>
      </c>
      <c r="E185" s="88">
        <v>3.7170342981717188</v>
      </c>
      <c r="F185" s="88">
        <v>0</v>
      </c>
      <c r="G185" s="87">
        <v>125.84120361093072</v>
      </c>
      <c r="H185" s="83">
        <v>32.152646688147001</v>
      </c>
      <c r="I185" s="81">
        <v>83.256359039999992</v>
      </c>
      <c r="J185" s="86">
        <v>1.664946</v>
      </c>
      <c r="K185" s="89">
        <v>0</v>
      </c>
      <c r="L185" s="83">
        <v>0</v>
      </c>
      <c r="M185" s="81">
        <v>4.7501936039509909</v>
      </c>
      <c r="N185" s="79">
        <v>0</v>
      </c>
      <c r="O185" s="79">
        <v>1.3051567659147207</v>
      </c>
      <c r="P185" s="84">
        <v>123.1293020980127</v>
      </c>
      <c r="Q185" s="85">
        <v>-2.1550187340090406E-2</v>
      </c>
    </row>
    <row r="186" spans="1:17" x14ac:dyDescent="0.25">
      <c r="A186" s="43" t="s">
        <v>370</v>
      </c>
      <c r="B186" s="43" t="s">
        <v>371</v>
      </c>
      <c r="C186" s="88">
        <v>141.949118506773</v>
      </c>
      <c r="D186" s="88">
        <v>140.97461300000001</v>
      </c>
      <c r="E186" s="88">
        <v>7.9030217410700523</v>
      </c>
      <c r="F186" s="88">
        <v>0</v>
      </c>
      <c r="G186" s="87">
        <v>290.8267532478431</v>
      </c>
      <c r="H186" s="83">
        <v>123.51239923856102</v>
      </c>
      <c r="I186" s="81">
        <v>146.48201907999999</v>
      </c>
      <c r="J186" s="86">
        <v>2.87384</v>
      </c>
      <c r="K186" s="89">
        <v>0</v>
      </c>
      <c r="L186" s="83">
        <v>0</v>
      </c>
      <c r="M186" s="81">
        <v>9.0325295911990651</v>
      </c>
      <c r="N186" s="79">
        <v>0</v>
      </c>
      <c r="O186" s="79">
        <v>0</v>
      </c>
      <c r="P186" s="84">
        <v>281.90078790976003</v>
      </c>
      <c r="Q186" s="85">
        <v>-3.069169269471007E-2</v>
      </c>
    </row>
    <row r="187" spans="1:17" x14ac:dyDescent="0.25">
      <c r="A187" s="43" t="s">
        <v>372</v>
      </c>
      <c r="B187" s="43" t="s">
        <v>373</v>
      </c>
      <c r="C187" s="88">
        <v>107.76276467263099</v>
      </c>
      <c r="D187" s="88">
        <v>40.643391000000001</v>
      </c>
      <c r="E187" s="88">
        <v>2.0835012809719768</v>
      </c>
      <c r="F187" s="88">
        <v>0</v>
      </c>
      <c r="G187" s="87">
        <v>150.48965695360297</v>
      </c>
      <c r="H187" s="83">
        <v>98.139144340271997</v>
      </c>
      <c r="I187" s="81">
        <v>42.401640199999996</v>
      </c>
      <c r="J187" s="86">
        <v>0.83143100000000003</v>
      </c>
      <c r="K187" s="89">
        <v>0</v>
      </c>
      <c r="L187" s="83">
        <v>0</v>
      </c>
      <c r="M187" s="81">
        <v>2.7224367766222359</v>
      </c>
      <c r="N187" s="79">
        <v>0</v>
      </c>
      <c r="O187" s="79">
        <v>0</v>
      </c>
      <c r="P187" s="84">
        <v>144.09465231689424</v>
      </c>
      <c r="Q187" s="85">
        <v>-4.2494645586708721E-2</v>
      </c>
    </row>
    <row r="188" spans="1:17" x14ac:dyDescent="0.25">
      <c r="A188" s="43" t="s">
        <v>374</v>
      </c>
      <c r="B188" s="43" t="s">
        <v>375</v>
      </c>
      <c r="C188" s="88">
        <v>190.05479403198001</v>
      </c>
      <c r="D188" s="88">
        <v>92.274985999999998</v>
      </c>
      <c r="E188" s="88">
        <v>11.390523483483102</v>
      </c>
      <c r="F188" s="88">
        <v>0</v>
      </c>
      <c r="G188" s="87">
        <v>293.72030351546312</v>
      </c>
      <c r="H188" s="83">
        <v>171.413008845679</v>
      </c>
      <c r="I188" s="81">
        <v>97.009285150000011</v>
      </c>
      <c r="J188" s="86">
        <v>1.9</v>
      </c>
      <c r="K188" s="89">
        <v>0</v>
      </c>
      <c r="L188" s="83">
        <v>0</v>
      </c>
      <c r="M188" s="81">
        <v>14.253420105726578</v>
      </c>
      <c r="N188" s="79">
        <v>0</v>
      </c>
      <c r="O188" s="79">
        <v>0</v>
      </c>
      <c r="P188" s="84">
        <v>284.57571410140559</v>
      </c>
      <c r="Q188" s="85">
        <v>-3.1133664593861136E-2</v>
      </c>
    </row>
    <row r="189" spans="1:17" x14ac:dyDescent="0.25">
      <c r="A189" s="43" t="s">
        <v>376</v>
      </c>
      <c r="B189" s="43" t="s">
        <v>377</v>
      </c>
      <c r="C189" s="88">
        <v>338.46596000913797</v>
      </c>
      <c r="D189" s="88">
        <v>387.10375099999999</v>
      </c>
      <c r="E189" s="88">
        <v>4.4381673119523137</v>
      </c>
      <c r="F189" s="88">
        <v>0</v>
      </c>
      <c r="G189" s="87">
        <v>730.00787832109029</v>
      </c>
      <c r="H189" s="83">
        <v>292.24947216607001</v>
      </c>
      <c r="I189" s="81">
        <v>402.11581005999994</v>
      </c>
      <c r="J189" s="86">
        <v>7.886950225999998</v>
      </c>
      <c r="K189" s="89">
        <v>0</v>
      </c>
      <c r="L189" s="83">
        <v>0</v>
      </c>
      <c r="M189" s="81">
        <v>5.4934861772003423</v>
      </c>
      <c r="N189" s="79">
        <v>0</v>
      </c>
      <c r="O189" s="79">
        <v>1.108337992025157</v>
      </c>
      <c r="P189" s="84">
        <v>708.8540566212954</v>
      </c>
      <c r="Q189" s="85">
        <v>-2.8977525213077889E-2</v>
      </c>
    </row>
    <row r="190" spans="1:17" x14ac:dyDescent="0.25">
      <c r="A190" s="43" t="s">
        <v>378</v>
      </c>
      <c r="B190" s="43" t="s">
        <v>379</v>
      </c>
      <c r="C190" s="88">
        <v>29.442255564663999</v>
      </c>
      <c r="D190" s="88">
        <v>26.628617999999999</v>
      </c>
      <c r="E190" s="88">
        <v>0</v>
      </c>
      <c r="F190" s="88">
        <v>0</v>
      </c>
      <c r="G190" s="87">
        <v>56.070873564663998</v>
      </c>
      <c r="H190" s="83">
        <v>27.569685313179001</v>
      </c>
      <c r="I190" s="81">
        <v>27.371388899999999</v>
      </c>
      <c r="J190" s="86">
        <v>0</v>
      </c>
      <c r="K190" s="89">
        <v>0</v>
      </c>
      <c r="L190" s="83">
        <v>0</v>
      </c>
      <c r="M190" s="81">
        <v>0</v>
      </c>
      <c r="N190" s="79">
        <v>0</v>
      </c>
      <c r="O190" s="79">
        <v>0</v>
      </c>
      <c r="P190" s="84">
        <v>54.941074213179007</v>
      </c>
      <c r="Q190" s="85">
        <v>-2.0149487241036903E-2</v>
      </c>
    </row>
    <row r="191" spans="1:17" x14ac:dyDescent="0.25">
      <c r="A191" s="43" t="s">
        <v>380</v>
      </c>
      <c r="B191" s="43" t="s">
        <v>381</v>
      </c>
      <c r="C191" s="88">
        <v>9.1532933955929998</v>
      </c>
      <c r="D191" s="88">
        <v>7.8528000000000002</v>
      </c>
      <c r="E191" s="88">
        <v>1.296882398691017</v>
      </c>
      <c r="F191" s="88">
        <v>0</v>
      </c>
      <c r="G191" s="87">
        <v>18.302975794284016</v>
      </c>
      <c r="H191" s="83">
        <v>7.9020959239459998</v>
      </c>
      <c r="I191" s="81">
        <v>8.2595611800000004</v>
      </c>
      <c r="J191" s="86">
        <v>0</v>
      </c>
      <c r="K191" s="89">
        <v>3.6547820000000293E-2</v>
      </c>
      <c r="L191" s="83">
        <v>0</v>
      </c>
      <c r="M191" s="81">
        <v>1.9279296027819308</v>
      </c>
      <c r="N191" s="79">
        <v>0</v>
      </c>
      <c r="O191" s="79">
        <v>0</v>
      </c>
      <c r="P191" s="84">
        <v>18.126134526727927</v>
      </c>
      <c r="Q191" s="85">
        <v>-9.6618861076850707E-3</v>
      </c>
    </row>
    <row r="192" spans="1:17" x14ac:dyDescent="0.25">
      <c r="A192" s="43" t="s">
        <v>382</v>
      </c>
      <c r="B192" s="43" t="s">
        <v>383</v>
      </c>
      <c r="C192" s="88">
        <v>272.17094087957003</v>
      </c>
      <c r="D192" s="88">
        <v>249.906621</v>
      </c>
      <c r="E192" s="88">
        <v>14.097424105843675</v>
      </c>
      <c r="F192" s="88">
        <v>0</v>
      </c>
      <c r="G192" s="87">
        <v>536.17498598541363</v>
      </c>
      <c r="H192" s="83">
        <v>238.04440448212199</v>
      </c>
      <c r="I192" s="81">
        <v>260.211488734</v>
      </c>
      <c r="J192" s="86">
        <v>5.1009019999999996</v>
      </c>
      <c r="K192" s="89">
        <v>0</v>
      </c>
      <c r="L192" s="83">
        <v>0</v>
      </c>
      <c r="M192" s="81">
        <v>17.447698267945469</v>
      </c>
      <c r="N192" s="79">
        <v>0</v>
      </c>
      <c r="O192" s="79">
        <v>0</v>
      </c>
      <c r="P192" s="84">
        <v>520.80449348406751</v>
      </c>
      <c r="Q192" s="85">
        <v>-2.8666933189912494E-2</v>
      </c>
    </row>
    <row r="193" spans="1:17" x14ac:dyDescent="0.25">
      <c r="A193" s="43" t="s">
        <v>384</v>
      </c>
      <c r="B193" s="43" t="s">
        <v>385</v>
      </c>
      <c r="C193" s="88">
        <v>171.97838230523399</v>
      </c>
      <c r="D193" s="88">
        <v>85.802400000000006</v>
      </c>
      <c r="E193" s="88">
        <v>7.5875747825245892</v>
      </c>
      <c r="F193" s="88">
        <v>0</v>
      </c>
      <c r="G193" s="87">
        <v>265.36835708775857</v>
      </c>
      <c r="H193" s="83">
        <v>155.130697713193</v>
      </c>
      <c r="I193" s="81">
        <v>91.904216059999982</v>
      </c>
      <c r="J193" s="86">
        <v>1.8013999999999999</v>
      </c>
      <c r="K193" s="89">
        <v>0</v>
      </c>
      <c r="L193" s="83">
        <v>0</v>
      </c>
      <c r="M193" s="81">
        <v>9.3646491032621189</v>
      </c>
      <c r="N193" s="79">
        <v>0</v>
      </c>
      <c r="O193" s="79">
        <v>0</v>
      </c>
      <c r="P193" s="84">
        <v>258.20096287645509</v>
      </c>
      <c r="Q193" s="85">
        <v>-2.700922706068223E-2</v>
      </c>
    </row>
    <row r="194" spans="1:17" x14ac:dyDescent="0.25">
      <c r="A194" s="43" t="s">
        <v>386</v>
      </c>
      <c r="B194" s="43" t="s">
        <v>387</v>
      </c>
      <c r="C194" s="88">
        <v>115.86595950685</v>
      </c>
      <c r="D194" s="88">
        <v>233.40504000000001</v>
      </c>
      <c r="E194" s="88">
        <v>3.3503919616133309</v>
      </c>
      <c r="F194" s="88">
        <v>0</v>
      </c>
      <c r="G194" s="87">
        <v>352.62139146846334</v>
      </c>
      <c r="H194" s="83">
        <v>93.618505323303992</v>
      </c>
      <c r="I194" s="81">
        <v>242.75453026000002</v>
      </c>
      <c r="J194" s="86">
        <v>4.7603900000000001</v>
      </c>
      <c r="K194" s="89">
        <v>0</v>
      </c>
      <c r="L194" s="83">
        <v>0</v>
      </c>
      <c r="M194" s="81">
        <v>4.3018762940466795</v>
      </c>
      <c r="N194" s="79">
        <v>0</v>
      </c>
      <c r="O194" s="79">
        <v>3.3072835859218541</v>
      </c>
      <c r="P194" s="84">
        <v>348.74258546327258</v>
      </c>
      <c r="Q194" s="85">
        <v>-1.0999916905318175E-2</v>
      </c>
    </row>
    <row r="195" spans="1:17" x14ac:dyDescent="0.25">
      <c r="A195" s="43" t="s">
        <v>388</v>
      </c>
      <c r="B195" s="43" t="s">
        <v>389</v>
      </c>
      <c r="C195" s="88">
        <v>16.562237993181</v>
      </c>
      <c r="D195" s="88">
        <v>17.866516000000001</v>
      </c>
      <c r="E195" s="88">
        <v>0</v>
      </c>
      <c r="F195" s="88">
        <v>0</v>
      </c>
      <c r="G195" s="87">
        <v>34.428753993181004</v>
      </c>
      <c r="H195" s="83">
        <v>15.412438526458999</v>
      </c>
      <c r="I195" s="81">
        <v>18.700998342000002</v>
      </c>
      <c r="J195" s="86">
        <v>0</v>
      </c>
      <c r="K195" s="89">
        <v>0</v>
      </c>
      <c r="L195" s="83">
        <v>0</v>
      </c>
      <c r="M195" s="81">
        <v>0</v>
      </c>
      <c r="N195" s="79">
        <v>0</v>
      </c>
      <c r="O195" s="79">
        <v>0</v>
      </c>
      <c r="P195" s="84">
        <v>34.113436868459004</v>
      </c>
      <c r="Q195" s="85">
        <v>-9.1585401198211285E-3</v>
      </c>
    </row>
    <row r="196" spans="1:17" x14ac:dyDescent="0.25">
      <c r="A196" s="43" t="s">
        <v>390</v>
      </c>
      <c r="B196" s="43" t="s">
        <v>391</v>
      </c>
      <c r="C196" s="88">
        <v>3.8164025235390002</v>
      </c>
      <c r="D196" s="88">
        <v>6.6324480000000001</v>
      </c>
      <c r="E196" s="88">
        <v>1.383159189598159</v>
      </c>
      <c r="F196" s="88">
        <v>0</v>
      </c>
      <c r="G196" s="87">
        <v>11.832009713137159</v>
      </c>
      <c r="H196" s="83">
        <v>3.0476442289350003</v>
      </c>
      <c r="I196" s="81">
        <v>6.8232852309999998</v>
      </c>
      <c r="J196" s="86">
        <v>0</v>
      </c>
      <c r="K196" s="89">
        <v>0</v>
      </c>
      <c r="L196" s="83">
        <v>0</v>
      </c>
      <c r="M196" s="81">
        <v>1.5966012479241292</v>
      </c>
      <c r="N196" s="79">
        <v>0</v>
      </c>
      <c r="O196" s="79">
        <v>8.3951305686917319E-2</v>
      </c>
      <c r="P196" s="84">
        <v>11.551482013546046</v>
      </c>
      <c r="Q196" s="85">
        <v>-2.3709218162628911E-2</v>
      </c>
    </row>
    <row r="197" spans="1:17" x14ac:dyDescent="0.25">
      <c r="A197" s="43" t="s">
        <v>392</v>
      </c>
      <c r="B197" s="43" t="s">
        <v>393</v>
      </c>
      <c r="C197" s="88">
        <v>162.59046190388901</v>
      </c>
      <c r="D197" s="88">
        <v>80.084100000000007</v>
      </c>
      <c r="E197" s="88">
        <v>8.1223687354877363</v>
      </c>
      <c r="F197" s="88">
        <v>0</v>
      </c>
      <c r="G197" s="87">
        <v>250.79693063937674</v>
      </c>
      <c r="H197" s="83">
        <v>146.69080518055401</v>
      </c>
      <c r="I197" s="81">
        <v>84.924990076000014</v>
      </c>
      <c r="J197" s="86">
        <v>1.6653560000000001</v>
      </c>
      <c r="K197" s="89">
        <v>0</v>
      </c>
      <c r="L197" s="83">
        <v>0</v>
      </c>
      <c r="M197" s="81">
        <v>9.9299100316284576</v>
      </c>
      <c r="N197" s="79">
        <v>0</v>
      </c>
      <c r="O197" s="79">
        <v>0</v>
      </c>
      <c r="P197" s="84">
        <v>243.21106128818249</v>
      </c>
      <c r="Q197" s="85">
        <v>-3.024705817513389E-2</v>
      </c>
    </row>
    <row r="198" spans="1:17" x14ac:dyDescent="0.25">
      <c r="A198" s="43" t="s">
        <v>394</v>
      </c>
      <c r="B198" s="43" t="s">
        <v>395</v>
      </c>
      <c r="C198" s="88">
        <v>3.3722964798130004</v>
      </c>
      <c r="D198" s="88">
        <v>5.6205600000000002</v>
      </c>
      <c r="E198" s="88">
        <v>1.5452405205240001</v>
      </c>
      <c r="F198" s="88">
        <v>0</v>
      </c>
      <c r="G198" s="87">
        <v>10.538097000337</v>
      </c>
      <c r="H198" s="83">
        <v>2.710660733808</v>
      </c>
      <c r="I198" s="81">
        <v>5.7876675779999998</v>
      </c>
      <c r="J198" s="86">
        <v>0</v>
      </c>
      <c r="K198" s="89">
        <v>6.9566321999999403E-2</v>
      </c>
      <c r="L198" s="83">
        <v>0</v>
      </c>
      <c r="M198" s="81">
        <v>1.8824931870762678</v>
      </c>
      <c r="N198" s="79">
        <v>0</v>
      </c>
      <c r="O198" s="79">
        <v>5.193870434934332E-2</v>
      </c>
      <c r="P198" s="84">
        <v>10.502326525233611</v>
      </c>
      <c r="Q198" s="85">
        <v>-3.3943960757094019E-3</v>
      </c>
    </row>
    <row r="199" spans="1:17" x14ac:dyDescent="0.25">
      <c r="A199" s="43" t="s">
        <v>396</v>
      </c>
      <c r="B199" s="43" t="s">
        <v>397</v>
      </c>
      <c r="C199" s="88">
        <v>6.0478578626120001</v>
      </c>
      <c r="D199" s="88">
        <v>5.6366610000000001</v>
      </c>
      <c r="E199" s="88">
        <v>2.0695543443854918</v>
      </c>
      <c r="F199" s="88">
        <v>0</v>
      </c>
      <c r="G199" s="87">
        <v>13.754073206997493</v>
      </c>
      <c r="H199" s="83">
        <v>5.1881871482249995</v>
      </c>
      <c r="I199" s="81">
        <v>5.9161646880000012</v>
      </c>
      <c r="J199" s="86">
        <v>0</v>
      </c>
      <c r="K199" s="89">
        <v>0</v>
      </c>
      <c r="L199" s="83">
        <v>0</v>
      </c>
      <c r="M199" s="81">
        <v>2.2845094626325189</v>
      </c>
      <c r="N199" s="79">
        <v>0</v>
      </c>
      <c r="O199" s="79">
        <v>0</v>
      </c>
      <c r="P199" s="84">
        <v>13.388861298857519</v>
      </c>
      <c r="Q199" s="85">
        <v>-2.6553000165374274E-2</v>
      </c>
    </row>
    <row r="200" spans="1:17" x14ac:dyDescent="0.25">
      <c r="A200" s="43" t="s">
        <v>398</v>
      </c>
      <c r="B200" s="43" t="s">
        <v>399</v>
      </c>
      <c r="C200" s="88">
        <v>199.09621876312102</v>
      </c>
      <c r="D200" s="88">
        <v>233.306499</v>
      </c>
      <c r="E200" s="88">
        <v>3.8567301637673874</v>
      </c>
      <c r="F200" s="88">
        <v>1.3270534456748135</v>
      </c>
      <c r="G200" s="87">
        <v>437.58650137256325</v>
      </c>
      <c r="H200" s="83">
        <v>172.36060979949798</v>
      </c>
      <c r="I200" s="81">
        <v>243.41662178899975</v>
      </c>
      <c r="J200" s="86">
        <v>4.7755051720002042</v>
      </c>
      <c r="K200" s="89">
        <v>0</v>
      </c>
      <c r="L200" s="83">
        <v>0</v>
      </c>
      <c r="M200" s="81">
        <v>4.5191339095234007</v>
      </c>
      <c r="N200" s="79">
        <v>6.8921162823756452</v>
      </c>
      <c r="O200" s="79">
        <v>1.1388269742005077E-2</v>
      </c>
      <c r="P200" s="84">
        <v>431.97537522213895</v>
      </c>
      <c r="Q200" s="85">
        <v>-1.2822895891038827E-2</v>
      </c>
    </row>
    <row r="201" spans="1:17" x14ac:dyDescent="0.25">
      <c r="A201" s="43" t="s">
        <v>400</v>
      </c>
      <c r="B201" s="43" t="s">
        <v>401</v>
      </c>
      <c r="C201" s="88">
        <v>299.172301626273</v>
      </c>
      <c r="D201" s="88">
        <v>130.78201200000001</v>
      </c>
      <c r="E201" s="88">
        <v>7.8967943864692378</v>
      </c>
      <c r="F201" s="88">
        <v>0</v>
      </c>
      <c r="G201" s="87">
        <v>437.85110801274226</v>
      </c>
      <c r="H201" s="83">
        <v>271.15000831408298</v>
      </c>
      <c r="I201" s="81">
        <v>144.36485981200002</v>
      </c>
      <c r="J201" s="86">
        <v>2.8308900000000001</v>
      </c>
      <c r="K201" s="89">
        <v>0</v>
      </c>
      <c r="L201" s="83">
        <v>0</v>
      </c>
      <c r="M201" s="81">
        <v>9.6088231534268154</v>
      </c>
      <c r="N201" s="79">
        <v>0</v>
      </c>
      <c r="O201" s="79">
        <v>0</v>
      </c>
      <c r="P201" s="84">
        <v>427.9545812795098</v>
      </c>
      <c r="Q201" s="85">
        <v>-2.2602493295379434E-2</v>
      </c>
    </row>
    <row r="202" spans="1:17" x14ac:dyDescent="0.25">
      <c r="A202" s="43" t="s">
        <v>402</v>
      </c>
      <c r="B202" s="43" t="s">
        <v>403</v>
      </c>
      <c r="C202" s="88">
        <v>82.570027321767</v>
      </c>
      <c r="D202" s="88">
        <v>57.985332</v>
      </c>
      <c r="E202" s="88">
        <v>3.1259353828208862</v>
      </c>
      <c r="F202" s="88">
        <v>0</v>
      </c>
      <c r="G202" s="87">
        <v>143.68129470458791</v>
      </c>
      <c r="H202" s="83">
        <v>73.370364724558002</v>
      </c>
      <c r="I202" s="81">
        <v>62.305290737000007</v>
      </c>
      <c r="J202" s="86">
        <v>1.2222729999999999</v>
      </c>
      <c r="K202" s="89">
        <v>0</v>
      </c>
      <c r="L202" s="83">
        <v>0</v>
      </c>
      <c r="M202" s="81">
        <v>4.0215548646804198</v>
      </c>
      <c r="N202" s="79">
        <v>0</v>
      </c>
      <c r="O202" s="79">
        <v>0</v>
      </c>
      <c r="P202" s="84">
        <v>140.91948332623843</v>
      </c>
      <c r="Q202" s="85">
        <v>-1.9221787944128887E-2</v>
      </c>
    </row>
    <row r="203" spans="1:17" x14ac:dyDescent="0.25">
      <c r="A203" s="43" t="s">
        <v>404</v>
      </c>
      <c r="B203" s="43" t="s">
        <v>405</v>
      </c>
      <c r="C203" s="88">
        <v>5.2260687697449999</v>
      </c>
      <c r="D203" s="88">
        <v>13.429409</v>
      </c>
      <c r="E203" s="88">
        <v>4.3158810086841406</v>
      </c>
      <c r="F203" s="88">
        <v>0</v>
      </c>
      <c r="G203" s="87">
        <v>22.971358778429138</v>
      </c>
      <c r="H203" s="83">
        <v>3.853520349898</v>
      </c>
      <c r="I203" s="81">
        <v>14.07092247468</v>
      </c>
      <c r="J203" s="86">
        <v>0</v>
      </c>
      <c r="K203" s="89">
        <v>1.3800289319999026E-2</v>
      </c>
      <c r="L203" s="83">
        <v>0</v>
      </c>
      <c r="M203" s="81">
        <v>5.0946873420360497</v>
      </c>
      <c r="N203" s="79">
        <v>0</v>
      </c>
      <c r="O203" s="79">
        <v>0.2216411915042919</v>
      </c>
      <c r="P203" s="84">
        <v>23.254571647438343</v>
      </c>
      <c r="Q203" s="85">
        <v>1.2328955885498207E-2</v>
      </c>
    </row>
    <row r="204" spans="1:17" x14ac:dyDescent="0.25">
      <c r="A204" s="43" t="s">
        <v>406</v>
      </c>
      <c r="B204" s="43" t="s">
        <v>407</v>
      </c>
      <c r="C204" s="88">
        <v>2.4472499459070001</v>
      </c>
      <c r="D204" s="88">
        <v>4.1217170000000003</v>
      </c>
      <c r="E204" s="88">
        <v>0.63739848857615478</v>
      </c>
      <c r="F204" s="88">
        <v>5.8971807905369884E-3</v>
      </c>
      <c r="G204" s="87">
        <v>7.2122626152736924</v>
      </c>
      <c r="H204" s="83">
        <v>1.9639481879509999</v>
      </c>
      <c r="I204" s="81">
        <v>4.2776160090000008</v>
      </c>
      <c r="J204" s="86">
        <v>0</v>
      </c>
      <c r="K204" s="89">
        <v>0</v>
      </c>
      <c r="L204" s="83">
        <v>0</v>
      </c>
      <c r="M204" s="81">
        <v>0.7988607537763498</v>
      </c>
      <c r="N204" s="79">
        <v>3.0627293783111461E-2</v>
      </c>
      <c r="O204" s="79">
        <v>4.0225651697838441E-2</v>
      </c>
      <c r="P204" s="84">
        <v>7.1112778962083008</v>
      </c>
      <c r="Q204" s="85">
        <v>-1.4001808371693555E-2</v>
      </c>
    </row>
    <row r="205" spans="1:17" x14ac:dyDescent="0.25">
      <c r="A205" s="43" t="s">
        <v>408</v>
      </c>
      <c r="B205" s="43" t="s">
        <v>409</v>
      </c>
      <c r="C205" s="88">
        <v>2.9630684445690001</v>
      </c>
      <c r="D205" s="88">
        <v>3.9821049999999998</v>
      </c>
      <c r="E205" s="88">
        <v>1.7667480448040476</v>
      </c>
      <c r="F205" s="88">
        <v>4.352958613853438E-2</v>
      </c>
      <c r="G205" s="87">
        <v>8.7554510755115817</v>
      </c>
      <c r="H205" s="83">
        <v>2.452087865323</v>
      </c>
      <c r="I205" s="81">
        <v>4.1225873663999995</v>
      </c>
      <c r="J205" s="86">
        <v>0</v>
      </c>
      <c r="K205" s="89">
        <v>6.603095359999972E-2</v>
      </c>
      <c r="L205" s="83">
        <v>0</v>
      </c>
      <c r="M205" s="81">
        <v>1.9859286710246771</v>
      </c>
      <c r="N205" s="79">
        <v>0.22607301188077536</v>
      </c>
      <c r="O205" s="79">
        <v>2.2740899092457259E-2</v>
      </c>
      <c r="P205" s="84">
        <v>8.8754487673209077</v>
      </c>
      <c r="Q205" s="85">
        <v>1.3705483678042765E-2</v>
      </c>
    </row>
    <row r="206" spans="1:17" x14ac:dyDescent="0.25">
      <c r="A206" s="43" t="s">
        <v>410</v>
      </c>
      <c r="B206" s="43" t="s">
        <v>411</v>
      </c>
      <c r="C206" s="88">
        <v>305.02896527791705</v>
      </c>
      <c r="D206" s="88">
        <v>118.807771</v>
      </c>
      <c r="E206" s="88">
        <v>10.790173785811216</v>
      </c>
      <c r="F206" s="88">
        <v>0</v>
      </c>
      <c r="G206" s="87">
        <v>434.62691006372825</v>
      </c>
      <c r="H206" s="83">
        <v>277.37269391810202</v>
      </c>
      <c r="I206" s="81">
        <v>126.21844418400001</v>
      </c>
      <c r="J206" s="86">
        <v>2.4751210000000001</v>
      </c>
      <c r="K206" s="89">
        <v>0</v>
      </c>
      <c r="L206" s="83">
        <v>0</v>
      </c>
      <c r="M206" s="81">
        <v>13.50099778008417</v>
      </c>
      <c r="N206" s="79">
        <v>0</v>
      </c>
      <c r="O206" s="79">
        <v>0</v>
      </c>
      <c r="P206" s="84">
        <v>419.56725688218614</v>
      </c>
      <c r="Q206" s="85">
        <v>-3.4649610580564247E-2</v>
      </c>
    </row>
    <row r="207" spans="1:17" x14ac:dyDescent="0.25">
      <c r="A207" s="43" t="s">
        <v>412</v>
      </c>
      <c r="B207" s="43" t="s">
        <v>413</v>
      </c>
      <c r="C207" s="88">
        <v>6.1002141131909999</v>
      </c>
      <c r="D207" s="88">
        <v>5.1262379999999999</v>
      </c>
      <c r="E207" s="88">
        <v>1.2729595969044025</v>
      </c>
      <c r="F207" s="88">
        <v>0</v>
      </c>
      <c r="G207" s="87">
        <v>12.499411710095401</v>
      </c>
      <c r="H207" s="83">
        <v>5.2742449636130004</v>
      </c>
      <c r="I207" s="81">
        <v>5.2224038400000001</v>
      </c>
      <c r="J207" s="86">
        <v>0</v>
      </c>
      <c r="K207" s="89">
        <v>0</v>
      </c>
      <c r="L207" s="83">
        <v>0</v>
      </c>
      <c r="M207" s="81">
        <v>1.533639829729901</v>
      </c>
      <c r="N207" s="79">
        <v>0</v>
      </c>
      <c r="O207" s="79">
        <v>0</v>
      </c>
      <c r="P207" s="84">
        <v>12.030288633342902</v>
      </c>
      <c r="Q207" s="85">
        <v>-3.7531612497698791E-2</v>
      </c>
    </row>
    <row r="208" spans="1:17" x14ac:dyDescent="0.25">
      <c r="A208" s="43" t="s">
        <v>414</v>
      </c>
      <c r="B208" s="43" t="s">
        <v>415</v>
      </c>
      <c r="C208" s="88">
        <v>83.888578761277998</v>
      </c>
      <c r="D208" s="88">
        <v>95.249450999999993</v>
      </c>
      <c r="E208" s="88">
        <v>6.1661239972680422</v>
      </c>
      <c r="F208" s="88">
        <v>0</v>
      </c>
      <c r="G208" s="87">
        <v>185.30415375854605</v>
      </c>
      <c r="H208" s="83">
        <v>72.156192877875</v>
      </c>
      <c r="I208" s="81">
        <v>98.845438493340012</v>
      </c>
      <c r="J208" s="86">
        <v>1.9382565216600001</v>
      </c>
      <c r="K208" s="89">
        <v>0</v>
      </c>
      <c r="L208" s="83">
        <v>0</v>
      </c>
      <c r="M208" s="81">
        <v>7.5629928593648312</v>
      </c>
      <c r="N208" s="79">
        <v>0</v>
      </c>
      <c r="O208" s="79">
        <v>0.3427672753540888</v>
      </c>
      <c r="P208" s="84">
        <v>180.84564802759394</v>
      </c>
      <c r="Q208" s="85">
        <v>-2.4060473769851962E-2</v>
      </c>
    </row>
    <row r="209" spans="1:17" x14ac:dyDescent="0.25">
      <c r="A209" s="43" t="s">
        <v>416</v>
      </c>
      <c r="B209" s="43" t="s">
        <v>417</v>
      </c>
      <c r="C209" s="88">
        <v>2.1906018407599999</v>
      </c>
      <c r="D209" s="88">
        <v>3.2422390000000001</v>
      </c>
      <c r="E209" s="88">
        <v>0.86272512192364104</v>
      </c>
      <c r="F209" s="88">
        <v>3.4771584778456752E-2</v>
      </c>
      <c r="G209" s="87">
        <v>6.330337547462098</v>
      </c>
      <c r="H209" s="83">
        <v>1.7908888340339999</v>
      </c>
      <c r="I209" s="81">
        <v>3.3220847241600002</v>
      </c>
      <c r="J209" s="86">
        <v>0</v>
      </c>
      <c r="K209" s="89">
        <v>2.4812083839999954E-2</v>
      </c>
      <c r="L209" s="83">
        <v>0</v>
      </c>
      <c r="M209" s="81">
        <v>1.0274749170350614</v>
      </c>
      <c r="N209" s="79">
        <v>0.18058790804295283</v>
      </c>
      <c r="O209" s="79">
        <v>2.7930200679300181E-2</v>
      </c>
      <c r="P209" s="84">
        <v>6.3737786677913135</v>
      </c>
      <c r="Q209" s="85">
        <v>6.8623702928182033E-3</v>
      </c>
    </row>
    <row r="210" spans="1:17" x14ac:dyDescent="0.25">
      <c r="A210" s="43" t="s">
        <v>418</v>
      </c>
      <c r="B210" s="43" t="s">
        <v>419</v>
      </c>
      <c r="C210" s="88">
        <v>4.8309198835710001</v>
      </c>
      <c r="D210" s="88">
        <v>5.6030769999999999</v>
      </c>
      <c r="E210" s="88">
        <v>2.5043719527105304</v>
      </c>
      <c r="F210" s="88">
        <v>4.6552441038558212E-2</v>
      </c>
      <c r="G210" s="87">
        <v>12.984921277320089</v>
      </c>
      <c r="H210" s="83">
        <v>4.0632544229479999</v>
      </c>
      <c r="I210" s="81">
        <v>5.7897345366000001</v>
      </c>
      <c r="J210" s="86">
        <v>0</v>
      </c>
      <c r="K210" s="89">
        <v>5.0679623400000755E-2</v>
      </c>
      <c r="L210" s="83">
        <v>0</v>
      </c>
      <c r="M210" s="81">
        <v>3.2631549933676944</v>
      </c>
      <c r="N210" s="79">
        <v>0.24177235507122172</v>
      </c>
      <c r="O210" s="79">
        <v>2.0434167328398607E-2</v>
      </c>
      <c r="P210" s="84">
        <v>13.429030098715312</v>
      </c>
      <c r="Q210" s="85">
        <v>3.4201887859799315E-2</v>
      </c>
    </row>
    <row r="211" spans="1:17" x14ac:dyDescent="0.25">
      <c r="A211" s="43" t="s">
        <v>420</v>
      </c>
      <c r="B211" s="43" t="s">
        <v>421</v>
      </c>
      <c r="C211" s="88">
        <v>37.004421253762999</v>
      </c>
      <c r="D211" s="88">
        <v>24.481933999999999</v>
      </c>
      <c r="E211" s="88">
        <v>0</v>
      </c>
      <c r="F211" s="88">
        <v>0</v>
      </c>
      <c r="G211" s="87">
        <v>61.486355253762994</v>
      </c>
      <c r="H211" s="83">
        <v>34.950992933485004</v>
      </c>
      <c r="I211" s="81">
        <v>25.933678879999999</v>
      </c>
      <c r="J211" s="86">
        <v>0</v>
      </c>
      <c r="K211" s="89">
        <v>0</v>
      </c>
      <c r="L211" s="83">
        <v>0</v>
      </c>
      <c r="M211" s="81">
        <v>0</v>
      </c>
      <c r="N211" s="79">
        <v>0</v>
      </c>
      <c r="O211" s="79">
        <v>0</v>
      </c>
      <c r="P211" s="84">
        <v>60.884671813485006</v>
      </c>
      <c r="Q211" s="85">
        <v>-9.7856416727703909E-3</v>
      </c>
    </row>
    <row r="212" spans="1:17" x14ac:dyDescent="0.25">
      <c r="A212" s="43" t="s">
        <v>422</v>
      </c>
      <c r="B212" s="43" t="s">
        <v>423</v>
      </c>
      <c r="C212" s="88">
        <v>64.930351880155001</v>
      </c>
      <c r="D212" s="88">
        <v>77.051299999999998</v>
      </c>
      <c r="E212" s="88">
        <v>3.7907278798990562</v>
      </c>
      <c r="F212" s="88">
        <v>0</v>
      </c>
      <c r="G212" s="87">
        <v>145.77237976005406</v>
      </c>
      <c r="H212" s="83">
        <v>55.500136921191</v>
      </c>
      <c r="I212" s="81">
        <v>78.919759150000004</v>
      </c>
      <c r="J212" s="86">
        <v>0</v>
      </c>
      <c r="K212" s="89">
        <v>0</v>
      </c>
      <c r="L212" s="83">
        <v>0</v>
      </c>
      <c r="M212" s="81">
        <v>4.7340862283983265</v>
      </c>
      <c r="N212" s="79">
        <v>0</v>
      </c>
      <c r="O212" s="79">
        <v>0.56685502577681779</v>
      </c>
      <c r="P212" s="84">
        <v>139.72083732536615</v>
      </c>
      <c r="Q212" s="85">
        <v>-4.1513642328189652E-2</v>
      </c>
    </row>
    <row r="213" spans="1:17" x14ac:dyDescent="0.25">
      <c r="A213" s="43" t="s">
        <v>424</v>
      </c>
      <c r="B213" s="43" t="s">
        <v>425</v>
      </c>
      <c r="C213" s="88">
        <v>3.6790371173959997</v>
      </c>
      <c r="D213" s="88">
        <v>4.9708300000000003</v>
      </c>
      <c r="E213" s="88">
        <v>1.6193776005401108</v>
      </c>
      <c r="F213" s="88">
        <v>8.9305926672545485E-2</v>
      </c>
      <c r="G213" s="87">
        <v>10.358550644608655</v>
      </c>
      <c r="H213" s="83">
        <v>3.0426362923730004</v>
      </c>
      <c r="I213" s="81">
        <v>5.1106080509999998</v>
      </c>
      <c r="J213" s="86">
        <v>0</v>
      </c>
      <c r="K213" s="89">
        <v>3.7326998999999979E-2</v>
      </c>
      <c r="L213" s="83">
        <v>0</v>
      </c>
      <c r="M213" s="81">
        <v>1.8361714008155947</v>
      </c>
      <c r="N213" s="79">
        <v>0.46381465142838146</v>
      </c>
      <c r="O213" s="79">
        <v>3.1631356031375728E-2</v>
      </c>
      <c r="P213" s="84">
        <v>10.52218875064835</v>
      </c>
      <c r="Q213" s="85">
        <v>1.5797394022962485E-2</v>
      </c>
    </row>
    <row r="214" spans="1:17" x14ac:dyDescent="0.25">
      <c r="A214" s="43" t="s">
        <v>426</v>
      </c>
      <c r="B214" s="43" t="s">
        <v>427</v>
      </c>
      <c r="C214" s="88">
        <v>3.6709930881619997</v>
      </c>
      <c r="D214" s="88">
        <v>5.4599209999999996</v>
      </c>
      <c r="E214" s="88">
        <v>2.2274651950349069</v>
      </c>
      <c r="F214" s="88">
        <v>8.2855164679033824E-2</v>
      </c>
      <c r="G214" s="87">
        <v>11.441234447875939</v>
      </c>
      <c r="H214" s="83">
        <v>2.9991999634760003</v>
      </c>
      <c r="I214" s="81">
        <v>5.6311608960000008</v>
      </c>
      <c r="J214" s="86">
        <v>0</v>
      </c>
      <c r="K214" s="89">
        <v>0</v>
      </c>
      <c r="L214" s="83">
        <v>0</v>
      </c>
      <c r="M214" s="81">
        <v>2.6454226626733388</v>
      </c>
      <c r="N214" s="79">
        <v>0.43031230688143374</v>
      </c>
      <c r="O214" s="79">
        <v>3.9425809689149202E-2</v>
      </c>
      <c r="P214" s="84">
        <v>11.74552163871992</v>
      </c>
      <c r="Q214" s="85">
        <v>2.6595660829279822E-2</v>
      </c>
    </row>
    <row r="215" spans="1:17" x14ac:dyDescent="0.25">
      <c r="A215" s="43" t="s">
        <v>428</v>
      </c>
      <c r="B215" s="43" t="s">
        <v>429</v>
      </c>
      <c r="C215" s="88">
        <v>3.7054041362230001</v>
      </c>
      <c r="D215" s="88">
        <v>8.5215730000000001</v>
      </c>
      <c r="E215" s="88">
        <v>3.2627742982594619</v>
      </c>
      <c r="F215" s="88">
        <v>0</v>
      </c>
      <c r="G215" s="87">
        <v>15.489751434482462</v>
      </c>
      <c r="H215" s="83">
        <v>2.8058228789140003</v>
      </c>
      <c r="I215" s="81">
        <v>8.8441777800000008</v>
      </c>
      <c r="J215" s="86">
        <v>0</v>
      </c>
      <c r="K215" s="89">
        <v>0</v>
      </c>
      <c r="L215" s="83">
        <v>0</v>
      </c>
      <c r="M215" s="81">
        <v>4.4337275683114203</v>
      </c>
      <c r="N215" s="79">
        <v>0</v>
      </c>
      <c r="O215" s="79">
        <v>0.14532678912793315</v>
      </c>
      <c r="P215" s="84">
        <v>16.229055016353357</v>
      </c>
      <c r="Q215" s="85">
        <v>4.7728563301867824E-2</v>
      </c>
    </row>
    <row r="216" spans="1:17" x14ac:dyDescent="0.25">
      <c r="A216" s="43" t="s">
        <v>430</v>
      </c>
      <c r="B216" s="43" t="s">
        <v>431</v>
      </c>
      <c r="C216" s="88">
        <v>77.579386245515011</v>
      </c>
      <c r="D216" s="88">
        <v>42.557298000000003</v>
      </c>
      <c r="E216" s="88">
        <v>2.1391829763053938</v>
      </c>
      <c r="F216" s="88">
        <v>0</v>
      </c>
      <c r="G216" s="87">
        <v>122.27586722182041</v>
      </c>
      <c r="H216" s="83">
        <v>69.759385161029002</v>
      </c>
      <c r="I216" s="81">
        <v>45.281281899999996</v>
      </c>
      <c r="J216" s="86">
        <v>0.88444999999999996</v>
      </c>
      <c r="K216" s="89">
        <v>0</v>
      </c>
      <c r="L216" s="83">
        <v>0</v>
      </c>
      <c r="M216" s="81">
        <v>3.2668751258322333</v>
      </c>
      <c r="N216" s="79">
        <v>0</v>
      </c>
      <c r="O216" s="79">
        <v>0</v>
      </c>
      <c r="P216" s="84">
        <v>119.19199218686123</v>
      </c>
      <c r="Q216" s="85">
        <v>-2.5220635150881621E-2</v>
      </c>
    </row>
    <row r="217" spans="1:17" x14ac:dyDescent="0.25">
      <c r="A217" s="43" t="s">
        <v>432</v>
      </c>
      <c r="B217" s="43" t="s">
        <v>433</v>
      </c>
      <c r="C217" s="88">
        <v>80.231601528322997</v>
      </c>
      <c r="D217" s="88">
        <v>91.069927000000007</v>
      </c>
      <c r="E217" s="88">
        <v>10.750190396226158</v>
      </c>
      <c r="F217" s="88">
        <v>0</v>
      </c>
      <c r="G217" s="87">
        <v>182.05171892454914</v>
      </c>
      <c r="H217" s="83">
        <v>69.033797917018006</v>
      </c>
      <c r="I217" s="81">
        <v>95.054654234999987</v>
      </c>
      <c r="J217" s="86">
        <v>1.864368</v>
      </c>
      <c r="K217" s="89">
        <v>0</v>
      </c>
      <c r="L217" s="83">
        <v>0</v>
      </c>
      <c r="M217" s="81">
        <v>12.418947680282344</v>
      </c>
      <c r="N217" s="79">
        <v>0</v>
      </c>
      <c r="O217" s="79">
        <v>2.7575502426346842E-2</v>
      </c>
      <c r="P217" s="84">
        <v>178.39934333472669</v>
      </c>
      <c r="Q217" s="85">
        <v>-2.0062296645142683E-2</v>
      </c>
    </row>
    <row r="218" spans="1:17" x14ac:dyDescent="0.25">
      <c r="A218" s="43" t="s">
        <v>434</v>
      </c>
      <c r="B218" s="43" t="s">
        <v>435</v>
      </c>
      <c r="C218" s="88">
        <v>2.071085290179</v>
      </c>
      <c r="D218" s="88">
        <v>6.3617290000000004</v>
      </c>
      <c r="E218" s="88">
        <v>1.0887989099796263</v>
      </c>
      <c r="F218" s="88">
        <v>0</v>
      </c>
      <c r="G218" s="87">
        <v>9.521613200158626</v>
      </c>
      <c r="H218" s="83">
        <v>1.45065379699</v>
      </c>
      <c r="I218" s="81">
        <v>6.5270166000000005</v>
      </c>
      <c r="J218" s="86">
        <v>0</v>
      </c>
      <c r="K218" s="89">
        <v>0</v>
      </c>
      <c r="L218" s="83">
        <v>0</v>
      </c>
      <c r="M218" s="81">
        <v>1.3279485557731223</v>
      </c>
      <c r="N218" s="79">
        <v>0</v>
      </c>
      <c r="O218" s="79">
        <v>0.11930837061282007</v>
      </c>
      <c r="P218" s="84">
        <v>9.4249273233759432</v>
      </c>
      <c r="Q218" s="85">
        <v>-1.0154358799312712E-2</v>
      </c>
    </row>
    <row r="219" spans="1:17" x14ac:dyDescent="0.25">
      <c r="A219" s="43" t="s">
        <v>436</v>
      </c>
      <c r="B219" s="43" t="s">
        <v>437</v>
      </c>
      <c r="C219" s="88">
        <v>6.7098276087600004</v>
      </c>
      <c r="D219" s="88">
        <v>10.777659999999999</v>
      </c>
      <c r="E219" s="88">
        <v>1.9349138576025939</v>
      </c>
      <c r="F219" s="88">
        <v>0</v>
      </c>
      <c r="G219" s="87">
        <v>19.422401466362594</v>
      </c>
      <c r="H219" s="83">
        <v>5.4232122896170001</v>
      </c>
      <c r="I219" s="81">
        <v>11.026971028000002</v>
      </c>
      <c r="J219" s="86">
        <v>0</v>
      </c>
      <c r="K219" s="89">
        <v>0</v>
      </c>
      <c r="L219" s="83">
        <v>0</v>
      </c>
      <c r="M219" s="81">
        <v>2.2045579453444342</v>
      </c>
      <c r="N219" s="79">
        <v>0</v>
      </c>
      <c r="O219" s="79">
        <v>0.11111520043158846</v>
      </c>
      <c r="P219" s="84">
        <v>18.765856463393021</v>
      </c>
      <c r="Q219" s="85">
        <v>-3.3803492534465129E-2</v>
      </c>
    </row>
    <row r="220" spans="1:17" x14ac:dyDescent="0.25">
      <c r="A220" s="43" t="s">
        <v>438</v>
      </c>
      <c r="B220" s="43" t="s">
        <v>439</v>
      </c>
      <c r="C220" s="88">
        <v>6.0202337620430004</v>
      </c>
      <c r="D220" s="88">
        <v>5.9101879999999998</v>
      </c>
      <c r="E220" s="88">
        <v>1.8896687033788739</v>
      </c>
      <c r="F220" s="88">
        <v>7.2683040721828159E-3</v>
      </c>
      <c r="G220" s="87">
        <v>13.827358769494056</v>
      </c>
      <c r="H220" s="83">
        <v>5.1424711156120004</v>
      </c>
      <c r="I220" s="81">
        <v>6.1245327650000005</v>
      </c>
      <c r="J220" s="86">
        <v>0</v>
      </c>
      <c r="K220" s="89">
        <v>0</v>
      </c>
      <c r="L220" s="83">
        <v>0</v>
      </c>
      <c r="M220" s="81">
        <v>2.2885887046526627</v>
      </c>
      <c r="N220" s="79">
        <v>3.774828889101399E-2</v>
      </c>
      <c r="O220" s="79">
        <v>0</v>
      </c>
      <c r="P220" s="84">
        <v>13.593340874155679</v>
      </c>
      <c r="Q220" s="85">
        <v>-1.6924265815295693E-2</v>
      </c>
    </row>
    <row r="221" spans="1:17" x14ac:dyDescent="0.25">
      <c r="A221" s="43" t="s">
        <v>440</v>
      </c>
      <c r="B221" s="43" t="s">
        <v>441</v>
      </c>
      <c r="C221" s="88">
        <v>156.320603922468</v>
      </c>
      <c r="D221" s="88">
        <v>86.626975999999999</v>
      </c>
      <c r="E221" s="88">
        <v>5.3938563280327569</v>
      </c>
      <c r="F221" s="88">
        <v>0</v>
      </c>
      <c r="G221" s="87">
        <v>248.34143625050075</v>
      </c>
      <c r="H221" s="83">
        <v>140.48841148586999</v>
      </c>
      <c r="I221" s="81">
        <v>89.286683099999991</v>
      </c>
      <c r="J221" s="86">
        <v>1.7518260000000001</v>
      </c>
      <c r="K221" s="89">
        <v>0</v>
      </c>
      <c r="L221" s="83">
        <v>0</v>
      </c>
      <c r="M221" s="81">
        <v>6.3835325941400667</v>
      </c>
      <c r="N221" s="79">
        <v>0</v>
      </c>
      <c r="O221" s="79">
        <v>0</v>
      </c>
      <c r="P221" s="84">
        <v>237.91045318001002</v>
      </c>
      <c r="Q221" s="85">
        <v>-4.2002588162408171E-2</v>
      </c>
    </row>
    <row r="222" spans="1:17" x14ac:dyDescent="0.25">
      <c r="A222" s="43" t="s">
        <v>442</v>
      </c>
      <c r="B222" s="43" t="s">
        <v>443</v>
      </c>
      <c r="C222" s="88">
        <v>6.1439117842969999</v>
      </c>
      <c r="D222" s="88">
        <v>6.2353670000000001</v>
      </c>
      <c r="E222" s="88">
        <v>1.8256549837338421</v>
      </c>
      <c r="F222" s="88">
        <v>0</v>
      </c>
      <c r="G222" s="87">
        <v>14.204933768030841</v>
      </c>
      <c r="H222" s="83">
        <v>5.2331251647350001</v>
      </c>
      <c r="I222" s="81">
        <v>6.5102751000000003</v>
      </c>
      <c r="J222" s="86">
        <v>0</v>
      </c>
      <c r="K222" s="89">
        <v>0</v>
      </c>
      <c r="L222" s="83">
        <v>0</v>
      </c>
      <c r="M222" s="81">
        <v>2.1697399728653171</v>
      </c>
      <c r="N222" s="79">
        <v>0</v>
      </c>
      <c r="O222" s="79">
        <v>0</v>
      </c>
      <c r="P222" s="84">
        <v>13.913140237600318</v>
      </c>
      <c r="Q222" s="85">
        <v>-2.0541702988240873E-2</v>
      </c>
    </row>
    <row r="223" spans="1:17" x14ac:dyDescent="0.25">
      <c r="A223" s="43" t="s">
        <v>444</v>
      </c>
      <c r="B223" s="43" t="s">
        <v>445</v>
      </c>
      <c r="C223" s="88">
        <v>189.30100647295902</v>
      </c>
      <c r="D223" s="88">
        <v>63.448936000000003</v>
      </c>
      <c r="E223" s="88">
        <v>12.122203504522757</v>
      </c>
      <c r="F223" s="88">
        <v>0</v>
      </c>
      <c r="G223" s="87">
        <v>264.87214597748175</v>
      </c>
      <c r="H223" s="83">
        <v>172.67713171282901</v>
      </c>
      <c r="I223" s="81">
        <v>64.800997671999994</v>
      </c>
      <c r="J223" s="86">
        <v>1.2958419999999999</v>
      </c>
      <c r="K223" s="89">
        <v>0</v>
      </c>
      <c r="L223" s="83">
        <v>0</v>
      </c>
      <c r="M223" s="81">
        <v>12.911713604009337</v>
      </c>
      <c r="N223" s="79">
        <v>0</v>
      </c>
      <c r="O223" s="79">
        <v>0</v>
      </c>
      <c r="P223" s="84">
        <v>251.68568498883835</v>
      </c>
      <c r="Q223" s="85">
        <v>-4.9784249453562621E-2</v>
      </c>
    </row>
    <row r="224" spans="1:17" x14ac:dyDescent="0.25">
      <c r="A224" s="43" t="s">
        <v>446</v>
      </c>
      <c r="B224" s="43" t="s">
        <v>447</v>
      </c>
      <c r="C224" s="88">
        <v>287.50657720612799</v>
      </c>
      <c r="D224" s="88">
        <v>311.43316199999998</v>
      </c>
      <c r="E224" s="88">
        <v>4.5857882365471676</v>
      </c>
      <c r="F224" s="88">
        <v>0.76188715075997271</v>
      </c>
      <c r="G224" s="87">
        <v>604.28741459343519</v>
      </c>
      <c r="H224" s="83">
        <v>250.38157613395799</v>
      </c>
      <c r="I224" s="81">
        <v>324.73714779071992</v>
      </c>
      <c r="J224" s="86">
        <v>6.3678465802800686</v>
      </c>
      <c r="K224" s="89">
        <v>0</v>
      </c>
      <c r="L224" s="83">
        <v>0</v>
      </c>
      <c r="M224" s="81">
        <v>5.2847241677492445</v>
      </c>
      <c r="N224" s="79">
        <v>3.9568977829792131</v>
      </c>
      <c r="O224" s="79">
        <v>1.6016749372163555</v>
      </c>
      <c r="P224" s="84">
        <v>592.32986739290288</v>
      </c>
      <c r="Q224" s="85">
        <v>-1.9787847490713249E-2</v>
      </c>
    </row>
    <row r="225" spans="1:17" x14ac:dyDescent="0.25">
      <c r="A225" s="43" t="s">
        <v>448</v>
      </c>
      <c r="B225" s="43" t="s">
        <v>449</v>
      </c>
      <c r="C225" s="88">
        <v>4.9301683184979996</v>
      </c>
      <c r="D225" s="88">
        <v>5.2196499999999997</v>
      </c>
      <c r="E225" s="88">
        <v>1.0163149400244949</v>
      </c>
      <c r="F225" s="88">
        <v>5.9357531367465827E-2</v>
      </c>
      <c r="G225" s="87">
        <v>11.22549078988996</v>
      </c>
      <c r="H225" s="83">
        <v>4.1834108638379996</v>
      </c>
      <c r="I225" s="81">
        <v>5.4069216740000003</v>
      </c>
      <c r="J225" s="86">
        <v>0</v>
      </c>
      <c r="K225" s="89">
        <v>0</v>
      </c>
      <c r="L225" s="83">
        <v>0</v>
      </c>
      <c r="M225" s="81">
        <v>1.3457527221681156</v>
      </c>
      <c r="N225" s="79">
        <v>0.30827621129554839</v>
      </c>
      <c r="O225" s="79">
        <v>0</v>
      </c>
      <c r="P225" s="84">
        <v>11.244361471301662</v>
      </c>
      <c r="Q225" s="85">
        <v>1.6810562464402395E-3</v>
      </c>
    </row>
    <row r="226" spans="1:17" x14ac:dyDescent="0.25">
      <c r="A226" s="43" t="s">
        <v>450</v>
      </c>
      <c r="B226" s="43" t="s">
        <v>451</v>
      </c>
      <c r="C226" s="88">
        <v>2.6647413625170002</v>
      </c>
      <c r="D226" s="88">
        <v>2.9261416499999999</v>
      </c>
      <c r="E226" s="88">
        <v>1.7373456181858373</v>
      </c>
      <c r="F226" s="88">
        <v>5.8364025962774714E-2</v>
      </c>
      <c r="G226" s="87">
        <v>7.3865926566656128</v>
      </c>
      <c r="H226" s="83">
        <v>2.2534006174829999</v>
      </c>
      <c r="I226" s="81">
        <v>2.9335147898400002</v>
      </c>
      <c r="J226" s="86">
        <v>0</v>
      </c>
      <c r="K226" s="89">
        <v>7.091860216000008E-2</v>
      </c>
      <c r="L226" s="83">
        <v>0</v>
      </c>
      <c r="M226" s="81">
        <v>1.9825100217358065</v>
      </c>
      <c r="N226" s="79">
        <v>0.30311639290344289</v>
      </c>
      <c r="O226" s="79">
        <v>0</v>
      </c>
      <c r="P226" s="84">
        <v>7.5434604241222498</v>
      </c>
      <c r="Q226" s="85">
        <v>2.1236823898104162E-2</v>
      </c>
    </row>
    <row r="227" spans="1:17" x14ac:dyDescent="0.25">
      <c r="A227" s="43" t="s">
        <v>452</v>
      </c>
      <c r="B227" s="43" t="s">
        <v>453</v>
      </c>
      <c r="C227" s="88">
        <v>4.5727249954310007</v>
      </c>
      <c r="D227" s="88">
        <v>5.1252420000000001</v>
      </c>
      <c r="E227" s="88">
        <v>0.6983065331872208</v>
      </c>
      <c r="F227" s="88">
        <v>0</v>
      </c>
      <c r="G227" s="87">
        <v>10.396273528618222</v>
      </c>
      <c r="H227" s="83">
        <v>3.8592118150350005</v>
      </c>
      <c r="I227" s="81">
        <v>5.3149496830000009</v>
      </c>
      <c r="J227" s="86">
        <v>0</v>
      </c>
      <c r="K227" s="89">
        <v>0</v>
      </c>
      <c r="L227" s="83">
        <v>0</v>
      </c>
      <c r="M227" s="81">
        <v>1.2201562494247149</v>
      </c>
      <c r="N227" s="79">
        <v>0</v>
      </c>
      <c r="O227" s="79">
        <v>5.0851957903473716E-3</v>
      </c>
      <c r="P227" s="84">
        <v>10.399402943250063</v>
      </c>
      <c r="Q227" s="85">
        <v>3.0101311044065769E-4</v>
      </c>
    </row>
    <row r="228" spans="1:17" x14ac:dyDescent="0.25">
      <c r="A228" s="43" t="s">
        <v>454</v>
      </c>
      <c r="B228" s="43" t="s">
        <v>455</v>
      </c>
      <c r="C228" s="88">
        <v>68.484118807841995</v>
      </c>
      <c r="D228" s="88">
        <v>52.059564000000002</v>
      </c>
      <c r="E228" s="88">
        <v>2.2444351475131525</v>
      </c>
      <c r="F228" s="88">
        <v>0</v>
      </c>
      <c r="G228" s="87">
        <v>122.78811795535516</v>
      </c>
      <c r="H228" s="83">
        <v>60.626681415871005</v>
      </c>
      <c r="I228" s="81">
        <v>54.641766384000007</v>
      </c>
      <c r="J228" s="86">
        <v>1.0709280000000001</v>
      </c>
      <c r="K228" s="89">
        <v>0</v>
      </c>
      <c r="L228" s="83">
        <v>0</v>
      </c>
      <c r="M228" s="81">
        <v>2.4152219668913344</v>
      </c>
      <c r="N228" s="79">
        <v>0</v>
      </c>
      <c r="O228" s="79">
        <v>0</v>
      </c>
      <c r="P228" s="84">
        <v>118.75459776676236</v>
      </c>
      <c r="Q228" s="85">
        <v>-3.2849434096378617E-2</v>
      </c>
    </row>
    <row r="229" spans="1:17" x14ac:dyDescent="0.25">
      <c r="A229" s="43" t="s">
        <v>456</v>
      </c>
      <c r="B229" s="43" t="s">
        <v>457</v>
      </c>
      <c r="C229" s="88">
        <v>4.3619220232049996</v>
      </c>
      <c r="D229" s="88">
        <v>9.8537459999999992</v>
      </c>
      <c r="E229" s="88">
        <v>2.4011876387810247</v>
      </c>
      <c r="F229" s="88">
        <v>0</v>
      </c>
      <c r="G229" s="87">
        <v>16.616855661986023</v>
      </c>
      <c r="H229" s="83">
        <v>3.316025856774</v>
      </c>
      <c r="I229" s="81">
        <v>10.171875615999999</v>
      </c>
      <c r="J229" s="86">
        <v>0</v>
      </c>
      <c r="K229" s="89">
        <v>0</v>
      </c>
      <c r="L229" s="83">
        <v>0</v>
      </c>
      <c r="M229" s="81">
        <v>2.7236379570122127</v>
      </c>
      <c r="N229" s="79">
        <v>0</v>
      </c>
      <c r="O229" s="79">
        <v>0.14473197282541606</v>
      </c>
      <c r="P229" s="84">
        <v>16.356271402611629</v>
      </c>
      <c r="Q229" s="85">
        <v>-1.5681923504368277E-2</v>
      </c>
    </row>
    <row r="230" spans="1:17" x14ac:dyDescent="0.25">
      <c r="A230" s="43" t="s">
        <v>458</v>
      </c>
      <c r="B230" s="43" t="s">
        <v>459</v>
      </c>
      <c r="C230" s="88">
        <v>4.9338532623849991</v>
      </c>
      <c r="D230" s="88">
        <v>5.1524041699999996</v>
      </c>
      <c r="E230" s="88">
        <v>2.364390494888259</v>
      </c>
      <c r="F230" s="88">
        <v>6.8796317861843703E-2</v>
      </c>
      <c r="G230" s="87">
        <v>12.519444245135102</v>
      </c>
      <c r="H230" s="83">
        <v>4.1917722158139998</v>
      </c>
      <c r="I230" s="81">
        <v>5.4003466500000004</v>
      </c>
      <c r="J230" s="86">
        <v>0</v>
      </c>
      <c r="K230" s="89">
        <v>6.9233850000000111E-2</v>
      </c>
      <c r="L230" s="83">
        <v>0</v>
      </c>
      <c r="M230" s="81">
        <v>3.0334737383714376</v>
      </c>
      <c r="N230" s="79">
        <v>0.3572970056695754</v>
      </c>
      <c r="O230" s="79">
        <v>0</v>
      </c>
      <c r="P230" s="84">
        <v>13.052123459855013</v>
      </c>
      <c r="Q230" s="85">
        <v>4.2548151842035919E-2</v>
      </c>
    </row>
    <row r="231" spans="1:17" x14ac:dyDescent="0.25">
      <c r="A231" s="43" t="s">
        <v>460</v>
      </c>
      <c r="B231" s="43" t="s">
        <v>461</v>
      </c>
      <c r="C231" s="88">
        <v>58.487467071886002</v>
      </c>
      <c r="D231" s="88">
        <v>57.913733399999998</v>
      </c>
      <c r="E231" s="88">
        <v>2.7355162180626467</v>
      </c>
      <c r="F231" s="88">
        <v>3.9327168151115421E-2</v>
      </c>
      <c r="G231" s="87">
        <v>119.17604385809976</v>
      </c>
      <c r="H231" s="83">
        <v>50.868562705805999</v>
      </c>
      <c r="I231" s="81">
        <v>59.713789570000003</v>
      </c>
      <c r="J231" s="86">
        <v>1.1847719999999999</v>
      </c>
      <c r="K231" s="89">
        <v>0</v>
      </c>
      <c r="L231" s="83">
        <v>0</v>
      </c>
      <c r="M231" s="81">
        <v>3.2248008717853942</v>
      </c>
      <c r="N231" s="79">
        <v>0.20424755072030915</v>
      </c>
      <c r="O231" s="79">
        <v>0</v>
      </c>
      <c r="P231" s="84">
        <v>115.1961726983117</v>
      </c>
      <c r="Q231" s="85">
        <v>-3.339489238732244E-2</v>
      </c>
    </row>
    <row r="232" spans="1:17" x14ac:dyDescent="0.25">
      <c r="A232" s="43" t="s">
        <v>462</v>
      </c>
      <c r="B232" s="43" t="s">
        <v>463</v>
      </c>
      <c r="C232" s="88">
        <v>5.2974014014269999</v>
      </c>
      <c r="D232" s="88">
        <v>5.1762389999999998</v>
      </c>
      <c r="E232" s="88">
        <v>1.6838462917894246</v>
      </c>
      <c r="F232" s="88">
        <v>9.2573540733768916E-2</v>
      </c>
      <c r="G232" s="87">
        <v>12.250060233950194</v>
      </c>
      <c r="H232" s="83">
        <v>4.5268192292389999</v>
      </c>
      <c r="I232" s="81">
        <v>5.2687277999999997</v>
      </c>
      <c r="J232" s="86">
        <v>0</v>
      </c>
      <c r="K232" s="89">
        <v>0</v>
      </c>
      <c r="L232" s="83">
        <v>0</v>
      </c>
      <c r="M232" s="81">
        <v>2.0920489111575788</v>
      </c>
      <c r="N232" s="79">
        <v>0.48078516316570313</v>
      </c>
      <c r="O232" s="79">
        <v>0</v>
      </c>
      <c r="P232" s="84">
        <v>12.368381103562282</v>
      </c>
      <c r="Q232" s="85">
        <v>9.658799006079152E-3</v>
      </c>
    </row>
    <row r="233" spans="1:17" x14ac:dyDescent="0.25">
      <c r="A233" s="43" t="s">
        <v>464</v>
      </c>
      <c r="B233" s="43" t="s">
        <v>465</v>
      </c>
      <c r="C233" s="88">
        <v>57.681319658584997</v>
      </c>
      <c r="D233" s="88">
        <v>86.194434000000001</v>
      </c>
      <c r="E233" s="88">
        <v>5.5309595716088076</v>
      </c>
      <c r="F233" s="88">
        <v>0</v>
      </c>
      <c r="G233" s="87">
        <v>149.40671323019379</v>
      </c>
      <c r="H233" s="83">
        <v>48.286357910874003</v>
      </c>
      <c r="I233" s="81">
        <v>89.611734679999998</v>
      </c>
      <c r="J233" s="86">
        <v>1.75261</v>
      </c>
      <c r="K233" s="89">
        <v>0</v>
      </c>
      <c r="L233" s="83">
        <v>0</v>
      </c>
      <c r="M233" s="81">
        <v>6.6495565722050722</v>
      </c>
      <c r="N233" s="79">
        <v>0</v>
      </c>
      <c r="O233" s="79">
        <v>0.9532330456678586</v>
      </c>
      <c r="P233" s="84">
        <v>147.25349220874693</v>
      </c>
      <c r="Q233" s="85">
        <v>-1.4411809047223631E-2</v>
      </c>
    </row>
    <row r="234" spans="1:17" x14ac:dyDescent="0.25">
      <c r="A234" s="43" t="s">
        <v>466</v>
      </c>
      <c r="B234" s="43" t="s">
        <v>467</v>
      </c>
      <c r="C234" s="88">
        <v>85.857336514094001</v>
      </c>
      <c r="D234" s="88">
        <v>74.933329000000001</v>
      </c>
      <c r="E234" s="88">
        <v>2.6464407672079764</v>
      </c>
      <c r="F234" s="88">
        <v>0</v>
      </c>
      <c r="G234" s="87">
        <v>163.43710628130196</v>
      </c>
      <c r="H234" s="83">
        <v>75.388282236370003</v>
      </c>
      <c r="I234" s="81">
        <v>77.141260720000005</v>
      </c>
      <c r="J234" s="86">
        <v>1.5119</v>
      </c>
      <c r="K234" s="89">
        <v>0</v>
      </c>
      <c r="L234" s="83">
        <v>0</v>
      </c>
      <c r="M234" s="81">
        <v>3.4336333996153514</v>
      </c>
      <c r="N234" s="79">
        <v>0</v>
      </c>
      <c r="O234" s="79">
        <v>0</v>
      </c>
      <c r="P234" s="84">
        <v>157.47507635598538</v>
      </c>
      <c r="Q234" s="85">
        <v>-3.6479047267607381E-2</v>
      </c>
    </row>
    <row r="235" spans="1:17" x14ac:dyDescent="0.25">
      <c r="A235" s="43" t="s">
        <v>468</v>
      </c>
      <c r="B235" s="43" t="s">
        <v>469</v>
      </c>
      <c r="C235" s="88">
        <v>3.1927387482469998</v>
      </c>
      <c r="D235" s="88">
        <v>4.0810199999999996</v>
      </c>
      <c r="E235" s="88">
        <v>0.70937700293133976</v>
      </c>
      <c r="F235" s="88">
        <v>0</v>
      </c>
      <c r="G235" s="87">
        <v>7.983135751178339</v>
      </c>
      <c r="H235" s="83">
        <v>2.6575830047439997</v>
      </c>
      <c r="I235" s="81">
        <v>4.1477205899999996</v>
      </c>
      <c r="J235" s="86">
        <v>0</v>
      </c>
      <c r="K235" s="89">
        <v>0</v>
      </c>
      <c r="L235" s="83">
        <v>0</v>
      </c>
      <c r="M235" s="81">
        <v>0.97219502941887537</v>
      </c>
      <c r="N235" s="79">
        <v>0</v>
      </c>
      <c r="O235" s="79">
        <v>2.1100043516149893E-2</v>
      </c>
      <c r="P235" s="84">
        <v>7.7985986676790242</v>
      </c>
      <c r="Q235" s="85">
        <v>-2.3115864398532422E-2</v>
      </c>
    </row>
    <row r="236" spans="1:17" x14ac:dyDescent="0.25">
      <c r="A236" s="43" t="s">
        <v>470</v>
      </c>
      <c r="B236" s="43" t="s">
        <v>471</v>
      </c>
      <c r="C236" s="88">
        <v>3.991870157937</v>
      </c>
      <c r="D236" s="88">
        <v>5.1221889999999997</v>
      </c>
      <c r="E236" s="88">
        <v>2.1302175736794342</v>
      </c>
      <c r="F236" s="88">
        <v>0</v>
      </c>
      <c r="G236" s="87">
        <v>11.244276731616434</v>
      </c>
      <c r="H236" s="83">
        <v>3.3213171091209999</v>
      </c>
      <c r="I236" s="81">
        <v>5.23214983</v>
      </c>
      <c r="J236" s="86">
        <v>0</v>
      </c>
      <c r="K236" s="89">
        <v>0</v>
      </c>
      <c r="L236" s="83">
        <v>0</v>
      </c>
      <c r="M236" s="81">
        <v>2.7781432446312171</v>
      </c>
      <c r="N236" s="79">
        <v>0</v>
      </c>
      <c r="O236" s="79">
        <v>2.5918364153889019E-2</v>
      </c>
      <c r="P236" s="84">
        <v>11.357528547906105</v>
      </c>
      <c r="Q236" s="85">
        <v>1.007195206884506E-2</v>
      </c>
    </row>
    <row r="237" spans="1:17" x14ac:dyDescent="0.25">
      <c r="A237" s="43" t="s">
        <v>472</v>
      </c>
      <c r="B237" s="43" t="s">
        <v>473</v>
      </c>
      <c r="C237" s="88">
        <v>122.55317484787899</v>
      </c>
      <c r="D237" s="88">
        <v>241.79499999999999</v>
      </c>
      <c r="E237" s="88">
        <v>2.4006910710091778</v>
      </c>
      <c r="F237" s="88">
        <v>1.5853446722824274</v>
      </c>
      <c r="G237" s="87">
        <v>368.33421059117057</v>
      </c>
      <c r="H237" s="83">
        <v>99.345352445697998</v>
      </c>
      <c r="I237" s="81">
        <v>251.56644692999964</v>
      </c>
      <c r="J237" s="86">
        <v>4.9332914000003569</v>
      </c>
      <c r="K237" s="89">
        <v>0</v>
      </c>
      <c r="L237" s="83">
        <v>0</v>
      </c>
      <c r="M237" s="81">
        <v>2.8522710596686709</v>
      </c>
      <c r="N237" s="79">
        <v>8.2335642657248655</v>
      </c>
      <c r="O237" s="79">
        <v>2.9923379669824879</v>
      </c>
      <c r="P237" s="84">
        <v>369.92326406807399</v>
      </c>
      <c r="Q237" s="85">
        <v>4.3141620604640833E-3</v>
      </c>
    </row>
    <row r="238" spans="1:17" x14ac:dyDescent="0.25">
      <c r="A238" s="43" t="s">
        <v>474</v>
      </c>
      <c r="B238" s="43" t="s">
        <v>475</v>
      </c>
      <c r="C238" s="88">
        <v>11.524255933596001</v>
      </c>
      <c r="D238" s="88">
        <v>18.228753000000001</v>
      </c>
      <c r="E238" s="88">
        <v>0</v>
      </c>
      <c r="F238" s="88">
        <v>9.8484107890951397E-2</v>
      </c>
      <c r="G238" s="87">
        <v>29.85149304148695</v>
      </c>
      <c r="H238" s="83">
        <v>10.530609930258001</v>
      </c>
      <c r="I238" s="81">
        <v>19.002407435999999</v>
      </c>
      <c r="J238" s="86">
        <v>0</v>
      </c>
      <c r="K238" s="89">
        <v>0</v>
      </c>
      <c r="L238" s="83">
        <v>0</v>
      </c>
      <c r="M238" s="81">
        <v>0</v>
      </c>
      <c r="N238" s="79">
        <v>0.51148197969171538</v>
      </c>
      <c r="O238" s="79">
        <v>7.44730851032228E-2</v>
      </c>
      <c r="P238" s="84">
        <v>30.118972431052935</v>
      </c>
      <c r="Q238" s="85">
        <v>8.9603353907373277E-3</v>
      </c>
    </row>
    <row r="239" spans="1:17" x14ac:dyDescent="0.25">
      <c r="A239" s="43" t="s">
        <v>476</v>
      </c>
      <c r="B239" s="43" t="s">
        <v>477</v>
      </c>
      <c r="C239" s="88">
        <v>11.286281843597001</v>
      </c>
      <c r="D239" s="88">
        <v>12.875242999999999</v>
      </c>
      <c r="E239" s="88">
        <v>3.8561430060568873</v>
      </c>
      <c r="F239" s="88">
        <v>0</v>
      </c>
      <c r="G239" s="87">
        <v>28.017667849653886</v>
      </c>
      <c r="H239" s="83">
        <v>9.5086343797000001</v>
      </c>
      <c r="I239" s="81">
        <v>13.380650988999999</v>
      </c>
      <c r="J239" s="86">
        <v>0</v>
      </c>
      <c r="K239" s="89">
        <v>0</v>
      </c>
      <c r="L239" s="83">
        <v>0</v>
      </c>
      <c r="M239" s="81">
        <v>4.9095238297596318</v>
      </c>
      <c r="N239" s="79">
        <v>0</v>
      </c>
      <c r="O239" s="79">
        <v>2.3746094313449959E-2</v>
      </c>
      <c r="P239" s="84">
        <v>27.822555292773082</v>
      </c>
      <c r="Q239" s="85">
        <v>-6.9639114121775427E-3</v>
      </c>
    </row>
    <row r="240" spans="1:17" x14ac:dyDescent="0.25">
      <c r="A240" s="43" t="s">
        <v>478</v>
      </c>
      <c r="B240" s="43" t="s">
        <v>479</v>
      </c>
      <c r="C240" s="88">
        <v>164.98112478446498</v>
      </c>
      <c r="D240" s="88">
        <v>238.21796000000001</v>
      </c>
      <c r="E240" s="88">
        <v>3.9694718035711052</v>
      </c>
      <c r="F240" s="88">
        <v>0</v>
      </c>
      <c r="G240" s="87">
        <v>407.16855658803604</v>
      </c>
      <c r="H240" s="83">
        <v>140.07834579294101</v>
      </c>
      <c r="I240" s="81">
        <v>249.52748036899999</v>
      </c>
      <c r="J240" s="86">
        <v>4.8949851310000172</v>
      </c>
      <c r="K240" s="89">
        <v>0</v>
      </c>
      <c r="L240" s="83">
        <v>0</v>
      </c>
      <c r="M240" s="81">
        <v>4.9316523292276884</v>
      </c>
      <c r="N240" s="79">
        <v>0</v>
      </c>
      <c r="O240" s="79">
        <v>1.6913315812521124</v>
      </c>
      <c r="P240" s="84">
        <v>401.1237952034208</v>
      </c>
      <c r="Q240" s="85">
        <v>-1.4845845256983327E-2</v>
      </c>
    </row>
    <row r="241" spans="1:17" x14ac:dyDescent="0.25">
      <c r="A241" s="43" t="s">
        <v>480</v>
      </c>
      <c r="B241" s="43" t="s">
        <v>481</v>
      </c>
      <c r="C241" s="88">
        <v>121.04064380493601</v>
      </c>
      <c r="D241" s="88">
        <v>139.52793600000001</v>
      </c>
      <c r="E241" s="88">
        <v>5.0457091690525351</v>
      </c>
      <c r="F241" s="88">
        <v>0.44782582916757607</v>
      </c>
      <c r="G241" s="87">
        <v>266.06211480315613</v>
      </c>
      <c r="H241" s="83">
        <v>104.52891571068599</v>
      </c>
      <c r="I241" s="81">
        <v>144.23158038399998</v>
      </c>
      <c r="J241" s="86">
        <v>2.8283420000000001</v>
      </c>
      <c r="K241" s="89">
        <v>0</v>
      </c>
      <c r="L241" s="83">
        <v>0</v>
      </c>
      <c r="M241" s="81">
        <v>6.7552046447288898</v>
      </c>
      <c r="N241" s="79">
        <v>2.3258051127735406</v>
      </c>
      <c r="O241" s="79">
        <v>0.26563684463539683</v>
      </c>
      <c r="P241" s="84">
        <v>260.93548469682378</v>
      </c>
      <c r="Q241" s="85">
        <v>-1.9268546031535726E-2</v>
      </c>
    </row>
    <row r="242" spans="1:17" x14ac:dyDescent="0.25">
      <c r="A242" s="43" t="s">
        <v>482</v>
      </c>
      <c r="B242" s="43" t="s">
        <v>483</v>
      </c>
      <c r="C242" s="88">
        <v>9.5303385532030003</v>
      </c>
      <c r="D242" s="88">
        <v>8.0820329999999991</v>
      </c>
      <c r="E242" s="88">
        <v>2.3731691046340733</v>
      </c>
      <c r="F242" s="88">
        <v>0</v>
      </c>
      <c r="G242" s="87">
        <v>19.98554065783707</v>
      </c>
      <c r="H242" s="83">
        <v>8.2345350876759991</v>
      </c>
      <c r="I242" s="81">
        <v>8.3749112199999995</v>
      </c>
      <c r="J242" s="86">
        <v>0</v>
      </c>
      <c r="K242" s="89">
        <v>0</v>
      </c>
      <c r="L242" s="83">
        <v>0</v>
      </c>
      <c r="M242" s="81">
        <v>2.7682998861812598</v>
      </c>
      <c r="N242" s="79">
        <v>0</v>
      </c>
      <c r="O242" s="79">
        <v>0</v>
      </c>
      <c r="P242" s="84">
        <v>19.377746193857259</v>
      </c>
      <c r="Q242" s="85">
        <v>-3.0411709864925394E-2</v>
      </c>
    </row>
    <row r="243" spans="1:17" x14ac:dyDescent="0.25">
      <c r="A243" s="43" t="s">
        <v>484</v>
      </c>
      <c r="B243" s="43" t="s">
        <v>485</v>
      </c>
      <c r="C243" s="88">
        <v>163.244302631583</v>
      </c>
      <c r="D243" s="88">
        <v>89.108406000000002</v>
      </c>
      <c r="E243" s="88">
        <v>5.0144527120521403</v>
      </c>
      <c r="F243" s="88">
        <v>0</v>
      </c>
      <c r="G243" s="87">
        <v>257.36716134363513</v>
      </c>
      <c r="H243" s="83">
        <v>146.76605403737398</v>
      </c>
      <c r="I243" s="81">
        <v>92.399480119999993</v>
      </c>
      <c r="J243" s="86">
        <v>1.8124359999999999</v>
      </c>
      <c r="K243" s="89">
        <v>0</v>
      </c>
      <c r="L243" s="83">
        <v>0</v>
      </c>
      <c r="M243" s="81">
        <v>5.6305123165110915</v>
      </c>
      <c r="N243" s="79">
        <v>0</v>
      </c>
      <c r="O243" s="79">
        <v>0</v>
      </c>
      <c r="P243" s="84">
        <v>246.60848247388509</v>
      </c>
      <c r="Q243" s="85">
        <v>-4.1802842342365185E-2</v>
      </c>
    </row>
    <row r="244" spans="1:17" x14ac:dyDescent="0.25">
      <c r="A244" s="43" t="s">
        <v>486</v>
      </c>
      <c r="B244" s="43" t="s">
        <v>487</v>
      </c>
      <c r="C244" s="88">
        <v>193.90927129650001</v>
      </c>
      <c r="D244" s="88">
        <v>292.97565300000002</v>
      </c>
      <c r="E244" s="88">
        <v>3.2943480380551753</v>
      </c>
      <c r="F244" s="88">
        <v>0</v>
      </c>
      <c r="G244" s="87">
        <v>490.17927233455515</v>
      </c>
      <c r="H244" s="83">
        <v>162.89624685061199</v>
      </c>
      <c r="I244" s="81">
        <v>304.48224087480025</v>
      </c>
      <c r="J244" s="86">
        <v>5.9701470071997855</v>
      </c>
      <c r="K244" s="89">
        <v>0</v>
      </c>
      <c r="L244" s="83">
        <v>0</v>
      </c>
      <c r="M244" s="81">
        <v>3.773861826705891</v>
      </c>
      <c r="N244" s="79">
        <v>0</v>
      </c>
      <c r="O244" s="79">
        <v>1.9796326362385395</v>
      </c>
      <c r="P244" s="84">
        <v>479.10212919555647</v>
      </c>
      <c r="Q244" s="85">
        <v>-2.2598146768307969E-2</v>
      </c>
    </row>
    <row r="245" spans="1:17" x14ac:dyDescent="0.25">
      <c r="A245" s="43" t="s">
        <v>488</v>
      </c>
      <c r="B245" s="43" t="s">
        <v>489</v>
      </c>
      <c r="C245" s="88">
        <v>20.186718328830001</v>
      </c>
      <c r="D245" s="88">
        <v>21.521972999999999</v>
      </c>
      <c r="E245" s="88">
        <v>0</v>
      </c>
      <c r="F245" s="88">
        <v>0</v>
      </c>
      <c r="G245" s="87">
        <v>41.70869132883</v>
      </c>
      <c r="H245" s="83">
        <v>18.793794522844003</v>
      </c>
      <c r="I245" s="81">
        <v>22.349129495</v>
      </c>
      <c r="J245" s="86">
        <v>0</v>
      </c>
      <c r="K245" s="89">
        <v>0</v>
      </c>
      <c r="L245" s="83">
        <v>0</v>
      </c>
      <c r="M245" s="81">
        <v>0</v>
      </c>
      <c r="N245" s="79">
        <v>0</v>
      </c>
      <c r="O245" s="79">
        <v>0</v>
      </c>
      <c r="P245" s="84">
        <v>41.142924017844003</v>
      </c>
      <c r="Q245" s="85">
        <v>-1.3564734182751158E-2</v>
      </c>
    </row>
    <row r="246" spans="1:17" x14ac:dyDescent="0.25">
      <c r="A246" s="43" t="s">
        <v>490</v>
      </c>
      <c r="B246" s="43" t="s">
        <v>491</v>
      </c>
      <c r="C246" s="88">
        <v>5.9393933623360002</v>
      </c>
      <c r="D246" s="88">
        <v>7.4354719999999999</v>
      </c>
      <c r="E246" s="88">
        <v>1.4819308577631762</v>
      </c>
      <c r="F246" s="88">
        <v>0</v>
      </c>
      <c r="G246" s="87">
        <v>14.856796220099175</v>
      </c>
      <c r="H246" s="83">
        <v>4.9553579736250004</v>
      </c>
      <c r="I246" s="81">
        <v>7.6872308559999993</v>
      </c>
      <c r="J246" s="86">
        <v>0</v>
      </c>
      <c r="K246" s="89">
        <v>0</v>
      </c>
      <c r="L246" s="83">
        <v>0</v>
      </c>
      <c r="M246" s="81">
        <v>2.0411216660827978</v>
      </c>
      <c r="N246" s="79">
        <v>0</v>
      </c>
      <c r="O246" s="79">
        <v>2.1418580287236134E-2</v>
      </c>
      <c r="P246" s="84">
        <v>14.705129075995034</v>
      </c>
      <c r="Q246" s="85">
        <v>-1.0208603648945337E-2</v>
      </c>
    </row>
    <row r="247" spans="1:17" x14ac:dyDescent="0.25">
      <c r="A247" s="43" t="s">
        <v>492</v>
      </c>
      <c r="B247" s="43" t="s">
        <v>493</v>
      </c>
      <c r="C247" s="88">
        <v>2.5675546444290003</v>
      </c>
      <c r="D247" s="88">
        <v>3.383197</v>
      </c>
      <c r="E247" s="88">
        <v>0.3177650768725967</v>
      </c>
      <c r="F247" s="88">
        <v>0</v>
      </c>
      <c r="G247" s="87">
        <v>6.2685167213015971</v>
      </c>
      <c r="H247" s="83">
        <v>2.1297371375680001</v>
      </c>
      <c r="I247" s="81">
        <v>3.501180046</v>
      </c>
      <c r="J247" s="86">
        <v>0</v>
      </c>
      <c r="K247" s="89">
        <v>0</v>
      </c>
      <c r="L247" s="83">
        <v>0</v>
      </c>
      <c r="M247" s="81">
        <v>0.44509688597218533</v>
      </c>
      <c r="N247" s="79">
        <v>0</v>
      </c>
      <c r="O247" s="79">
        <v>2.03895721771962E-2</v>
      </c>
      <c r="P247" s="84">
        <v>6.0964036417173819</v>
      </c>
      <c r="Q247" s="85">
        <v>-2.7456747303447816E-2</v>
      </c>
    </row>
    <row r="248" spans="1:17" x14ac:dyDescent="0.25">
      <c r="A248" s="43" t="s">
        <v>494</v>
      </c>
      <c r="B248" s="43" t="s">
        <v>495</v>
      </c>
      <c r="C248" s="88">
        <v>111.977436945896</v>
      </c>
      <c r="D248" s="88">
        <v>74.384923000000001</v>
      </c>
      <c r="E248" s="88">
        <v>2.2768506994477433</v>
      </c>
      <c r="F248" s="88">
        <v>0</v>
      </c>
      <c r="G248" s="87">
        <v>188.63921064534375</v>
      </c>
      <c r="H248" s="83">
        <v>99.840169231440001</v>
      </c>
      <c r="I248" s="81">
        <v>77.07317187999999</v>
      </c>
      <c r="J248" s="86">
        <v>1.515207</v>
      </c>
      <c r="K248" s="89">
        <v>0</v>
      </c>
      <c r="L248" s="83">
        <v>0</v>
      </c>
      <c r="M248" s="81">
        <v>2.9029288017279447</v>
      </c>
      <c r="N248" s="79">
        <v>0</v>
      </c>
      <c r="O248" s="79">
        <v>0</v>
      </c>
      <c r="P248" s="84">
        <v>181.33147691316793</v>
      </c>
      <c r="Q248" s="85">
        <v>-3.8739208604487436E-2</v>
      </c>
    </row>
    <row r="249" spans="1:17" x14ac:dyDescent="0.25">
      <c r="A249" s="43" t="s">
        <v>496</v>
      </c>
      <c r="B249" s="43" t="s">
        <v>497</v>
      </c>
      <c r="C249" s="88">
        <v>10.144653940904</v>
      </c>
      <c r="D249" s="88">
        <v>11.900498000000001</v>
      </c>
      <c r="E249" s="88">
        <v>2.4527869365202988</v>
      </c>
      <c r="F249" s="88">
        <v>0</v>
      </c>
      <c r="G249" s="87">
        <v>24.497938877424296</v>
      </c>
      <c r="H249" s="83">
        <v>8.522715396353</v>
      </c>
      <c r="I249" s="81">
        <v>12.423594251999999</v>
      </c>
      <c r="J249" s="86">
        <v>0</v>
      </c>
      <c r="K249" s="89">
        <v>0</v>
      </c>
      <c r="L249" s="83">
        <v>0</v>
      </c>
      <c r="M249" s="81">
        <v>2.9573571644520458</v>
      </c>
      <c r="N249" s="79">
        <v>0</v>
      </c>
      <c r="O249" s="79">
        <v>5.5490404682435622E-2</v>
      </c>
      <c r="P249" s="84">
        <v>23.95915721748748</v>
      </c>
      <c r="Q249" s="85">
        <v>-2.1992938370555024E-2</v>
      </c>
    </row>
    <row r="250" spans="1:17" x14ac:dyDescent="0.25">
      <c r="A250" s="43" t="s">
        <v>498</v>
      </c>
      <c r="B250" s="43" t="s">
        <v>499</v>
      </c>
      <c r="C250" s="88">
        <v>130.78612263567601</v>
      </c>
      <c r="D250" s="88">
        <v>288.25293299999998</v>
      </c>
      <c r="E250" s="88">
        <v>3.3815992786720828</v>
      </c>
      <c r="F250" s="88">
        <v>0</v>
      </c>
      <c r="G250" s="87">
        <v>422.42065491434806</v>
      </c>
      <c r="H250" s="83">
        <v>105.183725294602</v>
      </c>
      <c r="I250" s="81">
        <v>300.01346980400007</v>
      </c>
      <c r="J250" s="86">
        <v>5.8833669999999998</v>
      </c>
      <c r="K250" s="89">
        <v>0</v>
      </c>
      <c r="L250" s="83">
        <v>0</v>
      </c>
      <c r="M250" s="81">
        <v>4.27957571460502</v>
      </c>
      <c r="N250" s="79">
        <v>0</v>
      </c>
      <c r="O250" s="79">
        <v>4.4540558078501329</v>
      </c>
      <c r="P250" s="84">
        <v>419.81419362105726</v>
      </c>
      <c r="Q250" s="85">
        <v>-6.1702979316181975E-3</v>
      </c>
    </row>
    <row r="251" spans="1:17" x14ac:dyDescent="0.25">
      <c r="A251" s="43" t="s">
        <v>500</v>
      </c>
      <c r="B251" s="43" t="s">
        <v>501</v>
      </c>
      <c r="C251" s="88">
        <v>7.7058025743709999</v>
      </c>
      <c r="D251" s="88">
        <v>5.43675</v>
      </c>
      <c r="E251" s="88">
        <v>0.96427867367473064</v>
      </c>
      <c r="F251" s="88">
        <v>0</v>
      </c>
      <c r="G251" s="87">
        <v>14.106831248045729</v>
      </c>
      <c r="H251" s="83">
        <v>6.7388592459099996</v>
      </c>
      <c r="I251" s="81">
        <v>5.6806759079999996</v>
      </c>
      <c r="J251" s="86">
        <v>0</v>
      </c>
      <c r="K251" s="89">
        <v>0</v>
      </c>
      <c r="L251" s="83">
        <v>0</v>
      </c>
      <c r="M251" s="81">
        <v>1.0976183451548163</v>
      </c>
      <c r="N251" s="79">
        <v>0</v>
      </c>
      <c r="O251" s="79">
        <v>0</v>
      </c>
      <c r="P251" s="84">
        <v>13.517153499064815</v>
      </c>
      <c r="Q251" s="85">
        <v>-4.1800865028608379E-2</v>
      </c>
    </row>
    <row r="252" spans="1:17" x14ac:dyDescent="0.25">
      <c r="A252" s="43" t="s">
        <v>502</v>
      </c>
      <c r="B252" s="43" t="s">
        <v>503</v>
      </c>
      <c r="C252" s="88">
        <v>74.115459415939</v>
      </c>
      <c r="D252" s="88">
        <v>59.001842000000003</v>
      </c>
      <c r="E252" s="88">
        <v>6.4598180219533239</v>
      </c>
      <c r="F252" s="88">
        <v>0</v>
      </c>
      <c r="G252" s="87">
        <v>139.57711943789232</v>
      </c>
      <c r="H252" s="83">
        <v>65.430457114858996</v>
      </c>
      <c r="I252" s="81">
        <v>62.241428216000003</v>
      </c>
      <c r="J252" s="86">
        <v>1.220505</v>
      </c>
      <c r="K252" s="89">
        <v>0</v>
      </c>
      <c r="L252" s="83">
        <v>0</v>
      </c>
      <c r="M252" s="81">
        <v>7.9898130773211111</v>
      </c>
      <c r="N252" s="79">
        <v>0</v>
      </c>
      <c r="O252" s="79">
        <v>0</v>
      </c>
      <c r="P252" s="84">
        <v>136.88220340818012</v>
      </c>
      <c r="Q252" s="85">
        <v>-1.9307720639064781E-2</v>
      </c>
    </row>
    <row r="253" spans="1:17" x14ac:dyDescent="0.25">
      <c r="A253" s="43" t="s">
        <v>504</v>
      </c>
      <c r="B253" s="43" t="s">
        <v>505</v>
      </c>
      <c r="C253" s="88">
        <v>98.94274982992799</v>
      </c>
      <c r="D253" s="88">
        <v>90.406907000000004</v>
      </c>
      <c r="E253" s="88">
        <v>4.3682892669101498</v>
      </c>
      <c r="F253" s="88">
        <v>0</v>
      </c>
      <c r="G253" s="87">
        <v>193.71794609683815</v>
      </c>
      <c r="H253" s="83">
        <v>86.598528984780003</v>
      </c>
      <c r="I253" s="81">
        <v>92.237118539999997</v>
      </c>
      <c r="J253" s="86">
        <v>1.8447450000000001</v>
      </c>
      <c r="K253" s="89">
        <v>0</v>
      </c>
      <c r="L253" s="83">
        <v>0</v>
      </c>
      <c r="M253" s="81">
        <v>5.6376851787285105</v>
      </c>
      <c r="N253" s="79">
        <v>0</v>
      </c>
      <c r="O253" s="79">
        <v>0</v>
      </c>
      <c r="P253" s="84">
        <v>186.31807770350849</v>
      </c>
      <c r="Q253" s="85">
        <v>-3.8199188781562428E-2</v>
      </c>
    </row>
    <row r="254" spans="1:17" x14ac:dyDescent="0.25">
      <c r="A254" s="43" t="s">
        <v>506</v>
      </c>
      <c r="B254" s="43" t="s">
        <v>507</v>
      </c>
      <c r="C254" s="88">
        <v>32.262521004953001</v>
      </c>
      <c r="D254" s="88">
        <v>66.295756999999995</v>
      </c>
      <c r="E254" s="88">
        <v>2.5897710103457428</v>
      </c>
      <c r="F254" s="88">
        <v>0</v>
      </c>
      <c r="G254" s="87">
        <v>101.14804901529874</v>
      </c>
      <c r="H254" s="83">
        <v>25.821538630309</v>
      </c>
      <c r="I254" s="81">
        <v>68.36271459999999</v>
      </c>
      <c r="J254" s="86">
        <v>1.340489</v>
      </c>
      <c r="K254" s="89">
        <v>0</v>
      </c>
      <c r="L254" s="83">
        <v>0</v>
      </c>
      <c r="M254" s="81">
        <v>3.1844301897553269</v>
      </c>
      <c r="N254" s="79">
        <v>0</v>
      </c>
      <c r="O254" s="79">
        <v>0.87189581114064851</v>
      </c>
      <c r="P254" s="84">
        <v>99.581068231204981</v>
      </c>
      <c r="Q254" s="85">
        <v>-1.5491952631303355E-2</v>
      </c>
    </row>
    <row r="255" spans="1:17" x14ac:dyDescent="0.25">
      <c r="A255" s="43" t="s">
        <v>508</v>
      </c>
      <c r="B255" s="43" t="s">
        <v>509</v>
      </c>
      <c r="C255" s="88">
        <v>84.475097651163992</v>
      </c>
      <c r="D255" s="88">
        <v>62.415838000000001</v>
      </c>
      <c r="E255" s="88">
        <v>2.7717520774624158</v>
      </c>
      <c r="F255" s="88">
        <v>0</v>
      </c>
      <c r="G255" s="87">
        <v>149.66268772862642</v>
      </c>
      <c r="H255" s="83">
        <v>74.768806587453994</v>
      </c>
      <c r="I255" s="81">
        <v>63.973479996720002</v>
      </c>
      <c r="J255" s="86">
        <v>1.25444620728</v>
      </c>
      <c r="K255" s="89">
        <v>0</v>
      </c>
      <c r="L255" s="83">
        <v>0</v>
      </c>
      <c r="M255" s="81">
        <v>3.3139521311417917</v>
      </c>
      <c r="N255" s="79">
        <v>0</v>
      </c>
      <c r="O255" s="79">
        <v>0</v>
      </c>
      <c r="P255" s="84">
        <v>143.31068492259581</v>
      </c>
      <c r="Q255" s="85">
        <v>-4.2442127042033907E-2</v>
      </c>
    </row>
    <row r="256" spans="1:17" x14ac:dyDescent="0.25">
      <c r="A256" s="43" t="s">
        <v>510</v>
      </c>
      <c r="B256" s="43" t="s">
        <v>511</v>
      </c>
      <c r="C256" s="88">
        <v>9.003886933946001</v>
      </c>
      <c r="D256" s="88">
        <v>9.8713420000000003</v>
      </c>
      <c r="E256" s="88">
        <v>0.97736610585507877</v>
      </c>
      <c r="F256" s="88">
        <v>0</v>
      </c>
      <c r="G256" s="87">
        <v>19.852595039801081</v>
      </c>
      <c r="H256" s="83">
        <v>7.6151706562239987</v>
      </c>
      <c r="I256" s="81">
        <v>10.234858920000001</v>
      </c>
      <c r="J256" s="86">
        <v>0</v>
      </c>
      <c r="K256" s="89">
        <v>0</v>
      </c>
      <c r="L256" s="83">
        <v>0</v>
      </c>
      <c r="M256" s="81">
        <v>1.3452243953354615</v>
      </c>
      <c r="N256" s="79">
        <v>0</v>
      </c>
      <c r="O256" s="79">
        <v>0</v>
      </c>
      <c r="P256" s="84">
        <v>19.19525397155946</v>
      </c>
      <c r="Q256" s="85">
        <v>-3.3111090359913338E-2</v>
      </c>
    </row>
    <row r="257" spans="1:17" x14ac:dyDescent="0.25">
      <c r="A257" s="43" t="s">
        <v>512</v>
      </c>
      <c r="B257" s="43" t="s">
        <v>513</v>
      </c>
      <c r="C257" s="88">
        <v>1.8465417363629999</v>
      </c>
      <c r="D257" s="88">
        <v>3.1814680000000002</v>
      </c>
      <c r="E257" s="88">
        <v>0.4289390524326897</v>
      </c>
      <c r="F257" s="88">
        <v>9.6884213573203773E-3</v>
      </c>
      <c r="G257" s="87">
        <v>5.4666372101530101</v>
      </c>
      <c r="H257" s="83">
        <v>1.4766135627829997</v>
      </c>
      <c r="I257" s="81">
        <v>3.2808809224800002</v>
      </c>
      <c r="J257" s="86">
        <v>0</v>
      </c>
      <c r="K257" s="89">
        <v>2.8951001519999738E-2</v>
      </c>
      <c r="L257" s="83">
        <v>0</v>
      </c>
      <c r="M257" s="81">
        <v>0.58357000714421681</v>
      </c>
      <c r="N257" s="79">
        <v>5.0317285113825196E-2</v>
      </c>
      <c r="O257" s="79">
        <v>3.2572294053393555E-2</v>
      </c>
      <c r="P257" s="84">
        <v>5.4529050730944348</v>
      </c>
      <c r="Q257" s="85">
        <v>-2.5119898267752204E-3</v>
      </c>
    </row>
    <row r="258" spans="1:17" x14ac:dyDescent="0.25">
      <c r="A258" s="43" t="s">
        <v>514</v>
      </c>
      <c r="B258" s="43" t="s">
        <v>515</v>
      </c>
      <c r="C258" s="88">
        <v>52.909118518588997</v>
      </c>
      <c r="D258" s="88">
        <v>68.461579</v>
      </c>
      <c r="E258" s="88">
        <v>3.7092738841896509</v>
      </c>
      <c r="F258" s="88">
        <v>0</v>
      </c>
      <c r="G258" s="87">
        <v>125.07997140277865</v>
      </c>
      <c r="H258" s="83">
        <v>44.917091337176004</v>
      </c>
      <c r="I258" s="81">
        <v>71.076404499999995</v>
      </c>
      <c r="J258" s="86">
        <v>1.3936649999999999</v>
      </c>
      <c r="K258" s="89">
        <v>0</v>
      </c>
      <c r="L258" s="83">
        <v>0</v>
      </c>
      <c r="M258" s="81">
        <v>4.670009847808875</v>
      </c>
      <c r="N258" s="79">
        <v>0</v>
      </c>
      <c r="O258" s="79">
        <v>0.41276741056520033</v>
      </c>
      <c r="P258" s="84">
        <v>122.46993809555006</v>
      </c>
      <c r="Q258" s="85">
        <v>-2.0866916405216006E-2</v>
      </c>
    </row>
    <row r="259" spans="1:17" x14ac:dyDescent="0.25">
      <c r="A259" s="43" t="s">
        <v>516</v>
      </c>
      <c r="B259" s="43" t="s">
        <v>517</v>
      </c>
      <c r="C259" s="88">
        <v>93.949875159252997</v>
      </c>
      <c r="D259" s="88">
        <v>88.267179999999996</v>
      </c>
      <c r="E259" s="88">
        <v>4.1209943300797756</v>
      </c>
      <c r="F259" s="88">
        <v>0</v>
      </c>
      <c r="G259" s="87">
        <v>186.33804948933278</v>
      </c>
      <c r="H259" s="83">
        <v>81.955339006238006</v>
      </c>
      <c r="I259" s="81">
        <v>93.112816546000005</v>
      </c>
      <c r="J259" s="86">
        <v>1.8259049060000001</v>
      </c>
      <c r="K259" s="89">
        <v>0</v>
      </c>
      <c r="L259" s="83">
        <v>0</v>
      </c>
      <c r="M259" s="81">
        <v>4.5345513505589521</v>
      </c>
      <c r="N259" s="79">
        <v>0</v>
      </c>
      <c r="O259" s="79">
        <v>0</v>
      </c>
      <c r="P259" s="84">
        <v>181.42861180879694</v>
      </c>
      <c r="Q259" s="85">
        <v>-2.6346941453934666E-2</v>
      </c>
    </row>
    <row r="260" spans="1:17" x14ac:dyDescent="0.25">
      <c r="A260" s="43" t="s">
        <v>518</v>
      </c>
      <c r="B260" s="43" t="s">
        <v>519</v>
      </c>
      <c r="C260" s="88">
        <v>61.926024068663999</v>
      </c>
      <c r="D260" s="88">
        <v>51.395172000000002</v>
      </c>
      <c r="E260" s="88">
        <v>1.6592015403086742</v>
      </c>
      <c r="F260" s="88">
        <v>0</v>
      </c>
      <c r="G260" s="87">
        <v>114.98039760897267</v>
      </c>
      <c r="H260" s="83">
        <v>54.548154624299997</v>
      </c>
      <c r="I260" s="81">
        <v>52.136553307999996</v>
      </c>
      <c r="J260" s="86">
        <v>1.039927</v>
      </c>
      <c r="K260" s="89">
        <v>0</v>
      </c>
      <c r="L260" s="83">
        <v>0</v>
      </c>
      <c r="M260" s="81">
        <v>2.3807726505801461</v>
      </c>
      <c r="N260" s="79">
        <v>0</v>
      </c>
      <c r="O260" s="79">
        <v>0</v>
      </c>
      <c r="P260" s="84">
        <v>110.10540758288015</v>
      </c>
      <c r="Q260" s="85">
        <v>-4.2398444669425037E-2</v>
      </c>
    </row>
    <row r="261" spans="1:17" x14ac:dyDescent="0.25">
      <c r="A261" s="43" t="s">
        <v>520</v>
      </c>
      <c r="B261" s="43" t="s">
        <v>521</v>
      </c>
      <c r="C261" s="88">
        <v>3.5808578609360002</v>
      </c>
      <c r="D261" s="88">
        <v>5.3968879999999997</v>
      </c>
      <c r="E261" s="88">
        <v>0.80980534534182746</v>
      </c>
      <c r="F261" s="88">
        <v>0</v>
      </c>
      <c r="G261" s="87">
        <v>9.7875512062778274</v>
      </c>
      <c r="H261" s="83">
        <v>2.9203338557460001</v>
      </c>
      <c r="I261" s="81">
        <v>5.5708695819000003</v>
      </c>
      <c r="J261" s="86">
        <v>0</v>
      </c>
      <c r="K261" s="89">
        <v>1.6489763099999982E-2</v>
      </c>
      <c r="L261" s="83">
        <v>0</v>
      </c>
      <c r="M261" s="81">
        <v>1.131204774692572</v>
      </c>
      <c r="N261" s="79">
        <v>0</v>
      </c>
      <c r="O261" s="79">
        <v>4.4253026246501966E-2</v>
      </c>
      <c r="P261" s="84">
        <v>9.6831510016850721</v>
      </c>
      <c r="Q261" s="85">
        <v>-1.0666631764418453E-2</v>
      </c>
    </row>
    <row r="262" spans="1:17" x14ac:dyDescent="0.25">
      <c r="A262" s="43" t="s">
        <v>522</v>
      </c>
      <c r="B262" s="43" t="s">
        <v>523</v>
      </c>
      <c r="C262" s="88">
        <v>3.8312910660740003</v>
      </c>
      <c r="D262" s="88">
        <v>11.839599</v>
      </c>
      <c r="E262" s="88">
        <v>3.0697142221980065</v>
      </c>
      <c r="F262" s="88">
        <v>0</v>
      </c>
      <c r="G262" s="87">
        <v>18.740604288272007</v>
      </c>
      <c r="H262" s="83">
        <v>2.6783291498340001</v>
      </c>
      <c r="I262" s="81">
        <v>12.210561439999998</v>
      </c>
      <c r="J262" s="86">
        <v>0</v>
      </c>
      <c r="K262" s="89">
        <v>0</v>
      </c>
      <c r="L262" s="83">
        <v>0</v>
      </c>
      <c r="M262" s="81">
        <v>3.7150376929626341</v>
      </c>
      <c r="N262" s="79">
        <v>0</v>
      </c>
      <c r="O262" s="79">
        <v>0.2204632951580891</v>
      </c>
      <c r="P262" s="84">
        <v>18.824391577954721</v>
      </c>
      <c r="Q262" s="85">
        <v>4.4708958363284448E-3</v>
      </c>
    </row>
    <row r="263" spans="1:17" x14ac:dyDescent="0.25">
      <c r="A263" s="43" t="s">
        <v>524</v>
      </c>
      <c r="B263" s="43" t="s">
        <v>525</v>
      </c>
      <c r="C263" s="88">
        <v>2.2530167906030001</v>
      </c>
      <c r="D263" s="88">
        <v>3.0533950000000001</v>
      </c>
      <c r="E263" s="88">
        <v>0.96652640356719322</v>
      </c>
      <c r="F263" s="88">
        <v>2.0651472843977298E-2</v>
      </c>
      <c r="G263" s="87">
        <v>6.2935896670141709</v>
      </c>
      <c r="H263" s="83">
        <v>1.8626056090650001</v>
      </c>
      <c r="I263" s="81">
        <v>3.1605276912</v>
      </c>
      <c r="J263" s="86">
        <v>0</v>
      </c>
      <c r="K263" s="89">
        <v>4.8148868799999675E-2</v>
      </c>
      <c r="L263" s="83">
        <v>0</v>
      </c>
      <c r="M263" s="81">
        <v>1.369745783384051</v>
      </c>
      <c r="N263" s="79">
        <v>0.10725442348001114</v>
      </c>
      <c r="O263" s="79">
        <v>2.04241114217571E-2</v>
      </c>
      <c r="P263" s="84">
        <v>6.568706487350819</v>
      </c>
      <c r="Q263" s="85">
        <v>4.3713815944910507E-2</v>
      </c>
    </row>
    <row r="264" spans="1:17" x14ac:dyDescent="0.25">
      <c r="A264" s="43" t="s">
        <v>526</v>
      </c>
      <c r="B264" s="43" t="s">
        <v>527</v>
      </c>
      <c r="C264" s="88">
        <v>44.251025777738</v>
      </c>
      <c r="D264" s="88">
        <v>110.3261</v>
      </c>
      <c r="E264" s="88">
        <v>3.2062587368993216</v>
      </c>
      <c r="F264" s="88">
        <v>0</v>
      </c>
      <c r="G264" s="87">
        <v>157.78338451463731</v>
      </c>
      <c r="H264" s="83">
        <v>32.992984952123997</v>
      </c>
      <c r="I264" s="81">
        <v>111.09948230900002</v>
      </c>
      <c r="J264" s="86">
        <v>2.2339000000000002</v>
      </c>
      <c r="K264" s="89">
        <v>0</v>
      </c>
      <c r="L264" s="83">
        <v>0</v>
      </c>
      <c r="M264" s="81">
        <v>3.9270236064057147</v>
      </c>
      <c r="N264" s="79">
        <v>0</v>
      </c>
      <c r="O264" s="79">
        <v>2.910224809982795</v>
      </c>
      <c r="P264" s="84">
        <v>153.16361567751255</v>
      </c>
      <c r="Q264" s="85">
        <v>-2.9279184568994868E-2</v>
      </c>
    </row>
    <row r="265" spans="1:17" x14ac:dyDescent="0.25">
      <c r="A265" s="43" t="s">
        <v>528</v>
      </c>
      <c r="B265" s="43" t="s">
        <v>529</v>
      </c>
      <c r="C265" s="88">
        <v>2.4431104846629998</v>
      </c>
      <c r="D265" s="88">
        <v>3.7481270000000002</v>
      </c>
      <c r="E265" s="88">
        <v>0.75614058220738345</v>
      </c>
      <c r="F265" s="88">
        <v>6.9249448064580443E-2</v>
      </c>
      <c r="G265" s="87">
        <v>7.0166275149349637</v>
      </c>
      <c r="H265" s="83">
        <v>1.987599597655</v>
      </c>
      <c r="I265" s="81">
        <v>3.8461962199999999</v>
      </c>
      <c r="J265" s="86">
        <v>0</v>
      </c>
      <c r="K265" s="89">
        <v>0</v>
      </c>
      <c r="L265" s="83">
        <v>0</v>
      </c>
      <c r="M265" s="81">
        <v>0.86826741323927392</v>
      </c>
      <c r="N265" s="79">
        <v>0.35965035930314365</v>
      </c>
      <c r="O265" s="79">
        <v>3.2359991367632533E-2</v>
      </c>
      <c r="P265" s="84">
        <v>7.0940735815650511</v>
      </c>
      <c r="Q265" s="85">
        <v>1.1037505762596433E-2</v>
      </c>
    </row>
    <row r="266" spans="1:17" x14ac:dyDescent="0.25">
      <c r="A266" s="43" t="s">
        <v>530</v>
      </c>
      <c r="B266" s="43" t="s">
        <v>531</v>
      </c>
      <c r="C266" s="88">
        <v>106.761819210775</v>
      </c>
      <c r="D266" s="88">
        <v>67.507788000000005</v>
      </c>
      <c r="E266" s="88">
        <v>3.4370303415863814</v>
      </c>
      <c r="F266" s="88">
        <v>0</v>
      </c>
      <c r="G266" s="87">
        <v>177.7066375523614</v>
      </c>
      <c r="H266" s="83">
        <v>95.426024666632998</v>
      </c>
      <c r="I266" s="81">
        <v>70.543594499999998</v>
      </c>
      <c r="J266" s="86">
        <v>1.386754</v>
      </c>
      <c r="K266" s="89">
        <v>0</v>
      </c>
      <c r="L266" s="83">
        <v>0</v>
      </c>
      <c r="M266" s="81">
        <v>4.1148907068573193</v>
      </c>
      <c r="N266" s="79">
        <v>0</v>
      </c>
      <c r="O266" s="79">
        <v>0</v>
      </c>
      <c r="P266" s="84">
        <v>171.4712638734903</v>
      </c>
      <c r="Q266" s="85">
        <v>-3.5088017897102135E-2</v>
      </c>
    </row>
    <row r="267" spans="1:17" x14ac:dyDescent="0.25">
      <c r="A267" s="43" t="s">
        <v>532</v>
      </c>
      <c r="B267" s="43" t="s">
        <v>533</v>
      </c>
      <c r="C267" s="88">
        <v>2.8481646766249997</v>
      </c>
      <c r="D267" s="88">
        <v>6.3166779999999996</v>
      </c>
      <c r="E267" s="88">
        <v>1.0586893362251064</v>
      </c>
      <c r="F267" s="88">
        <v>0</v>
      </c>
      <c r="G267" s="87">
        <v>10.223532012850105</v>
      </c>
      <c r="H267" s="83">
        <v>2.1738753076149999</v>
      </c>
      <c r="I267" s="81">
        <v>6.5112545280000003</v>
      </c>
      <c r="J267" s="86">
        <v>0</v>
      </c>
      <c r="K267" s="89">
        <v>0</v>
      </c>
      <c r="L267" s="83">
        <v>0</v>
      </c>
      <c r="M267" s="81">
        <v>1.3715368395035703</v>
      </c>
      <c r="N267" s="79">
        <v>0</v>
      </c>
      <c r="O267" s="79">
        <v>9.490914697735793E-2</v>
      </c>
      <c r="P267" s="84">
        <v>10.151575822095927</v>
      </c>
      <c r="Q267" s="85">
        <v>-7.038290745677328E-3</v>
      </c>
    </row>
    <row r="268" spans="1:17" x14ac:dyDescent="0.25">
      <c r="A268" s="43" t="s">
        <v>534</v>
      </c>
      <c r="B268" s="43" t="s">
        <v>535</v>
      </c>
      <c r="C268" s="88">
        <v>3.6378948684210002</v>
      </c>
      <c r="D268" s="88">
        <v>4.8913799999999998</v>
      </c>
      <c r="E268" s="88">
        <v>0.78654980471243752</v>
      </c>
      <c r="F268" s="88">
        <v>0</v>
      </c>
      <c r="G268" s="87">
        <v>9.315824673133438</v>
      </c>
      <c r="H268" s="83">
        <v>3.0103664348120001</v>
      </c>
      <c r="I268" s="81">
        <v>4.9864052000000001</v>
      </c>
      <c r="J268" s="86">
        <v>0</v>
      </c>
      <c r="K268" s="89">
        <v>0</v>
      </c>
      <c r="L268" s="83">
        <v>0</v>
      </c>
      <c r="M268" s="81">
        <v>0.97478899564059063</v>
      </c>
      <c r="N268" s="79">
        <v>0</v>
      </c>
      <c r="O268" s="79">
        <v>3.3282632592987686E-2</v>
      </c>
      <c r="P268" s="84">
        <v>9.0048432630455792</v>
      </c>
      <c r="Q268" s="85">
        <v>-3.3382059130494364E-2</v>
      </c>
    </row>
    <row r="269" spans="1:17" x14ac:dyDescent="0.25">
      <c r="A269" s="43" t="s">
        <v>536</v>
      </c>
      <c r="B269" s="43" t="s">
        <v>537</v>
      </c>
      <c r="C269" s="88">
        <v>4.0180947758379997</v>
      </c>
      <c r="D269" s="88">
        <v>6.4570504699999995</v>
      </c>
      <c r="E269" s="88">
        <v>1.3289804671325958</v>
      </c>
      <c r="F269" s="88">
        <v>1.1749262104569683E-2</v>
      </c>
      <c r="G269" s="87">
        <v>11.815874975075165</v>
      </c>
      <c r="H269" s="83">
        <v>3.2474019215890002</v>
      </c>
      <c r="I269" s="81">
        <v>6.7628991970000003</v>
      </c>
      <c r="J269" s="86">
        <v>0</v>
      </c>
      <c r="K269" s="89">
        <v>0</v>
      </c>
      <c r="L269" s="83">
        <v>0</v>
      </c>
      <c r="M269" s="81">
        <v>1.6600407894319098</v>
      </c>
      <c r="N269" s="79">
        <v>6.1020361252765137E-2</v>
      </c>
      <c r="O269" s="79">
        <v>7.1640967813889372E-2</v>
      </c>
      <c r="P269" s="84">
        <v>11.803003237087566</v>
      </c>
      <c r="Q269" s="85">
        <v>-1.0893596974198504E-3</v>
      </c>
    </row>
    <row r="270" spans="1:17" x14ac:dyDescent="0.25">
      <c r="A270" s="43" t="s">
        <v>538</v>
      </c>
      <c r="B270" s="43" t="s">
        <v>539</v>
      </c>
      <c r="C270" s="88">
        <v>110.788051586911</v>
      </c>
      <c r="D270" s="88">
        <v>83.662592000000004</v>
      </c>
      <c r="E270" s="88">
        <v>5.2105334534890826</v>
      </c>
      <c r="F270" s="88">
        <v>0</v>
      </c>
      <c r="G270" s="87">
        <v>199.66117704040008</v>
      </c>
      <c r="H270" s="83">
        <v>98.159201714966997</v>
      </c>
      <c r="I270" s="81">
        <v>87.472426720000016</v>
      </c>
      <c r="J270" s="86">
        <v>1.7156720000000001</v>
      </c>
      <c r="K270" s="89">
        <v>0</v>
      </c>
      <c r="L270" s="83">
        <v>0</v>
      </c>
      <c r="M270" s="81">
        <v>6.1333025661130813</v>
      </c>
      <c r="N270" s="79">
        <v>0</v>
      </c>
      <c r="O270" s="79">
        <v>0</v>
      </c>
      <c r="P270" s="84">
        <v>193.48060300108011</v>
      </c>
      <c r="Q270" s="85">
        <v>-3.095531204881842E-2</v>
      </c>
    </row>
    <row r="271" spans="1:17" x14ac:dyDescent="0.25">
      <c r="A271" s="43" t="s">
        <v>540</v>
      </c>
      <c r="B271" s="43" t="s">
        <v>541</v>
      </c>
      <c r="C271" s="88">
        <v>4.0295568934769994</v>
      </c>
      <c r="D271" s="88">
        <v>5.7772500000000004</v>
      </c>
      <c r="E271" s="88">
        <v>2.445969284149188</v>
      </c>
      <c r="F271" s="88">
        <v>0</v>
      </c>
      <c r="G271" s="87">
        <v>12.252776177626187</v>
      </c>
      <c r="H271" s="83">
        <v>3.3080359830230002</v>
      </c>
      <c r="I271" s="81">
        <v>6.0013937441399996</v>
      </c>
      <c r="J271" s="86">
        <v>0</v>
      </c>
      <c r="K271" s="89">
        <v>5.6184112860000246E-2</v>
      </c>
      <c r="L271" s="83">
        <v>0</v>
      </c>
      <c r="M271" s="81">
        <v>3.2210438740750886</v>
      </c>
      <c r="N271" s="79">
        <v>0</v>
      </c>
      <c r="O271" s="79">
        <v>4.5875790842471044E-2</v>
      </c>
      <c r="P271" s="84">
        <v>12.632533504940561</v>
      </c>
      <c r="Q271" s="85">
        <v>3.0993574175281095E-2</v>
      </c>
    </row>
    <row r="272" spans="1:17" x14ac:dyDescent="0.25">
      <c r="A272" s="43" t="s">
        <v>542</v>
      </c>
      <c r="B272" s="43" t="s">
        <v>543</v>
      </c>
      <c r="C272" s="88">
        <v>3.0047582778869999</v>
      </c>
      <c r="D272" s="88">
        <v>4.6370719999999999</v>
      </c>
      <c r="E272" s="88">
        <v>1.5095321409360147</v>
      </c>
      <c r="F272" s="88">
        <v>0</v>
      </c>
      <c r="G272" s="87">
        <v>9.1513624188230143</v>
      </c>
      <c r="H272" s="83">
        <v>2.4425222310750003</v>
      </c>
      <c r="I272" s="81">
        <v>4.8932691458400006</v>
      </c>
      <c r="J272" s="86">
        <v>0</v>
      </c>
      <c r="K272" s="89">
        <v>6.994754616000036E-2</v>
      </c>
      <c r="L272" s="83">
        <v>0</v>
      </c>
      <c r="M272" s="81">
        <v>2.0147839299429644</v>
      </c>
      <c r="N272" s="79">
        <v>0</v>
      </c>
      <c r="O272" s="79">
        <v>3.9827186481796666E-2</v>
      </c>
      <c r="P272" s="84">
        <v>9.4603500394997635</v>
      </c>
      <c r="Q272" s="85">
        <v>3.3764111455274338E-2</v>
      </c>
    </row>
    <row r="273" spans="1:17" x14ac:dyDescent="0.25">
      <c r="A273" s="43" t="s">
        <v>544</v>
      </c>
      <c r="B273" s="43" t="s">
        <v>545</v>
      </c>
      <c r="C273" s="88">
        <v>3.9023059778160003</v>
      </c>
      <c r="D273" s="88">
        <v>5.4281009999999998</v>
      </c>
      <c r="E273" s="88">
        <v>1.8707459642034665</v>
      </c>
      <c r="F273" s="88">
        <v>0</v>
      </c>
      <c r="G273" s="87">
        <v>11.201152942019467</v>
      </c>
      <c r="H273" s="83">
        <v>3.2158354670099998</v>
      </c>
      <c r="I273" s="81">
        <v>5.6802445603200002</v>
      </c>
      <c r="J273" s="86">
        <v>0</v>
      </c>
      <c r="K273" s="89">
        <v>7.2940855679999958E-2</v>
      </c>
      <c r="L273" s="83">
        <v>0</v>
      </c>
      <c r="M273" s="81">
        <v>2.072442418112034</v>
      </c>
      <c r="N273" s="79">
        <v>0</v>
      </c>
      <c r="O273" s="79">
        <v>3.3708006652512508E-2</v>
      </c>
      <c r="P273" s="84">
        <v>11.075171307774546</v>
      </c>
      <c r="Q273" s="85">
        <v>-1.1247202399345827E-2</v>
      </c>
    </row>
    <row r="274" spans="1:17" x14ac:dyDescent="0.25">
      <c r="A274" s="43" t="s">
        <v>546</v>
      </c>
      <c r="B274" s="43" t="s">
        <v>547</v>
      </c>
      <c r="C274" s="88">
        <v>3.9784460032560003</v>
      </c>
      <c r="D274" s="88">
        <v>5.4763529999999996</v>
      </c>
      <c r="E274" s="88">
        <v>1.7032607829701634</v>
      </c>
      <c r="F274" s="88">
        <v>0</v>
      </c>
      <c r="G274" s="87">
        <v>11.158059786226163</v>
      </c>
      <c r="H274" s="83">
        <v>3.2828235382590005</v>
      </c>
      <c r="I274" s="81">
        <v>5.6643209709999995</v>
      </c>
      <c r="J274" s="86">
        <v>0</v>
      </c>
      <c r="K274" s="89">
        <v>0</v>
      </c>
      <c r="L274" s="83">
        <v>0</v>
      </c>
      <c r="M274" s="81">
        <v>1.9994537811381874</v>
      </c>
      <c r="N274" s="79">
        <v>0</v>
      </c>
      <c r="O274" s="79">
        <v>4.0327195988790636E-2</v>
      </c>
      <c r="P274" s="84">
        <v>10.986925486385978</v>
      </c>
      <c r="Q274" s="85">
        <v>-1.5337281133001118E-2</v>
      </c>
    </row>
    <row r="275" spans="1:17" x14ac:dyDescent="0.25">
      <c r="A275" s="43" t="s">
        <v>548</v>
      </c>
      <c r="B275" s="43" t="s">
        <v>549</v>
      </c>
      <c r="C275" s="88">
        <v>8.3926347373820001</v>
      </c>
      <c r="D275" s="88">
        <v>20.685199999999998</v>
      </c>
      <c r="E275" s="88">
        <v>0.82212997846078006</v>
      </c>
      <c r="F275" s="88">
        <v>0.16236641588422043</v>
      </c>
      <c r="G275" s="87">
        <v>30.062331131726999</v>
      </c>
      <c r="H275" s="83">
        <v>6.4685605231470005</v>
      </c>
      <c r="I275" s="81">
        <v>21.502698937999998</v>
      </c>
      <c r="J275" s="86">
        <v>0.42170000000000002</v>
      </c>
      <c r="K275" s="89">
        <v>0</v>
      </c>
      <c r="L275" s="83">
        <v>0</v>
      </c>
      <c r="M275" s="81">
        <v>1.2395976282117536</v>
      </c>
      <c r="N275" s="79">
        <v>0.84325783733417714</v>
      </c>
      <c r="O275" s="79">
        <v>0.33993166985430562</v>
      </c>
      <c r="P275" s="84">
        <v>30.815746596547239</v>
      </c>
      <c r="Q275" s="85">
        <v>2.5061777861434858E-2</v>
      </c>
    </row>
    <row r="276" spans="1:17" x14ac:dyDescent="0.25">
      <c r="A276" s="43" t="s">
        <v>550</v>
      </c>
      <c r="B276" s="43" t="s">
        <v>551</v>
      </c>
      <c r="C276" s="88">
        <v>2.7332669022660001</v>
      </c>
      <c r="D276" s="88">
        <v>3.6644230000000002</v>
      </c>
      <c r="E276" s="88">
        <v>1.3923840371837355</v>
      </c>
      <c r="F276" s="88">
        <v>0.10949697206142689</v>
      </c>
      <c r="G276" s="87">
        <v>7.8995709115111623</v>
      </c>
      <c r="H276" s="83">
        <v>2.2625665924480001</v>
      </c>
      <c r="I276" s="81">
        <v>3.8116512793799999</v>
      </c>
      <c r="J276" s="86">
        <v>0</v>
      </c>
      <c r="K276" s="89">
        <v>2.9140507619999496E-2</v>
      </c>
      <c r="L276" s="83">
        <v>0</v>
      </c>
      <c r="M276" s="81">
        <v>1.6762129336149909</v>
      </c>
      <c r="N276" s="79">
        <v>0.56867782264160427</v>
      </c>
      <c r="O276" s="79">
        <v>2.517269314389944E-2</v>
      </c>
      <c r="P276" s="84">
        <v>8.3734218288484943</v>
      </c>
      <c r="Q276" s="85">
        <v>5.9984386828763316E-2</v>
      </c>
    </row>
    <row r="277" spans="1:17" x14ac:dyDescent="0.25">
      <c r="A277" s="43" t="s">
        <v>552</v>
      </c>
      <c r="B277" s="43" t="s">
        <v>553</v>
      </c>
      <c r="C277" s="88">
        <v>126.549477305487</v>
      </c>
      <c r="D277" s="88">
        <v>78.239026999999993</v>
      </c>
      <c r="E277" s="88">
        <v>9.5000390129622154</v>
      </c>
      <c r="F277" s="88">
        <v>0</v>
      </c>
      <c r="G277" s="87">
        <v>214.2885433184492</v>
      </c>
      <c r="H277" s="83">
        <v>113.22751679029798</v>
      </c>
      <c r="I277" s="81">
        <v>83.438122399999997</v>
      </c>
      <c r="J277" s="86">
        <v>1.6402969999999999</v>
      </c>
      <c r="K277" s="89">
        <v>0</v>
      </c>
      <c r="L277" s="83">
        <v>0</v>
      </c>
      <c r="M277" s="81">
        <v>11.09254459222149</v>
      </c>
      <c r="N277" s="79">
        <v>0</v>
      </c>
      <c r="O277" s="79">
        <v>0</v>
      </c>
      <c r="P277" s="84">
        <v>209.39848078251944</v>
      </c>
      <c r="Q277" s="85">
        <v>-2.281999056133743E-2</v>
      </c>
    </row>
    <row r="278" spans="1:17" x14ac:dyDescent="0.25">
      <c r="A278" s="43" t="s">
        <v>554</v>
      </c>
      <c r="B278" s="43" t="s">
        <v>555</v>
      </c>
      <c r="C278" s="88">
        <v>177.26924682280702</v>
      </c>
      <c r="D278" s="88">
        <v>80.071151999999998</v>
      </c>
      <c r="E278" s="88">
        <v>5.3806863453573239</v>
      </c>
      <c r="F278" s="88">
        <v>0</v>
      </c>
      <c r="G278" s="87">
        <v>262.72108516816434</v>
      </c>
      <c r="H278" s="83">
        <v>160.55477158477299</v>
      </c>
      <c r="I278" s="81">
        <v>83.835652960000004</v>
      </c>
      <c r="J278" s="86">
        <v>1.6439999999999999</v>
      </c>
      <c r="K278" s="89">
        <v>0</v>
      </c>
      <c r="L278" s="83">
        <v>0</v>
      </c>
      <c r="M278" s="81">
        <v>6.7885775233731769</v>
      </c>
      <c r="N278" s="79">
        <v>0</v>
      </c>
      <c r="O278" s="79">
        <v>0</v>
      </c>
      <c r="P278" s="84">
        <v>252.82300206814617</v>
      </c>
      <c r="Q278" s="85">
        <v>-3.7675252040324576E-2</v>
      </c>
    </row>
    <row r="279" spans="1:17" x14ac:dyDescent="0.25">
      <c r="A279" s="43" t="s">
        <v>556</v>
      </c>
      <c r="B279" s="43" t="s">
        <v>557</v>
      </c>
      <c r="C279" s="88">
        <v>7.1395150786619999</v>
      </c>
      <c r="D279" s="88">
        <v>7.6548259999999999</v>
      </c>
      <c r="E279" s="88">
        <v>0.96580304877122081</v>
      </c>
      <c r="F279" s="88">
        <v>3.9664136258478E-3</v>
      </c>
      <c r="G279" s="87">
        <v>15.76411054105907</v>
      </c>
      <c r="H279" s="83">
        <v>6.0510439217809999</v>
      </c>
      <c r="I279" s="81">
        <v>7.9610450832000001</v>
      </c>
      <c r="J279" s="86">
        <v>0</v>
      </c>
      <c r="K279" s="89">
        <v>2.8581076799999789E-2</v>
      </c>
      <c r="L279" s="83">
        <v>0</v>
      </c>
      <c r="M279" s="81">
        <v>1.2970607132301113</v>
      </c>
      <c r="N279" s="79">
        <v>2.0599761089080511E-2</v>
      </c>
      <c r="O279" s="79">
        <v>2.2757508235695264E-3</v>
      </c>
      <c r="P279" s="84">
        <v>15.360606306923762</v>
      </c>
      <c r="Q279" s="85">
        <v>-2.5596384463579126E-2</v>
      </c>
    </row>
    <row r="280" spans="1:17" x14ac:dyDescent="0.25">
      <c r="A280" s="43" t="s">
        <v>558</v>
      </c>
      <c r="B280" s="43" t="s">
        <v>559</v>
      </c>
      <c r="C280" s="88">
        <v>5.6337162433649999</v>
      </c>
      <c r="D280" s="88">
        <v>5.2554239999999997</v>
      </c>
      <c r="E280" s="88">
        <v>3.6531098030950497</v>
      </c>
      <c r="F280" s="88">
        <v>0</v>
      </c>
      <c r="G280" s="87">
        <v>14.542250046460047</v>
      </c>
      <c r="H280" s="83">
        <v>4.8325643018819999</v>
      </c>
      <c r="I280" s="81">
        <v>5.5463991566399997</v>
      </c>
      <c r="J280" s="86">
        <v>0</v>
      </c>
      <c r="K280" s="89">
        <v>8.4730075359999393E-2</v>
      </c>
      <c r="L280" s="83">
        <v>0</v>
      </c>
      <c r="M280" s="81">
        <v>4.3816656494751429</v>
      </c>
      <c r="N280" s="79">
        <v>0</v>
      </c>
      <c r="O280" s="79">
        <v>0</v>
      </c>
      <c r="P280" s="84">
        <v>14.845359183357143</v>
      </c>
      <c r="Q280" s="85">
        <v>2.0843345144576163E-2</v>
      </c>
    </row>
    <row r="281" spans="1:17" x14ac:dyDescent="0.25">
      <c r="A281" s="43" t="s">
        <v>560</v>
      </c>
      <c r="B281" s="43" t="s">
        <v>561</v>
      </c>
      <c r="C281" s="88">
        <v>112.041707931703</v>
      </c>
      <c r="D281" s="88">
        <v>103.19311399999999</v>
      </c>
      <c r="E281" s="88">
        <v>3.38280495788938</v>
      </c>
      <c r="F281" s="88">
        <v>0</v>
      </c>
      <c r="G281" s="87">
        <v>218.61762688959237</v>
      </c>
      <c r="H281" s="83">
        <v>98.008397135701003</v>
      </c>
      <c r="I281" s="81">
        <v>108.58922910500002</v>
      </c>
      <c r="J281" s="86">
        <v>2.129413</v>
      </c>
      <c r="K281" s="89">
        <v>0</v>
      </c>
      <c r="L281" s="83">
        <v>0</v>
      </c>
      <c r="M281" s="81">
        <v>4.1351192175198097</v>
      </c>
      <c r="N281" s="79">
        <v>0</v>
      </c>
      <c r="O281" s="79">
        <v>0</v>
      </c>
      <c r="P281" s="84">
        <v>212.86215845822085</v>
      </c>
      <c r="Q281" s="85">
        <v>-2.6326643982272243E-2</v>
      </c>
    </row>
    <row r="282" spans="1:17" x14ac:dyDescent="0.25">
      <c r="A282" s="43" t="s">
        <v>562</v>
      </c>
      <c r="B282" s="43" t="s">
        <v>563</v>
      </c>
      <c r="C282" s="88">
        <v>4.013846711647</v>
      </c>
      <c r="D282" s="88">
        <v>4.7169509999999999</v>
      </c>
      <c r="E282" s="88">
        <v>2.0856889274121393</v>
      </c>
      <c r="F282" s="88">
        <v>2.5849780423321238E-2</v>
      </c>
      <c r="G282" s="87">
        <v>10.842336419482461</v>
      </c>
      <c r="H282" s="83">
        <v>3.3714915411700002</v>
      </c>
      <c r="I282" s="81">
        <v>4.9820769240000011</v>
      </c>
      <c r="J282" s="86">
        <v>0</v>
      </c>
      <c r="K282" s="89">
        <v>0</v>
      </c>
      <c r="L282" s="83">
        <v>0</v>
      </c>
      <c r="M282" s="81">
        <v>2.4518325277540431</v>
      </c>
      <c r="N282" s="79">
        <v>0.1342520854243458</v>
      </c>
      <c r="O282" s="79">
        <v>1.143471744769833E-2</v>
      </c>
      <c r="P282" s="84">
        <v>10.95108779579609</v>
      </c>
      <c r="Q282" s="85">
        <v>1.0030252899939073E-2</v>
      </c>
    </row>
    <row r="283" spans="1:17" x14ac:dyDescent="0.25">
      <c r="A283" s="43" t="s">
        <v>564</v>
      </c>
      <c r="B283" s="43" t="s">
        <v>565</v>
      </c>
      <c r="C283" s="88">
        <v>3.6977461951919999</v>
      </c>
      <c r="D283" s="88">
        <v>9.2980789999999995</v>
      </c>
      <c r="E283" s="88">
        <v>1.8252170234270682</v>
      </c>
      <c r="F283" s="88">
        <v>0</v>
      </c>
      <c r="G283" s="87">
        <v>14.821042218619068</v>
      </c>
      <c r="H283" s="83">
        <v>2.7415981106230003</v>
      </c>
      <c r="I283" s="81">
        <v>9.6191239321800008</v>
      </c>
      <c r="J283" s="86">
        <v>0</v>
      </c>
      <c r="K283" s="89">
        <v>5.3423441819998828E-2</v>
      </c>
      <c r="L283" s="83">
        <v>0</v>
      </c>
      <c r="M283" s="81">
        <v>2.2073155164492353</v>
      </c>
      <c r="N283" s="79">
        <v>0</v>
      </c>
      <c r="O283" s="79">
        <v>0.1518916504371759</v>
      </c>
      <c r="P283" s="84">
        <v>14.773352651509411</v>
      </c>
      <c r="Q283" s="85">
        <v>-3.2176932233380089E-3</v>
      </c>
    </row>
    <row r="284" spans="1:17" x14ac:dyDescent="0.25">
      <c r="A284" s="43" t="s">
        <v>566</v>
      </c>
      <c r="B284" s="43" t="s">
        <v>567</v>
      </c>
      <c r="C284" s="88">
        <v>250.48303964470301</v>
      </c>
      <c r="D284" s="88">
        <v>170.37856300000001</v>
      </c>
      <c r="E284" s="88">
        <v>7.7374926401826567</v>
      </c>
      <c r="F284" s="88">
        <v>0</v>
      </c>
      <c r="G284" s="87">
        <v>428.59909528488566</v>
      </c>
      <c r="H284" s="83">
        <v>223.08674128557101</v>
      </c>
      <c r="I284" s="81">
        <v>176.46802877600004</v>
      </c>
      <c r="J284" s="86">
        <v>3.4604849999999998</v>
      </c>
      <c r="K284" s="89">
        <v>0</v>
      </c>
      <c r="L284" s="83">
        <v>0</v>
      </c>
      <c r="M284" s="81">
        <v>9.6269127377054566</v>
      </c>
      <c r="N284" s="79">
        <v>0</v>
      </c>
      <c r="O284" s="79">
        <v>0</v>
      </c>
      <c r="P284" s="84">
        <v>412.64216779927654</v>
      </c>
      <c r="Q284" s="85">
        <v>-3.7230427364767796E-2</v>
      </c>
    </row>
    <row r="285" spans="1:17" x14ac:dyDescent="0.25">
      <c r="A285" s="43" t="s">
        <v>568</v>
      </c>
      <c r="B285" s="43" t="s">
        <v>569</v>
      </c>
      <c r="C285" s="88">
        <v>6.2408322035440005</v>
      </c>
      <c r="D285" s="88">
        <v>8.5558599999999991</v>
      </c>
      <c r="E285" s="88">
        <v>1.6136721392858313</v>
      </c>
      <c r="F285" s="88">
        <v>0</v>
      </c>
      <c r="G285" s="87">
        <v>16.41036434282983</v>
      </c>
      <c r="H285" s="83">
        <v>5.1521880662239994</v>
      </c>
      <c r="I285" s="81">
        <v>9.0116633960000012</v>
      </c>
      <c r="J285" s="86">
        <v>0</v>
      </c>
      <c r="K285" s="89">
        <v>0</v>
      </c>
      <c r="L285" s="83">
        <v>0</v>
      </c>
      <c r="M285" s="81">
        <v>1.9574882417854398</v>
      </c>
      <c r="N285" s="79">
        <v>0</v>
      </c>
      <c r="O285" s="79">
        <v>6.1219611218919869E-2</v>
      </c>
      <c r="P285" s="84">
        <v>16.18255931522836</v>
      </c>
      <c r="Q285" s="85">
        <v>-1.3881777567053489E-2</v>
      </c>
    </row>
    <row r="286" spans="1:17" x14ac:dyDescent="0.25">
      <c r="A286" s="43" t="s">
        <v>570</v>
      </c>
      <c r="B286" s="43" t="s">
        <v>571</v>
      </c>
      <c r="C286" s="88">
        <v>92.135819165070004</v>
      </c>
      <c r="D286" s="88">
        <v>119.280524</v>
      </c>
      <c r="E286" s="88">
        <v>7.5061747959901846</v>
      </c>
      <c r="F286" s="88">
        <v>1.2656670331006203</v>
      </c>
      <c r="G286" s="87">
        <v>220.18818499416079</v>
      </c>
      <c r="H286" s="83">
        <v>78.313310796324004</v>
      </c>
      <c r="I286" s="81">
        <v>124.62555887499998</v>
      </c>
      <c r="J286" s="86">
        <v>2.4434119999999999</v>
      </c>
      <c r="K286" s="89">
        <v>0</v>
      </c>
      <c r="L286" s="83">
        <v>0</v>
      </c>
      <c r="M286" s="81">
        <v>9.3275979509425611</v>
      </c>
      <c r="N286" s="79">
        <v>6.5733029783612871</v>
      </c>
      <c r="O286" s="79">
        <v>0.57565168077401685</v>
      </c>
      <c r="P286" s="84">
        <v>221.85883428140187</v>
      </c>
      <c r="Q286" s="85">
        <v>7.5873702636923071E-3</v>
      </c>
    </row>
    <row r="287" spans="1:17" x14ac:dyDescent="0.25">
      <c r="A287" s="43" t="s">
        <v>572</v>
      </c>
      <c r="B287" s="43" t="s">
        <v>573</v>
      </c>
      <c r="C287" s="88">
        <v>7.229228208546</v>
      </c>
      <c r="D287" s="88">
        <v>13.611952</v>
      </c>
      <c r="E287" s="88">
        <v>0</v>
      </c>
      <c r="F287" s="88">
        <v>6.1201270461876962E-2</v>
      </c>
      <c r="G287" s="87">
        <v>20.902381479007875</v>
      </c>
      <c r="H287" s="83">
        <v>6.5332059855409996</v>
      </c>
      <c r="I287" s="81">
        <v>14.28598809</v>
      </c>
      <c r="J287" s="86">
        <v>0</v>
      </c>
      <c r="K287" s="89">
        <v>0</v>
      </c>
      <c r="L287" s="83">
        <v>0</v>
      </c>
      <c r="M287" s="81">
        <v>0</v>
      </c>
      <c r="N287" s="79">
        <v>0.31785175949555461</v>
      </c>
      <c r="O287" s="79">
        <v>7.2602348664026858E-2</v>
      </c>
      <c r="P287" s="84">
        <v>21.20964818370058</v>
      </c>
      <c r="Q287" s="85">
        <v>1.4700081184590874E-2</v>
      </c>
    </row>
    <row r="288" spans="1:17" x14ac:dyDescent="0.25">
      <c r="A288" s="43" t="s">
        <v>574</v>
      </c>
      <c r="B288" s="43" t="s">
        <v>575</v>
      </c>
      <c r="C288" s="88">
        <v>52.620508188069003</v>
      </c>
      <c r="D288" s="88">
        <v>45.126860000000001</v>
      </c>
      <c r="E288" s="88">
        <v>2.6797339666492834</v>
      </c>
      <c r="F288" s="88">
        <v>0</v>
      </c>
      <c r="G288" s="87">
        <v>100.42710215471828</v>
      </c>
      <c r="H288" s="83">
        <v>46.189676508402002</v>
      </c>
      <c r="I288" s="81">
        <v>47.751748978000002</v>
      </c>
      <c r="J288" s="86">
        <v>0.93884199999999995</v>
      </c>
      <c r="K288" s="89">
        <v>0</v>
      </c>
      <c r="L288" s="83">
        <v>0</v>
      </c>
      <c r="M288" s="81">
        <v>3.7037522499884323</v>
      </c>
      <c r="N288" s="79">
        <v>0</v>
      </c>
      <c r="O288" s="79">
        <v>0</v>
      </c>
      <c r="P288" s="84">
        <v>98.584019736390417</v>
      </c>
      <c r="Q288" s="85">
        <v>-1.8352440514398285E-2</v>
      </c>
    </row>
    <row r="289" spans="1:17" x14ac:dyDescent="0.25">
      <c r="A289" s="43" t="s">
        <v>576</v>
      </c>
      <c r="B289" s="43" t="s">
        <v>577</v>
      </c>
      <c r="C289" s="88">
        <v>56.050157729630996</v>
      </c>
      <c r="D289" s="88">
        <v>85.100249900000009</v>
      </c>
      <c r="E289" s="88">
        <v>3.0545948086130617</v>
      </c>
      <c r="F289" s="88">
        <v>0</v>
      </c>
      <c r="G289" s="87">
        <v>144.20500243824407</v>
      </c>
      <c r="H289" s="83">
        <v>46.850392703890009</v>
      </c>
      <c r="I289" s="81">
        <v>87.070337360000011</v>
      </c>
      <c r="J289" s="86">
        <v>1.72401</v>
      </c>
      <c r="K289" s="89">
        <v>0</v>
      </c>
      <c r="L289" s="83">
        <v>0</v>
      </c>
      <c r="M289" s="81">
        <v>4.0512319010954618</v>
      </c>
      <c r="N289" s="79">
        <v>0</v>
      </c>
      <c r="O289" s="79">
        <v>0.96000401760302845</v>
      </c>
      <c r="P289" s="84">
        <v>140.6559759825885</v>
      </c>
      <c r="Q289" s="85">
        <v>-2.4610980171616711E-2</v>
      </c>
    </row>
    <row r="290" spans="1:17" x14ac:dyDescent="0.25">
      <c r="A290" s="43" t="s">
        <v>578</v>
      </c>
      <c r="B290" s="43" t="s">
        <v>579</v>
      </c>
      <c r="C290" s="88">
        <v>124.760553927923</v>
      </c>
      <c r="D290" s="88">
        <v>189.3897</v>
      </c>
      <c r="E290" s="88">
        <v>3.6739145103221733</v>
      </c>
      <c r="F290" s="88">
        <v>0.45976448631010541</v>
      </c>
      <c r="G290" s="87">
        <v>318.2839329245553</v>
      </c>
      <c r="H290" s="83">
        <v>104.750179774675</v>
      </c>
      <c r="I290" s="81">
        <v>199.79857531198235</v>
      </c>
      <c r="J290" s="86">
        <v>3.9175022880176891</v>
      </c>
      <c r="K290" s="89">
        <v>0</v>
      </c>
      <c r="L290" s="83">
        <v>0</v>
      </c>
      <c r="M290" s="81">
        <v>4.364677789133939</v>
      </c>
      <c r="N290" s="79">
        <v>2.3878091063202254</v>
      </c>
      <c r="O290" s="79">
        <v>1.0904696236562856</v>
      </c>
      <c r="P290" s="84">
        <v>316.30921389378551</v>
      </c>
      <c r="Q290" s="85">
        <v>-6.2042686623388866E-3</v>
      </c>
    </row>
    <row r="291" spans="1:17" x14ac:dyDescent="0.25">
      <c r="A291" s="43" t="s">
        <v>580</v>
      </c>
      <c r="B291" s="43" t="s">
        <v>581</v>
      </c>
      <c r="C291" s="88">
        <v>1.9232838422660001</v>
      </c>
      <c r="D291" s="88">
        <v>4.5405360000000003</v>
      </c>
      <c r="E291" s="88">
        <v>1.3336641732438361</v>
      </c>
      <c r="F291" s="88">
        <v>0</v>
      </c>
      <c r="G291" s="87">
        <v>7.7974840155098359</v>
      </c>
      <c r="H291" s="83">
        <v>1.447718122633</v>
      </c>
      <c r="I291" s="81">
        <v>4.6657259220000009</v>
      </c>
      <c r="J291" s="86">
        <v>0</v>
      </c>
      <c r="K291" s="89">
        <v>6.845367799999956E-2</v>
      </c>
      <c r="L291" s="83">
        <v>0</v>
      </c>
      <c r="M291" s="81">
        <v>1.4816779749006523</v>
      </c>
      <c r="N291" s="79">
        <v>0</v>
      </c>
      <c r="O291" s="79">
        <v>8.0281726981575652E-2</v>
      </c>
      <c r="P291" s="84">
        <v>7.7438574245152276</v>
      </c>
      <c r="Q291" s="85">
        <v>-6.8774223695669814E-3</v>
      </c>
    </row>
    <row r="292" spans="1:17" x14ac:dyDescent="0.25">
      <c r="A292" s="43" t="s">
        <v>582</v>
      </c>
      <c r="B292" s="43" t="s">
        <v>583</v>
      </c>
      <c r="C292" s="88">
        <v>4.2082262177640004</v>
      </c>
      <c r="D292" s="88">
        <v>7.4785500000000003</v>
      </c>
      <c r="E292" s="88">
        <v>4.2159750008827528</v>
      </c>
      <c r="F292" s="88">
        <v>2.5002269084747255E-2</v>
      </c>
      <c r="G292" s="87">
        <v>15.927753487731501</v>
      </c>
      <c r="H292" s="83">
        <v>3.3483894219030002</v>
      </c>
      <c r="I292" s="81">
        <v>7.7018207633999998</v>
      </c>
      <c r="J292" s="86">
        <v>0</v>
      </c>
      <c r="K292" s="89">
        <v>0.15026890659999959</v>
      </c>
      <c r="L292" s="83">
        <v>0</v>
      </c>
      <c r="M292" s="81">
        <v>5.265034703020377</v>
      </c>
      <c r="N292" s="79">
        <v>0.12985049427884868</v>
      </c>
      <c r="O292" s="79">
        <v>7.5841674233694326E-2</v>
      </c>
      <c r="P292" s="84">
        <v>16.67120596343592</v>
      </c>
      <c r="Q292" s="85">
        <v>4.667654332276492E-2</v>
      </c>
    </row>
    <row r="293" spans="1:17" x14ac:dyDescent="0.25">
      <c r="A293" s="43" t="s">
        <v>584</v>
      </c>
      <c r="B293" s="43" t="s">
        <v>585</v>
      </c>
      <c r="C293" s="88">
        <v>4.1528288045680002</v>
      </c>
      <c r="D293" s="88">
        <v>4.5988519999999999</v>
      </c>
      <c r="E293" s="88">
        <v>2.3298995341988493</v>
      </c>
      <c r="F293" s="88">
        <v>0</v>
      </c>
      <c r="G293" s="87">
        <v>11.08158033876685</v>
      </c>
      <c r="H293" s="83">
        <v>3.5089371922729997</v>
      </c>
      <c r="I293" s="81">
        <v>4.7470482000000009</v>
      </c>
      <c r="J293" s="86">
        <v>0</v>
      </c>
      <c r="K293" s="89">
        <v>0</v>
      </c>
      <c r="L293" s="83">
        <v>0</v>
      </c>
      <c r="M293" s="81">
        <v>2.8551832795397698</v>
      </c>
      <c r="N293" s="79">
        <v>0</v>
      </c>
      <c r="O293" s="79">
        <v>3.2444349110133564E-3</v>
      </c>
      <c r="P293" s="84">
        <v>11.114413106723783</v>
      </c>
      <c r="Q293" s="85">
        <v>2.9628236184033557E-3</v>
      </c>
    </row>
    <row r="294" spans="1:17" x14ac:dyDescent="0.25">
      <c r="A294" s="43" t="s">
        <v>586</v>
      </c>
      <c r="B294" s="43" t="s">
        <v>587</v>
      </c>
      <c r="C294" s="88">
        <v>71.609036273243987</v>
      </c>
      <c r="D294" s="88">
        <v>109.222718</v>
      </c>
      <c r="E294" s="88">
        <v>6.3934409700852672</v>
      </c>
      <c r="F294" s="88">
        <v>0</v>
      </c>
      <c r="G294" s="87">
        <v>187.22519524332924</v>
      </c>
      <c r="H294" s="83">
        <v>59.755310532282998</v>
      </c>
      <c r="I294" s="81">
        <v>114.56901000000001</v>
      </c>
      <c r="J294" s="86">
        <v>2.2464650000000002</v>
      </c>
      <c r="K294" s="89">
        <v>0</v>
      </c>
      <c r="L294" s="83">
        <v>0</v>
      </c>
      <c r="M294" s="81">
        <v>8.2643497731570541</v>
      </c>
      <c r="N294" s="79">
        <v>0</v>
      </c>
      <c r="O294" s="79">
        <v>1.8281458826084835</v>
      </c>
      <c r="P294" s="84">
        <v>186.66328118804853</v>
      </c>
      <c r="Q294" s="85">
        <v>-3.0012737043772979E-3</v>
      </c>
    </row>
    <row r="295" spans="1:17" x14ac:dyDescent="0.25">
      <c r="A295" s="43" t="s">
        <v>588</v>
      </c>
      <c r="B295" s="43" t="s">
        <v>589</v>
      </c>
      <c r="C295" s="88">
        <v>3.136687024689</v>
      </c>
      <c r="D295" s="88">
        <v>5.323372</v>
      </c>
      <c r="E295" s="88">
        <v>1.6992598235074277</v>
      </c>
      <c r="F295" s="88">
        <v>7.8084555401016997E-2</v>
      </c>
      <c r="G295" s="87">
        <v>10.237403403597444</v>
      </c>
      <c r="H295" s="83">
        <v>2.5142510415719999</v>
      </c>
      <c r="I295" s="81">
        <v>5.4887441135999993</v>
      </c>
      <c r="J295" s="86">
        <v>0</v>
      </c>
      <c r="K295" s="89">
        <v>7.7397566399999979E-2</v>
      </c>
      <c r="L295" s="83">
        <v>0</v>
      </c>
      <c r="M295" s="81">
        <v>2.0839625487115452</v>
      </c>
      <c r="N295" s="79">
        <v>0.40553591676012057</v>
      </c>
      <c r="O295" s="79">
        <v>5.6094617106706809E-2</v>
      </c>
      <c r="P295" s="84">
        <v>10.625985804150373</v>
      </c>
      <c r="Q295" s="85">
        <v>3.7957124988977221E-2</v>
      </c>
    </row>
    <row r="296" spans="1:17" x14ac:dyDescent="0.25">
      <c r="A296" s="43" t="s">
        <v>590</v>
      </c>
      <c r="B296" s="43" t="s">
        <v>591</v>
      </c>
      <c r="C296" s="88">
        <v>5.4353029751549995</v>
      </c>
      <c r="D296" s="88">
        <v>4.1847620000000001</v>
      </c>
      <c r="E296" s="88">
        <v>1.3718102128591518</v>
      </c>
      <c r="F296" s="88">
        <v>3.0461949469379124E-2</v>
      </c>
      <c r="G296" s="87">
        <v>11.022337137483531</v>
      </c>
      <c r="H296" s="83">
        <v>4.7275213174870006</v>
      </c>
      <c r="I296" s="81">
        <v>4.3950777042000002</v>
      </c>
      <c r="J296" s="86">
        <v>0</v>
      </c>
      <c r="K296" s="89">
        <v>4.6477005800000082E-2</v>
      </c>
      <c r="L296" s="83">
        <v>0</v>
      </c>
      <c r="M296" s="81">
        <v>1.7337471177669774</v>
      </c>
      <c r="N296" s="79">
        <v>0.1582056085345174</v>
      </c>
      <c r="O296" s="79">
        <v>0</v>
      </c>
      <c r="P296" s="84">
        <v>11.061028753788497</v>
      </c>
      <c r="Q296" s="85">
        <v>3.5102914946584319E-3</v>
      </c>
    </row>
    <row r="297" spans="1:17" x14ac:dyDescent="0.25">
      <c r="A297" s="43" t="s">
        <v>592</v>
      </c>
      <c r="B297" s="43" t="s">
        <v>593</v>
      </c>
      <c r="C297" s="88">
        <v>5.9556376361889996</v>
      </c>
      <c r="D297" s="88">
        <v>6.2484419999999998</v>
      </c>
      <c r="E297" s="88">
        <v>3.3434144545103108</v>
      </c>
      <c r="F297" s="88">
        <v>5.6376612623978056E-2</v>
      </c>
      <c r="G297" s="87">
        <v>15.60387070332329</v>
      </c>
      <c r="H297" s="83">
        <v>5.0577410276389996</v>
      </c>
      <c r="I297" s="81">
        <v>6.4712764209599998</v>
      </c>
      <c r="J297" s="86">
        <v>0</v>
      </c>
      <c r="K297" s="89">
        <v>0.10031422703999933</v>
      </c>
      <c r="L297" s="83">
        <v>0</v>
      </c>
      <c r="M297" s="81">
        <v>3.9853188008705098</v>
      </c>
      <c r="N297" s="79">
        <v>0.29279466556324096</v>
      </c>
      <c r="O297" s="79">
        <v>0</v>
      </c>
      <c r="P297" s="84">
        <v>15.907445142072749</v>
      </c>
      <c r="Q297" s="85">
        <v>1.9455072688137846E-2</v>
      </c>
    </row>
    <row r="298" spans="1:17" x14ac:dyDescent="0.25">
      <c r="A298" s="43" t="s">
        <v>594</v>
      </c>
      <c r="B298" s="43" t="s">
        <v>595</v>
      </c>
      <c r="C298" s="88">
        <v>3.8465535602130001</v>
      </c>
      <c r="D298" s="88">
        <v>7.7633099999999997</v>
      </c>
      <c r="E298" s="88">
        <v>0.74444604620096044</v>
      </c>
      <c r="F298" s="88">
        <v>8.2962266141676289E-2</v>
      </c>
      <c r="G298" s="87">
        <v>12.437271872555637</v>
      </c>
      <c r="H298" s="83">
        <v>2.9923754962220004</v>
      </c>
      <c r="I298" s="81">
        <v>7.9737983543400004</v>
      </c>
      <c r="J298" s="86">
        <v>0</v>
      </c>
      <c r="K298" s="89">
        <v>6.6205512660000354E-2</v>
      </c>
      <c r="L298" s="83">
        <v>0</v>
      </c>
      <c r="M298" s="81">
        <v>0.9439462050908165</v>
      </c>
      <c r="N298" s="79">
        <v>0.43086854350999626</v>
      </c>
      <c r="O298" s="79">
        <v>0.11576417330836689</v>
      </c>
      <c r="P298" s="84">
        <v>12.52295828513118</v>
      </c>
      <c r="Q298" s="85">
        <v>6.8894861713701136E-3</v>
      </c>
    </row>
    <row r="299" spans="1:17" x14ac:dyDescent="0.25">
      <c r="A299" s="43" t="s">
        <v>596</v>
      </c>
      <c r="B299" s="43" t="s">
        <v>597</v>
      </c>
      <c r="C299" s="88">
        <v>5.1728815790880001</v>
      </c>
      <c r="D299" s="88">
        <v>5.8928227800000004</v>
      </c>
      <c r="E299" s="88">
        <v>4.5430166879788025</v>
      </c>
      <c r="F299" s="88">
        <v>5.4575949557038837E-2</v>
      </c>
      <c r="G299" s="87">
        <v>15.663296996623842</v>
      </c>
      <c r="H299" s="83">
        <v>4.3587391849900001</v>
      </c>
      <c r="I299" s="81">
        <v>6.1206685386000004</v>
      </c>
      <c r="J299" s="86">
        <v>0</v>
      </c>
      <c r="K299" s="89">
        <v>7.5911851399999994E-2</v>
      </c>
      <c r="L299" s="83">
        <v>0</v>
      </c>
      <c r="M299" s="81">
        <v>5.3401914921401721</v>
      </c>
      <c r="N299" s="79">
        <v>0.283442834796234</v>
      </c>
      <c r="O299" s="79">
        <v>1.6509420903672606E-2</v>
      </c>
      <c r="P299" s="84">
        <v>16.195463322830079</v>
      </c>
      <c r="Q299" s="85">
        <v>3.3975370978469185E-2</v>
      </c>
    </row>
    <row r="300" spans="1:17" x14ac:dyDescent="0.25">
      <c r="A300" s="43" t="s">
        <v>598</v>
      </c>
      <c r="B300" s="43" t="s">
        <v>599</v>
      </c>
      <c r="C300" s="88">
        <v>3.1881632642439999</v>
      </c>
      <c r="D300" s="88">
        <v>5.655125</v>
      </c>
      <c r="E300" s="88">
        <v>1.9358708507249052</v>
      </c>
      <c r="F300" s="88">
        <v>3.6093004606066487E-2</v>
      </c>
      <c r="G300" s="87">
        <v>10.815252119574971</v>
      </c>
      <c r="H300" s="83">
        <v>2.5375317723490003</v>
      </c>
      <c r="I300" s="81">
        <v>5.8823128567799996</v>
      </c>
      <c r="J300" s="86">
        <v>0</v>
      </c>
      <c r="K300" s="89">
        <v>5.3909032220000146E-2</v>
      </c>
      <c r="L300" s="83">
        <v>0</v>
      </c>
      <c r="M300" s="81">
        <v>2.4933516049567679</v>
      </c>
      <c r="N300" s="79">
        <v>0.18745076585731307</v>
      </c>
      <c r="O300" s="79">
        <v>7.0986788815143684E-2</v>
      </c>
      <c r="P300" s="84">
        <v>11.225542820978225</v>
      </c>
      <c r="Q300" s="85">
        <v>3.7936304846805324E-2</v>
      </c>
    </row>
    <row r="301" spans="1:17" x14ac:dyDescent="0.25">
      <c r="A301" s="43" t="s">
        <v>600</v>
      </c>
      <c r="B301" s="43" t="s">
        <v>601</v>
      </c>
      <c r="C301" s="88">
        <v>4.3421501065640005</v>
      </c>
      <c r="D301" s="88">
        <v>6.0329459999999999</v>
      </c>
      <c r="E301" s="88">
        <v>2.88563809047923</v>
      </c>
      <c r="F301" s="88">
        <v>8.0808349102302335E-3</v>
      </c>
      <c r="G301" s="87">
        <v>13.26881503195346</v>
      </c>
      <c r="H301" s="83">
        <v>3.5788181810789998</v>
      </c>
      <c r="I301" s="81">
        <v>6.1143065999999999</v>
      </c>
      <c r="J301" s="86">
        <v>0</v>
      </c>
      <c r="K301" s="89">
        <v>0</v>
      </c>
      <c r="L301" s="83">
        <v>0</v>
      </c>
      <c r="M301" s="81">
        <v>3.5586748787141098</v>
      </c>
      <c r="N301" s="79">
        <v>4.1968207114421542E-2</v>
      </c>
      <c r="O301" s="79">
        <v>4.2812406638766183E-2</v>
      </c>
      <c r="P301" s="84">
        <v>13.336580273546298</v>
      </c>
      <c r="Q301" s="85">
        <v>5.107105753576948E-3</v>
      </c>
    </row>
    <row r="302" spans="1:17" x14ac:dyDescent="0.25">
      <c r="A302" s="43" t="s">
        <v>602</v>
      </c>
      <c r="B302" s="43" t="s">
        <v>603</v>
      </c>
      <c r="C302" s="88">
        <v>3.974757291695</v>
      </c>
      <c r="D302" s="88">
        <v>7.179748</v>
      </c>
      <c r="E302" s="88">
        <v>1.0755907058155341</v>
      </c>
      <c r="F302" s="88">
        <v>0</v>
      </c>
      <c r="G302" s="87">
        <v>12.230095997510533</v>
      </c>
      <c r="H302" s="83">
        <v>3.1540815201469998</v>
      </c>
      <c r="I302" s="81">
        <v>7.254874727999999</v>
      </c>
      <c r="J302" s="86">
        <v>0</v>
      </c>
      <c r="K302" s="89">
        <v>0</v>
      </c>
      <c r="L302" s="83">
        <v>0</v>
      </c>
      <c r="M302" s="81">
        <v>1.7486550533278051</v>
      </c>
      <c r="N302" s="79">
        <v>0</v>
      </c>
      <c r="O302" s="79">
        <v>9.2011920462457056E-2</v>
      </c>
      <c r="P302" s="84">
        <v>12.249623221937263</v>
      </c>
      <c r="Q302" s="85">
        <v>1.5966534057217975E-3</v>
      </c>
    </row>
    <row r="303" spans="1:17" x14ac:dyDescent="0.25">
      <c r="A303" s="43" t="s">
        <v>604</v>
      </c>
      <c r="B303" s="43" t="s">
        <v>605</v>
      </c>
      <c r="C303" s="88">
        <v>6.1018469693449999</v>
      </c>
      <c r="D303" s="88">
        <v>8.4429789999999993</v>
      </c>
      <c r="E303" s="88">
        <v>4.0020338858733329</v>
      </c>
      <c r="F303" s="88">
        <v>3.1819827316594211E-2</v>
      </c>
      <c r="G303" s="87">
        <v>18.578679682534926</v>
      </c>
      <c r="H303" s="83">
        <v>5.0317335073599994</v>
      </c>
      <c r="I303" s="81">
        <v>8.8227228150000006</v>
      </c>
      <c r="J303" s="86">
        <v>0</v>
      </c>
      <c r="K303" s="89">
        <v>0.10391382499999867</v>
      </c>
      <c r="L303" s="83">
        <v>0</v>
      </c>
      <c r="M303" s="81">
        <v>4.6659684300688768</v>
      </c>
      <c r="N303" s="79">
        <v>0.16525781283779575</v>
      </c>
      <c r="O303" s="79">
        <v>5.7216291745472311E-2</v>
      </c>
      <c r="P303" s="84">
        <v>18.846812682012146</v>
      </c>
      <c r="Q303" s="85">
        <v>1.4432295731395902E-2</v>
      </c>
    </row>
    <row r="304" spans="1:17" x14ac:dyDescent="0.25">
      <c r="A304" s="43" t="s">
        <v>606</v>
      </c>
      <c r="B304" s="43" t="s">
        <v>607</v>
      </c>
      <c r="C304" s="88">
        <v>3.833382435331</v>
      </c>
      <c r="D304" s="88">
        <v>3.5220631099999999</v>
      </c>
      <c r="E304" s="88">
        <v>1.4650906714831486</v>
      </c>
      <c r="F304" s="88">
        <v>0</v>
      </c>
      <c r="G304" s="87">
        <v>8.8205362168141477</v>
      </c>
      <c r="H304" s="83">
        <v>3.2922167179940001</v>
      </c>
      <c r="I304" s="81">
        <v>3.6124171549200006</v>
      </c>
      <c r="J304" s="86">
        <v>0</v>
      </c>
      <c r="K304" s="89">
        <v>0.11490279107999984</v>
      </c>
      <c r="L304" s="83">
        <v>0</v>
      </c>
      <c r="M304" s="81">
        <v>1.7428075313767653</v>
      </c>
      <c r="N304" s="79">
        <v>0</v>
      </c>
      <c r="O304" s="79">
        <v>0</v>
      </c>
      <c r="P304" s="84">
        <v>8.7623441953707655</v>
      </c>
      <c r="Q304" s="85">
        <v>-6.5973337689440763E-3</v>
      </c>
    </row>
    <row r="305" spans="1:17" x14ac:dyDescent="0.25">
      <c r="A305" s="43" t="s">
        <v>608</v>
      </c>
      <c r="B305" s="43" t="s">
        <v>609</v>
      </c>
      <c r="C305" s="88">
        <v>85.949214470051999</v>
      </c>
      <c r="D305" s="88">
        <v>48.050566000000003</v>
      </c>
      <c r="E305" s="88">
        <v>2.1863590636091188</v>
      </c>
      <c r="F305" s="88">
        <v>0</v>
      </c>
      <c r="G305" s="87">
        <v>136.18613953366113</v>
      </c>
      <c r="H305" s="83">
        <v>77.246170329408002</v>
      </c>
      <c r="I305" s="81">
        <v>49.644647528000007</v>
      </c>
      <c r="J305" s="86">
        <v>0.97390299999999996</v>
      </c>
      <c r="K305" s="89">
        <v>0</v>
      </c>
      <c r="L305" s="83">
        <v>0</v>
      </c>
      <c r="M305" s="81">
        <v>2.7625575611773105</v>
      </c>
      <c r="N305" s="79">
        <v>0</v>
      </c>
      <c r="O305" s="79">
        <v>0</v>
      </c>
      <c r="P305" s="84">
        <v>130.62727841858532</v>
      </c>
      <c r="Q305" s="85">
        <v>-4.0818112137629321E-2</v>
      </c>
    </row>
    <row r="306" spans="1:17" x14ac:dyDescent="0.25">
      <c r="A306" s="43" t="s">
        <v>610</v>
      </c>
      <c r="B306" s="43" t="s">
        <v>611</v>
      </c>
      <c r="C306" s="88">
        <v>28.808235318080001</v>
      </c>
      <c r="D306" s="88">
        <v>21.998059000000001</v>
      </c>
      <c r="E306" s="88">
        <v>0</v>
      </c>
      <c r="F306" s="88">
        <v>0</v>
      </c>
      <c r="G306" s="87">
        <v>50.806294318080006</v>
      </c>
      <c r="H306" s="83">
        <v>27.111483523791001</v>
      </c>
      <c r="I306" s="81">
        <v>22.771250942000002</v>
      </c>
      <c r="J306" s="86">
        <v>0</v>
      </c>
      <c r="K306" s="89">
        <v>0</v>
      </c>
      <c r="L306" s="83">
        <v>0</v>
      </c>
      <c r="M306" s="81">
        <v>0</v>
      </c>
      <c r="N306" s="79">
        <v>0</v>
      </c>
      <c r="O306" s="79">
        <v>0</v>
      </c>
      <c r="P306" s="84">
        <v>49.88273446579101</v>
      </c>
      <c r="Q306" s="85">
        <v>-1.8178059720453502E-2</v>
      </c>
    </row>
    <row r="307" spans="1:17" x14ac:dyDescent="0.25">
      <c r="A307" s="43" t="s">
        <v>612</v>
      </c>
      <c r="B307" s="43" t="s">
        <v>613</v>
      </c>
      <c r="C307" s="88">
        <v>94.437834734473</v>
      </c>
      <c r="D307" s="88">
        <v>77.269599999999997</v>
      </c>
      <c r="E307" s="88">
        <v>4.5047415281529197</v>
      </c>
      <c r="F307" s="88">
        <v>0</v>
      </c>
      <c r="G307" s="87">
        <v>176.21217626262592</v>
      </c>
      <c r="H307" s="83">
        <v>83.198542708814998</v>
      </c>
      <c r="I307" s="81">
        <v>79.422487480000015</v>
      </c>
      <c r="J307" s="86">
        <v>1.5883890000000001</v>
      </c>
      <c r="K307" s="89">
        <v>0</v>
      </c>
      <c r="L307" s="83">
        <v>0</v>
      </c>
      <c r="M307" s="81">
        <v>6.0735283412181715</v>
      </c>
      <c r="N307" s="79">
        <v>0</v>
      </c>
      <c r="O307" s="79">
        <v>0</v>
      </c>
      <c r="P307" s="84">
        <v>170.28294753003317</v>
      </c>
      <c r="Q307" s="85">
        <v>-3.3648235089928459E-2</v>
      </c>
    </row>
    <row r="308" spans="1:17" x14ac:dyDescent="0.25">
      <c r="A308" s="43" t="s">
        <v>614</v>
      </c>
      <c r="B308" s="43" t="s">
        <v>615</v>
      </c>
      <c r="C308" s="88">
        <v>61.802614750862006</v>
      </c>
      <c r="D308" s="88">
        <v>63.301679</v>
      </c>
      <c r="E308" s="88">
        <v>2.0768132947063207</v>
      </c>
      <c r="F308" s="88">
        <v>0</v>
      </c>
      <c r="G308" s="87">
        <v>127.18110704556834</v>
      </c>
      <c r="H308" s="83">
        <v>53.638942116860001</v>
      </c>
      <c r="I308" s="81">
        <v>65.874586566000005</v>
      </c>
      <c r="J308" s="86">
        <v>1.2911550000000001</v>
      </c>
      <c r="K308" s="89">
        <v>0</v>
      </c>
      <c r="L308" s="83">
        <v>0</v>
      </c>
      <c r="M308" s="81">
        <v>2.7071217876680911</v>
      </c>
      <c r="N308" s="79">
        <v>0</v>
      </c>
      <c r="O308" s="79">
        <v>0</v>
      </c>
      <c r="P308" s="84">
        <v>123.5118054705281</v>
      </c>
      <c r="Q308" s="85">
        <v>-2.8850995720028957E-2</v>
      </c>
    </row>
    <row r="309" spans="1:17" x14ac:dyDescent="0.25">
      <c r="A309" s="43" t="s">
        <v>616</v>
      </c>
      <c r="B309" s="43" t="s">
        <v>617</v>
      </c>
      <c r="C309" s="88">
        <v>197.91517381830701</v>
      </c>
      <c r="D309" s="88">
        <v>80.019560999999996</v>
      </c>
      <c r="E309" s="88">
        <v>13.452403314755815</v>
      </c>
      <c r="F309" s="88">
        <v>0</v>
      </c>
      <c r="G309" s="87">
        <v>291.38713813306282</v>
      </c>
      <c r="H309" s="83">
        <v>179.52125418561999</v>
      </c>
      <c r="I309" s="81">
        <v>83.215444779999999</v>
      </c>
      <c r="J309" s="86">
        <v>1.6640530000000002</v>
      </c>
      <c r="K309" s="89">
        <v>0</v>
      </c>
      <c r="L309" s="83">
        <v>0</v>
      </c>
      <c r="M309" s="81">
        <v>16.569239854071544</v>
      </c>
      <c r="N309" s="79">
        <v>0</v>
      </c>
      <c r="O309" s="79">
        <v>0</v>
      </c>
      <c r="P309" s="84">
        <v>280.96999181969159</v>
      </c>
      <c r="Q309" s="85">
        <v>-3.5750192613560765E-2</v>
      </c>
    </row>
    <row r="310" spans="1:17" x14ac:dyDescent="0.25">
      <c r="A310" s="43" t="s">
        <v>618</v>
      </c>
      <c r="B310" s="43" t="s">
        <v>619</v>
      </c>
      <c r="C310" s="88">
        <v>3.0819486639889999</v>
      </c>
      <c r="D310" s="88">
        <v>6.927524</v>
      </c>
      <c r="E310" s="88">
        <v>1.5700835875602703</v>
      </c>
      <c r="F310" s="88">
        <v>0</v>
      </c>
      <c r="G310" s="87">
        <v>11.57955625154927</v>
      </c>
      <c r="H310" s="83">
        <v>2.3455169275300003</v>
      </c>
      <c r="I310" s="81">
        <v>7.1287641859200006</v>
      </c>
      <c r="J310" s="86">
        <v>0</v>
      </c>
      <c r="K310" s="89">
        <v>5.1762310080000221E-2</v>
      </c>
      <c r="L310" s="83">
        <v>0</v>
      </c>
      <c r="M310" s="81">
        <v>1.899650371893423</v>
      </c>
      <c r="N310" s="79">
        <v>0</v>
      </c>
      <c r="O310" s="79">
        <v>0.10019753740370699</v>
      </c>
      <c r="P310" s="84">
        <v>11.525891332827129</v>
      </c>
      <c r="Q310" s="85">
        <v>-4.6344538215755361E-3</v>
      </c>
    </row>
    <row r="311" spans="1:17" x14ac:dyDescent="0.25">
      <c r="A311" s="43" t="s">
        <v>620</v>
      </c>
      <c r="B311" s="43" t="s">
        <v>621</v>
      </c>
      <c r="C311" s="88">
        <v>4.3672267483620004</v>
      </c>
      <c r="D311" s="88">
        <v>10.012499999999999</v>
      </c>
      <c r="E311" s="88">
        <v>3.0013631209664484</v>
      </c>
      <c r="F311" s="88">
        <v>0</v>
      </c>
      <c r="G311" s="87">
        <v>17.381089869328449</v>
      </c>
      <c r="H311" s="83">
        <v>3.3092602106029996</v>
      </c>
      <c r="I311" s="81">
        <v>10.231104267999999</v>
      </c>
      <c r="J311" s="86">
        <v>0</v>
      </c>
      <c r="K311" s="89">
        <v>0</v>
      </c>
      <c r="L311" s="83">
        <v>0</v>
      </c>
      <c r="M311" s="81">
        <v>3.5323032476138887</v>
      </c>
      <c r="N311" s="79">
        <v>0</v>
      </c>
      <c r="O311" s="79">
        <v>0.16972770512089561</v>
      </c>
      <c r="P311" s="84">
        <v>17.242395431337783</v>
      </c>
      <c r="Q311" s="85">
        <v>-7.9796168728988853E-3</v>
      </c>
    </row>
    <row r="312" spans="1:17" x14ac:dyDescent="0.25">
      <c r="A312" s="43" t="s">
        <v>622</v>
      </c>
      <c r="B312" s="43" t="s">
        <v>623</v>
      </c>
      <c r="C312" s="88">
        <v>4.2082936074639994</v>
      </c>
      <c r="D312" s="88">
        <v>6.1434819999999997</v>
      </c>
      <c r="E312" s="88">
        <v>1.226615166208916</v>
      </c>
      <c r="F312" s="88">
        <v>2.8901184049027029E-2</v>
      </c>
      <c r="G312" s="87">
        <v>11.607291957721943</v>
      </c>
      <c r="H312" s="83">
        <v>3.4466774522529997</v>
      </c>
      <c r="I312" s="81">
        <v>6.3844329150000005</v>
      </c>
      <c r="J312" s="86">
        <v>0</v>
      </c>
      <c r="K312" s="89">
        <v>0</v>
      </c>
      <c r="L312" s="83">
        <v>0</v>
      </c>
      <c r="M312" s="81">
        <v>1.7593513940573047</v>
      </c>
      <c r="N312" s="79">
        <v>0.15009969780301136</v>
      </c>
      <c r="O312" s="79">
        <v>5.0524420744159956E-2</v>
      </c>
      <c r="P312" s="84">
        <v>11.791085879857476</v>
      </c>
      <c r="Q312" s="85">
        <v>1.5834349890136247E-2</v>
      </c>
    </row>
    <row r="313" spans="1:17" x14ac:dyDescent="0.25">
      <c r="A313" s="43" t="s">
        <v>624</v>
      </c>
      <c r="B313" s="43" t="s">
        <v>625</v>
      </c>
      <c r="C313" s="88">
        <v>79.285846059891</v>
      </c>
      <c r="D313" s="88">
        <v>58.007837000000002</v>
      </c>
      <c r="E313" s="88">
        <v>2.7235146825502632</v>
      </c>
      <c r="F313" s="88">
        <v>0</v>
      </c>
      <c r="G313" s="87">
        <v>140.01719774244128</v>
      </c>
      <c r="H313" s="83">
        <v>70.357749376094006</v>
      </c>
      <c r="I313" s="81">
        <v>60.518358039999995</v>
      </c>
      <c r="J313" s="86">
        <v>1.1867529999999999</v>
      </c>
      <c r="K313" s="89">
        <v>0</v>
      </c>
      <c r="L313" s="83">
        <v>0</v>
      </c>
      <c r="M313" s="81">
        <v>3.5263575039702983</v>
      </c>
      <c r="N313" s="79">
        <v>0</v>
      </c>
      <c r="O313" s="79">
        <v>0</v>
      </c>
      <c r="P313" s="84">
        <v>135.58921792006433</v>
      </c>
      <c r="Q313" s="85">
        <v>-3.1624542511714392E-2</v>
      </c>
    </row>
    <row r="314" spans="1:17" x14ac:dyDescent="0.25">
      <c r="A314" s="43" t="s">
        <v>626</v>
      </c>
      <c r="B314" s="43" t="s">
        <v>627</v>
      </c>
      <c r="C314" s="88">
        <v>4.6946180468019998</v>
      </c>
      <c r="D314" s="88">
        <v>6.4689690000000004</v>
      </c>
      <c r="E314" s="88">
        <v>1.6939682235882108</v>
      </c>
      <c r="F314" s="88">
        <v>4.8112941240899066E-3</v>
      </c>
      <c r="G314" s="87">
        <v>12.862366564514302</v>
      </c>
      <c r="H314" s="83">
        <v>3.8732740989259997</v>
      </c>
      <c r="I314" s="81">
        <v>6.5643813600000005</v>
      </c>
      <c r="J314" s="86">
        <v>0</v>
      </c>
      <c r="K314" s="89">
        <v>0</v>
      </c>
      <c r="L314" s="83">
        <v>0</v>
      </c>
      <c r="M314" s="81">
        <v>2.5693532369137331</v>
      </c>
      <c r="N314" s="79">
        <v>2.4987688838015325E-2</v>
      </c>
      <c r="O314" s="79">
        <v>4.3178187439948931E-2</v>
      </c>
      <c r="P314" s="84">
        <v>13.075174572117698</v>
      </c>
      <c r="Q314" s="85">
        <v>1.6545011879113079E-2</v>
      </c>
    </row>
    <row r="315" spans="1:17" x14ac:dyDescent="0.25">
      <c r="A315" s="43" t="s">
        <v>628</v>
      </c>
      <c r="B315" s="43" t="s">
        <v>629</v>
      </c>
      <c r="C315" s="88">
        <v>186.518970866481</v>
      </c>
      <c r="D315" s="88">
        <v>278.85599999999999</v>
      </c>
      <c r="E315" s="88">
        <v>3.0919566647118026</v>
      </c>
      <c r="F315" s="88">
        <v>0</v>
      </c>
      <c r="G315" s="87">
        <v>468.46692753119282</v>
      </c>
      <c r="H315" s="83">
        <v>156.87606218771901</v>
      </c>
      <c r="I315" s="81">
        <v>288.21867432000028</v>
      </c>
      <c r="J315" s="86">
        <v>5.6553169549997673</v>
      </c>
      <c r="K315" s="89">
        <v>0</v>
      </c>
      <c r="L315" s="83">
        <v>0</v>
      </c>
      <c r="M315" s="81">
        <v>3.6729824843450558</v>
      </c>
      <c r="N315" s="79">
        <v>0</v>
      </c>
      <c r="O315" s="79">
        <v>2.7736711914349925</v>
      </c>
      <c r="P315" s="84">
        <v>457.19670713849905</v>
      </c>
      <c r="Q315" s="85">
        <v>-2.4057664971330012E-2</v>
      </c>
    </row>
    <row r="316" spans="1:17" x14ac:dyDescent="0.25">
      <c r="A316" s="43" t="s">
        <v>630</v>
      </c>
      <c r="B316" s="43" t="s">
        <v>631</v>
      </c>
      <c r="C316" s="88">
        <v>18.202315913263</v>
      </c>
      <c r="D316" s="88">
        <v>22.422305000000001</v>
      </c>
      <c r="E316" s="88">
        <v>0</v>
      </c>
      <c r="F316" s="88">
        <v>0</v>
      </c>
      <c r="G316" s="87">
        <v>40.624620913263001</v>
      </c>
      <c r="H316" s="83">
        <v>16.845596251810001</v>
      </c>
      <c r="I316" s="81">
        <v>23.20418789</v>
      </c>
      <c r="J316" s="86">
        <v>0</v>
      </c>
      <c r="K316" s="89">
        <v>0</v>
      </c>
      <c r="L316" s="83">
        <v>0</v>
      </c>
      <c r="M316" s="81">
        <v>0</v>
      </c>
      <c r="N316" s="79">
        <v>0</v>
      </c>
      <c r="O316" s="79">
        <v>3.7215719972271126E-2</v>
      </c>
      <c r="P316" s="84">
        <v>40.086999861782282</v>
      </c>
      <c r="Q316" s="85">
        <v>-1.3233872449630635E-2</v>
      </c>
    </row>
    <row r="317" spans="1:17" x14ac:dyDescent="0.25">
      <c r="A317" s="43" t="s">
        <v>632</v>
      </c>
      <c r="B317" s="43" t="s">
        <v>633</v>
      </c>
      <c r="C317" s="88">
        <v>4.319507531917</v>
      </c>
      <c r="D317" s="88">
        <v>4.8307500000000001</v>
      </c>
      <c r="E317" s="88">
        <v>0.9889242257984161</v>
      </c>
      <c r="F317" s="88">
        <v>1.1567986139604303E-2</v>
      </c>
      <c r="G317" s="87">
        <v>10.15074974385502</v>
      </c>
      <c r="H317" s="83">
        <v>3.6462912427590002</v>
      </c>
      <c r="I317" s="81">
        <v>4.89044686</v>
      </c>
      <c r="J317" s="86">
        <v>0</v>
      </c>
      <c r="K317" s="89">
        <v>0</v>
      </c>
      <c r="L317" s="83">
        <v>0</v>
      </c>
      <c r="M317" s="81">
        <v>1.2699080334731228</v>
      </c>
      <c r="N317" s="79">
        <v>6.0078895757299772E-2</v>
      </c>
      <c r="O317" s="79">
        <v>4.7964676905202942E-3</v>
      </c>
      <c r="P317" s="84">
        <v>9.8715214996799414</v>
      </c>
      <c r="Q317" s="85">
        <v>-2.750813991292763E-2</v>
      </c>
    </row>
    <row r="318" spans="1:17" x14ac:dyDescent="0.25">
      <c r="A318" s="43" t="s">
        <v>634</v>
      </c>
      <c r="B318" s="43" t="s">
        <v>635</v>
      </c>
      <c r="C318" s="88">
        <v>4.2525957880729992</v>
      </c>
      <c r="D318" s="88">
        <v>4.7520990000000003</v>
      </c>
      <c r="E318" s="88">
        <v>1.2689383725666494</v>
      </c>
      <c r="F318" s="88">
        <v>0</v>
      </c>
      <c r="G318" s="87">
        <v>10.273633160639649</v>
      </c>
      <c r="H318" s="83">
        <v>3.5900890565320003</v>
      </c>
      <c r="I318" s="81">
        <v>4.9781100204000008</v>
      </c>
      <c r="J318" s="86">
        <v>0</v>
      </c>
      <c r="K318" s="89">
        <v>3.1832499600000126E-2</v>
      </c>
      <c r="L318" s="83">
        <v>0</v>
      </c>
      <c r="M318" s="81">
        <v>1.5423659374300238</v>
      </c>
      <c r="N318" s="79">
        <v>0</v>
      </c>
      <c r="O318" s="79">
        <v>6.5961830197016885E-3</v>
      </c>
      <c r="P318" s="84">
        <v>10.148993696981726</v>
      </c>
      <c r="Q318" s="85">
        <v>-1.2131975291413138E-2</v>
      </c>
    </row>
    <row r="319" spans="1:17" x14ac:dyDescent="0.25">
      <c r="A319" s="43" t="s">
        <v>636</v>
      </c>
      <c r="B319" s="43" t="s">
        <v>637</v>
      </c>
      <c r="C319" s="88">
        <v>85.903382600187996</v>
      </c>
      <c r="D319" s="88">
        <v>125.036674</v>
      </c>
      <c r="E319" s="88">
        <v>2.4667940022666528</v>
      </c>
      <c r="F319" s="88">
        <v>0</v>
      </c>
      <c r="G319" s="87">
        <v>213.40685060245465</v>
      </c>
      <c r="H319" s="83">
        <v>72.141057959440005</v>
      </c>
      <c r="I319" s="81">
        <v>128.92687428800002</v>
      </c>
      <c r="J319" s="86">
        <v>2.5339999999999998</v>
      </c>
      <c r="K319" s="89">
        <v>0</v>
      </c>
      <c r="L319" s="83">
        <v>0</v>
      </c>
      <c r="M319" s="81">
        <v>3.3620853018792074</v>
      </c>
      <c r="N319" s="79">
        <v>0</v>
      </c>
      <c r="O319" s="79">
        <v>1.0215583128583945</v>
      </c>
      <c r="P319" s="84">
        <v>207.98557586217763</v>
      </c>
      <c r="Q319" s="85">
        <v>-2.5403470999045195E-2</v>
      </c>
    </row>
    <row r="320" spans="1:17" x14ac:dyDescent="0.25">
      <c r="A320" s="43" t="s">
        <v>638</v>
      </c>
      <c r="B320" s="43" t="s">
        <v>639</v>
      </c>
      <c r="C320" s="88">
        <v>67.210548759323004</v>
      </c>
      <c r="D320" s="88">
        <v>69.851478</v>
      </c>
      <c r="E320" s="88">
        <v>3.9878786942912523</v>
      </c>
      <c r="F320" s="88">
        <v>0</v>
      </c>
      <c r="G320" s="87">
        <v>141.04990545361426</v>
      </c>
      <c r="H320" s="83">
        <v>58.265333041222</v>
      </c>
      <c r="I320" s="81">
        <v>72.792764735000006</v>
      </c>
      <c r="J320" s="86">
        <v>1.4285969999999999</v>
      </c>
      <c r="K320" s="89">
        <v>0</v>
      </c>
      <c r="L320" s="83">
        <v>0</v>
      </c>
      <c r="M320" s="81">
        <v>4.7431710891321694</v>
      </c>
      <c r="N320" s="79">
        <v>0</v>
      </c>
      <c r="O320" s="79">
        <v>0</v>
      </c>
      <c r="P320" s="84">
        <v>137.22986586535416</v>
      </c>
      <c r="Q320" s="85">
        <v>-2.7082893646577889E-2</v>
      </c>
    </row>
    <row r="321" spans="1:17" x14ac:dyDescent="0.25">
      <c r="A321" s="43" t="s">
        <v>640</v>
      </c>
      <c r="B321" s="43" t="s">
        <v>641</v>
      </c>
      <c r="C321" s="88">
        <v>128.08682764063599</v>
      </c>
      <c r="D321" s="88">
        <v>69.684847000000005</v>
      </c>
      <c r="E321" s="88">
        <v>3.3529831037078313</v>
      </c>
      <c r="F321" s="88">
        <v>0</v>
      </c>
      <c r="G321" s="87">
        <v>201.12465774434381</v>
      </c>
      <c r="H321" s="83">
        <v>115.23234259917</v>
      </c>
      <c r="I321" s="81">
        <v>70.99517367</v>
      </c>
      <c r="J321" s="86">
        <v>0</v>
      </c>
      <c r="K321" s="89">
        <v>0</v>
      </c>
      <c r="L321" s="83">
        <v>0</v>
      </c>
      <c r="M321" s="81">
        <v>3.9069333026661632</v>
      </c>
      <c r="N321" s="79">
        <v>0</v>
      </c>
      <c r="O321" s="79">
        <v>0</v>
      </c>
      <c r="P321" s="84">
        <v>190.13444957183617</v>
      </c>
      <c r="Q321" s="85">
        <v>-5.4643763205194124E-2</v>
      </c>
    </row>
    <row r="322" spans="1:17" x14ac:dyDescent="0.25">
      <c r="A322" s="43" t="s">
        <v>642</v>
      </c>
      <c r="B322" s="43" t="s">
        <v>643</v>
      </c>
      <c r="C322" s="88">
        <v>4.1493361244839999</v>
      </c>
      <c r="D322" s="88">
        <v>6.3316629999999998</v>
      </c>
      <c r="E322" s="88">
        <v>2.2548161082102509</v>
      </c>
      <c r="F322" s="88">
        <v>5.7238063412495502E-2</v>
      </c>
      <c r="G322" s="87">
        <v>12.793053296106747</v>
      </c>
      <c r="H322" s="83">
        <v>3.3782125454330005</v>
      </c>
      <c r="I322" s="81">
        <v>6.6325049466000001</v>
      </c>
      <c r="J322" s="86">
        <v>0</v>
      </c>
      <c r="K322" s="89">
        <v>0.12385388339999964</v>
      </c>
      <c r="L322" s="83">
        <v>0</v>
      </c>
      <c r="M322" s="81">
        <v>3.0409283058115788</v>
      </c>
      <c r="N322" s="79">
        <v>0.29726865191650892</v>
      </c>
      <c r="O322" s="79">
        <v>6.1449056034947144E-2</v>
      </c>
      <c r="P322" s="84">
        <v>13.534217389196034</v>
      </c>
      <c r="Q322" s="85">
        <v>5.7934886686889835E-2</v>
      </c>
    </row>
    <row r="323" spans="1:17" x14ac:dyDescent="0.25">
      <c r="A323" s="43" t="s">
        <v>644</v>
      </c>
      <c r="B323" s="43" t="s">
        <v>645</v>
      </c>
      <c r="C323" s="88">
        <v>4.1921448973990003</v>
      </c>
      <c r="D323" s="88">
        <v>7.7443166200000002</v>
      </c>
      <c r="E323" s="88">
        <v>2.2843622766116716</v>
      </c>
      <c r="F323" s="88">
        <v>0</v>
      </c>
      <c r="G323" s="87">
        <v>14.220823794010672</v>
      </c>
      <c r="H323" s="83">
        <v>3.3139378571910001</v>
      </c>
      <c r="I323" s="81">
        <v>8.0356115250000002</v>
      </c>
      <c r="J323" s="86">
        <v>0</v>
      </c>
      <c r="K323" s="89">
        <v>0</v>
      </c>
      <c r="L323" s="83">
        <v>0</v>
      </c>
      <c r="M323" s="81">
        <v>3.2152813330023959</v>
      </c>
      <c r="N323" s="79">
        <v>0</v>
      </c>
      <c r="O323" s="79">
        <v>0.10296604591137942</v>
      </c>
      <c r="P323" s="84">
        <v>14.667796761104777</v>
      </c>
      <c r="Q323" s="85">
        <v>3.1430877252157138E-2</v>
      </c>
    </row>
    <row r="324" spans="1:17" x14ac:dyDescent="0.25">
      <c r="A324" s="43" t="s">
        <v>646</v>
      </c>
      <c r="B324" s="43" t="s">
        <v>647</v>
      </c>
      <c r="C324" s="88">
        <v>190.51867459421399</v>
      </c>
      <c r="D324" s="88">
        <v>266.17068399999999</v>
      </c>
      <c r="E324" s="88">
        <v>3.3782690458294469</v>
      </c>
      <c r="F324" s="88">
        <v>0.41571200089789873</v>
      </c>
      <c r="G324" s="87">
        <v>460.48333964094132</v>
      </c>
      <c r="H324" s="83">
        <v>162.22399896265802</v>
      </c>
      <c r="I324" s="81">
        <v>271.13121227100015</v>
      </c>
      <c r="J324" s="86">
        <v>5.4152598749999221</v>
      </c>
      <c r="K324" s="89">
        <v>0</v>
      </c>
      <c r="L324" s="83">
        <v>0</v>
      </c>
      <c r="M324" s="81">
        <v>3.9489467777559959</v>
      </c>
      <c r="N324" s="79">
        <v>2.159020391760055</v>
      </c>
      <c r="O324" s="79">
        <v>1.9443271826373592</v>
      </c>
      <c r="P324" s="84">
        <v>446.82276546081158</v>
      </c>
      <c r="Q324" s="85">
        <v>-2.9665729471953273E-2</v>
      </c>
    </row>
    <row r="325" spans="1:17" x14ac:dyDescent="0.25">
      <c r="A325" s="43" t="s">
        <v>648</v>
      </c>
      <c r="B325" s="43" t="s">
        <v>649</v>
      </c>
      <c r="C325" s="88">
        <v>4.8084427971550001</v>
      </c>
      <c r="D325" s="88">
        <v>6.9867003899999993</v>
      </c>
      <c r="E325" s="88">
        <v>1.5001422930981885</v>
      </c>
      <c r="F325" s="88">
        <v>4.7475285643394656E-2</v>
      </c>
      <c r="G325" s="87">
        <v>13.342760765896582</v>
      </c>
      <c r="H325" s="83">
        <v>3.9406330949379997</v>
      </c>
      <c r="I325" s="81">
        <v>7.3053644130000004</v>
      </c>
      <c r="J325" s="86">
        <v>0</v>
      </c>
      <c r="K325" s="89">
        <v>0</v>
      </c>
      <c r="L325" s="83">
        <v>0</v>
      </c>
      <c r="M325" s="81">
        <v>2.0992269498262943</v>
      </c>
      <c r="N325" s="79">
        <v>0.24656519318021097</v>
      </c>
      <c r="O325" s="79">
        <v>5.7010846702980608E-2</v>
      </c>
      <c r="P325" s="84">
        <v>13.648800497647485</v>
      </c>
      <c r="Q325" s="85">
        <v>2.2936762272851775E-2</v>
      </c>
    </row>
    <row r="326" spans="1:17" x14ac:dyDescent="0.25">
      <c r="A326" s="43" t="s">
        <v>650</v>
      </c>
      <c r="B326" s="43" t="s">
        <v>651</v>
      </c>
      <c r="C326" s="88">
        <v>150.70573286026001</v>
      </c>
      <c r="D326" s="88">
        <v>78.273359999999997</v>
      </c>
      <c r="E326" s="88">
        <v>3.4255509458381734</v>
      </c>
      <c r="F326" s="88">
        <v>0</v>
      </c>
      <c r="G326" s="87">
        <v>232.40464380609819</v>
      </c>
      <c r="H326" s="83">
        <v>135.81720705519101</v>
      </c>
      <c r="I326" s="81">
        <v>81.713035680000004</v>
      </c>
      <c r="J326" s="86">
        <v>1.602428</v>
      </c>
      <c r="K326" s="89">
        <v>0</v>
      </c>
      <c r="L326" s="83">
        <v>0</v>
      </c>
      <c r="M326" s="81">
        <v>4.5469465522598123</v>
      </c>
      <c r="N326" s="79">
        <v>0</v>
      </c>
      <c r="O326" s="79">
        <v>0</v>
      </c>
      <c r="P326" s="84">
        <v>223.67961728745084</v>
      </c>
      <c r="Q326" s="85">
        <v>-3.7542393197301564E-2</v>
      </c>
    </row>
    <row r="327" spans="1:17" x14ac:dyDescent="0.25">
      <c r="A327" s="43" t="s">
        <v>652</v>
      </c>
      <c r="B327" s="43" t="s">
        <v>653</v>
      </c>
      <c r="C327" s="88">
        <v>220.26746256969099</v>
      </c>
      <c r="D327" s="88">
        <v>586.883915</v>
      </c>
      <c r="E327" s="88">
        <v>5.1971324644519727</v>
      </c>
      <c r="F327" s="88">
        <v>0</v>
      </c>
      <c r="G327" s="87">
        <v>812.34851003414303</v>
      </c>
      <c r="H327" s="83">
        <v>172.43563348264598</v>
      </c>
      <c r="I327" s="81">
        <v>605.98191085200017</v>
      </c>
      <c r="J327" s="86">
        <v>11.881998252000001</v>
      </c>
      <c r="K327" s="89">
        <v>0</v>
      </c>
      <c r="L327" s="83">
        <v>0</v>
      </c>
      <c r="M327" s="81">
        <v>6.2210836525155679</v>
      </c>
      <c r="N327" s="79">
        <v>0</v>
      </c>
      <c r="O327" s="79">
        <v>11.926366057827197</v>
      </c>
      <c r="P327" s="84">
        <v>808.44699229698881</v>
      </c>
      <c r="Q327" s="85">
        <v>-4.8027634555398409E-3</v>
      </c>
    </row>
    <row r="328" spans="1:17" x14ac:dyDescent="0.25">
      <c r="A328" s="43" t="s">
        <v>654</v>
      </c>
      <c r="B328" s="43" t="s">
        <v>655</v>
      </c>
      <c r="C328" s="88">
        <v>2.5190623884950001</v>
      </c>
      <c r="D328" s="88">
        <v>7.3606780000000001</v>
      </c>
      <c r="E328" s="88">
        <v>1.2754835546818859</v>
      </c>
      <c r="F328" s="88">
        <v>0</v>
      </c>
      <c r="G328" s="87">
        <v>11.155223943176885</v>
      </c>
      <c r="H328" s="83">
        <v>1.7921755070059997</v>
      </c>
      <c r="I328" s="81">
        <v>7.5673678844399994</v>
      </c>
      <c r="J328" s="86">
        <v>0</v>
      </c>
      <c r="K328" s="89">
        <v>3.459562955999932E-2</v>
      </c>
      <c r="L328" s="83">
        <v>0</v>
      </c>
      <c r="M328" s="81">
        <v>1.421454379204377</v>
      </c>
      <c r="N328" s="79">
        <v>0</v>
      </c>
      <c r="O328" s="79">
        <v>0.132988456243151</v>
      </c>
      <c r="P328" s="84">
        <v>10.948581856453526</v>
      </c>
      <c r="Q328" s="85">
        <v>-1.8524243688514443E-2</v>
      </c>
    </row>
    <row r="329" spans="1:17" x14ac:dyDescent="0.25">
      <c r="A329" s="43" t="s">
        <v>656</v>
      </c>
      <c r="B329" s="43" t="s">
        <v>657</v>
      </c>
      <c r="C329" s="88">
        <v>67.908427262075008</v>
      </c>
      <c r="D329" s="88">
        <v>81.129903999999996</v>
      </c>
      <c r="E329" s="88">
        <v>3.3601932645991144</v>
      </c>
      <c r="F329" s="88">
        <v>0</v>
      </c>
      <c r="G329" s="87">
        <v>152.39852452667412</v>
      </c>
      <c r="H329" s="83">
        <v>58.079235884075999</v>
      </c>
      <c r="I329" s="81">
        <v>83.748704075999981</v>
      </c>
      <c r="J329" s="86">
        <v>1.642145</v>
      </c>
      <c r="K329" s="89">
        <v>0</v>
      </c>
      <c r="L329" s="83">
        <v>0</v>
      </c>
      <c r="M329" s="81">
        <v>4.0942251181186755</v>
      </c>
      <c r="N329" s="79">
        <v>0</v>
      </c>
      <c r="O329" s="79">
        <v>1.3431691937640946</v>
      </c>
      <c r="P329" s="84">
        <v>148.90747927195875</v>
      </c>
      <c r="Q329" s="85">
        <v>-2.290734287328576E-2</v>
      </c>
    </row>
    <row r="330" spans="1:17" x14ac:dyDescent="0.25">
      <c r="A330" s="43" t="s">
        <v>658</v>
      </c>
      <c r="B330" s="43" t="s">
        <v>659</v>
      </c>
      <c r="C330" s="88">
        <v>7.0343402845970004</v>
      </c>
      <c r="D330" s="88">
        <v>6.8561180000000004</v>
      </c>
      <c r="E330" s="88">
        <v>2.8235736519200283</v>
      </c>
      <c r="F330" s="88">
        <v>0</v>
      </c>
      <c r="G330" s="87">
        <v>16.714031936517028</v>
      </c>
      <c r="H330" s="83">
        <v>6.0123709303530006</v>
      </c>
      <c r="I330" s="81">
        <v>7.030394856</v>
      </c>
      <c r="J330" s="86">
        <v>0</v>
      </c>
      <c r="K330" s="89">
        <v>0</v>
      </c>
      <c r="L330" s="83">
        <v>0</v>
      </c>
      <c r="M330" s="81">
        <v>3.4812905279517667</v>
      </c>
      <c r="N330" s="79">
        <v>0</v>
      </c>
      <c r="O330" s="79">
        <v>0</v>
      </c>
      <c r="P330" s="84">
        <v>16.524056314304769</v>
      </c>
      <c r="Q330" s="85">
        <v>-1.1366235444195719E-2</v>
      </c>
    </row>
    <row r="331" spans="1:17" x14ac:dyDescent="0.25">
      <c r="A331" s="43" t="s">
        <v>660</v>
      </c>
      <c r="B331" s="43" t="s">
        <v>661</v>
      </c>
      <c r="C331" s="88">
        <v>59.393938327885998</v>
      </c>
      <c r="D331" s="88">
        <v>77.544449</v>
      </c>
      <c r="E331" s="88">
        <v>6.1987613846728902</v>
      </c>
      <c r="F331" s="88">
        <v>0</v>
      </c>
      <c r="G331" s="87">
        <v>143.13714871255888</v>
      </c>
      <c r="H331" s="83">
        <v>50.374789124952002</v>
      </c>
      <c r="I331" s="81">
        <v>81.292085356000001</v>
      </c>
      <c r="J331" s="86">
        <v>1.59399</v>
      </c>
      <c r="K331" s="89">
        <v>0</v>
      </c>
      <c r="L331" s="83">
        <v>0</v>
      </c>
      <c r="M331" s="81">
        <v>7.0757031754876527</v>
      </c>
      <c r="N331" s="79">
        <v>0</v>
      </c>
      <c r="O331" s="79">
        <v>0.82605191210452822</v>
      </c>
      <c r="P331" s="84">
        <v>141.16261956854416</v>
      </c>
      <c r="Q331" s="85">
        <v>-1.3794665897529357E-2</v>
      </c>
    </row>
    <row r="332" spans="1:17" x14ac:dyDescent="0.25">
      <c r="A332" s="43" t="s">
        <v>662</v>
      </c>
      <c r="B332" s="43" t="s">
        <v>663</v>
      </c>
      <c r="C332" s="88">
        <v>96.908502984378998</v>
      </c>
      <c r="D332" s="88">
        <v>70.368414000000001</v>
      </c>
      <c r="E332" s="88">
        <v>3.6793112989255112</v>
      </c>
      <c r="F332" s="88">
        <v>0</v>
      </c>
      <c r="G332" s="87">
        <v>170.95622828330451</v>
      </c>
      <c r="H332" s="83">
        <v>86.016048957607012</v>
      </c>
      <c r="I332" s="81">
        <v>72.878044185000007</v>
      </c>
      <c r="J332" s="86">
        <v>1.429</v>
      </c>
      <c r="K332" s="89">
        <v>0</v>
      </c>
      <c r="L332" s="83">
        <v>0</v>
      </c>
      <c r="M332" s="81">
        <v>4.4738894374494436</v>
      </c>
      <c r="N332" s="79">
        <v>0</v>
      </c>
      <c r="O332" s="79">
        <v>0</v>
      </c>
      <c r="P332" s="84">
        <v>164.79698258005646</v>
      </c>
      <c r="Q332" s="85">
        <v>-3.6028203038271846E-2</v>
      </c>
    </row>
    <row r="333" spans="1:17" x14ac:dyDescent="0.25">
      <c r="A333" s="43" t="s">
        <v>664</v>
      </c>
      <c r="B333" s="43" t="s">
        <v>665</v>
      </c>
      <c r="C333" s="88">
        <v>3.8756103712760002</v>
      </c>
      <c r="D333" s="88">
        <v>3.271601</v>
      </c>
      <c r="E333" s="88">
        <v>0.55988289355918464</v>
      </c>
      <c r="F333" s="88">
        <v>0</v>
      </c>
      <c r="G333" s="87">
        <v>7.7070942648351854</v>
      </c>
      <c r="H333" s="83">
        <v>3.3497651586780002</v>
      </c>
      <c r="I333" s="81">
        <v>3.3812220000000002</v>
      </c>
      <c r="J333" s="86">
        <v>0</v>
      </c>
      <c r="K333" s="89">
        <v>0</v>
      </c>
      <c r="L333" s="83">
        <v>0</v>
      </c>
      <c r="M333" s="81">
        <v>0.65663466809554627</v>
      </c>
      <c r="N333" s="79">
        <v>0</v>
      </c>
      <c r="O333" s="79">
        <v>0</v>
      </c>
      <c r="P333" s="84">
        <v>7.3876218267735467</v>
      </c>
      <c r="Q333" s="85">
        <v>-4.1451736164598546E-2</v>
      </c>
    </row>
    <row r="334" spans="1:17" x14ac:dyDescent="0.25">
      <c r="A334" s="43" t="s">
        <v>666</v>
      </c>
      <c r="B334" s="43" t="s">
        <v>667</v>
      </c>
      <c r="C334" s="88">
        <v>2.5760090758969998</v>
      </c>
      <c r="D334" s="88">
        <v>7.0994000000000002</v>
      </c>
      <c r="E334" s="88">
        <v>1.5727844282111343</v>
      </c>
      <c r="F334" s="88">
        <v>0</v>
      </c>
      <c r="G334" s="87">
        <v>11.248193504108135</v>
      </c>
      <c r="H334" s="83">
        <v>1.8641555601419999</v>
      </c>
      <c r="I334" s="81">
        <v>7.3012742787600002</v>
      </c>
      <c r="J334" s="86">
        <v>0</v>
      </c>
      <c r="K334" s="89">
        <v>4.1687259240000045E-2</v>
      </c>
      <c r="L334" s="83">
        <v>0</v>
      </c>
      <c r="M334" s="81">
        <v>1.8491470307606035</v>
      </c>
      <c r="N334" s="79">
        <v>0</v>
      </c>
      <c r="O334" s="79">
        <v>0.13849260735795654</v>
      </c>
      <c r="P334" s="84">
        <v>11.194756736260562</v>
      </c>
      <c r="Q334" s="85">
        <v>-4.7506977745410458E-3</v>
      </c>
    </row>
    <row r="335" spans="1:17" x14ac:dyDescent="0.25">
      <c r="A335" s="43" t="s">
        <v>668</v>
      </c>
      <c r="B335" s="43" t="s">
        <v>669</v>
      </c>
      <c r="C335" s="88">
        <v>4.4318110486740006</v>
      </c>
      <c r="D335" s="88">
        <v>5.3304</v>
      </c>
      <c r="E335" s="88">
        <v>3.1867040741915105</v>
      </c>
      <c r="F335" s="88">
        <v>5.3108709968300739E-3</v>
      </c>
      <c r="G335" s="87">
        <v>12.954225993862341</v>
      </c>
      <c r="H335" s="83">
        <v>3.7135712097130003</v>
      </c>
      <c r="I335" s="81">
        <v>5.5397557620000004</v>
      </c>
      <c r="J335" s="86">
        <v>0</v>
      </c>
      <c r="K335" s="89">
        <v>0.15433795499999955</v>
      </c>
      <c r="L335" s="83">
        <v>0</v>
      </c>
      <c r="M335" s="81">
        <v>3.8833105084297839</v>
      </c>
      <c r="N335" s="79">
        <v>2.7582265499665873E-2</v>
      </c>
      <c r="O335" s="79">
        <v>1.6930301293173258E-2</v>
      </c>
      <c r="P335" s="84">
        <v>13.335488001935623</v>
      </c>
      <c r="Q335" s="85">
        <v>2.9431477284240865E-2</v>
      </c>
    </row>
    <row r="336" spans="1:17" x14ac:dyDescent="0.25">
      <c r="A336" s="43" t="s">
        <v>670</v>
      </c>
      <c r="B336" s="43" t="s">
        <v>671</v>
      </c>
      <c r="C336" s="88">
        <v>5.6267563164790007</v>
      </c>
      <c r="D336" s="88">
        <v>6.8696770000000003</v>
      </c>
      <c r="E336" s="88">
        <v>3.1215884591577701</v>
      </c>
      <c r="F336" s="88">
        <v>9.2234979303919846E-3</v>
      </c>
      <c r="G336" s="87">
        <v>15.627245273567164</v>
      </c>
      <c r="H336" s="83">
        <v>4.7073502302910004</v>
      </c>
      <c r="I336" s="81">
        <v>7.1680555997999997</v>
      </c>
      <c r="J336" s="86">
        <v>0</v>
      </c>
      <c r="K336" s="89">
        <v>9.3434890200000037E-2</v>
      </c>
      <c r="L336" s="83">
        <v>0</v>
      </c>
      <c r="M336" s="81">
        <v>3.8553395584115697</v>
      </c>
      <c r="N336" s="79">
        <v>4.7902682799777739E-2</v>
      </c>
      <c r="O336" s="79">
        <v>2.7340734998527003E-2</v>
      </c>
      <c r="P336" s="84">
        <v>15.899423696500874</v>
      </c>
      <c r="Q336" s="85">
        <v>1.7416916300282824E-2</v>
      </c>
    </row>
    <row r="337" spans="1:17" x14ac:dyDescent="0.25">
      <c r="A337" s="43" t="s">
        <v>672</v>
      </c>
      <c r="B337" s="43" t="s">
        <v>673</v>
      </c>
      <c r="C337" s="88">
        <v>68.150848469320991</v>
      </c>
      <c r="D337" s="88">
        <v>51.857427999999999</v>
      </c>
      <c r="E337" s="88">
        <v>4.7664195068933584</v>
      </c>
      <c r="F337" s="88">
        <v>0</v>
      </c>
      <c r="G337" s="87">
        <v>124.77469597621435</v>
      </c>
      <c r="H337" s="83">
        <v>60.354115282562006</v>
      </c>
      <c r="I337" s="81">
        <v>54.562162112999999</v>
      </c>
      <c r="J337" s="86">
        <v>1.0783</v>
      </c>
      <c r="K337" s="89">
        <v>0</v>
      </c>
      <c r="L337" s="83">
        <v>0</v>
      </c>
      <c r="M337" s="81">
        <v>6.4584257538545078</v>
      </c>
      <c r="N337" s="79">
        <v>0</v>
      </c>
      <c r="O337" s="79">
        <v>0</v>
      </c>
      <c r="P337" s="84">
        <v>122.45300314941652</v>
      </c>
      <c r="Q337" s="85">
        <v>-1.8607080615451153E-2</v>
      </c>
    </row>
    <row r="338" spans="1:17" x14ac:dyDescent="0.25">
      <c r="A338" s="43" t="s">
        <v>674</v>
      </c>
      <c r="B338" s="43" t="s">
        <v>675</v>
      </c>
      <c r="C338" s="88">
        <v>8.2842854587989994</v>
      </c>
      <c r="D338" s="88">
        <v>6.5389900000000001</v>
      </c>
      <c r="E338" s="88">
        <v>1.7942746398599607</v>
      </c>
      <c r="F338" s="88">
        <v>0</v>
      </c>
      <c r="G338" s="87">
        <v>16.61755009865896</v>
      </c>
      <c r="H338" s="83">
        <v>7.193685498881</v>
      </c>
      <c r="I338" s="81">
        <v>6.7628666402399995</v>
      </c>
      <c r="J338" s="86">
        <v>0</v>
      </c>
      <c r="K338" s="89">
        <v>9.1936271760000174E-2</v>
      </c>
      <c r="L338" s="83">
        <v>0</v>
      </c>
      <c r="M338" s="81">
        <v>2.1466443797590147</v>
      </c>
      <c r="N338" s="79">
        <v>0</v>
      </c>
      <c r="O338" s="79">
        <v>0</v>
      </c>
      <c r="P338" s="84">
        <v>16.195132790640013</v>
      </c>
      <c r="Q338" s="85">
        <v>-2.5419950926041487E-2</v>
      </c>
    </row>
    <row r="339" spans="1:17" x14ac:dyDescent="0.25">
      <c r="A339" s="43" t="s">
        <v>676</v>
      </c>
      <c r="B339" s="43" t="s">
        <v>677</v>
      </c>
      <c r="C339" s="88">
        <v>3.9233406064090004</v>
      </c>
      <c r="D339" s="88">
        <v>6.0236590000000003</v>
      </c>
      <c r="E339" s="88">
        <v>3.5792467218112574</v>
      </c>
      <c r="F339" s="88">
        <v>0</v>
      </c>
      <c r="G339" s="87">
        <v>13.526246328220259</v>
      </c>
      <c r="H339" s="83">
        <v>3.1915052301990006</v>
      </c>
      <c r="I339" s="81">
        <v>6.2956516398</v>
      </c>
      <c r="J339" s="86">
        <v>0</v>
      </c>
      <c r="K339" s="89">
        <v>0.10828646020000071</v>
      </c>
      <c r="L339" s="83">
        <v>0</v>
      </c>
      <c r="M339" s="81">
        <v>4.7979132827110682</v>
      </c>
      <c r="N339" s="79">
        <v>0</v>
      </c>
      <c r="O339" s="79">
        <v>5.3803574824962661E-2</v>
      </c>
      <c r="P339" s="84">
        <v>14.447160187735031</v>
      </c>
      <c r="Q339" s="85">
        <v>6.8083475427579601E-2</v>
      </c>
    </row>
    <row r="340" spans="1:17" x14ac:dyDescent="0.25">
      <c r="A340" s="43" t="s">
        <v>678</v>
      </c>
      <c r="B340" s="43" t="s">
        <v>679</v>
      </c>
      <c r="C340" s="88">
        <v>3.0266578652499998</v>
      </c>
      <c r="D340" s="88">
        <v>3.0835379999999999</v>
      </c>
      <c r="E340" s="88">
        <v>2.7472090779968616</v>
      </c>
      <c r="F340" s="88">
        <v>2.6366385446254829E-3</v>
      </c>
      <c r="G340" s="87">
        <v>8.8600415817914868</v>
      </c>
      <c r="H340" s="83">
        <v>2.5771094922030002</v>
      </c>
      <c r="I340" s="81">
        <v>3.2243611680000002</v>
      </c>
      <c r="J340" s="86">
        <v>0</v>
      </c>
      <c r="K340" s="89">
        <v>9.5852231999999954E-2</v>
      </c>
      <c r="L340" s="83">
        <v>0</v>
      </c>
      <c r="M340" s="81">
        <v>3.405040287784479</v>
      </c>
      <c r="N340" s="79">
        <v>1.3693509860796866E-2</v>
      </c>
      <c r="O340" s="79">
        <v>0</v>
      </c>
      <c r="P340" s="84">
        <v>9.3160566898482777</v>
      </c>
      <c r="Q340" s="85">
        <v>5.1468732268024564E-2</v>
      </c>
    </row>
    <row r="341" spans="1:17" x14ac:dyDescent="0.25">
      <c r="A341" s="43" t="s">
        <v>680</v>
      </c>
      <c r="B341" s="43" t="s">
        <v>681</v>
      </c>
      <c r="C341" s="88">
        <v>8.3209768964730007</v>
      </c>
      <c r="D341" s="88">
        <v>8.4089799999999997</v>
      </c>
      <c r="E341" s="88">
        <v>2.4491869107754489</v>
      </c>
      <c r="F341" s="88">
        <v>0</v>
      </c>
      <c r="G341" s="87">
        <v>19.179143807248447</v>
      </c>
      <c r="H341" s="83">
        <v>7.0900957480089994</v>
      </c>
      <c r="I341" s="81">
        <v>8.7146813876399989</v>
      </c>
      <c r="J341" s="86">
        <v>0</v>
      </c>
      <c r="K341" s="89">
        <v>3.0542364359999654E-2</v>
      </c>
      <c r="L341" s="83">
        <v>0</v>
      </c>
      <c r="M341" s="81">
        <v>2.9294324218368999</v>
      </c>
      <c r="N341" s="79">
        <v>0</v>
      </c>
      <c r="O341" s="79">
        <v>0</v>
      </c>
      <c r="P341" s="84">
        <v>18.7647519218459</v>
      </c>
      <c r="Q341" s="85">
        <v>-2.1606380846153059E-2</v>
      </c>
    </row>
    <row r="342" spans="1:17" x14ac:dyDescent="0.25">
      <c r="A342" s="43" t="s">
        <v>682</v>
      </c>
      <c r="B342" s="43" t="s">
        <v>683</v>
      </c>
      <c r="C342" s="88">
        <v>3.3658454199730001</v>
      </c>
      <c r="D342" s="88">
        <v>5.6869189999999996</v>
      </c>
      <c r="E342" s="88">
        <v>1.4801683888639081</v>
      </c>
      <c r="F342" s="88">
        <v>0</v>
      </c>
      <c r="G342" s="87">
        <v>10.532932808836907</v>
      </c>
      <c r="H342" s="83">
        <v>2.6998020383319998</v>
      </c>
      <c r="I342" s="81">
        <v>5.8715612163000008</v>
      </c>
      <c r="J342" s="86">
        <v>0</v>
      </c>
      <c r="K342" s="89">
        <v>6.6102753700000211E-2</v>
      </c>
      <c r="L342" s="83">
        <v>0</v>
      </c>
      <c r="M342" s="81">
        <v>1.9717651073562099</v>
      </c>
      <c r="N342" s="79">
        <v>0</v>
      </c>
      <c r="O342" s="79">
        <v>6.5924574041030318E-2</v>
      </c>
      <c r="P342" s="84">
        <v>10.675155689729241</v>
      </c>
      <c r="Q342" s="85">
        <v>1.3502685669181485E-2</v>
      </c>
    </row>
    <row r="343" spans="1:17" x14ac:dyDescent="0.25">
      <c r="A343" s="43" t="s">
        <v>684</v>
      </c>
      <c r="B343" s="43" t="s">
        <v>685</v>
      </c>
      <c r="C343" s="88">
        <v>58.402676318772002</v>
      </c>
      <c r="D343" s="88">
        <v>53.857885000000003</v>
      </c>
      <c r="E343" s="88">
        <v>2.7954649959739717</v>
      </c>
      <c r="F343" s="88">
        <v>0</v>
      </c>
      <c r="G343" s="87">
        <v>115.05602631474598</v>
      </c>
      <c r="H343" s="83">
        <v>51.063288316905002</v>
      </c>
      <c r="I343" s="81">
        <v>56.036342706000006</v>
      </c>
      <c r="J343" s="86">
        <v>1.0989120000000001</v>
      </c>
      <c r="K343" s="89">
        <v>0</v>
      </c>
      <c r="L343" s="83">
        <v>0</v>
      </c>
      <c r="M343" s="81">
        <v>3.3795062687593522</v>
      </c>
      <c r="N343" s="79">
        <v>0</v>
      </c>
      <c r="O343" s="79">
        <v>0</v>
      </c>
      <c r="P343" s="84">
        <v>111.57804929166437</v>
      </c>
      <c r="Q343" s="85">
        <v>-3.0228551554242731E-2</v>
      </c>
    </row>
    <row r="344" spans="1:17" x14ac:dyDescent="0.25">
      <c r="A344" s="43" t="s">
        <v>686</v>
      </c>
      <c r="B344" s="43" t="s">
        <v>687</v>
      </c>
      <c r="C344" s="88">
        <v>3.6792926064729996</v>
      </c>
      <c r="D344" s="88">
        <v>8.7943005200000002</v>
      </c>
      <c r="E344" s="88">
        <v>3.1079290986829524</v>
      </c>
      <c r="F344" s="88">
        <v>0</v>
      </c>
      <c r="G344" s="87">
        <v>15.581522225155952</v>
      </c>
      <c r="H344" s="83">
        <v>2.7615669172309998</v>
      </c>
      <c r="I344" s="81">
        <v>9.1095703178399994</v>
      </c>
      <c r="J344" s="86">
        <v>0</v>
      </c>
      <c r="K344" s="89">
        <v>5.9526974159999677E-2</v>
      </c>
      <c r="L344" s="83">
        <v>0</v>
      </c>
      <c r="M344" s="81">
        <v>3.8478804129403485</v>
      </c>
      <c r="N344" s="79">
        <v>0</v>
      </c>
      <c r="O344" s="79">
        <v>0.13482906922463958</v>
      </c>
      <c r="P344" s="84">
        <v>15.913373691395988</v>
      </c>
      <c r="Q344" s="85">
        <v>2.1297756499314941E-2</v>
      </c>
    </row>
    <row r="345" spans="1:17" x14ac:dyDescent="0.25">
      <c r="A345" s="43" t="s">
        <v>688</v>
      </c>
      <c r="B345" s="43" t="s">
        <v>689</v>
      </c>
      <c r="C345" s="88">
        <v>57.004292321197006</v>
      </c>
      <c r="D345" s="88">
        <v>53.436717999999999</v>
      </c>
      <c r="E345" s="88">
        <v>2.6533638970151392</v>
      </c>
      <c r="F345" s="88">
        <v>0</v>
      </c>
      <c r="G345" s="87">
        <v>113.09437421821215</v>
      </c>
      <c r="H345" s="83">
        <v>49.835852232226998</v>
      </c>
      <c r="I345" s="81">
        <v>55.542056243000005</v>
      </c>
      <c r="J345" s="86">
        <v>1.089</v>
      </c>
      <c r="K345" s="89">
        <v>0</v>
      </c>
      <c r="L345" s="83">
        <v>0</v>
      </c>
      <c r="M345" s="81">
        <v>3.1659049636457515</v>
      </c>
      <c r="N345" s="79">
        <v>0</v>
      </c>
      <c r="O345" s="79">
        <v>0</v>
      </c>
      <c r="P345" s="84">
        <v>109.63281343887276</v>
      </c>
      <c r="Q345" s="85">
        <v>-3.0607718582539016E-2</v>
      </c>
    </row>
    <row r="346" spans="1:17" x14ac:dyDescent="0.25">
      <c r="A346" s="43" t="s">
        <v>690</v>
      </c>
      <c r="B346" s="43" t="s">
        <v>691</v>
      </c>
      <c r="C346" s="88">
        <v>3.852690611256</v>
      </c>
      <c r="D346" s="88">
        <v>3.2386720000000002</v>
      </c>
      <c r="E346" s="88">
        <v>1.5949332424718745</v>
      </c>
      <c r="F346" s="88">
        <v>9.0684152875533913E-2</v>
      </c>
      <c r="G346" s="87">
        <v>8.7769800066034094</v>
      </c>
      <c r="H346" s="83">
        <v>3.3309543862840001</v>
      </c>
      <c r="I346" s="81">
        <v>3.3836205279999998</v>
      </c>
      <c r="J346" s="86">
        <v>0</v>
      </c>
      <c r="K346" s="89">
        <v>0</v>
      </c>
      <c r="L346" s="83">
        <v>0</v>
      </c>
      <c r="M346" s="81">
        <v>2.0331076745484697</v>
      </c>
      <c r="N346" s="79">
        <v>0.47097253590196653</v>
      </c>
      <c r="O346" s="79">
        <v>0</v>
      </c>
      <c r="P346" s="84">
        <v>9.2186551247344362</v>
      </c>
      <c r="Q346" s="85">
        <v>5.0321992051791171E-2</v>
      </c>
    </row>
    <row r="347" spans="1:17" x14ac:dyDescent="0.25">
      <c r="A347" s="43" t="s">
        <v>692</v>
      </c>
      <c r="B347" s="43" t="s">
        <v>693</v>
      </c>
      <c r="C347" s="88">
        <v>187.878867818842</v>
      </c>
      <c r="D347" s="88">
        <v>69.814539999999994</v>
      </c>
      <c r="E347" s="88">
        <v>25.166962821416238</v>
      </c>
      <c r="F347" s="88">
        <v>0</v>
      </c>
      <c r="G347" s="87">
        <v>282.86037064025822</v>
      </c>
      <c r="H347" s="83">
        <v>170.727651755339</v>
      </c>
      <c r="I347" s="81">
        <v>75.405868049999995</v>
      </c>
      <c r="J347" s="86">
        <v>1.478661</v>
      </c>
      <c r="K347" s="89">
        <v>0</v>
      </c>
      <c r="L347" s="83">
        <v>0</v>
      </c>
      <c r="M347" s="81">
        <v>28.874994581431149</v>
      </c>
      <c r="N347" s="79">
        <v>0</v>
      </c>
      <c r="O347" s="79">
        <v>0</v>
      </c>
      <c r="P347" s="84">
        <v>276.48717538677016</v>
      </c>
      <c r="Q347" s="85">
        <v>-2.253124125893723E-2</v>
      </c>
    </row>
    <row r="348" spans="1:17" x14ac:dyDescent="0.25">
      <c r="A348" s="43" t="s">
        <v>694</v>
      </c>
      <c r="B348" s="43" t="s">
        <v>695</v>
      </c>
      <c r="C348" s="88">
        <v>65.881805386785999</v>
      </c>
      <c r="D348" s="88">
        <v>80.315959000000007</v>
      </c>
      <c r="E348" s="88">
        <v>2.4575692949671204</v>
      </c>
      <c r="F348" s="88">
        <v>0</v>
      </c>
      <c r="G348" s="87">
        <v>148.65533368175312</v>
      </c>
      <c r="H348" s="83">
        <v>56.318350483467</v>
      </c>
      <c r="I348" s="81">
        <v>81.61460452</v>
      </c>
      <c r="J348" s="86">
        <v>1.6319520000000001</v>
      </c>
      <c r="K348" s="89">
        <v>0</v>
      </c>
      <c r="L348" s="83">
        <v>0</v>
      </c>
      <c r="M348" s="81">
        <v>3.0754005102556463</v>
      </c>
      <c r="N348" s="79">
        <v>0</v>
      </c>
      <c r="O348" s="79">
        <v>0.46520444781258297</v>
      </c>
      <c r="P348" s="84">
        <v>143.10551196153526</v>
      </c>
      <c r="Q348" s="85">
        <v>-3.7333485336618524E-2</v>
      </c>
    </row>
    <row r="349" spans="1:17" x14ac:dyDescent="0.25">
      <c r="A349" s="43" t="s">
        <v>696</v>
      </c>
      <c r="B349" s="43" t="s">
        <v>697</v>
      </c>
      <c r="C349" s="88">
        <v>3.7888312165410003</v>
      </c>
      <c r="D349" s="88">
        <v>6.8364289999999999</v>
      </c>
      <c r="E349" s="88">
        <v>1.2264626572681194</v>
      </c>
      <c r="F349" s="88">
        <v>0</v>
      </c>
      <c r="G349" s="87">
        <v>11.85172287380912</v>
      </c>
      <c r="H349" s="83">
        <v>3.0070938469240005</v>
      </c>
      <c r="I349" s="81">
        <v>7.0446263198399999</v>
      </c>
      <c r="J349" s="86">
        <v>0</v>
      </c>
      <c r="K349" s="89">
        <v>7.8691304160001294E-2</v>
      </c>
      <c r="L349" s="83">
        <v>0</v>
      </c>
      <c r="M349" s="81">
        <v>1.7779585064263739</v>
      </c>
      <c r="N349" s="79">
        <v>0</v>
      </c>
      <c r="O349" s="79">
        <v>7.4439023478156535E-2</v>
      </c>
      <c r="P349" s="84">
        <v>11.982809000828533</v>
      </c>
      <c r="Q349" s="85">
        <v>1.1060512333535744E-2</v>
      </c>
    </row>
    <row r="350" spans="1:17" x14ac:dyDescent="0.25">
      <c r="A350" s="43" t="s">
        <v>698</v>
      </c>
      <c r="B350" s="43" t="s">
        <v>699</v>
      </c>
      <c r="C350" s="88">
        <v>29.053883365823999</v>
      </c>
      <c r="D350" s="88">
        <v>20.265076000000001</v>
      </c>
      <c r="E350" s="88">
        <v>0</v>
      </c>
      <c r="F350" s="88">
        <v>0</v>
      </c>
      <c r="G350" s="87">
        <v>49.318959365824</v>
      </c>
      <c r="H350" s="83">
        <v>27.406803335295997</v>
      </c>
      <c r="I350" s="81">
        <v>20.960123175</v>
      </c>
      <c r="J350" s="86">
        <v>0</v>
      </c>
      <c r="K350" s="89">
        <v>0</v>
      </c>
      <c r="L350" s="83">
        <v>0</v>
      </c>
      <c r="M350" s="81">
        <v>0</v>
      </c>
      <c r="N350" s="79">
        <v>0</v>
      </c>
      <c r="O350" s="79">
        <v>0</v>
      </c>
      <c r="P350" s="84">
        <v>48.366926510295997</v>
      </c>
      <c r="Q350" s="85">
        <v>-1.9303587662227166E-2</v>
      </c>
    </row>
    <row r="351" spans="1:17" x14ac:dyDescent="0.25">
      <c r="A351" s="43" t="s">
        <v>700</v>
      </c>
      <c r="B351" s="43" t="s">
        <v>701</v>
      </c>
      <c r="C351" s="88">
        <v>2.6415010753100003</v>
      </c>
      <c r="D351" s="88">
        <v>4.6533119999999997</v>
      </c>
      <c r="E351" s="88">
        <v>3.6029779183391288</v>
      </c>
      <c r="F351" s="88">
        <v>5.3478585432579967E-2</v>
      </c>
      <c r="G351" s="87">
        <v>10.951269579081709</v>
      </c>
      <c r="H351" s="83">
        <v>2.1047962916979999</v>
      </c>
      <c r="I351" s="81">
        <v>4.8275906040000001</v>
      </c>
      <c r="J351" s="86">
        <v>0</v>
      </c>
      <c r="K351" s="89">
        <v>0</v>
      </c>
      <c r="L351" s="83">
        <v>0</v>
      </c>
      <c r="M351" s="81">
        <v>4.2829446623763054</v>
      </c>
      <c r="N351" s="79">
        <v>0.27774362111759276</v>
      </c>
      <c r="O351" s="79">
        <v>6.0579896075981236E-2</v>
      </c>
      <c r="P351" s="84">
        <v>11.55365507526788</v>
      </c>
      <c r="Q351" s="85">
        <v>5.5005996504442066E-2</v>
      </c>
    </row>
    <row r="352" spans="1:17" x14ac:dyDescent="0.25">
      <c r="A352" s="43" t="s">
        <v>702</v>
      </c>
      <c r="B352" s="43" t="s">
        <v>703</v>
      </c>
      <c r="C352" s="88">
        <v>3.9504742554350001</v>
      </c>
      <c r="D352" s="88">
        <v>5.5501379999999996</v>
      </c>
      <c r="E352" s="88">
        <v>2.8301536586587996</v>
      </c>
      <c r="F352" s="88">
        <v>1.7417024095205463E-3</v>
      </c>
      <c r="G352" s="87">
        <v>12.332507616503319</v>
      </c>
      <c r="H352" s="83">
        <v>3.2514811500470002</v>
      </c>
      <c r="I352" s="81">
        <v>5.6217624610000003</v>
      </c>
      <c r="J352" s="86">
        <v>0</v>
      </c>
      <c r="K352" s="89">
        <v>0</v>
      </c>
      <c r="L352" s="83">
        <v>0</v>
      </c>
      <c r="M352" s="81">
        <v>3.934437541475893</v>
      </c>
      <c r="N352" s="79">
        <v>9.0456157397680002E-3</v>
      </c>
      <c r="O352" s="79">
        <v>4.1861187606878257E-2</v>
      </c>
      <c r="P352" s="84">
        <v>12.858587955869538</v>
      </c>
      <c r="Q352" s="85">
        <v>4.2658018606225721E-2</v>
      </c>
    </row>
    <row r="353" spans="1:17" x14ac:dyDescent="0.25">
      <c r="A353" s="43" t="s">
        <v>704</v>
      </c>
      <c r="B353" s="43" t="s">
        <v>705</v>
      </c>
      <c r="C353" s="88">
        <v>123.92233744237501</v>
      </c>
      <c r="D353" s="88">
        <v>106.475256</v>
      </c>
      <c r="E353" s="88">
        <v>7.2203937523819004</v>
      </c>
      <c r="F353" s="88">
        <v>0</v>
      </c>
      <c r="G353" s="87">
        <v>237.61798719475692</v>
      </c>
      <c r="H353" s="83">
        <v>108.93195151443499</v>
      </c>
      <c r="I353" s="81">
        <v>110.92506388</v>
      </c>
      <c r="J353" s="86">
        <v>2.1753499999999999</v>
      </c>
      <c r="K353" s="89">
        <v>0</v>
      </c>
      <c r="L353" s="83">
        <v>0</v>
      </c>
      <c r="M353" s="81">
        <v>8.8009964779165557</v>
      </c>
      <c r="N353" s="79">
        <v>0</v>
      </c>
      <c r="O353" s="79">
        <v>0</v>
      </c>
      <c r="P353" s="84">
        <v>230.83336187235156</v>
      </c>
      <c r="Q353" s="85">
        <v>-2.8552658839099302E-2</v>
      </c>
    </row>
    <row r="354" spans="1:17" x14ac:dyDescent="0.25">
      <c r="A354" s="43" t="s">
        <v>706</v>
      </c>
      <c r="B354" s="43" t="s">
        <v>707</v>
      </c>
      <c r="C354" s="88">
        <v>128.638131614099</v>
      </c>
      <c r="D354" s="88">
        <v>93.702967000000001</v>
      </c>
      <c r="E354" s="88">
        <v>5.2396301667747398</v>
      </c>
      <c r="F354" s="88">
        <v>0</v>
      </c>
      <c r="G354" s="87">
        <v>227.58072878087373</v>
      </c>
      <c r="H354" s="83">
        <v>114.17981191202801</v>
      </c>
      <c r="I354" s="81">
        <v>99.048376483999988</v>
      </c>
      <c r="J354" s="86">
        <v>1.942561</v>
      </c>
      <c r="K354" s="89">
        <v>0</v>
      </c>
      <c r="L354" s="83">
        <v>0</v>
      </c>
      <c r="M354" s="81">
        <v>6.141752130091958</v>
      </c>
      <c r="N354" s="79">
        <v>0</v>
      </c>
      <c r="O354" s="79">
        <v>0</v>
      </c>
      <c r="P354" s="84">
        <v>221.31250152611997</v>
      </c>
      <c r="Q354" s="85">
        <v>-2.7542873635795061E-2</v>
      </c>
    </row>
    <row r="355" spans="1:17" x14ac:dyDescent="0.25">
      <c r="A355" s="43" t="s">
        <v>708</v>
      </c>
      <c r="B355" s="43" t="s">
        <v>709</v>
      </c>
      <c r="C355" s="88">
        <v>121.89907563227899</v>
      </c>
      <c r="D355" s="88">
        <v>78.956000000000003</v>
      </c>
      <c r="E355" s="88">
        <v>4.784719264482904</v>
      </c>
      <c r="F355" s="88">
        <v>0</v>
      </c>
      <c r="G355" s="87">
        <v>205.63979489676191</v>
      </c>
      <c r="H355" s="83">
        <v>108.68931740787301</v>
      </c>
      <c r="I355" s="81">
        <v>84.471614395999993</v>
      </c>
      <c r="J355" s="86">
        <v>1.6561999999999999</v>
      </c>
      <c r="K355" s="89">
        <v>0</v>
      </c>
      <c r="L355" s="83">
        <v>0</v>
      </c>
      <c r="M355" s="81">
        <v>6.1347176363577756</v>
      </c>
      <c r="N355" s="79">
        <v>0</v>
      </c>
      <c r="O355" s="79">
        <v>0</v>
      </c>
      <c r="P355" s="84">
        <v>200.95184944023077</v>
      </c>
      <c r="Q355" s="85">
        <v>-2.2796878682380738E-2</v>
      </c>
    </row>
    <row r="356" spans="1:17" x14ac:dyDescent="0.25">
      <c r="A356" s="43" t="s">
        <v>710</v>
      </c>
      <c r="B356" s="43" t="s">
        <v>711</v>
      </c>
      <c r="C356" s="88">
        <v>126.212840510977</v>
      </c>
      <c r="D356" s="88">
        <v>46.846234000000003</v>
      </c>
      <c r="E356" s="88">
        <v>9.2709700678947033</v>
      </c>
      <c r="F356" s="88">
        <v>0</v>
      </c>
      <c r="G356" s="87">
        <v>182.33004457887171</v>
      </c>
      <c r="H356" s="83">
        <v>114.59909698686499</v>
      </c>
      <c r="I356" s="81">
        <v>49.80846794</v>
      </c>
      <c r="J356" s="86">
        <v>0.97675199999999995</v>
      </c>
      <c r="K356" s="89">
        <v>0</v>
      </c>
      <c r="L356" s="83">
        <v>0</v>
      </c>
      <c r="M356" s="81">
        <v>13.112362609236113</v>
      </c>
      <c r="N356" s="79">
        <v>0</v>
      </c>
      <c r="O356" s="79">
        <v>0</v>
      </c>
      <c r="P356" s="84">
        <v>178.49667953610111</v>
      </c>
      <c r="Q356" s="85">
        <v>-2.102431912208726E-2</v>
      </c>
    </row>
    <row r="357" spans="1:17" x14ac:dyDescent="0.25">
      <c r="A357" s="43" t="s">
        <v>712</v>
      </c>
      <c r="B357" s="43" t="s">
        <v>713</v>
      </c>
      <c r="C357" s="88">
        <v>54.495112392766998</v>
      </c>
      <c r="D357" s="88">
        <v>77.345788999999996</v>
      </c>
      <c r="E357" s="88">
        <v>4.5766729492109519</v>
      </c>
      <c r="F357" s="88">
        <v>0</v>
      </c>
      <c r="G357" s="87">
        <v>136.41757434197794</v>
      </c>
      <c r="H357" s="83">
        <v>45.865132860298999</v>
      </c>
      <c r="I357" s="81">
        <v>80.100831880000001</v>
      </c>
      <c r="J357" s="86">
        <v>1.5709109999999999</v>
      </c>
      <c r="K357" s="89">
        <v>0</v>
      </c>
      <c r="L357" s="83">
        <v>0</v>
      </c>
      <c r="M357" s="81">
        <v>5.5752100655678172</v>
      </c>
      <c r="N357" s="79">
        <v>0</v>
      </c>
      <c r="O357" s="79">
        <v>0.65674577634177689</v>
      </c>
      <c r="P357" s="84">
        <v>133.76883158220861</v>
      </c>
      <c r="Q357" s="85">
        <v>-1.9416433495066714E-2</v>
      </c>
    </row>
    <row r="358" spans="1:17" x14ac:dyDescent="0.25">
      <c r="A358" s="43" t="s">
        <v>714</v>
      </c>
      <c r="B358" s="43" t="s">
        <v>715</v>
      </c>
      <c r="C358" s="88">
        <v>5.710694549296</v>
      </c>
      <c r="D358" s="88">
        <v>7.4658819999999997</v>
      </c>
      <c r="E358" s="88">
        <v>1.6331407339876198</v>
      </c>
      <c r="F358" s="88">
        <v>0</v>
      </c>
      <c r="G358" s="87">
        <v>14.80971728328362</v>
      </c>
      <c r="H358" s="83">
        <v>4.7412479585970004</v>
      </c>
      <c r="I358" s="81">
        <v>7.7713588982399999</v>
      </c>
      <c r="J358" s="86">
        <v>0</v>
      </c>
      <c r="K358" s="89">
        <v>0.10701641376000051</v>
      </c>
      <c r="L358" s="83">
        <v>0</v>
      </c>
      <c r="M358" s="81">
        <v>2.2648227729956947</v>
      </c>
      <c r="N358" s="79">
        <v>0</v>
      </c>
      <c r="O358" s="79">
        <v>3.9596759249428765E-2</v>
      </c>
      <c r="P358" s="84">
        <v>14.924042802842125</v>
      </c>
      <c r="Q358" s="85">
        <v>7.7196287661446322E-3</v>
      </c>
    </row>
    <row r="359" spans="1:17" x14ac:dyDescent="0.25">
      <c r="A359" s="43" t="s">
        <v>716</v>
      </c>
      <c r="B359" s="43" t="s">
        <v>717</v>
      </c>
      <c r="C359" s="88">
        <v>117.342950185503</v>
      </c>
      <c r="D359" s="88">
        <v>227.399933</v>
      </c>
      <c r="E359" s="88">
        <v>2.3127722467251886</v>
      </c>
      <c r="F359" s="88">
        <v>0</v>
      </c>
      <c r="G359" s="87">
        <v>347.05565543222815</v>
      </c>
      <c r="H359" s="83">
        <v>96.162112635992003</v>
      </c>
      <c r="I359" s="81">
        <v>236.61954669740001</v>
      </c>
      <c r="J359" s="86">
        <v>4.6239200266000013</v>
      </c>
      <c r="K359" s="89">
        <v>0</v>
      </c>
      <c r="L359" s="83">
        <v>0</v>
      </c>
      <c r="M359" s="81">
        <v>3.0134942449656688</v>
      </c>
      <c r="N359" s="79">
        <v>0</v>
      </c>
      <c r="O359" s="79">
        <v>2.9897054036438675</v>
      </c>
      <c r="P359" s="84">
        <v>343.40877900860153</v>
      </c>
      <c r="Q359" s="85">
        <v>-1.0508044939030743E-2</v>
      </c>
    </row>
    <row r="360" spans="1:17" x14ac:dyDescent="0.25">
      <c r="A360" s="43" t="s">
        <v>718</v>
      </c>
      <c r="B360" s="43" t="s">
        <v>719</v>
      </c>
      <c r="C360" s="88">
        <v>4.8313180501610002</v>
      </c>
      <c r="D360" s="88">
        <v>7.6962200000000003</v>
      </c>
      <c r="E360" s="88">
        <v>3.2884010894230489</v>
      </c>
      <c r="F360" s="88">
        <v>0</v>
      </c>
      <c r="G360" s="87">
        <v>15.815939139584049</v>
      </c>
      <c r="H360" s="83">
        <v>3.9096234804719998</v>
      </c>
      <c r="I360" s="81">
        <v>7.8236646480000003</v>
      </c>
      <c r="J360" s="86">
        <v>0</v>
      </c>
      <c r="K360" s="89">
        <v>0</v>
      </c>
      <c r="L360" s="83">
        <v>0</v>
      </c>
      <c r="M360" s="81">
        <v>3.5153983669206945</v>
      </c>
      <c r="N360" s="79">
        <v>0</v>
      </c>
      <c r="O360" s="79">
        <v>9.2587237842543954E-2</v>
      </c>
      <c r="P360" s="84">
        <v>15.341273733235239</v>
      </c>
      <c r="Q360" s="85">
        <v>-3.0011838194345376E-2</v>
      </c>
    </row>
    <row r="361" spans="1:17" x14ac:dyDescent="0.25">
      <c r="A361" s="43" t="s">
        <v>720</v>
      </c>
      <c r="B361" s="43" t="s">
        <v>721</v>
      </c>
      <c r="C361" s="88">
        <v>6.5807982941429994</v>
      </c>
      <c r="D361" s="88">
        <v>5.1293405500000002</v>
      </c>
      <c r="E361" s="88">
        <v>1.5437857102113812</v>
      </c>
      <c r="F361" s="88">
        <v>0</v>
      </c>
      <c r="G361" s="87">
        <v>13.253924554354381</v>
      </c>
      <c r="H361" s="83">
        <v>5.7192425954499999</v>
      </c>
      <c r="I361" s="81">
        <v>5.3242147292399986</v>
      </c>
      <c r="J361" s="86">
        <v>0</v>
      </c>
      <c r="K361" s="89">
        <v>7.0765322760000762E-2</v>
      </c>
      <c r="L361" s="83">
        <v>0</v>
      </c>
      <c r="M361" s="81">
        <v>1.7085562343451479</v>
      </c>
      <c r="N361" s="79">
        <v>0</v>
      </c>
      <c r="O361" s="79">
        <v>0</v>
      </c>
      <c r="P361" s="84">
        <v>12.822778881795148</v>
      </c>
      <c r="Q361" s="85">
        <v>-3.2529660991437108E-2</v>
      </c>
    </row>
    <row r="362" spans="1:17" x14ac:dyDescent="0.25">
      <c r="A362" s="43" t="s">
        <v>722</v>
      </c>
      <c r="B362" s="43" t="s">
        <v>723</v>
      </c>
      <c r="C362" s="88">
        <v>3.4831425254719997</v>
      </c>
      <c r="D362" s="88">
        <v>8.5539000000000005</v>
      </c>
      <c r="E362" s="88">
        <v>1.6683735783757259</v>
      </c>
      <c r="F362" s="88">
        <v>0</v>
      </c>
      <c r="G362" s="87">
        <v>13.705416103847725</v>
      </c>
      <c r="H362" s="83">
        <v>2.5975354184400001</v>
      </c>
      <c r="I362" s="81">
        <v>8.8595238223799981</v>
      </c>
      <c r="J362" s="86">
        <v>0</v>
      </c>
      <c r="K362" s="89">
        <v>9.4513346619999675E-2</v>
      </c>
      <c r="L362" s="83">
        <v>0</v>
      </c>
      <c r="M362" s="81">
        <v>2.2337799564568384</v>
      </c>
      <c r="N362" s="79">
        <v>0</v>
      </c>
      <c r="O362" s="79">
        <v>0.15262374292273226</v>
      </c>
      <c r="P362" s="84">
        <v>13.937976286819566</v>
      </c>
      <c r="Q362" s="85">
        <v>1.6968487582551504E-2</v>
      </c>
    </row>
    <row r="363" spans="1:17" x14ac:dyDescent="0.25">
      <c r="A363" s="43" t="s">
        <v>724</v>
      </c>
      <c r="B363" s="43" t="s">
        <v>725</v>
      </c>
      <c r="C363" s="88">
        <v>5.0727572885149996</v>
      </c>
      <c r="D363" s="88">
        <v>10.6532</v>
      </c>
      <c r="E363" s="88">
        <v>4.3393192176822231</v>
      </c>
      <c r="F363" s="88">
        <v>3.9528063917873293E-2</v>
      </c>
      <c r="G363" s="87">
        <v>20.104804570115096</v>
      </c>
      <c r="H363" s="83">
        <v>3.9157438850880002</v>
      </c>
      <c r="I363" s="81">
        <v>11.164613520000001</v>
      </c>
      <c r="J363" s="86">
        <v>0</v>
      </c>
      <c r="K363" s="89">
        <v>0</v>
      </c>
      <c r="L363" s="83">
        <v>0</v>
      </c>
      <c r="M363" s="81">
        <v>5.0862641920835907</v>
      </c>
      <c r="N363" s="79">
        <v>0.20529091260572907</v>
      </c>
      <c r="O363" s="79">
        <v>0.16679735217435304</v>
      </c>
      <c r="P363" s="84">
        <v>20.538709861951673</v>
      </c>
      <c r="Q363" s="85">
        <v>2.158216909412581E-2</v>
      </c>
    </row>
    <row r="364" spans="1:17" x14ac:dyDescent="0.25">
      <c r="A364" s="43" t="s">
        <v>726</v>
      </c>
      <c r="B364" s="43" t="s">
        <v>727</v>
      </c>
      <c r="C364" s="88">
        <v>3.9697925125819999</v>
      </c>
      <c r="D364" s="88">
        <v>3.0429349999999999</v>
      </c>
      <c r="E364" s="88">
        <v>1.0081524546559564</v>
      </c>
      <c r="F364" s="88">
        <v>0</v>
      </c>
      <c r="G364" s="87">
        <v>8.0208799672379563</v>
      </c>
      <c r="H364" s="83">
        <v>3.4538417454659998</v>
      </c>
      <c r="I364" s="81">
        <v>3.1426665119999999</v>
      </c>
      <c r="J364" s="86">
        <v>0</v>
      </c>
      <c r="K364" s="89">
        <v>5.2726687999999911E-2</v>
      </c>
      <c r="L364" s="83">
        <v>0</v>
      </c>
      <c r="M364" s="81">
        <v>1.4624410918373039</v>
      </c>
      <c r="N364" s="79">
        <v>0</v>
      </c>
      <c r="O364" s="79">
        <v>0</v>
      </c>
      <c r="P364" s="84">
        <v>8.1116760373033046</v>
      </c>
      <c r="Q364" s="85">
        <v>1.131996369927158E-2</v>
      </c>
    </row>
    <row r="365" spans="1:17" x14ac:dyDescent="0.25">
      <c r="A365" s="43" t="s">
        <v>728</v>
      </c>
      <c r="B365" s="43" t="s">
        <v>729</v>
      </c>
      <c r="C365" s="88">
        <v>4.8948909036090003</v>
      </c>
      <c r="D365" s="88">
        <v>7.662344</v>
      </c>
      <c r="E365" s="88">
        <v>1.7350919696662215</v>
      </c>
      <c r="F365" s="88">
        <v>0</v>
      </c>
      <c r="G365" s="87">
        <v>14.292326873275222</v>
      </c>
      <c r="H365" s="83">
        <v>3.971011433068</v>
      </c>
      <c r="I365" s="81">
        <v>7.7602163610000003</v>
      </c>
      <c r="J365" s="86">
        <v>0</v>
      </c>
      <c r="K365" s="89">
        <v>0</v>
      </c>
      <c r="L365" s="83">
        <v>0</v>
      </c>
      <c r="M365" s="81">
        <v>2.249326803141138</v>
      </c>
      <c r="N365" s="79">
        <v>0</v>
      </c>
      <c r="O365" s="79">
        <v>7.8241716802356601E-2</v>
      </c>
      <c r="P365" s="84">
        <v>14.058796314011495</v>
      </c>
      <c r="Q365" s="85">
        <v>-1.6339575867131785E-2</v>
      </c>
    </row>
    <row r="366" spans="1:17" x14ac:dyDescent="0.25">
      <c r="A366" s="43" t="s">
        <v>730</v>
      </c>
      <c r="B366" s="43" t="s">
        <v>731</v>
      </c>
      <c r="C366" s="88">
        <v>33.534843543019001</v>
      </c>
      <c r="D366" s="88">
        <v>78.438209999999998</v>
      </c>
      <c r="E366" s="88">
        <v>3.115569118255316</v>
      </c>
      <c r="F366" s="88">
        <v>0</v>
      </c>
      <c r="G366" s="87">
        <v>115.08862266127433</v>
      </c>
      <c r="H366" s="83">
        <v>26.094750398473998</v>
      </c>
      <c r="I366" s="81">
        <v>80.698739204999981</v>
      </c>
      <c r="J366" s="86">
        <v>1.5825622800000001</v>
      </c>
      <c r="K366" s="89">
        <v>0</v>
      </c>
      <c r="L366" s="83">
        <v>0</v>
      </c>
      <c r="M366" s="81">
        <v>3.9918757677924082</v>
      </c>
      <c r="N366" s="79">
        <v>0</v>
      </c>
      <c r="O366" s="79">
        <v>1.3895324628828214</v>
      </c>
      <c r="P366" s="84">
        <v>113.75746011414921</v>
      </c>
      <c r="Q366" s="85">
        <v>-1.1566413050601524E-2</v>
      </c>
    </row>
    <row r="367" spans="1:17" x14ac:dyDescent="0.25">
      <c r="A367" s="43" t="s">
        <v>732</v>
      </c>
      <c r="B367" s="43" t="s">
        <v>733</v>
      </c>
      <c r="C367" s="88">
        <v>2.6228734660850002</v>
      </c>
      <c r="D367" s="88">
        <v>4.0546439999999997</v>
      </c>
      <c r="E367" s="88">
        <v>1.5026811903118626</v>
      </c>
      <c r="F367" s="88">
        <v>8.8859931393869829E-2</v>
      </c>
      <c r="G367" s="87">
        <v>8.2690585877907328</v>
      </c>
      <c r="H367" s="83">
        <v>2.1315852686079997</v>
      </c>
      <c r="I367" s="81">
        <v>4.1944880905200002</v>
      </c>
      <c r="J367" s="86">
        <v>0</v>
      </c>
      <c r="K367" s="89">
        <v>1.6422135480000009E-2</v>
      </c>
      <c r="L367" s="83">
        <v>0</v>
      </c>
      <c r="M367" s="81">
        <v>1.7487730724014499</v>
      </c>
      <c r="N367" s="79">
        <v>0.46149835336816275</v>
      </c>
      <c r="O367" s="79">
        <v>3.0803292576005201E-2</v>
      </c>
      <c r="P367" s="84">
        <v>8.5835702129536173</v>
      </c>
      <c r="Q367" s="85">
        <v>3.803475593065226E-2</v>
      </c>
    </row>
    <row r="368" spans="1:17" x14ac:dyDescent="0.25">
      <c r="A368" s="43" t="s">
        <v>734</v>
      </c>
      <c r="B368" s="43" t="s">
        <v>735</v>
      </c>
      <c r="C368" s="88">
        <v>4.6972264941589996</v>
      </c>
      <c r="D368" s="88">
        <v>5.2590173099999999</v>
      </c>
      <c r="E368" s="88">
        <v>1.9460391943673983</v>
      </c>
      <c r="F368" s="88">
        <v>9.2244185966084802E-2</v>
      </c>
      <c r="G368" s="87">
        <v>11.994527184492481</v>
      </c>
      <c r="H368" s="83">
        <v>3.964711012959</v>
      </c>
      <c r="I368" s="81">
        <v>5.4105018210000004</v>
      </c>
      <c r="J368" s="86">
        <v>0</v>
      </c>
      <c r="K368" s="89">
        <v>9.8320729000000051E-2</v>
      </c>
      <c r="L368" s="83">
        <v>0</v>
      </c>
      <c r="M368" s="81">
        <v>2.2899901135238308</v>
      </c>
      <c r="N368" s="79">
        <v>0.47907464324321464</v>
      </c>
      <c r="O368" s="79">
        <v>0</v>
      </c>
      <c r="P368" s="84">
        <v>12.242598319726046</v>
      </c>
      <c r="Q368" s="85">
        <v>2.0682027012643833E-2</v>
      </c>
    </row>
    <row r="369" spans="1:17" x14ac:dyDescent="0.25">
      <c r="A369" s="43" t="s">
        <v>736</v>
      </c>
      <c r="B369" s="43" t="s">
        <v>737</v>
      </c>
      <c r="C369" s="88">
        <v>5.464865161184</v>
      </c>
      <c r="D369" s="88">
        <v>6.1650024800000001</v>
      </c>
      <c r="E369" s="88">
        <v>1.3786526033800386</v>
      </c>
      <c r="F369" s="88">
        <v>0</v>
      </c>
      <c r="G369" s="87">
        <v>13.008520244564037</v>
      </c>
      <c r="H369" s="83">
        <v>4.6092153626570003</v>
      </c>
      <c r="I369" s="81">
        <v>6.3537619600000008</v>
      </c>
      <c r="J369" s="86">
        <v>0</v>
      </c>
      <c r="K369" s="89">
        <v>0</v>
      </c>
      <c r="L369" s="83">
        <v>0</v>
      </c>
      <c r="M369" s="81">
        <v>1.721183243589024</v>
      </c>
      <c r="N369" s="79">
        <v>0</v>
      </c>
      <c r="O369" s="79">
        <v>7.2245413866106802E-3</v>
      </c>
      <c r="P369" s="84">
        <v>12.691385107632636</v>
      </c>
      <c r="Q369" s="85">
        <v>-2.4379032431757579E-2</v>
      </c>
    </row>
    <row r="370" spans="1:17" x14ac:dyDescent="0.25">
      <c r="A370" s="43" t="s">
        <v>738</v>
      </c>
      <c r="B370" s="43" t="s">
        <v>739</v>
      </c>
      <c r="C370" s="88">
        <v>4.9124143396479996</v>
      </c>
      <c r="D370" s="88">
        <v>5.4004000000000003</v>
      </c>
      <c r="E370" s="88">
        <v>1.9953886515756958</v>
      </c>
      <c r="F370" s="88">
        <v>9.0751463886061992E-2</v>
      </c>
      <c r="G370" s="87">
        <v>12.398954455109756</v>
      </c>
      <c r="H370" s="83">
        <v>4.1536647004939997</v>
      </c>
      <c r="I370" s="81">
        <v>5.6361634671600003</v>
      </c>
      <c r="J370" s="86">
        <v>0</v>
      </c>
      <c r="K370" s="89">
        <v>3.2436555839999916E-2</v>
      </c>
      <c r="L370" s="83">
        <v>0</v>
      </c>
      <c r="M370" s="81">
        <v>2.4869285304122664</v>
      </c>
      <c r="N370" s="79">
        <v>0.47132211889212844</v>
      </c>
      <c r="O370" s="79">
        <v>0</v>
      </c>
      <c r="P370" s="84">
        <v>12.780515372798394</v>
      </c>
      <c r="Q370" s="85">
        <v>3.0773636524762983E-2</v>
      </c>
    </row>
    <row r="371" spans="1:17" x14ac:dyDescent="0.25">
      <c r="A371" s="43" t="s">
        <v>740</v>
      </c>
      <c r="B371" s="43" t="s">
        <v>741</v>
      </c>
      <c r="C371" s="88">
        <v>61.943468096314994</v>
      </c>
      <c r="D371" s="88">
        <v>36.211269999999999</v>
      </c>
      <c r="E371" s="88">
        <v>0</v>
      </c>
      <c r="F371" s="88">
        <v>0</v>
      </c>
      <c r="G371" s="87">
        <v>98.154738096314986</v>
      </c>
      <c r="H371" s="83">
        <v>58.665444571508999</v>
      </c>
      <c r="I371" s="81">
        <v>37.875691684999993</v>
      </c>
      <c r="J371" s="86">
        <v>0</v>
      </c>
      <c r="K371" s="89">
        <v>0</v>
      </c>
      <c r="L371" s="83">
        <v>0</v>
      </c>
      <c r="M371" s="81">
        <v>0</v>
      </c>
      <c r="N371" s="79">
        <v>0</v>
      </c>
      <c r="O371" s="79">
        <v>0</v>
      </c>
      <c r="P371" s="84">
        <v>96.541136256509006</v>
      </c>
      <c r="Q371" s="85">
        <v>-1.643936778907833E-2</v>
      </c>
    </row>
    <row r="372" spans="1:17" x14ac:dyDescent="0.25">
      <c r="A372" s="43" t="s">
        <v>742</v>
      </c>
      <c r="B372" s="43" t="s">
        <v>743</v>
      </c>
      <c r="C372" s="88">
        <v>3.5283820310120002</v>
      </c>
      <c r="D372" s="88">
        <v>3.3611810000000002</v>
      </c>
      <c r="E372" s="88">
        <v>1.8378186809385721</v>
      </c>
      <c r="F372" s="88">
        <v>2.4294041584600638E-2</v>
      </c>
      <c r="G372" s="87">
        <v>8.7516757535351744</v>
      </c>
      <c r="H372" s="83">
        <v>3.0214929034120002</v>
      </c>
      <c r="I372" s="81">
        <v>3.4563970511999997</v>
      </c>
      <c r="J372" s="86">
        <v>0</v>
      </c>
      <c r="K372" s="89">
        <v>0.13978750880000015</v>
      </c>
      <c r="L372" s="83">
        <v>0</v>
      </c>
      <c r="M372" s="81">
        <v>2.2450575359016773</v>
      </c>
      <c r="N372" s="79">
        <v>0.1261722804877646</v>
      </c>
      <c r="O372" s="79">
        <v>0</v>
      </c>
      <c r="P372" s="84">
        <v>8.9889072798014436</v>
      </c>
      <c r="Q372" s="85">
        <v>2.7106983044983275E-2</v>
      </c>
    </row>
    <row r="373" spans="1:17" x14ac:dyDescent="0.25">
      <c r="A373" s="43" t="s">
        <v>744</v>
      </c>
      <c r="B373" s="43" t="s">
        <v>745</v>
      </c>
      <c r="C373" s="88">
        <v>1.9318780451219999</v>
      </c>
      <c r="D373" s="88">
        <v>1.8855839999999999</v>
      </c>
      <c r="E373" s="88">
        <v>0.57458719744891729</v>
      </c>
      <c r="F373" s="88">
        <v>4.0903224484256366E-2</v>
      </c>
      <c r="G373" s="87">
        <v>4.4329524670551734</v>
      </c>
      <c r="H373" s="83">
        <v>1.651014077845</v>
      </c>
      <c r="I373" s="81">
        <v>1.9329305184000001</v>
      </c>
      <c r="J373" s="86">
        <v>0</v>
      </c>
      <c r="K373" s="89">
        <v>5.3237721599999691E-2</v>
      </c>
      <c r="L373" s="83">
        <v>0</v>
      </c>
      <c r="M373" s="81">
        <v>0.71605968563254585</v>
      </c>
      <c r="N373" s="79">
        <v>0.21243287554726695</v>
      </c>
      <c r="O373" s="79">
        <v>0</v>
      </c>
      <c r="P373" s="84">
        <v>4.5656748790248116</v>
      </c>
      <c r="Q373" s="85">
        <v>2.9939958291004678E-2</v>
      </c>
    </row>
    <row r="374" spans="1:17" x14ac:dyDescent="0.25">
      <c r="A374" s="43" t="s">
        <v>746</v>
      </c>
      <c r="B374" s="43" t="s">
        <v>747</v>
      </c>
      <c r="C374" s="88">
        <v>157.320748456183</v>
      </c>
      <c r="D374" s="88">
        <v>360.78638999999998</v>
      </c>
      <c r="E374" s="88">
        <v>4.0471007967031341</v>
      </c>
      <c r="F374" s="88">
        <v>0</v>
      </c>
      <c r="G374" s="87">
        <v>522.1542392528861</v>
      </c>
      <c r="H374" s="83">
        <v>125.614422868811</v>
      </c>
      <c r="I374" s="81">
        <v>374.91075028200004</v>
      </c>
      <c r="J374" s="86">
        <v>7.3547880000000001</v>
      </c>
      <c r="K374" s="89">
        <v>0</v>
      </c>
      <c r="L374" s="83">
        <v>0</v>
      </c>
      <c r="M374" s="81">
        <v>5.3575072203645764</v>
      </c>
      <c r="N374" s="79">
        <v>0</v>
      </c>
      <c r="O374" s="79">
        <v>6.1737849730193695</v>
      </c>
      <c r="P374" s="84">
        <v>519.41125334419496</v>
      </c>
      <c r="Q374" s="85">
        <v>-5.2532100718283656E-3</v>
      </c>
    </row>
    <row r="375" spans="1:17" x14ac:dyDescent="0.25">
      <c r="A375" s="43" t="s">
        <v>748</v>
      </c>
      <c r="B375" s="43" t="s">
        <v>749</v>
      </c>
      <c r="C375" s="88">
        <v>45.849531066388003</v>
      </c>
      <c r="D375" s="88">
        <v>35.438406999999998</v>
      </c>
      <c r="E375" s="88">
        <v>0</v>
      </c>
      <c r="F375" s="88">
        <v>0</v>
      </c>
      <c r="G375" s="87">
        <v>81.287938066387994</v>
      </c>
      <c r="H375" s="83">
        <v>43.134799424976002</v>
      </c>
      <c r="I375" s="81">
        <v>36.901801040999992</v>
      </c>
      <c r="J375" s="86">
        <v>0</v>
      </c>
      <c r="K375" s="89">
        <v>0</v>
      </c>
      <c r="L375" s="83">
        <v>0</v>
      </c>
      <c r="M375" s="81">
        <v>0</v>
      </c>
      <c r="N375" s="79">
        <v>0</v>
      </c>
      <c r="O375" s="79">
        <v>0</v>
      </c>
      <c r="P375" s="84">
        <v>80.036600465976008</v>
      </c>
      <c r="Q375" s="85">
        <v>-1.5393890288987485E-2</v>
      </c>
    </row>
    <row r="376" spans="1:17" x14ac:dyDescent="0.25">
      <c r="A376" s="43" t="s">
        <v>750</v>
      </c>
      <c r="B376" s="43" t="s">
        <v>751</v>
      </c>
      <c r="C376" s="88">
        <v>154.11065587198399</v>
      </c>
      <c r="D376" s="88">
        <v>46.075541600000001</v>
      </c>
      <c r="E376" s="88">
        <v>10.757235584879741</v>
      </c>
      <c r="F376" s="88">
        <v>0</v>
      </c>
      <c r="G376" s="87">
        <v>210.94343305686374</v>
      </c>
      <c r="H376" s="83">
        <v>140.567887932384</v>
      </c>
      <c r="I376" s="81">
        <v>48.114006901000003</v>
      </c>
      <c r="J376" s="86">
        <v>0.94571799999999995</v>
      </c>
      <c r="K376" s="89">
        <v>0</v>
      </c>
      <c r="L376" s="83">
        <v>0</v>
      </c>
      <c r="M376" s="81">
        <v>13.370817485888054</v>
      </c>
      <c r="N376" s="79">
        <v>0</v>
      </c>
      <c r="O376" s="79">
        <v>0</v>
      </c>
      <c r="P376" s="84">
        <v>202.99843031927207</v>
      </c>
      <c r="Q376" s="85">
        <v>-3.7664138780987511E-2</v>
      </c>
    </row>
    <row r="377" spans="1:17" x14ac:dyDescent="0.25">
      <c r="A377" s="43" t="s">
        <v>752</v>
      </c>
      <c r="B377" s="43" t="s">
        <v>753</v>
      </c>
      <c r="C377" s="88">
        <v>3.2752058316859998</v>
      </c>
      <c r="D377" s="88">
        <v>5.7846770000000003</v>
      </c>
      <c r="E377" s="88">
        <v>1.0453410496870916</v>
      </c>
      <c r="F377" s="88">
        <v>0</v>
      </c>
      <c r="G377" s="87">
        <v>10.105223881373092</v>
      </c>
      <c r="H377" s="83">
        <v>2.6086387237239999</v>
      </c>
      <c r="I377" s="81">
        <v>5.9515275440000011</v>
      </c>
      <c r="J377" s="86">
        <v>0</v>
      </c>
      <c r="K377" s="89">
        <v>0</v>
      </c>
      <c r="L377" s="83">
        <v>0</v>
      </c>
      <c r="M377" s="81">
        <v>1.2193876627884765</v>
      </c>
      <c r="N377" s="79">
        <v>0</v>
      </c>
      <c r="O377" s="79">
        <v>6.5867918040506568E-2</v>
      </c>
      <c r="P377" s="84">
        <v>9.8454218485529843</v>
      </c>
      <c r="Q377" s="85">
        <v>-2.5709676091293713E-2</v>
      </c>
    </row>
    <row r="378" spans="1:17" x14ac:dyDescent="0.25">
      <c r="A378" s="43" t="s">
        <v>754</v>
      </c>
      <c r="B378" s="43" t="s">
        <v>755</v>
      </c>
      <c r="C378" s="88">
        <v>123.25199324769301</v>
      </c>
      <c r="D378" s="88">
        <v>101.602515</v>
      </c>
      <c r="E378" s="88">
        <v>4.164735365923673</v>
      </c>
      <c r="F378" s="88">
        <v>0</v>
      </c>
      <c r="G378" s="87">
        <v>229.01924361361665</v>
      </c>
      <c r="H378" s="83">
        <v>108.59322070082099</v>
      </c>
      <c r="I378" s="81">
        <v>102.42986094000001</v>
      </c>
      <c r="J378" s="86">
        <v>2.0483566399999997</v>
      </c>
      <c r="K378" s="89">
        <v>0</v>
      </c>
      <c r="L378" s="83">
        <v>0</v>
      </c>
      <c r="M378" s="81">
        <v>4.8790725936206965</v>
      </c>
      <c r="N378" s="79">
        <v>0</v>
      </c>
      <c r="O378" s="79">
        <v>0</v>
      </c>
      <c r="P378" s="84">
        <v>217.9505108744417</v>
      </c>
      <c r="Q378" s="85">
        <v>-4.8331016051425126E-2</v>
      </c>
    </row>
    <row r="379" spans="1:17" x14ac:dyDescent="0.25">
      <c r="A379" s="43" t="s">
        <v>756</v>
      </c>
      <c r="B379" s="43" t="s">
        <v>757</v>
      </c>
      <c r="C379" s="88">
        <v>108.55219807197399</v>
      </c>
      <c r="D379" s="88">
        <v>208.842985</v>
      </c>
      <c r="E379" s="88">
        <v>14.451387975809094</v>
      </c>
      <c r="F379" s="88">
        <v>0.63455819637987598</v>
      </c>
      <c r="G379" s="87">
        <v>332.48112924416296</v>
      </c>
      <c r="H379" s="83">
        <v>87.705226814116998</v>
      </c>
      <c r="I379" s="81">
        <v>220.40108825999999</v>
      </c>
      <c r="J379" s="86">
        <v>4.3220291</v>
      </c>
      <c r="K379" s="89">
        <v>0</v>
      </c>
      <c r="L379" s="83">
        <v>0</v>
      </c>
      <c r="M379" s="81">
        <v>18.003555878290459</v>
      </c>
      <c r="N379" s="79">
        <v>3.2956086973277432</v>
      </c>
      <c r="O379" s="79">
        <v>3.0174475100978491</v>
      </c>
      <c r="P379" s="84">
        <v>336.74495625983303</v>
      </c>
      <c r="Q379" s="85">
        <v>1.2824267727203438E-2</v>
      </c>
    </row>
    <row r="380" spans="1:17" x14ac:dyDescent="0.25">
      <c r="A380" s="43" t="s">
        <v>758</v>
      </c>
      <c r="B380" s="43" t="s">
        <v>759</v>
      </c>
      <c r="C380" s="88">
        <v>3.8155641745130002</v>
      </c>
      <c r="D380" s="88">
        <v>6.6725880000000002</v>
      </c>
      <c r="E380" s="88">
        <v>2.8368278849083253</v>
      </c>
      <c r="F380" s="88">
        <v>8.8615675510868661E-3</v>
      </c>
      <c r="G380" s="87">
        <v>13.333841626972413</v>
      </c>
      <c r="H380" s="83">
        <v>3.0439143206779997</v>
      </c>
      <c r="I380" s="81">
        <v>6.8624340096000003</v>
      </c>
      <c r="J380" s="86">
        <v>0</v>
      </c>
      <c r="K380" s="89">
        <v>9.9150118399999543E-2</v>
      </c>
      <c r="L380" s="83">
        <v>0</v>
      </c>
      <c r="M380" s="81">
        <v>3.28832933324875</v>
      </c>
      <c r="N380" s="79">
        <v>4.602297986209631E-2</v>
      </c>
      <c r="O380" s="79">
        <v>9.2100317195127165E-2</v>
      </c>
      <c r="P380" s="84">
        <v>13.431951078983973</v>
      </c>
      <c r="Q380" s="85">
        <v>7.3579284017517245E-3</v>
      </c>
    </row>
    <row r="381" spans="1:17" x14ac:dyDescent="0.25">
      <c r="A381" s="43" t="s">
        <v>760</v>
      </c>
      <c r="B381" s="43" t="s">
        <v>761</v>
      </c>
      <c r="C381" s="88">
        <v>24.890048185929</v>
      </c>
      <c r="D381" s="88">
        <v>58.142079000000003</v>
      </c>
      <c r="E381" s="88">
        <v>3.012596669028238</v>
      </c>
      <c r="F381" s="88">
        <v>0</v>
      </c>
      <c r="G381" s="87">
        <v>86.04472385495724</v>
      </c>
      <c r="H381" s="83">
        <v>19.269360909427999</v>
      </c>
      <c r="I381" s="81">
        <v>59.583767694000009</v>
      </c>
      <c r="J381" s="86">
        <v>1.1915</v>
      </c>
      <c r="K381" s="89">
        <v>0</v>
      </c>
      <c r="L381" s="83">
        <v>0</v>
      </c>
      <c r="M381" s="81">
        <v>4.0530904867034678</v>
      </c>
      <c r="N381" s="79">
        <v>0</v>
      </c>
      <c r="O381" s="79">
        <v>1.27798248767987</v>
      </c>
      <c r="P381" s="84">
        <v>85.375701577811355</v>
      </c>
      <c r="Q381" s="85">
        <v>-7.7752853071343889E-3</v>
      </c>
    </row>
    <row r="382" spans="1:17" x14ac:dyDescent="0.25">
      <c r="A382" s="43" t="s">
        <v>762</v>
      </c>
      <c r="B382" s="43" t="s">
        <v>763</v>
      </c>
      <c r="C382" s="88">
        <v>141.92335525505501</v>
      </c>
      <c r="D382" s="88">
        <v>114.20595</v>
      </c>
      <c r="E382" s="88">
        <v>2.8373880856056202</v>
      </c>
      <c r="F382" s="88">
        <v>0</v>
      </c>
      <c r="G382" s="87">
        <v>258.96669334066058</v>
      </c>
      <c r="H382" s="83">
        <v>125.263411656005</v>
      </c>
      <c r="I382" s="81">
        <v>117.96078376914522</v>
      </c>
      <c r="J382" s="86">
        <v>2.3131866248547599</v>
      </c>
      <c r="K382" s="89">
        <v>0</v>
      </c>
      <c r="L382" s="83">
        <v>0</v>
      </c>
      <c r="M382" s="81">
        <v>3.3476214386815104</v>
      </c>
      <c r="N382" s="79">
        <v>0</v>
      </c>
      <c r="O382" s="79">
        <v>0</v>
      </c>
      <c r="P382" s="84">
        <v>248.88500348868646</v>
      </c>
      <c r="Q382" s="85">
        <v>-3.8930449788429161E-2</v>
      </c>
    </row>
    <row r="383" spans="1:17" x14ac:dyDescent="0.25">
      <c r="A383" s="43" t="s">
        <v>764</v>
      </c>
      <c r="B383" s="43" t="s">
        <v>765</v>
      </c>
      <c r="C383" s="88">
        <v>3.4206428934380004</v>
      </c>
      <c r="D383" s="88">
        <v>8.5326769999999996</v>
      </c>
      <c r="E383" s="88">
        <v>1.5347980047180763</v>
      </c>
      <c r="F383" s="88">
        <v>0</v>
      </c>
      <c r="G383" s="87">
        <v>13.488117898156077</v>
      </c>
      <c r="H383" s="83">
        <v>2.5411955517969997</v>
      </c>
      <c r="I383" s="81">
        <v>8.8153298244000009</v>
      </c>
      <c r="J383" s="86">
        <v>0</v>
      </c>
      <c r="K383" s="89">
        <v>2.4467295599999907E-2</v>
      </c>
      <c r="L383" s="83">
        <v>0</v>
      </c>
      <c r="M383" s="81">
        <v>2.0475411963864825</v>
      </c>
      <c r="N383" s="79">
        <v>0</v>
      </c>
      <c r="O383" s="79">
        <v>0.13741658034068951</v>
      </c>
      <c r="P383" s="84">
        <v>13.565950448524172</v>
      </c>
      <c r="Q383" s="85">
        <v>5.7704529983931465E-3</v>
      </c>
    </row>
    <row r="384" spans="1:17" x14ac:dyDescent="0.25">
      <c r="A384" s="43" t="s">
        <v>766</v>
      </c>
      <c r="B384" s="43" t="s">
        <v>767</v>
      </c>
      <c r="C384" s="88">
        <v>26.722062959306999</v>
      </c>
      <c r="D384" s="88">
        <v>81.199554000000006</v>
      </c>
      <c r="E384" s="88">
        <v>3.4678994156668685</v>
      </c>
      <c r="F384" s="88">
        <v>0</v>
      </c>
      <c r="G384" s="87">
        <v>111.38951637497387</v>
      </c>
      <c r="H384" s="83">
        <v>19.069046949643003</v>
      </c>
      <c r="I384" s="81">
        <v>83.847478433999981</v>
      </c>
      <c r="J384" s="86">
        <v>1.644795</v>
      </c>
      <c r="K384" s="89">
        <v>0</v>
      </c>
      <c r="L384" s="83">
        <v>0</v>
      </c>
      <c r="M384" s="81">
        <v>4.7935871984468772</v>
      </c>
      <c r="N384" s="79">
        <v>0</v>
      </c>
      <c r="O384" s="79">
        <v>2.1094352415434119</v>
      </c>
      <c r="P384" s="84">
        <v>111.46434282363327</v>
      </c>
      <c r="Q384" s="85">
        <v>6.7175485714039381E-4</v>
      </c>
    </row>
    <row r="385" spans="1:17" x14ac:dyDescent="0.25">
      <c r="A385" s="43" t="s">
        <v>768</v>
      </c>
      <c r="B385" s="43" t="s">
        <v>769</v>
      </c>
      <c r="C385" s="88">
        <v>137.38981634190199</v>
      </c>
      <c r="D385" s="88">
        <v>80.951370999999995</v>
      </c>
      <c r="E385" s="88">
        <v>3.439116716679171</v>
      </c>
      <c r="F385" s="88">
        <v>0</v>
      </c>
      <c r="G385" s="87">
        <v>221.78030405858115</v>
      </c>
      <c r="H385" s="83">
        <v>123.200313284277</v>
      </c>
      <c r="I385" s="81">
        <v>84.381000310999994</v>
      </c>
      <c r="J385" s="86">
        <v>1.6545190000000001</v>
      </c>
      <c r="K385" s="89">
        <v>0</v>
      </c>
      <c r="L385" s="83">
        <v>0</v>
      </c>
      <c r="M385" s="81">
        <v>4.1237092835024951</v>
      </c>
      <c r="N385" s="79">
        <v>0</v>
      </c>
      <c r="O385" s="79">
        <v>0</v>
      </c>
      <c r="P385" s="84">
        <v>213.35954187877948</v>
      </c>
      <c r="Q385" s="85">
        <v>-3.7968936040314052E-2</v>
      </c>
    </row>
    <row r="386" spans="1:17" x14ac:dyDescent="0.25">
      <c r="A386" s="43" t="s">
        <v>770</v>
      </c>
      <c r="B386" s="43" t="s">
        <v>771</v>
      </c>
      <c r="C386" s="88">
        <v>4.2870353494279998</v>
      </c>
      <c r="D386" s="88">
        <v>4.9610010000000004</v>
      </c>
      <c r="E386" s="88">
        <v>1.7740962419069355</v>
      </c>
      <c r="F386" s="88">
        <v>0</v>
      </c>
      <c r="G386" s="87">
        <v>11.022132591334936</v>
      </c>
      <c r="H386" s="83">
        <v>3.6066251323990004</v>
      </c>
      <c r="I386" s="81">
        <v>5.1647183064000002</v>
      </c>
      <c r="J386" s="86">
        <v>0</v>
      </c>
      <c r="K386" s="89">
        <v>5.1946013599999993E-2</v>
      </c>
      <c r="L386" s="83">
        <v>0</v>
      </c>
      <c r="M386" s="81">
        <v>2.3826336036930158</v>
      </c>
      <c r="N386" s="79">
        <v>0</v>
      </c>
      <c r="O386" s="79">
        <v>1.3343928262634665E-2</v>
      </c>
      <c r="P386" s="84">
        <v>11.21926698435465</v>
      </c>
      <c r="Q386" s="85">
        <v>1.7885322226543723E-2</v>
      </c>
    </row>
    <row r="387" spans="1:17" x14ac:dyDescent="0.25">
      <c r="A387" s="43" t="s">
        <v>772</v>
      </c>
      <c r="B387" s="43" t="s">
        <v>773</v>
      </c>
      <c r="C387" s="88">
        <v>115.303689702247</v>
      </c>
      <c r="D387" s="88">
        <v>212.08354700000001</v>
      </c>
      <c r="E387" s="88">
        <v>2.7259691981053673</v>
      </c>
      <c r="F387" s="88">
        <v>0</v>
      </c>
      <c r="G387" s="87">
        <v>330.1132059003524</v>
      </c>
      <c r="H387" s="83">
        <v>94.450161756625988</v>
      </c>
      <c r="I387" s="81">
        <v>220.63901095745948</v>
      </c>
      <c r="J387" s="86">
        <v>4.3288141595405554</v>
      </c>
      <c r="K387" s="89">
        <v>0</v>
      </c>
      <c r="L387" s="83">
        <v>0</v>
      </c>
      <c r="M387" s="81">
        <v>3.5382707347141422</v>
      </c>
      <c r="N387" s="79">
        <v>0</v>
      </c>
      <c r="O387" s="79">
        <v>2.5166311962690844</v>
      </c>
      <c r="P387" s="84">
        <v>325.47288880460928</v>
      </c>
      <c r="Q387" s="85">
        <v>-1.4056744816030885E-2</v>
      </c>
    </row>
    <row r="388" spans="1:17" x14ac:dyDescent="0.25">
      <c r="A388" s="43" t="s">
        <v>774</v>
      </c>
      <c r="B388" s="43" t="s">
        <v>775</v>
      </c>
      <c r="C388" s="88">
        <v>4.5752504792320003</v>
      </c>
      <c r="D388" s="88">
        <v>7.8979100000000004</v>
      </c>
      <c r="E388" s="88">
        <v>1.0889054884848888</v>
      </c>
      <c r="F388" s="88">
        <v>0</v>
      </c>
      <c r="G388" s="87">
        <v>13.562065967716888</v>
      </c>
      <c r="H388" s="83">
        <v>3.657556656668</v>
      </c>
      <c r="I388" s="81">
        <v>8.2278588690000003</v>
      </c>
      <c r="J388" s="86">
        <v>0</v>
      </c>
      <c r="K388" s="89">
        <v>0</v>
      </c>
      <c r="L388" s="83">
        <v>0</v>
      </c>
      <c r="M388" s="81">
        <v>1.6051324302548264</v>
      </c>
      <c r="N388" s="79">
        <v>0</v>
      </c>
      <c r="O388" s="79">
        <v>9.9863499601022615E-2</v>
      </c>
      <c r="P388" s="84">
        <v>13.590411455523849</v>
      </c>
      <c r="Q388" s="85">
        <v>2.0900567711758977E-3</v>
      </c>
    </row>
    <row r="389" spans="1:17" x14ac:dyDescent="0.25">
      <c r="A389" s="43" t="s">
        <v>776</v>
      </c>
      <c r="B389" s="43" t="s">
        <v>777</v>
      </c>
      <c r="C389" s="88">
        <v>4.2675118464059993</v>
      </c>
      <c r="D389" s="88">
        <v>5.2311629999999996</v>
      </c>
      <c r="E389" s="88">
        <v>2.9161888653389805</v>
      </c>
      <c r="F389" s="88">
        <v>1.0556134113034802E-2</v>
      </c>
      <c r="G389" s="87">
        <v>12.425419845858015</v>
      </c>
      <c r="H389" s="83">
        <v>3.5686612829430002</v>
      </c>
      <c r="I389" s="81">
        <v>5.4840132516000004</v>
      </c>
      <c r="J389" s="86">
        <v>0</v>
      </c>
      <c r="K389" s="89">
        <v>0.12778874839999937</v>
      </c>
      <c r="L389" s="83">
        <v>0</v>
      </c>
      <c r="M389" s="81">
        <v>4.0815444779081398</v>
      </c>
      <c r="N389" s="79">
        <v>5.4823793296729144E-2</v>
      </c>
      <c r="O389" s="79">
        <v>1.3143096949433119E-2</v>
      </c>
      <c r="P389" s="84">
        <v>13.329974651097299</v>
      </c>
      <c r="Q389" s="85">
        <v>7.2798731669482822E-2</v>
      </c>
    </row>
    <row r="390" spans="1:17" x14ac:dyDescent="0.25">
      <c r="A390" s="43" t="s">
        <v>778</v>
      </c>
      <c r="B390" s="43" t="s">
        <v>779</v>
      </c>
      <c r="C390" s="88">
        <v>5.6068142549599997</v>
      </c>
      <c r="D390" s="88">
        <v>8.7212150000000008</v>
      </c>
      <c r="E390" s="88">
        <v>3.2704266902836858</v>
      </c>
      <c r="F390" s="88">
        <v>0</v>
      </c>
      <c r="G390" s="87">
        <v>17.598455945243686</v>
      </c>
      <c r="H390" s="83">
        <v>4.5526512816959999</v>
      </c>
      <c r="I390" s="81">
        <v>8.9831605030199988</v>
      </c>
      <c r="J390" s="86">
        <v>0</v>
      </c>
      <c r="K390" s="89">
        <v>0.15306918198000119</v>
      </c>
      <c r="L390" s="83">
        <v>0</v>
      </c>
      <c r="M390" s="81">
        <v>3.6721485010406592</v>
      </c>
      <c r="N390" s="79">
        <v>0</v>
      </c>
      <c r="O390" s="79">
        <v>8.4542407206573925E-2</v>
      </c>
      <c r="P390" s="84">
        <v>17.445571874943234</v>
      </c>
      <c r="Q390" s="85">
        <v>-8.6873570486035584E-3</v>
      </c>
    </row>
    <row r="391" spans="1:17" x14ac:dyDescent="0.25">
      <c r="A391" s="43" t="s">
        <v>780</v>
      </c>
      <c r="B391" s="43" t="s">
        <v>781</v>
      </c>
      <c r="C391" s="88">
        <v>5.6235899540540002</v>
      </c>
      <c r="D391" s="88">
        <v>6.2315360000000002</v>
      </c>
      <c r="E391" s="88">
        <v>1.8238211875805748</v>
      </c>
      <c r="F391" s="88">
        <v>0</v>
      </c>
      <c r="G391" s="87">
        <v>13.678947141634573</v>
      </c>
      <c r="H391" s="83">
        <v>4.7513670822440002</v>
      </c>
      <c r="I391" s="81">
        <v>6.4667185249999992</v>
      </c>
      <c r="J391" s="86">
        <v>0</v>
      </c>
      <c r="K391" s="89">
        <v>0</v>
      </c>
      <c r="L391" s="83">
        <v>0</v>
      </c>
      <c r="M391" s="81">
        <v>2.3031276950535071</v>
      </c>
      <c r="N391" s="79">
        <v>0</v>
      </c>
      <c r="O391" s="79">
        <v>5.1423734973591265E-3</v>
      </c>
      <c r="P391" s="84">
        <v>13.526355675794864</v>
      </c>
      <c r="Q391" s="85">
        <v>-1.1155205459875413E-2</v>
      </c>
    </row>
    <row r="392" spans="1:17" x14ac:dyDescent="0.25">
      <c r="A392" s="43" t="s">
        <v>782</v>
      </c>
      <c r="B392" s="43" t="s">
        <v>783</v>
      </c>
      <c r="C392" s="88">
        <v>4.6002615079659996</v>
      </c>
      <c r="D392" s="88">
        <v>6.5333199999999998</v>
      </c>
      <c r="E392" s="88">
        <v>1.6152998994276142</v>
      </c>
      <c r="F392" s="88">
        <v>0</v>
      </c>
      <c r="G392" s="87">
        <v>12.748881407393613</v>
      </c>
      <c r="H392" s="83">
        <v>3.7811251720009995</v>
      </c>
      <c r="I392" s="81">
        <v>6.7208372560000003</v>
      </c>
      <c r="J392" s="86">
        <v>0</v>
      </c>
      <c r="K392" s="89">
        <v>0</v>
      </c>
      <c r="L392" s="83">
        <v>0</v>
      </c>
      <c r="M392" s="81">
        <v>2.3564500819795482</v>
      </c>
      <c r="N392" s="79">
        <v>0</v>
      </c>
      <c r="O392" s="79">
        <v>4.3235366331933416E-2</v>
      </c>
      <c r="P392" s="84">
        <v>12.901647876312481</v>
      </c>
      <c r="Q392" s="85">
        <v>1.1982735115119372E-2</v>
      </c>
    </row>
    <row r="393" spans="1:17" x14ac:dyDescent="0.25">
      <c r="A393" s="43" t="s">
        <v>784</v>
      </c>
      <c r="B393" s="43" t="s">
        <v>785</v>
      </c>
      <c r="C393" s="88">
        <v>47.090181412090999</v>
      </c>
      <c r="D393" s="88">
        <v>72.736339999999998</v>
      </c>
      <c r="E393" s="88">
        <v>3.6970553527923085</v>
      </c>
      <c r="F393" s="88">
        <v>0</v>
      </c>
      <c r="G393" s="87">
        <v>123.5235767648833</v>
      </c>
      <c r="H393" s="83">
        <v>39.194778569133</v>
      </c>
      <c r="I393" s="81">
        <v>75.575281591999996</v>
      </c>
      <c r="J393" s="86">
        <v>1.4964999999999999</v>
      </c>
      <c r="K393" s="89">
        <v>0</v>
      </c>
      <c r="L393" s="83">
        <v>0</v>
      </c>
      <c r="M393" s="81">
        <v>4.7034191444110478</v>
      </c>
      <c r="N393" s="79">
        <v>0</v>
      </c>
      <c r="O393" s="79">
        <v>0.78073092283749601</v>
      </c>
      <c r="P393" s="84">
        <v>121.75071022838152</v>
      </c>
      <c r="Q393" s="85">
        <v>-1.4352454672489627E-2</v>
      </c>
    </row>
    <row r="394" spans="1:17" x14ac:dyDescent="0.25">
      <c r="A394" s="50"/>
      <c r="B394" s="50"/>
      <c r="C394" s="50"/>
      <c r="D394" s="50"/>
      <c r="E394" s="50"/>
      <c r="F394" s="50"/>
      <c r="G394" s="91"/>
      <c r="H394" s="92"/>
      <c r="I394" s="93"/>
      <c r="J394" s="94"/>
      <c r="K394" s="93"/>
      <c r="L394" s="92"/>
      <c r="M394" s="93"/>
      <c r="N394" s="91"/>
      <c r="O394" s="91"/>
    </row>
    <row r="395" spans="1:17" x14ac:dyDescent="0.25">
      <c r="A395" s="50"/>
      <c r="B395" s="95"/>
      <c r="C395" s="50"/>
      <c r="D395" s="50"/>
      <c r="E395" s="50"/>
      <c r="F395" s="50"/>
      <c r="G395" s="91"/>
      <c r="H395" s="92"/>
      <c r="I395" s="93"/>
      <c r="J395" s="94"/>
      <c r="K395" s="93"/>
      <c r="L395" s="92"/>
      <c r="M395" s="93"/>
      <c r="N395" s="91"/>
      <c r="O395" s="91"/>
    </row>
    <row r="396" spans="1:17" ht="15.75" x14ac:dyDescent="0.25">
      <c r="A396" s="50"/>
      <c r="B396" s="96"/>
      <c r="C396" s="50"/>
      <c r="D396" s="50"/>
      <c r="E396" s="50"/>
      <c r="F396" s="50"/>
      <c r="G396" s="91"/>
      <c r="H396" s="92"/>
      <c r="I396" s="93"/>
      <c r="J396" s="94"/>
      <c r="K396" s="93"/>
      <c r="L396" s="92"/>
      <c r="M396" s="93"/>
      <c r="N396" s="91"/>
      <c r="O396" s="91"/>
    </row>
    <row r="397" spans="1:17" x14ac:dyDescent="0.25">
      <c r="B397" s="41"/>
    </row>
    <row r="398" spans="1:17" x14ac:dyDescent="0.25">
      <c r="B398" s="97"/>
    </row>
  </sheetData>
  <pageMargins left="0.70866141732283472" right="0.70866141732283472" top="0.74803149606299213" bottom="0.74803149606299213" header="0.31496062992125984" footer="0.31496062992125984"/>
  <pageSetup paperSize="8" scale="69" fitToHeight="0" orientation="landscape" r:id="rId1"/>
  <rowBreaks count="1" manualBreakCount="1">
    <brk id="55" max="22" man="1"/>
  </rowBreaks>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R398"/>
  <sheetViews>
    <sheetView workbookViewId="0">
      <pane xSplit="2" ySplit="9" topLeftCell="C366" activePane="bottomRight" state="frozen"/>
      <selection activeCell="J32" sqref="J32"/>
      <selection pane="topRight" activeCell="J32" sqref="J32"/>
      <selection pane="bottomLeft" activeCell="J32" sqref="J32"/>
      <selection pane="bottomRight" sqref="A1:A1048576"/>
    </sheetView>
  </sheetViews>
  <sheetFormatPr defaultRowHeight="15" x14ac:dyDescent="0.25"/>
  <cols>
    <col min="1" max="1" width="8" style="43" hidden="1" customWidth="1"/>
    <col min="2" max="2" width="48.7109375" style="43" customWidth="1"/>
    <col min="3" max="3" width="13.85546875" style="47" customWidth="1"/>
    <col min="4" max="4" width="13.85546875" style="48" customWidth="1"/>
    <col min="5" max="5" width="13.85546875" style="49" customWidth="1"/>
    <col min="6" max="6" width="13.85546875" style="50" customWidth="1"/>
    <col min="7" max="7" width="19.42578125" style="49" customWidth="1"/>
    <col min="8" max="9" width="13.85546875" style="48" customWidth="1"/>
    <col min="10" max="10" width="13.85546875" style="49" customWidth="1"/>
    <col min="11" max="12" width="13.85546875" style="47" customWidth="1"/>
    <col min="13" max="13" width="15.7109375" style="1" customWidth="1"/>
    <col min="14" max="14" width="17.85546875" style="1" bestFit="1" customWidth="1"/>
    <col min="15" max="16384" width="9.140625" style="1"/>
  </cols>
  <sheetData>
    <row r="1" spans="1:18" ht="15.75" x14ac:dyDescent="0.25">
      <c r="A1" s="45">
        <v>0</v>
      </c>
      <c r="B1" s="46" t="s">
        <v>832</v>
      </c>
    </row>
    <row r="2" spans="1:18" s="55" customFormat="1" ht="15.75" customHeight="1" x14ac:dyDescent="0.25">
      <c r="A2" s="45"/>
      <c r="B2" s="140" t="s">
        <v>853</v>
      </c>
      <c r="C2" s="140"/>
      <c r="D2" s="140"/>
      <c r="E2" s="140"/>
      <c r="F2" s="140"/>
      <c r="G2" s="140"/>
      <c r="H2" s="140"/>
      <c r="I2" s="140"/>
      <c r="J2" s="140"/>
      <c r="K2" s="140"/>
      <c r="L2" s="140"/>
      <c r="M2" s="140"/>
      <c r="N2" s="140"/>
    </row>
    <row r="3" spans="1:18" s="55" customFormat="1" ht="15" customHeight="1" x14ac:dyDescent="0.25">
      <c r="A3" s="54"/>
      <c r="B3" s="140"/>
      <c r="C3" s="140"/>
      <c r="D3" s="140"/>
      <c r="E3" s="140"/>
      <c r="F3" s="140"/>
      <c r="G3" s="140"/>
      <c r="H3" s="140"/>
      <c r="I3" s="140"/>
      <c r="J3" s="140"/>
      <c r="K3" s="140"/>
      <c r="L3" s="140"/>
      <c r="M3" s="140"/>
      <c r="N3" s="140"/>
    </row>
    <row r="4" spans="1:18" ht="15.75" thickBot="1" x14ac:dyDescent="0.3">
      <c r="A4" s="58"/>
      <c r="B4" s="58"/>
      <c r="C4" s="59"/>
      <c r="D4" s="60"/>
      <c r="E4" s="60"/>
      <c r="F4" s="61"/>
      <c r="G4" s="60"/>
      <c r="H4" s="60"/>
      <c r="I4" s="60"/>
      <c r="J4" s="60"/>
      <c r="K4" s="60"/>
      <c r="L4" s="60"/>
      <c r="M4" s="55"/>
      <c r="N4" s="55"/>
    </row>
    <row r="5" spans="1:18" s="64" customFormat="1" ht="90.75" thickBot="1" x14ac:dyDescent="0.3">
      <c r="A5" s="62" t="s">
        <v>787</v>
      </c>
      <c r="B5" s="63" t="s">
        <v>788</v>
      </c>
      <c r="C5" s="141" t="s">
        <v>797</v>
      </c>
      <c r="D5" s="142" t="s">
        <v>792</v>
      </c>
      <c r="E5" s="143" t="s">
        <v>793</v>
      </c>
      <c r="F5" s="144" t="s">
        <v>794</v>
      </c>
      <c r="G5" s="144" t="s">
        <v>845</v>
      </c>
      <c r="H5" s="145" t="s">
        <v>795</v>
      </c>
      <c r="I5" s="145" t="s">
        <v>846</v>
      </c>
      <c r="J5" s="149" t="s">
        <v>833</v>
      </c>
      <c r="K5" s="145" t="s">
        <v>14</v>
      </c>
      <c r="L5" s="145" t="s">
        <v>15</v>
      </c>
      <c r="M5" s="141" t="s">
        <v>797</v>
      </c>
      <c r="N5" s="146" t="s">
        <v>834</v>
      </c>
      <c r="R5" s="103"/>
    </row>
    <row r="6" spans="1:18" s="64" customFormat="1" ht="15.75" thickBot="1" x14ac:dyDescent="0.3">
      <c r="A6" s="62"/>
      <c r="B6" s="63"/>
      <c r="C6" s="68" t="s">
        <v>9</v>
      </c>
      <c r="D6" s="65" t="s">
        <v>9</v>
      </c>
      <c r="E6" s="65" t="s">
        <v>9</v>
      </c>
      <c r="F6" s="67" t="s">
        <v>9</v>
      </c>
      <c r="G6" s="67" t="s">
        <v>9</v>
      </c>
      <c r="H6" s="65" t="s">
        <v>9</v>
      </c>
      <c r="I6" s="65" t="s">
        <v>9</v>
      </c>
      <c r="J6" s="65" t="s">
        <v>9</v>
      </c>
      <c r="K6" s="65" t="s">
        <v>9</v>
      </c>
      <c r="L6" s="65" t="s">
        <v>9</v>
      </c>
      <c r="M6" s="68" t="s">
        <v>9</v>
      </c>
      <c r="N6" s="69" t="s">
        <v>799</v>
      </c>
      <c r="R6" s="103"/>
    </row>
    <row r="7" spans="1:18" s="64" customFormat="1" ht="15.75" thickBot="1" x14ac:dyDescent="0.3">
      <c r="A7" s="62"/>
      <c r="B7" s="63"/>
      <c r="C7" s="104" t="s">
        <v>5</v>
      </c>
      <c r="D7" s="70" t="s">
        <v>6</v>
      </c>
      <c r="E7" s="71" t="s">
        <v>6</v>
      </c>
      <c r="F7" s="71" t="s">
        <v>6</v>
      </c>
      <c r="G7" s="71" t="s">
        <v>6</v>
      </c>
      <c r="H7" s="70" t="s">
        <v>6</v>
      </c>
      <c r="I7" s="70" t="s">
        <v>6</v>
      </c>
      <c r="J7" s="72" t="s">
        <v>6</v>
      </c>
      <c r="K7" s="72" t="s">
        <v>6</v>
      </c>
      <c r="L7" s="72" t="s">
        <v>6</v>
      </c>
      <c r="M7" s="99" t="s">
        <v>6</v>
      </c>
      <c r="N7" s="148"/>
      <c r="R7" s="103"/>
    </row>
    <row r="8" spans="1:18" x14ac:dyDescent="0.25">
      <c r="C8" s="105"/>
      <c r="K8" s="76"/>
      <c r="L8" s="76"/>
      <c r="M8" s="77"/>
      <c r="N8" s="106"/>
      <c r="R8" s="103"/>
    </row>
    <row r="9" spans="1:18" x14ac:dyDescent="0.25">
      <c r="A9" s="43" t="s">
        <v>19</v>
      </c>
      <c r="B9" s="43" t="s">
        <v>1</v>
      </c>
      <c r="C9" s="107">
        <v>43564.214356517288</v>
      </c>
      <c r="D9" s="81">
        <v>16632.427593608787</v>
      </c>
      <c r="E9" s="81">
        <v>23789.671983288106</v>
      </c>
      <c r="F9" s="82">
        <v>814.16292712729614</v>
      </c>
      <c r="G9" s="81">
        <v>19.382267827822641</v>
      </c>
      <c r="H9" s="83">
        <v>1114.9999999999995</v>
      </c>
      <c r="I9" s="83">
        <v>241.07240800000005</v>
      </c>
      <c r="J9" s="81">
        <v>1251.9275938676271</v>
      </c>
      <c r="K9" s="79">
        <v>65</v>
      </c>
      <c r="L9" s="79">
        <v>149.99999999999994</v>
      </c>
      <c r="M9" s="84">
        <v>44078.64477371968</v>
      </c>
      <c r="N9" s="108">
        <v>1.1808554906842513E-2</v>
      </c>
      <c r="R9" s="103"/>
    </row>
    <row r="10" spans="1:18" x14ac:dyDescent="0.25">
      <c r="B10" s="41"/>
      <c r="C10" s="109"/>
      <c r="D10" s="82"/>
      <c r="E10" s="81"/>
      <c r="F10" s="82"/>
      <c r="G10" s="82"/>
      <c r="H10" s="82"/>
      <c r="I10" s="82"/>
      <c r="J10" s="81"/>
      <c r="K10" s="82"/>
      <c r="L10" s="82"/>
      <c r="M10" s="84"/>
      <c r="N10" s="108"/>
      <c r="R10" s="103"/>
    </row>
    <row r="11" spans="1:18" x14ac:dyDescent="0.25">
      <c r="A11" s="43" t="s">
        <v>20</v>
      </c>
      <c r="B11" s="43" t="s">
        <v>21</v>
      </c>
      <c r="C11" s="107">
        <v>8.9173336863709594</v>
      </c>
      <c r="D11" s="83">
        <v>1.9214826453600002</v>
      </c>
      <c r="E11" s="81">
        <v>5.8777359258684418</v>
      </c>
      <c r="F11" s="86">
        <v>0</v>
      </c>
      <c r="G11" s="89">
        <v>0</v>
      </c>
      <c r="H11" s="83">
        <v>0</v>
      </c>
      <c r="I11" s="83">
        <v>0</v>
      </c>
      <c r="J11" s="81">
        <v>0.55725804976389037</v>
      </c>
      <c r="K11" s="79">
        <v>0</v>
      </c>
      <c r="L11" s="79">
        <v>7.2714120177550051E-2</v>
      </c>
      <c r="M11" s="84">
        <v>8.429190741169883</v>
      </c>
      <c r="N11" s="108">
        <v>-5.4740908254576413E-2</v>
      </c>
      <c r="R11" s="103"/>
    </row>
    <row r="12" spans="1:18" x14ac:dyDescent="0.25">
      <c r="A12" s="43" t="s">
        <v>22</v>
      </c>
      <c r="B12" s="43" t="s">
        <v>23</v>
      </c>
      <c r="C12" s="107">
        <v>11.616549308026524</v>
      </c>
      <c r="D12" s="83">
        <v>4.4746297274630003</v>
      </c>
      <c r="E12" s="81">
        <v>4.8702194126352429</v>
      </c>
      <c r="F12" s="86">
        <v>0</v>
      </c>
      <c r="G12" s="89">
        <v>5.3762298035268455E-2</v>
      </c>
      <c r="H12" s="83">
        <v>0</v>
      </c>
      <c r="I12" s="83">
        <v>0</v>
      </c>
      <c r="J12" s="81">
        <v>1.6121027135412016</v>
      </c>
      <c r="K12" s="79">
        <v>0.26124866013632819</v>
      </c>
      <c r="L12" s="79">
        <v>0</v>
      </c>
      <c r="M12" s="84">
        <v>11.27196281181104</v>
      </c>
      <c r="N12" s="108">
        <v>-2.9663412694972181E-2</v>
      </c>
      <c r="R12" s="103"/>
    </row>
    <row r="13" spans="1:18" x14ac:dyDescent="0.25">
      <c r="A13" s="43" t="s">
        <v>24</v>
      </c>
      <c r="B13" s="43" t="s">
        <v>25</v>
      </c>
      <c r="C13" s="107">
        <v>12.007004614084714</v>
      </c>
      <c r="D13" s="83">
        <v>3.8914291791200002</v>
      </c>
      <c r="E13" s="81">
        <v>5.8740347692884631</v>
      </c>
      <c r="F13" s="86">
        <v>0</v>
      </c>
      <c r="G13" s="89">
        <v>7.4846526699797633E-2</v>
      </c>
      <c r="H13" s="83">
        <v>0</v>
      </c>
      <c r="I13" s="83">
        <v>0</v>
      </c>
      <c r="J13" s="81">
        <v>1.6352169097694775</v>
      </c>
      <c r="K13" s="79">
        <v>0</v>
      </c>
      <c r="L13" s="79">
        <v>0</v>
      </c>
      <c r="M13" s="84">
        <v>11.47552738487774</v>
      </c>
      <c r="N13" s="108">
        <v>-4.4263931454105482E-2</v>
      </c>
      <c r="R13" s="103"/>
    </row>
    <row r="14" spans="1:18" x14ac:dyDescent="0.25">
      <c r="A14" s="43" t="s">
        <v>26</v>
      </c>
      <c r="B14" s="43" t="s">
        <v>27</v>
      </c>
      <c r="C14" s="107">
        <v>18.740735061501191</v>
      </c>
      <c r="D14" s="83">
        <v>4.1763255062189995</v>
      </c>
      <c r="E14" s="81">
        <v>9.8586431597798612</v>
      </c>
      <c r="F14" s="86">
        <v>0</v>
      </c>
      <c r="G14" s="89">
        <v>0.20145157674556524</v>
      </c>
      <c r="H14" s="83">
        <v>0</v>
      </c>
      <c r="I14" s="83">
        <v>0</v>
      </c>
      <c r="J14" s="81">
        <v>3.6855809165401605</v>
      </c>
      <c r="K14" s="79">
        <v>0</v>
      </c>
      <c r="L14" s="79">
        <v>8.13115567195144E-2</v>
      </c>
      <c r="M14" s="84">
        <v>18.0033127160041</v>
      </c>
      <c r="N14" s="108">
        <v>-3.9348635103004397E-2</v>
      </c>
      <c r="R14" s="103"/>
    </row>
    <row r="15" spans="1:18" x14ac:dyDescent="0.25">
      <c r="A15" s="43" t="s">
        <v>28</v>
      </c>
      <c r="B15" s="43" t="s">
        <v>29</v>
      </c>
      <c r="C15" s="107">
        <v>14.11522219251426</v>
      </c>
      <c r="D15" s="83">
        <v>4.7764829523440007</v>
      </c>
      <c r="E15" s="81">
        <v>5.7914738335463767</v>
      </c>
      <c r="F15" s="86">
        <v>0</v>
      </c>
      <c r="G15" s="89">
        <v>0.10167248159087536</v>
      </c>
      <c r="H15" s="83">
        <v>0</v>
      </c>
      <c r="I15" s="83">
        <v>0</v>
      </c>
      <c r="J15" s="81">
        <v>2.5860010744561941</v>
      </c>
      <c r="K15" s="79">
        <v>0</v>
      </c>
      <c r="L15" s="79">
        <v>0</v>
      </c>
      <c r="M15" s="84">
        <v>13.255630341937445</v>
      </c>
      <c r="N15" s="108">
        <v>-6.0898216043151099E-2</v>
      </c>
      <c r="R15" s="103"/>
    </row>
    <row r="16" spans="1:18" x14ac:dyDescent="0.25">
      <c r="A16" s="43" t="s">
        <v>30</v>
      </c>
      <c r="B16" s="43" t="s">
        <v>31</v>
      </c>
      <c r="C16" s="107">
        <v>14.366153409435885</v>
      </c>
      <c r="D16" s="83">
        <v>3.3026816942520001</v>
      </c>
      <c r="E16" s="81">
        <v>6.7554771833722285</v>
      </c>
      <c r="F16" s="86">
        <v>0</v>
      </c>
      <c r="G16" s="89">
        <v>0.16400603772471228</v>
      </c>
      <c r="H16" s="83">
        <v>0</v>
      </c>
      <c r="I16" s="83">
        <v>0</v>
      </c>
      <c r="J16" s="81">
        <v>3.4012555437035288</v>
      </c>
      <c r="K16" s="79">
        <v>6.667353130071188E-2</v>
      </c>
      <c r="L16" s="79">
        <v>2.868153224161692E-2</v>
      </c>
      <c r="M16" s="84">
        <v>13.718775522594798</v>
      </c>
      <c r="N16" s="108">
        <v>-4.5062715703417161E-2</v>
      </c>
      <c r="R16" s="103"/>
    </row>
    <row r="17" spans="1:18" x14ac:dyDescent="0.25">
      <c r="A17" s="43" t="s">
        <v>32</v>
      </c>
      <c r="B17" s="43" t="s">
        <v>33</v>
      </c>
      <c r="C17" s="107">
        <v>42.370577296037006</v>
      </c>
      <c r="D17" s="83">
        <v>16.895495390063999</v>
      </c>
      <c r="E17" s="81">
        <v>24.779737696741659</v>
      </c>
      <c r="F17" s="86">
        <v>0</v>
      </c>
      <c r="G17" s="89">
        <v>0</v>
      </c>
      <c r="H17" s="83">
        <v>0</v>
      </c>
      <c r="I17" s="83">
        <v>0</v>
      </c>
      <c r="J17" s="81">
        <v>0</v>
      </c>
      <c r="K17" s="79">
        <v>0</v>
      </c>
      <c r="L17" s="79">
        <v>0</v>
      </c>
      <c r="M17" s="84">
        <v>41.675233086805662</v>
      </c>
      <c r="N17" s="108">
        <v>-1.641101570018921E-2</v>
      </c>
      <c r="R17" s="103"/>
    </row>
    <row r="18" spans="1:18" x14ac:dyDescent="0.25">
      <c r="A18" s="43" t="s">
        <v>34</v>
      </c>
      <c r="B18" s="43" t="s">
        <v>35</v>
      </c>
      <c r="C18" s="107">
        <v>24.044119838178666</v>
      </c>
      <c r="D18" s="83">
        <v>4.3027275781930001</v>
      </c>
      <c r="E18" s="81">
        <v>11.050505878076409</v>
      </c>
      <c r="F18" s="86">
        <v>0</v>
      </c>
      <c r="G18" s="89">
        <v>0.14251144188004183</v>
      </c>
      <c r="H18" s="83">
        <v>0</v>
      </c>
      <c r="I18" s="83">
        <v>0</v>
      </c>
      <c r="J18" s="81">
        <v>7.9450065675951915</v>
      </c>
      <c r="K18" s="79">
        <v>0</v>
      </c>
      <c r="L18" s="79">
        <v>8.0916561679838989E-2</v>
      </c>
      <c r="M18" s="84">
        <v>23.521668027424482</v>
      </c>
      <c r="N18" s="108">
        <v>-2.1728880668969396E-2</v>
      </c>
      <c r="R18" s="103"/>
    </row>
    <row r="19" spans="1:18" x14ac:dyDescent="0.25">
      <c r="A19" s="43" t="s">
        <v>36</v>
      </c>
      <c r="B19" s="43" t="s">
        <v>37</v>
      </c>
      <c r="C19" s="107">
        <v>9.7467705726395746</v>
      </c>
      <c r="D19" s="83">
        <v>2.5011344062390002</v>
      </c>
      <c r="E19" s="81">
        <v>4.8786506603825508</v>
      </c>
      <c r="F19" s="86">
        <v>0</v>
      </c>
      <c r="G19" s="89">
        <v>0.13651230567379447</v>
      </c>
      <c r="H19" s="83">
        <v>0</v>
      </c>
      <c r="I19" s="83">
        <v>0</v>
      </c>
      <c r="J19" s="81">
        <v>1.2170192079276259</v>
      </c>
      <c r="K19" s="79">
        <v>0.18196993715724821</v>
      </c>
      <c r="L19" s="79">
        <v>2.2409631862152911E-2</v>
      </c>
      <c r="M19" s="84">
        <v>8.9376961492423721</v>
      </c>
      <c r="N19" s="108">
        <v>-8.3009486821037662E-2</v>
      </c>
      <c r="R19" s="103"/>
    </row>
    <row r="20" spans="1:18" x14ac:dyDescent="0.25">
      <c r="A20" s="43" t="s">
        <v>38</v>
      </c>
      <c r="B20" s="43" t="s">
        <v>39</v>
      </c>
      <c r="C20" s="107">
        <v>144.86646406365114</v>
      </c>
      <c r="D20" s="83">
        <v>82.643118515856997</v>
      </c>
      <c r="E20" s="81">
        <v>51.608979813549922</v>
      </c>
      <c r="F20" s="86">
        <v>2.0436545369312018</v>
      </c>
      <c r="G20" s="89">
        <v>0</v>
      </c>
      <c r="H20" s="83">
        <v>5.4294595782337058</v>
      </c>
      <c r="I20" s="83">
        <v>0.91714099999999998</v>
      </c>
      <c r="J20" s="81">
        <v>4.9930333601726948</v>
      </c>
      <c r="K20" s="79">
        <v>0</v>
      </c>
      <c r="L20" s="79">
        <v>0</v>
      </c>
      <c r="M20" s="84">
        <v>147.63538680474451</v>
      </c>
      <c r="N20" s="108">
        <v>1.9113621354606772E-2</v>
      </c>
      <c r="R20" s="103"/>
    </row>
    <row r="21" spans="1:18" x14ac:dyDescent="0.25">
      <c r="A21" s="43" t="s">
        <v>40</v>
      </c>
      <c r="B21" s="43" t="s">
        <v>41</v>
      </c>
      <c r="C21" s="107">
        <v>256.15953508517902</v>
      </c>
      <c r="D21" s="83">
        <v>78.259847558700997</v>
      </c>
      <c r="E21" s="81">
        <v>156.07464749312521</v>
      </c>
      <c r="F21" s="86">
        <v>5.8038187049069698</v>
      </c>
      <c r="G21" s="89">
        <v>0</v>
      </c>
      <c r="H21" s="83">
        <v>5.372889988157044</v>
      </c>
      <c r="I21" s="83">
        <v>1.4539569999999999</v>
      </c>
      <c r="J21" s="81">
        <v>10.90087230287118</v>
      </c>
      <c r="K21" s="79">
        <v>0</v>
      </c>
      <c r="L21" s="79">
        <v>1.4265716536772117</v>
      </c>
      <c r="M21" s="84">
        <v>259.29260470143862</v>
      </c>
      <c r="N21" s="108">
        <v>1.223093106886607E-2</v>
      </c>
      <c r="R21" s="103"/>
    </row>
    <row r="22" spans="1:18" x14ac:dyDescent="0.25">
      <c r="A22" s="43" t="s">
        <v>42</v>
      </c>
      <c r="B22" s="43" t="s">
        <v>43</v>
      </c>
      <c r="C22" s="107">
        <v>171.38348108432436</v>
      </c>
      <c r="D22" s="83">
        <v>78.430197175784997</v>
      </c>
      <c r="E22" s="81">
        <v>78.88369383657232</v>
      </c>
      <c r="F22" s="86">
        <v>3.1253929602033348</v>
      </c>
      <c r="G22" s="89">
        <v>0</v>
      </c>
      <c r="H22" s="83">
        <v>6.8030326352020412</v>
      </c>
      <c r="I22" s="83">
        <v>1.243935</v>
      </c>
      <c r="J22" s="81">
        <v>5.3956394744499958</v>
      </c>
      <c r="K22" s="79">
        <v>0</v>
      </c>
      <c r="L22" s="79">
        <v>0</v>
      </c>
      <c r="M22" s="84">
        <v>173.88189108221269</v>
      </c>
      <c r="N22" s="108">
        <v>1.4577892700516798E-2</v>
      </c>
      <c r="R22" s="103"/>
    </row>
    <row r="23" spans="1:18" x14ac:dyDescent="0.25">
      <c r="A23" s="43" t="s">
        <v>44</v>
      </c>
      <c r="B23" s="43" t="s">
        <v>45</v>
      </c>
      <c r="C23" s="107">
        <v>10.066488409492198</v>
      </c>
      <c r="D23" s="83">
        <v>5.0017164359180004</v>
      </c>
      <c r="E23" s="81">
        <v>4.1841116571237773</v>
      </c>
      <c r="F23" s="86">
        <v>0</v>
      </c>
      <c r="G23" s="89">
        <v>1.2502483869626347E-2</v>
      </c>
      <c r="H23" s="83">
        <v>0</v>
      </c>
      <c r="I23" s="83">
        <v>0</v>
      </c>
      <c r="J23" s="81">
        <v>0.29917220978893488</v>
      </c>
      <c r="K23" s="79">
        <v>0</v>
      </c>
      <c r="L23" s="79">
        <v>0</v>
      </c>
      <c r="M23" s="84">
        <v>9.4975027867003394</v>
      </c>
      <c r="N23" s="108">
        <v>-5.6522751494486739E-2</v>
      </c>
      <c r="R23" s="103"/>
    </row>
    <row r="24" spans="1:18" x14ac:dyDescent="0.25">
      <c r="A24" s="43" t="s">
        <v>46</v>
      </c>
      <c r="B24" s="43" t="s">
        <v>47</v>
      </c>
      <c r="C24" s="107">
        <v>26.856117855374702</v>
      </c>
      <c r="D24" s="83">
        <v>6.4802105291809999</v>
      </c>
      <c r="E24" s="81">
        <v>15.792094456075809</v>
      </c>
      <c r="F24" s="86">
        <v>0</v>
      </c>
      <c r="G24" s="89">
        <v>0</v>
      </c>
      <c r="H24" s="83">
        <v>0</v>
      </c>
      <c r="I24" s="83">
        <v>0</v>
      </c>
      <c r="J24" s="81">
        <v>3.4519838524758417</v>
      </c>
      <c r="K24" s="79">
        <v>0</v>
      </c>
      <c r="L24" s="79">
        <v>0.13800438587065283</v>
      </c>
      <c r="M24" s="84">
        <v>25.862293223603302</v>
      </c>
      <c r="N24" s="108">
        <v>-3.7005520943992509E-2</v>
      </c>
      <c r="R24" s="103"/>
    </row>
    <row r="25" spans="1:18" x14ac:dyDescent="0.25">
      <c r="A25" s="43" t="s">
        <v>48</v>
      </c>
      <c r="B25" s="43" t="s">
        <v>49</v>
      </c>
      <c r="C25" s="107">
        <v>16.218556006413657</v>
      </c>
      <c r="D25" s="83">
        <v>3.5812404641090003</v>
      </c>
      <c r="E25" s="81">
        <v>6.9057419720528053</v>
      </c>
      <c r="F25" s="86">
        <v>0</v>
      </c>
      <c r="G25" s="89">
        <v>0.18268835512035961</v>
      </c>
      <c r="H25" s="83">
        <v>0</v>
      </c>
      <c r="I25" s="83">
        <v>0</v>
      </c>
      <c r="J25" s="81">
        <v>2.8568297165349303</v>
      </c>
      <c r="K25" s="79">
        <v>0</v>
      </c>
      <c r="L25" s="79">
        <v>3.1996429019070627E-2</v>
      </c>
      <c r="M25" s="84">
        <v>13.558496936836166</v>
      </c>
      <c r="N25" s="108">
        <v>-0.16401331095848273</v>
      </c>
      <c r="R25" s="103"/>
    </row>
    <row r="26" spans="1:18" x14ac:dyDescent="0.25">
      <c r="A26" s="43" t="s">
        <v>50</v>
      </c>
      <c r="B26" s="43" t="s">
        <v>51</v>
      </c>
      <c r="C26" s="107">
        <v>12.978502418724744</v>
      </c>
      <c r="D26" s="83">
        <v>4.9786856737190002</v>
      </c>
      <c r="E26" s="81">
        <v>5.5074052773928441</v>
      </c>
      <c r="F26" s="86">
        <v>0</v>
      </c>
      <c r="G26" s="89">
        <v>6.0291189327711166E-2</v>
      </c>
      <c r="H26" s="83">
        <v>0</v>
      </c>
      <c r="I26" s="83">
        <v>0</v>
      </c>
      <c r="J26" s="81">
        <v>1.6417605475884862</v>
      </c>
      <c r="K26" s="79">
        <v>4.3114348700298163E-2</v>
      </c>
      <c r="L26" s="79">
        <v>0</v>
      </c>
      <c r="M26" s="84">
        <v>12.231257036728341</v>
      </c>
      <c r="N26" s="108">
        <v>-5.7575624512602848E-2</v>
      </c>
      <c r="R26" s="103"/>
    </row>
    <row r="27" spans="1:18" x14ac:dyDescent="0.25">
      <c r="A27" s="43" t="s">
        <v>52</v>
      </c>
      <c r="B27" s="41" t="s">
        <v>801</v>
      </c>
      <c r="C27" s="107">
        <v>120.13512215791754</v>
      </c>
      <c r="D27" s="83">
        <v>30.381122107503998</v>
      </c>
      <c r="E27" s="81">
        <v>79.315016296752702</v>
      </c>
      <c r="F27" s="86">
        <v>3.1521711243518142</v>
      </c>
      <c r="G27" s="89">
        <v>0</v>
      </c>
      <c r="H27" s="83">
        <v>2.6980128751516155</v>
      </c>
      <c r="I27" s="83">
        <v>0.73301400000000005</v>
      </c>
      <c r="J27" s="81">
        <v>5.3780148896636009</v>
      </c>
      <c r="K27" s="79">
        <v>0</v>
      </c>
      <c r="L27" s="79">
        <v>0.93007430706400906</v>
      </c>
      <c r="M27" s="84">
        <v>122.58742560048773</v>
      </c>
      <c r="N27" s="108">
        <v>2.0412876755114519E-2</v>
      </c>
      <c r="R27" s="103"/>
    </row>
    <row r="28" spans="1:18" x14ac:dyDescent="0.25">
      <c r="A28" s="43" t="s">
        <v>54</v>
      </c>
      <c r="B28" s="43" t="s">
        <v>55</v>
      </c>
      <c r="C28" s="107">
        <v>134.27537490213106</v>
      </c>
      <c r="D28" s="83">
        <v>44.609088583856995</v>
      </c>
      <c r="E28" s="81">
        <v>76.456446797441558</v>
      </c>
      <c r="F28" s="86">
        <v>3.0236570523798911</v>
      </c>
      <c r="G28" s="89">
        <v>0</v>
      </c>
      <c r="H28" s="83">
        <v>1.9930413178503323</v>
      </c>
      <c r="I28" s="83">
        <v>0.62358599999999997</v>
      </c>
      <c r="J28" s="81">
        <v>7.071209960990247</v>
      </c>
      <c r="K28" s="79">
        <v>0</v>
      </c>
      <c r="L28" s="79">
        <v>0.71588578361064692</v>
      </c>
      <c r="M28" s="84">
        <v>134.49291549612968</v>
      </c>
      <c r="N28" s="108">
        <v>1.6201078876687466E-3</v>
      </c>
      <c r="R28" s="103"/>
    </row>
    <row r="29" spans="1:18" x14ac:dyDescent="0.25">
      <c r="A29" s="43" t="s">
        <v>56</v>
      </c>
      <c r="B29" s="43" t="s">
        <v>57</v>
      </c>
      <c r="C29" s="107">
        <v>28.479628736805253</v>
      </c>
      <c r="D29" s="83">
        <v>9.0579516595649991</v>
      </c>
      <c r="E29" s="81">
        <v>19.031993892052693</v>
      </c>
      <c r="F29" s="86">
        <v>0</v>
      </c>
      <c r="G29" s="89">
        <v>0</v>
      </c>
      <c r="H29" s="83">
        <v>0</v>
      </c>
      <c r="I29" s="83">
        <v>0</v>
      </c>
      <c r="J29" s="81">
        <v>0</v>
      </c>
      <c r="K29" s="79">
        <v>0</v>
      </c>
      <c r="L29" s="79">
        <v>8.4599329613123317E-2</v>
      </c>
      <c r="M29" s="84">
        <v>28.174544881230815</v>
      </c>
      <c r="N29" s="108">
        <v>-1.07123536754595E-2</v>
      </c>
      <c r="R29" s="103"/>
    </row>
    <row r="30" spans="1:18" x14ac:dyDescent="0.25">
      <c r="A30" s="43" t="s">
        <v>58</v>
      </c>
      <c r="B30" s="41" t="s">
        <v>59</v>
      </c>
      <c r="C30" s="107">
        <v>32.459997895046932</v>
      </c>
      <c r="D30" s="83">
        <v>10.897967970490999</v>
      </c>
      <c r="E30" s="81">
        <v>20.988718925498954</v>
      </c>
      <c r="F30" s="86">
        <v>0</v>
      </c>
      <c r="G30" s="89">
        <v>0</v>
      </c>
      <c r="H30" s="83">
        <v>0</v>
      </c>
      <c r="I30" s="83">
        <v>0</v>
      </c>
      <c r="J30" s="81">
        <v>0</v>
      </c>
      <c r="K30" s="79">
        <v>0</v>
      </c>
      <c r="L30" s="79">
        <v>8.0820060377976996E-2</v>
      </c>
      <c r="M30" s="84">
        <v>31.967506956367931</v>
      </c>
      <c r="N30" s="108">
        <v>-1.5172241855078815E-2</v>
      </c>
      <c r="R30" s="103"/>
    </row>
    <row r="31" spans="1:18" x14ac:dyDescent="0.25">
      <c r="A31" s="43" t="s">
        <v>60</v>
      </c>
      <c r="B31" s="43" t="s">
        <v>61</v>
      </c>
      <c r="C31" s="107">
        <v>154.66924397745822</v>
      </c>
      <c r="D31" s="83">
        <v>47.978595939732998</v>
      </c>
      <c r="E31" s="81">
        <v>96.573026194409124</v>
      </c>
      <c r="F31" s="86">
        <v>3.8245061269820479</v>
      </c>
      <c r="G31" s="89">
        <v>0</v>
      </c>
      <c r="H31" s="83">
        <v>3.6395185946097794</v>
      </c>
      <c r="I31" s="83">
        <v>0.93252299999999999</v>
      </c>
      <c r="J31" s="81">
        <v>3.9905076522630809</v>
      </c>
      <c r="K31" s="79">
        <v>0</v>
      </c>
      <c r="L31" s="79">
        <v>0.7133739290658706</v>
      </c>
      <c r="M31" s="84">
        <v>157.65205143706294</v>
      </c>
      <c r="N31" s="108">
        <v>1.9285071698155028E-2</v>
      </c>
      <c r="R31" s="103"/>
    </row>
    <row r="32" spans="1:18" x14ac:dyDescent="0.25">
      <c r="A32" s="43" t="s">
        <v>62</v>
      </c>
      <c r="B32" s="41" t="s">
        <v>802</v>
      </c>
      <c r="C32" s="107">
        <v>864.19068292110887</v>
      </c>
      <c r="D32" s="83">
        <v>512.27555171733206</v>
      </c>
      <c r="E32" s="81">
        <v>292.21187933696865</v>
      </c>
      <c r="F32" s="86">
        <v>11.572574690726697</v>
      </c>
      <c r="G32" s="89">
        <v>0</v>
      </c>
      <c r="H32" s="83">
        <v>33.792214455529518</v>
      </c>
      <c r="I32" s="83">
        <v>5.6253190000000002</v>
      </c>
      <c r="J32" s="81">
        <v>14.985350952151141</v>
      </c>
      <c r="K32" s="79">
        <v>0</v>
      </c>
      <c r="L32" s="79">
        <v>0</v>
      </c>
      <c r="M32" s="84">
        <v>870.46289015270816</v>
      </c>
      <c r="N32" s="108">
        <v>7.257897308494664E-3</v>
      </c>
      <c r="R32" s="103"/>
    </row>
    <row r="33" spans="1:18" x14ac:dyDescent="0.25">
      <c r="A33" s="43" t="s">
        <v>64</v>
      </c>
      <c r="B33" s="43" t="s">
        <v>65</v>
      </c>
      <c r="C33" s="107">
        <v>9.748294029962743</v>
      </c>
      <c r="D33" s="83">
        <v>2.549906877867</v>
      </c>
      <c r="E33" s="81">
        <v>4.8219157577846099</v>
      </c>
      <c r="F33" s="86">
        <v>0</v>
      </c>
      <c r="G33" s="89">
        <v>0.13613862725043172</v>
      </c>
      <c r="H33" s="83">
        <v>0</v>
      </c>
      <c r="I33" s="83">
        <v>0</v>
      </c>
      <c r="J33" s="81">
        <v>2.3345434234098419</v>
      </c>
      <c r="K33" s="79">
        <v>0</v>
      </c>
      <c r="L33" s="79">
        <v>1.1109975449296403E-2</v>
      </c>
      <c r="M33" s="84">
        <v>9.8536146617611795</v>
      </c>
      <c r="N33" s="108">
        <v>1.0804006472796047E-2</v>
      </c>
      <c r="R33" s="103"/>
    </row>
    <row r="34" spans="1:18" x14ac:dyDescent="0.25">
      <c r="A34" s="43" t="s">
        <v>66</v>
      </c>
      <c r="B34" s="43" t="s">
        <v>67</v>
      </c>
      <c r="C34" s="107">
        <v>115.30976013346481</v>
      </c>
      <c r="D34" s="83">
        <v>63.920183858561003</v>
      </c>
      <c r="E34" s="81">
        <v>45.235881844249519</v>
      </c>
      <c r="F34" s="86">
        <v>1.7914350495003462</v>
      </c>
      <c r="G34" s="89">
        <v>0</v>
      </c>
      <c r="H34" s="83">
        <v>4.3067523960651624</v>
      </c>
      <c r="I34" s="83">
        <v>0.76783199999999996</v>
      </c>
      <c r="J34" s="81">
        <v>1.4275790282432801</v>
      </c>
      <c r="K34" s="79">
        <v>0</v>
      </c>
      <c r="L34" s="79">
        <v>0</v>
      </c>
      <c r="M34" s="84">
        <v>117.44966417661932</v>
      </c>
      <c r="N34" s="108">
        <v>1.8557874378350044E-2</v>
      </c>
      <c r="R34" s="103"/>
    </row>
    <row r="35" spans="1:18" x14ac:dyDescent="0.25">
      <c r="A35" s="43" t="s">
        <v>68</v>
      </c>
      <c r="B35" s="43" t="s">
        <v>69</v>
      </c>
      <c r="C35" s="107">
        <v>125.93346871926187</v>
      </c>
      <c r="D35" s="83">
        <v>69.646408391761</v>
      </c>
      <c r="E35" s="81">
        <v>48.830540683456128</v>
      </c>
      <c r="F35" s="86">
        <v>1.9338357091066689</v>
      </c>
      <c r="G35" s="89">
        <v>0</v>
      </c>
      <c r="H35" s="83">
        <v>5.3967725683062868</v>
      </c>
      <c r="I35" s="83">
        <v>0.90772299999999995</v>
      </c>
      <c r="J35" s="81">
        <v>0.94598322212256214</v>
      </c>
      <c r="K35" s="79">
        <v>0</v>
      </c>
      <c r="L35" s="79">
        <v>0</v>
      </c>
      <c r="M35" s="84">
        <v>127.66126357475265</v>
      </c>
      <c r="N35" s="108">
        <v>1.3719902048775332E-2</v>
      </c>
      <c r="R35" s="103"/>
    </row>
    <row r="36" spans="1:18" x14ac:dyDescent="0.25">
      <c r="A36" s="43" t="s">
        <v>70</v>
      </c>
      <c r="B36" s="43" t="s">
        <v>71</v>
      </c>
      <c r="C36" s="107">
        <v>9.780987337296164</v>
      </c>
      <c r="D36" s="83">
        <v>4.6386922982790004</v>
      </c>
      <c r="E36" s="81">
        <v>3.4613519489820561</v>
      </c>
      <c r="F36" s="86">
        <v>0</v>
      </c>
      <c r="G36" s="89">
        <v>3.7367664086153315E-2</v>
      </c>
      <c r="H36" s="83">
        <v>0</v>
      </c>
      <c r="I36" s="83">
        <v>0</v>
      </c>
      <c r="J36" s="81">
        <v>1.2045022831160042</v>
      </c>
      <c r="K36" s="79">
        <v>0</v>
      </c>
      <c r="L36" s="79">
        <v>0</v>
      </c>
      <c r="M36" s="84">
        <v>9.3419141944632145</v>
      </c>
      <c r="N36" s="108">
        <v>-4.4890472473950262E-2</v>
      </c>
      <c r="R36" s="103"/>
    </row>
    <row r="37" spans="1:18" x14ac:dyDescent="0.25">
      <c r="A37" s="43" t="s">
        <v>72</v>
      </c>
      <c r="B37" s="41" t="s">
        <v>803</v>
      </c>
      <c r="C37" s="107">
        <v>203.37980664403256</v>
      </c>
      <c r="D37" s="83">
        <v>94.463259628792002</v>
      </c>
      <c r="E37" s="81">
        <v>95.413595588197737</v>
      </c>
      <c r="F37" s="86">
        <v>3.7879790112986713</v>
      </c>
      <c r="G37" s="89">
        <v>0</v>
      </c>
      <c r="H37" s="83">
        <v>7.4758608585042081</v>
      </c>
      <c r="I37" s="83">
        <v>1.3963140000000001</v>
      </c>
      <c r="J37" s="81">
        <v>3.0551044519793242</v>
      </c>
      <c r="K37" s="79">
        <v>0</v>
      </c>
      <c r="L37" s="79">
        <v>0</v>
      </c>
      <c r="M37" s="84">
        <v>205.59211353877191</v>
      </c>
      <c r="N37" s="108">
        <v>1.0877711662945317E-2</v>
      </c>
      <c r="R37" s="103"/>
    </row>
    <row r="38" spans="1:18" x14ac:dyDescent="0.25">
      <c r="A38" s="43" t="s">
        <v>74</v>
      </c>
      <c r="B38" s="43" t="s">
        <v>75</v>
      </c>
      <c r="C38" s="107">
        <v>8.2932491806769697</v>
      </c>
      <c r="D38" s="83">
        <v>3.4931347174990002</v>
      </c>
      <c r="E38" s="81">
        <v>3.1868368680334451</v>
      </c>
      <c r="F38" s="86">
        <v>0</v>
      </c>
      <c r="G38" s="89">
        <v>5.7246113505405011E-2</v>
      </c>
      <c r="H38" s="83">
        <v>0</v>
      </c>
      <c r="I38" s="83">
        <v>0</v>
      </c>
      <c r="J38" s="81">
        <v>0.86030164324771052</v>
      </c>
      <c r="K38" s="79">
        <v>6.8407665701430295E-2</v>
      </c>
      <c r="L38" s="79">
        <v>0</v>
      </c>
      <c r="M38" s="84">
        <v>7.6659270079869914</v>
      </c>
      <c r="N38" s="108">
        <v>-7.5642508626368149E-2</v>
      </c>
      <c r="R38" s="103"/>
    </row>
    <row r="39" spans="1:18" x14ac:dyDescent="0.25">
      <c r="A39" s="43" t="s">
        <v>76</v>
      </c>
      <c r="B39" s="43" t="s">
        <v>77</v>
      </c>
      <c r="C39" s="107">
        <v>131.79151873627509</v>
      </c>
      <c r="D39" s="83">
        <v>41.360524713827999</v>
      </c>
      <c r="E39" s="81">
        <v>80.460211461417231</v>
      </c>
      <c r="F39" s="86">
        <v>3.1864366880926935</v>
      </c>
      <c r="G39" s="89">
        <v>0</v>
      </c>
      <c r="H39" s="83">
        <v>3.9491505061175856</v>
      </c>
      <c r="I39" s="83">
        <v>0.88786399999999999</v>
      </c>
      <c r="J39" s="81">
        <v>3.4829404635201708</v>
      </c>
      <c r="K39" s="79">
        <v>0</v>
      </c>
      <c r="L39" s="79">
        <v>0.29226408260915315</v>
      </c>
      <c r="M39" s="84">
        <v>133.61939191558486</v>
      </c>
      <c r="N39" s="108">
        <v>1.3869429511374522E-2</v>
      </c>
      <c r="R39" s="103"/>
    </row>
    <row r="40" spans="1:18" x14ac:dyDescent="0.25">
      <c r="A40" s="43" t="s">
        <v>78</v>
      </c>
      <c r="B40" s="43" t="s">
        <v>79</v>
      </c>
      <c r="C40" s="107">
        <v>81.350465738303285</v>
      </c>
      <c r="D40" s="83">
        <v>22.799713320555</v>
      </c>
      <c r="E40" s="81">
        <v>50.862760548676157</v>
      </c>
      <c r="F40" s="86">
        <v>2.0142720166505428</v>
      </c>
      <c r="G40" s="89">
        <v>0</v>
      </c>
      <c r="H40" s="83">
        <v>0.92907179302365162</v>
      </c>
      <c r="I40" s="83">
        <v>0.36345300000000003</v>
      </c>
      <c r="J40" s="81">
        <v>2.7956276245305918</v>
      </c>
      <c r="K40" s="79">
        <v>0</v>
      </c>
      <c r="L40" s="79">
        <v>0.91377497668943264</v>
      </c>
      <c r="M40" s="84">
        <v>80.678673280125381</v>
      </c>
      <c r="N40" s="108">
        <v>-8.2580038366221152E-3</v>
      </c>
      <c r="R40" s="103"/>
    </row>
    <row r="41" spans="1:18" x14ac:dyDescent="0.25">
      <c r="A41" s="43" t="s">
        <v>80</v>
      </c>
      <c r="B41" s="43" t="s">
        <v>81</v>
      </c>
      <c r="C41" s="107">
        <v>382.78738594452295</v>
      </c>
      <c r="D41" s="83">
        <v>192.89722331014701</v>
      </c>
      <c r="E41" s="81">
        <v>164.09307546887572</v>
      </c>
      <c r="F41" s="86">
        <v>6.4984304184498187</v>
      </c>
      <c r="G41" s="89">
        <v>0</v>
      </c>
      <c r="H41" s="83">
        <v>12.045821176998313</v>
      </c>
      <c r="I41" s="83">
        <v>2.307474</v>
      </c>
      <c r="J41" s="81">
        <v>8.5559895780044872</v>
      </c>
      <c r="K41" s="79">
        <v>0</v>
      </c>
      <c r="L41" s="79">
        <v>0</v>
      </c>
      <c r="M41" s="84">
        <v>386.39801395247531</v>
      </c>
      <c r="N41" s="108">
        <v>9.4324634001279294E-3</v>
      </c>
      <c r="R41" s="103"/>
    </row>
    <row r="42" spans="1:18" x14ac:dyDescent="0.25">
      <c r="A42" s="43" t="s">
        <v>82</v>
      </c>
      <c r="B42" s="43" t="s">
        <v>83</v>
      </c>
      <c r="C42" s="107">
        <v>15.993732158654641</v>
      </c>
      <c r="D42" s="83">
        <v>4.0336777870929996</v>
      </c>
      <c r="E42" s="81">
        <v>8.5294556158458121</v>
      </c>
      <c r="F42" s="86">
        <v>0</v>
      </c>
      <c r="G42" s="89">
        <v>0.1799931509258027</v>
      </c>
      <c r="H42" s="83">
        <v>0</v>
      </c>
      <c r="I42" s="83">
        <v>0</v>
      </c>
      <c r="J42" s="81">
        <v>2.1370020054570507</v>
      </c>
      <c r="K42" s="79">
        <v>1.7754313213171967E-2</v>
      </c>
      <c r="L42" s="79">
        <v>5.2661223605996683E-2</v>
      </c>
      <c r="M42" s="84">
        <v>14.950544096140835</v>
      </c>
      <c r="N42" s="108">
        <v>-6.5224805077738479E-2</v>
      </c>
      <c r="R42" s="103"/>
    </row>
    <row r="43" spans="1:18" x14ac:dyDescent="0.25">
      <c r="A43" s="43" t="s">
        <v>84</v>
      </c>
      <c r="B43" s="43" t="s">
        <v>85</v>
      </c>
      <c r="C43" s="107">
        <v>12.237170408105724</v>
      </c>
      <c r="D43" s="83">
        <v>5.1487698701360003</v>
      </c>
      <c r="E43" s="81">
        <v>3.1057787004589752</v>
      </c>
      <c r="F43" s="86">
        <v>0</v>
      </c>
      <c r="G43" s="89">
        <v>0.3030686445343363</v>
      </c>
      <c r="H43" s="83">
        <v>0</v>
      </c>
      <c r="I43" s="83">
        <v>0</v>
      </c>
      <c r="J43" s="81">
        <v>2.729659750853036</v>
      </c>
      <c r="K43" s="79">
        <v>0.37911753748887755</v>
      </c>
      <c r="L43" s="79">
        <v>0</v>
      </c>
      <c r="M43" s="84">
        <v>11.666394503471226</v>
      </c>
      <c r="N43" s="108">
        <v>-4.6642801039726026E-2</v>
      </c>
      <c r="R43" s="103"/>
    </row>
    <row r="44" spans="1:18" x14ac:dyDescent="0.25">
      <c r="A44" s="43" t="s">
        <v>86</v>
      </c>
      <c r="B44" s="43" t="s">
        <v>87</v>
      </c>
      <c r="C44" s="107">
        <v>246.45241487188414</v>
      </c>
      <c r="D44" s="83">
        <v>125.18152257551</v>
      </c>
      <c r="E44" s="81">
        <v>103.2073770847072</v>
      </c>
      <c r="F44" s="86">
        <v>4.0842770951582494</v>
      </c>
      <c r="G44" s="89">
        <v>0</v>
      </c>
      <c r="H44" s="83">
        <v>6.9729884641812001</v>
      </c>
      <c r="I44" s="83">
        <v>1.349038</v>
      </c>
      <c r="J44" s="81">
        <v>11.071822187562883</v>
      </c>
      <c r="K44" s="79">
        <v>0</v>
      </c>
      <c r="L44" s="79">
        <v>0</v>
      </c>
      <c r="M44" s="84">
        <v>251.86702540711954</v>
      </c>
      <c r="N44" s="108">
        <v>2.1970206857377026E-2</v>
      </c>
      <c r="R44" s="103"/>
    </row>
    <row r="45" spans="1:18" x14ac:dyDescent="0.25">
      <c r="A45" s="43" t="s">
        <v>88</v>
      </c>
      <c r="B45" s="43" t="s">
        <v>89</v>
      </c>
      <c r="C45" s="107">
        <v>9.4287184723301358</v>
      </c>
      <c r="D45" s="83">
        <v>1.7826333936100001</v>
      </c>
      <c r="E45" s="81">
        <v>5.6172158506692593</v>
      </c>
      <c r="F45" s="86">
        <v>0</v>
      </c>
      <c r="G45" s="89">
        <v>0.10298362768500624</v>
      </c>
      <c r="H45" s="83">
        <v>0</v>
      </c>
      <c r="I45" s="83">
        <v>0</v>
      </c>
      <c r="J45" s="81">
        <v>1.15737292009119</v>
      </c>
      <c r="K45" s="79">
        <v>0</v>
      </c>
      <c r="L45" s="79">
        <v>7.0471217720309995E-2</v>
      </c>
      <c r="M45" s="84">
        <v>8.730677009775766</v>
      </c>
      <c r="N45" s="108">
        <v>-7.4033545980068019E-2</v>
      </c>
      <c r="R45" s="103"/>
    </row>
    <row r="46" spans="1:18" x14ac:dyDescent="0.25">
      <c r="A46" s="43" t="s">
        <v>90</v>
      </c>
      <c r="B46" s="43" t="s">
        <v>91</v>
      </c>
      <c r="C46" s="107">
        <v>212.40360892925102</v>
      </c>
      <c r="D46" s="83">
        <v>76.842817768328999</v>
      </c>
      <c r="E46" s="81">
        <v>123.15170108778969</v>
      </c>
      <c r="F46" s="86">
        <v>4.8764472903488425</v>
      </c>
      <c r="G46" s="89">
        <v>0</v>
      </c>
      <c r="H46" s="83">
        <v>5.0934685498303898</v>
      </c>
      <c r="I46" s="83">
        <v>1.2341500000000001</v>
      </c>
      <c r="J46" s="81">
        <v>4.750521966115409</v>
      </c>
      <c r="K46" s="79">
        <v>0</v>
      </c>
      <c r="L46" s="79">
        <v>4.7271584854684121E-2</v>
      </c>
      <c r="M46" s="84">
        <v>215.99637824726801</v>
      </c>
      <c r="N46" s="108">
        <v>1.6914822380507184E-2</v>
      </c>
      <c r="R46" s="103"/>
    </row>
    <row r="47" spans="1:18" x14ac:dyDescent="0.25">
      <c r="A47" s="43" t="s">
        <v>92</v>
      </c>
      <c r="B47" s="41" t="s">
        <v>804</v>
      </c>
      <c r="C47" s="107">
        <v>345.86591653889502</v>
      </c>
      <c r="D47" s="83">
        <v>137.09684432288299</v>
      </c>
      <c r="E47" s="81">
        <v>182.50533250995724</v>
      </c>
      <c r="F47" s="86">
        <v>7.2290022060758767</v>
      </c>
      <c r="G47" s="89">
        <v>0</v>
      </c>
      <c r="H47" s="83">
        <v>9.0558873983204755</v>
      </c>
      <c r="I47" s="83">
        <v>2.0374289999999999</v>
      </c>
      <c r="J47" s="81">
        <v>10.289180755537796</v>
      </c>
      <c r="K47" s="79">
        <v>0</v>
      </c>
      <c r="L47" s="79">
        <v>0</v>
      </c>
      <c r="M47" s="84">
        <v>348.21367619277436</v>
      </c>
      <c r="N47" s="108">
        <v>6.7880630660966399E-3</v>
      </c>
      <c r="R47" s="103"/>
    </row>
    <row r="48" spans="1:18" x14ac:dyDescent="0.25">
      <c r="A48" s="43" t="s">
        <v>94</v>
      </c>
      <c r="B48" s="43" t="s">
        <v>95</v>
      </c>
      <c r="C48" s="107">
        <v>11.073932672752932</v>
      </c>
      <c r="D48" s="83">
        <v>3.4891231696829998</v>
      </c>
      <c r="E48" s="81">
        <v>5.2405708935991369</v>
      </c>
      <c r="F48" s="86">
        <v>0</v>
      </c>
      <c r="G48" s="89">
        <v>0.12458063724155481</v>
      </c>
      <c r="H48" s="83">
        <v>0</v>
      </c>
      <c r="I48" s="83">
        <v>0</v>
      </c>
      <c r="J48" s="81">
        <v>2.0728458886730334</v>
      </c>
      <c r="K48" s="79">
        <v>0</v>
      </c>
      <c r="L48" s="79">
        <v>0</v>
      </c>
      <c r="M48" s="84">
        <v>10.927120589196724</v>
      </c>
      <c r="N48" s="108">
        <v>-1.3257447728342657E-2</v>
      </c>
      <c r="R48" s="103"/>
    </row>
    <row r="49" spans="1:18" x14ac:dyDescent="0.25">
      <c r="A49" s="43" t="s">
        <v>96</v>
      </c>
      <c r="B49" s="43" t="s">
        <v>97</v>
      </c>
      <c r="C49" s="107">
        <v>201.73547190075851</v>
      </c>
      <c r="D49" s="83">
        <v>46.784148315875996</v>
      </c>
      <c r="E49" s="81">
        <v>137.38781652034135</v>
      </c>
      <c r="F49" s="86">
        <v>5.4403960954291524</v>
      </c>
      <c r="G49" s="89">
        <v>0</v>
      </c>
      <c r="H49" s="83">
        <v>4.1841090581063209</v>
      </c>
      <c r="I49" s="83">
        <v>1.195775</v>
      </c>
      <c r="J49" s="81">
        <v>6.0961252122338756</v>
      </c>
      <c r="K49" s="79">
        <v>0</v>
      </c>
      <c r="L49" s="79">
        <v>2.0519355201912406</v>
      </c>
      <c r="M49" s="84">
        <v>203.14030572217794</v>
      </c>
      <c r="N49" s="108">
        <v>6.9637422124281759E-3</v>
      </c>
      <c r="R49" s="103"/>
    </row>
    <row r="50" spans="1:18" x14ac:dyDescent="0.25">
      <c r="A50" s="43" t="s">
        <v>98</v>
      </c>
      <c r="B50" s="43" t="s">
        <v>99</v>
      </c>
      <c r="C50" s="107">
        <v>11.253335897348769</v>
      </c>
      <c r="D50" s="83">
        <v>1.630695589481</v>
      </c>
      <c r="E50" s="81">
        <v>7.4919783021705131</v>
      </c>
      <c r="F50" s="86">
        <v>0</v>
      </c>
      <c r="G50" s="89">
        <v>6.8698588791438073E-2</v>
      </c>
      <c r="H50" s="83">
        <v>0</v>
      </c>
      <c r="I50" s="83">
        <v>0</v>
      </c>
      <c r="J50" s="81">
        <v>1.9167757445787217</v>
      </c>
      <c r="K50" s="79">
        <v>0</v>
      </c>
      <c r="L50" s="79">
        <v>0.11422801235481159</v>
      </c>
      <c r="M50" s="84">
        <v>11.222376237376485</v>
      </c>
      <c r="N50" s="108">
        <v>-2.7511539915535677E-3</v>
      </c>
      <c r="R50" s="103"/>
    </row>
    <row r="51" spans="1:18" x14ac:dyDescent="0.25">
      <c r="A51" s="43" t="s">
        <v>100</v>
      </c>
      <c r="B51" s="43" t="s">
        <v>101</v>
      </c>
      <c r="C51" s="107">
        <v>8.9162224311282188</v>
      </c>
      <c r="D51" s="83">
        <v>2.8731012820550004</v>
      </c>
      <c r="E51" s="81">
        <v>4.0523096041122963</v>
      </c>
      <c r="F51" s="86">
        <v>0</v>
      </c>
      <c r="G51" s="89">
        <v>0.1865995030247109</v>
      </c>
      <c r="H51" s="83">
        <v>0</v>
      </c>
      <c r="I51" s="83">
        <v>0</v>
      </c>
      <c r="J51" s="81">
        <v>1.026253472129262</v>
      </c>
      <c r="K51" s="79">
        <v>0</v>
      </c>
      <c r="L51" s="79">
        <v>0</v>
      </c>
      <c r="M51" s="84">
        <v>8.1382638613212688</v>
      </c>
      <c r="N51" s="108">
        <v>-8.7252037038796776E-2</v>
      </c>
      <c r="R51" s="103"/>
    </row>
    <row r="52" spans="1:18" x14ac:dyDescent="0.25">
      <c r="A52" s="43" t="s">
        <v>102</v>
      </c>
      <c r="B52" s="43" t="s">
        <v>103</v>
      </c>
      <c r="C52" s="107">
        <v>10.233958035353441</v>
      </c>
      <c r="D52" s="83">
        <v>3.5081957554679999</v>
      </c>
      <c r="E52" s="81">
        <v>5.4919888317467089</v>
      </c>
      <c r="F52" s="86">
        <v>0</v>
      </c>
      <c r="G52" s="89">
        <v>5.7872728567008092E-2</v>
      </c>
      <c r="H52" s="83">
        <v>0</v>
      </c>
      <c r="I52" s="83">
        <v>0</v>
      </c>
      <c r="J52" s="81">
        <v>0.4650702960941614</v>
      </c>
      <c r="K52" s="79">
        <v>0</v>
      </c>
      <c r="L52" s="79">
        <v>5.5089227647334522E-3</v>
      </c>
      <c r="M52" s="84">
        <v>9.5286365346406097</v>
      </c>
      <c r="N52" s="108">
        <v>-6.8919717891775756E-2</v>
      </c>
      <c r="R52" s="103"/>
    </row>
    <row r="53" spans="1:18" x14ac:dyDescent="0.25">
      <c r="A53" s="43" t="s">
        <v>104</v>
      </c>
      <c r="B53" s="43" t="s">
        <v>105</v>
      </c>
      <c r="C53" s="107">
        <v>317.97395312848312</v>
      </c>
      <c r="D53" s="83">
        <v>49.640197993748998</v>
      </c>
      <c r="E53" s="81">
        <v>250.22096616103823</v>
      </c>
      <c r="F53" s="86">
        <v>9.9084814855278722</v>
      </c>
      <c r="G53" s="89">
        <v>0</v>
      </c>
      <c r="H53" s="83">
        <v>3.4891659748710393</v>
      </c>
      <c r="I53" s="83">
        <v>1.6787859999999999</v>
      </c>
      <c r="J53" s="81">
        <v>3.2201889917091613</v>
      </c>
      <c r="K53" s="79">
        <v>0</v>
      </c>
      <c r="L53" s="79">
        <v>4.5865464785620347</v>
      </c>
      <c r="M53" s="84">
        <v>322.7443330854573</v>
      </c>
      <c r="N53" s="108">
        <v>1.5002423657785025E-2</v>
      </c>
      <c r="R53" s="103"/>
    </row>
    <row r="54" spans="1:18" x14ac:dyDescent="0.25">
      <c r="A54" s="43" t="s">
        <v>106</v>
      </c>
      <c r="B54" s="43" t="s">
        <v>107</v>
      </c>
      <c r="C54" s="107">
        <v>26.630026830770788</v>
      </c>
      <c r="D54" s="83">
        <v>8.0417506990530008</v>
      </c>
      <c r="E54" s="81">
        <v>18.138182789283402</v>
      </c>
      <c r="F54" s="86">
        <v>0</v>
      </c>
      <c r="G54" s="89">
        <v>0</v>
      </c>
      <c r="H54" s="83">
        <v>0</v>
      </c>
      <c r="I54" s="83">
        <v>0</v>
      </c>
      <c r="J54" s="81">
        <v>0</v>
      </c>
      <c r="K54" s="79">
        <v>0</v>
      </c>
      <c r="L54" s="79">
        <v>0.11167940667793995</v>
      </c>
      <c r="M54" s="84">
        <v>26.291612895014342</v>
      </c>
      <c r="N54" s="108">
        <v>-1.2707983281692044E-2</v>
      </c>
      <c r="R54" s="103"/>
    </row>
    <row r="55" spans="1:18" x14ac:dyDescent="0.25">
      <c r="A55" s="43" t="s">
        <v>108</v>
      </c>
      <c r="B55" s="43" t="s">
        <v>109</v>
      </c>
      <c r="C55" s="107">
        <v>14.705500420711122</v>
      </c>
      <c r="D55" s="83">
        <v>6.7599501639589992</v>
      </c>
      <c r="E55" s="81">
        <v>6.3670982060264691</v>
      </c>
      <c r="F55" s="86">
        <v>0</v>
      </c>
      <c r="G55" s="89">
        <v>0</v>
      </c>
      <c r="H55" s="83">
        <v>0</v>
      </c>
      <c r="I55" s="83">
        <v>0</v>
      </c>
      <c r="J55" s="81">
        <v>0.97886138669720146</v>
      </c>
      <c r="K55" s="79">
        <v>0</v>
      </c>
      <c r="L55" s="79">
        <v>0</v>
      </c>
      <c r="M55" s="84">
        <v>14.105909756682671</v>
      </c>
      <c r="N55" s="108">
        <v>-4.0773224091306119E-2</v>
      </c>
      <c r="R55" s="103"/>
    </row>
    <row r="56" spans="1:18" x14ac:dyDescent="0.25">
      <c r="A56" s="43" t="s">
        <v>110</v>
      </c>
      <c r="B56" s="41" t="s">
        <v>805</v>
      </c>
      <c r="C56" s="107">
        <v>128.22365273323621</v>
      </c>
      <c r="D56" s="83">
        <v>48.93899015945</v>
      </c>
      <c r="E56" s="81">
        <v>70.668027646938896</v>
      </c>
      <c r="F56" s="86">
        <v>2.7992977843239752</v>
      </c>
      <c r="G56" s="89">
        <v>0</v>
      </c>
      <c r="H56" s="83">
        <v>3.8466307636716794</v>
      </c>
      <c r="I56" s="83">
        <v>0.82035999999999998</v>
      </c>
      <c r="J56" s="81">
        <v>2.2650808412341168</v>
      </c>
      <c r="K56" s="79">
        <v>0</v>
      </c>
      <c r="L56" s="79">
        <v>2.9993442982588714E-2</v>
      </c>
      <c r="M56" s="84">
        <v>129.36838063860125</v>
      </c>
      <c r="N56" s="108">
        <v>8.9275877029225022E-3</v>
      </c>
      <c r="R56" s="103"/>
    </row>
    <row r="57" spans="1:18" x14ac:dyDescent="0.25">
      <c r="A57" s="43" t="s">
        <v>112</v>
      </c>
      <c r="B57" s="43" t="s">
        <v>113</v>
      </c>
      <c r="C57" s="107">
        <v>145.18331055324958</v>
      </c>
      <c r="D57" s="83">
        <v>56.927463032094998</v>
      </c>
      <c r="E57" s="81">
        <v>78.155821369825816</v>
      </c>
      <c r="F57" s="86">
        <v>3.0952165925831197</v>
      </c>
      <c r="G57" s="89">
        <v>0</v>
      </c>
      <c r="H57" s="83">
        <v>4.3470284239038106</v>
      </c>
      <c r="I57" s="83">
        <v>0.92473000000000005</v>
      </c>
      <c r="J57" s="81">
        <v>2.802921006859977</v>
      </c>
      <c r="K57" s="79">
        <v>0</v>
      </c>
      <c r="L57" s="79">
        <v>0</v>
      </c>
      <c r="M57" s="84">
        <v>146.25318042526774</v>
      </c>
      <c r="N57" s="108">
        <v>7.3690968193328137E-3</v>
      </c>
      <c r="R57" s="103"/>
    </row>
    <row r="58" spans="1:18" x14ac:dyDescent="0.25">
      <c r="A58" s="43" t="s">
        <v>114</v>
      </c>
      <c r="B58" s="43" t="s">
        <v>115</v>
      </c>
      <c r="C58" s="107">
        <v>19.636731344944788</v>
      </c>
      <c r="D58" s="83">
        <v>5.0928533595059999</v>
      </c>
      <c r="E58" s="81">
        <v>7.7409701733953424</v>
      </c>
      <c r="F58" s="86">
        <v>0</v>
      </c>
      <c r="G58" s="89">
        <v>0.12036365089038886</v>
      </c>
      <c r="H58" s="83">
        <v>0</v>
      </c>
      <c r="I58" s="83">
        <v>0</v>
      </c>
      <c r="J58" s="81">
        <v>5.972498465346602</v>
      </c>
      <c r="K58" s="79">
        <v>0</v>
      </c>
      <c r="L58" s="79">
        <v>1.1870663688360692E-3</v>
      </c>
      <c r="M58" s="84">
        <v>18.927872715507171</v>
      </c>
      <c r="N58" s="108">
        <v>-3.6098606075807206E-2</v>
      </c>
      <c r="R58" s="103"/>
    </row>
    <row r="59" spans="1:18" x14ac:dyDescent="0.25">
      <c r="A59" s="43" t="s">
        <v>116</v>
      </c>
      <c r="B59" s="43" t="s">
        <v>117</v>
      </c>
      <c r="C59" s="107">
        <v>355.14465507335245</v>
      </c>
      <c r="D59" s="83">
        <v>76.380190331918996</v>
      </c>
      <c r="E59" s="81">
        <v>258.0567610361129</v>
      </c>
      <c r="F59" s="86">
        <v>10.316475835468173</v>
      </c>
      <c r="G59" s="89">
        <v>0</v>
      </c>
      <c r="H59" s="83">
        <v>8.3393110028767463</v>
      </c>
      <c r="I59" s="83">
        <v>2.334441</v>
      </c>
      <c r="J59" s="81">
        <v>4.273050252580866</v>
      </c>
      <c r="K59" s="79">
        <v>0</v>
      </c>
      <c r="L59" s="79">
        <v>3.1702522606515178</v>
      </c>
      <c r="M59" s="84">
        <v>362.87048171960919</v>
      </c>
      <c r="N59" s="108">
        <v>2.1754027650116328E-2</v>
      </c>
      <c r="R59" s="103"/>
    </row>
    <row r="60" spans="1:18" x14ac:dyDescent="0.25">
      <c r="A60" s="43" t="s">
        <v>118</v>
      </c>
      <c r="B60" s="43" t="s">
        <v>119</v>
      </c>
      <c r="C60" s="107">
        <v>28.510766250035331</v>
      </c>
      <c r="D60" s="83">
        <v>9.5143068950469996</v>
      </c>
      <c r="E60" s="81">
        <v>18.48415332546794</v>
      </c>
      <c r="F60" s="86">
        <v>0</v>
      </c>
      <c r="G60" s="89">
        <v>0</v>
      </c>
      <c r="H60" s="83">
        <v>0</v>
      </c>
      <c r="I60" s="83">
        <v>0</v>
      </c>
      <c r="J60" s="81">
        <v>0</v>
      </c>
      <c r="K60" s="79">
        <v>0</v>
      </c>
      <c r="L60" s="79">
        <v>7.7007299459252943E-2</v>
      </c>
      <c r="M60" s="84">
        <v>28.075467519974193</v>
      </c>
      <c r="N60" s="108">
        <v>-1.5267872011703605E-2</v>
      </c>
      <c r="R60" s="103"/>
    </row>
    <row r="61" spans="1:18" x14ac:dyDescent="0.25">
      <c r="A61" s="43" t="s">
        <v>120</v>
      </c>
      <c r="B61" s="43" t="s">
        <v>121</v>
      </c>
      <c r="C61" s="107">
        <v>243.33497861127216</v>
      </c>
      <c r="D61" s="83">
        <v>126.55084554755399</v>
      </c>
      <c r="E61" s="81">
        <v>97.6243378259488</v>
      </c>
      <c r="F61" s="86">
        <v>3.8661665021919309</v>
      </c>
      <c r="G61" s="89">
        <v>0</v>
      </c>
      <c r="H61" s="83">
        <v>6.5929111791965296</v>
      </c>
      <c r="I61" s="83">
        <v>1.291507</v>
      </c>
      <c r="J61" s="81">
        <v>7.8023851439381335</v>
      </c>
      <c r="K61" s="79">
        <v>0</v>
      </c>
      <c r="L61" s="79">
        <v>0</v>
      </c>
      <c r="M61" s="84">
        <v>243.72815319882938</v>
      </c>
      <c r="N61" s="108">
        <v>1.6157750513349281E-3</v>
      </c>
      <c r="R61" s="103"/>
    </row>
    <row r="62" spans="1:18" x14ac:dyDescent="0.25">
      <c r="A62" s="43" t="s">
        <v>122</v>
      </c>
      <c r="B62" s="43" t="s">
        <v>123</v>
      </c>
      <c r="C62" s="107">
        <v>11.164728803780658</v>
      </c>
      <c r="D62" s="83">
        <v>3.620268710081</v>
      </c>
      <c r="E62" s="81">
        <v>5.7406517615451289</v>
      </c>
      <c r="F62" s="86">
        <v>0</v>
      </c>
      <c r="G62" s="89">
        <v>2.4795792453610025E-2</v>
      </c>
      <c r="H62" s="83">
        <v>0</v>
      </c>
      <c r="I62" s="83">
        <v>0</v>
      </c>
      <c r="J62" s="81">
        <v>0.98147992716749566</v>
      </c>
      <c r="K62" s="79">
        <v>0</v>
      </c>
      <c r="L62" s="79">
        <v>0</v>
      </c>
      <c r="M62" s="84">
        <v>10.367196191247233</v>
      </c>
      <c r="N62" s="108">
        <v>-7.1433227492580076E-2</v>
      </c>
      <c r="R62" s="103"/>
    </row>
    <row r="63" spans="1:18" x14ac:dyDescent="0.25">
      <c r="A63" s="43" t="s">
        <v>124</v>
      </c>
      <c r="B63" s="43" t="s">
        <v>125</v>
      </c>
      <c r="C63" s="107">
        <v>18.935920680278326</v>
      </c>
      <c r="D63" s="83">
        <v>5.3755159807370001</v>
      </c>
      <c r="E63" s="81">
        <v>9.5649119715151958</v>
      </c>
      <c r="F63" s="86">
        <v>0</v>
      </c>
      <c r="G63" s="89">
        <v>0.11165881989894302</v>
      </c>
      <c r="H63" s="83">
        <v>0</v>
      </c>
      <c r="I63" s="83">
        <v>0</v>
      </c>
      <c r="J63" s="81">
        <v>2.4206857132789117</v>
      </c>
      <c r="K63" s="79">
        <v>0</v>
      </c>
      <c r="L63" s="79">
        <v>2.1067280544106493E-2</v>
      </c>
      <c r="M63" s="84">
        <v>17.493839765974155</v>
      </c>
      <c r="N63" s="108">
        <v>-7.6155838348335045E-2</v>
      </c>
      <c r="R63" s="103"/>
    </row>
    <row r="64" spans="1:18" x14ac:dyDescent="0.25">
      <c r="A64" s="43" t="s">
        <v>126</v>
      </c>
      <c r="B64" s="43" t="s">
        <v>127</v>
      </c>
      <c r="C64" s="107">
        <v>13.355181114398807</v>
      </c>
      <c r="D64" s="83">
        <v>4.0002705613579996</v>
      </c>
      <c r="E64" s="81">
        <v>6.5562723814447299</v>
      </c>
      <c r="F64" s="86">
        <v>0</v>
      </c>
      <c r="G64" s="89">
        <v>3.4420234433069526E-2</v>
      </c>
      <c r="H64" s="83">
        <v>0</v>
      </c>
      <c r="I64" s="83">
        <v>0</v>
      </c>
      <c r="J64" s="81">
        <v>2.012548128757969</v>
      </c>
      <c r="K64" s="79">
        <v>0.14743681478628476</v>
      </c>
      <c r="L64" s="79">
        <v>4.9921305604689672E-3</v>
      </c>
      <c r="M64" s="84">
        <v>12.755940251340521</v>
      </c>
      <c r="N64" s="108">
        <v>-4.4869542234228357E-2</v>
      </c>
      <c r="R64" s="103"/>
    </row>
    <row r="65" spans="1:18" x14ac:dyDescent="0.25">
      <c r="A65" s="43" t="s">
        <v>128</v>
      </c>
      <c r="B65" s="43" t="s">
        <v>129</v>
      </c>
      <c r="C65" s="107">
        <v>11.345389779003513</v>
      </c>
      <c r="D65" s="83">
        <v>2.4004377878100001</v>
      </c>
      <c r="E65" s="81">
        <v>7.3751912306400822</v>
      </c>
      <c r="F65" s="86">
        <v>0</v>
      </c>
      <c r="G65" s="89">
        <v>6.8585689208005372E-3</v>
      </c>
      <c r="H65" s="83">
        <v>0</v>
      </c>
      <c r="I65" s="83">
        <v>0</v>
      </c>
      <c r="J65" s="81">
        <v>0.98023717311590475</v>
      </c>
      <c r="K65" s="79">
        <v>0</v>
      </c>
      <c r="L65" s="79">
        <v>8.6320795610724865E-2</v>
      </c>
      <c r="M65" s="84">
        <v>10.849045556097511</v>
      </c>
      <c r="N65" s="108">
        <v>-4.3748538620027616E-2</v>
      </c>
      <c r="R65" s="103"/>
    </row>
    <row r="66" spans="1:18" x14ac:dyDescent="0.25">
      <c r="A66" s="43" t="s">
        <v>130</v>
      </c>
      <c r="B66" s="43" t="s">
        <v>131</v>
      </c>
      <c r="C66" s="107">
        <v>194.04116473767513</v>
      </c>
      <c r="D66" s="83">
        <v>40.644517547141</v>
      </c>
      <c r="E66" s="81">
        <v>133.11756786411144</v>
      </c>
      <c r="F66" s="86">
        <v>5.2731325848947312</v>
      </c>
      <c r="G66" s="89">
        <v>0</v>
      </c>
      <c r="H66" s="83">
        <v>1.8104079753122893</v>
      </c>
      <c r="I66" s="83">
        <v>0.869842</v>
      </c>
      <c r="J66" s="81">
        <v>10.925968444153231</v>
      </c>
      <c r="K66" s="79">
        <v>0</v>
      </c>
      <c r="L66" s="79">
        <v>2.2258117890870848</v>
      </c>
      <c r="M66" s="84">
        <v>194.86724820469979</v>
      </c>
      <c r="N66" s="108">
        <v>4.2572588560857404E-3</v>
      </c>
      <c r="R66" s="103"/>
    </row>
    <row r="67" spans="1:18" x14ac:dyDescent="0.25">
      <c r="A67" s="43" t="s">
        <v>132</v>
      </c>
      <c r="B67" s="43" t="s">
        <v>133</v>
      </c>
      <c r="C67" s="107">
        <v>17.41819742287101</v>
      </c>
      <c r="D67" s="83">
        <v>5.273537452986</v>
      </c>
      <c r="E67" s="81">
        <v>7.0489083387174967</v>
      </c>
      <c r="F67" s="86">
        <v>0</v>
      </c>
      <c r="G67" s="89">
        <v>0.27324206552052382</v>
      </c>
      <c r="H67" s="83">
        <v>0</v>
      </c>
      <c r="I67" s="83">
        <v>0</v>
      </c>
      <c r="J67" s="81">
        <v>4.0133420507686681</v>
      </c>
      <c r="K67" s="79">
        <v>0</v>
      </c>
      <c r="L67" s="79">
        <v>0</v>
      </c>
      <c r="M67" s="84">
        <v>16.609029907992689</v>
      </c>
      <c r="N67" s="108">
        <v>-4.6455295874407887E-2</v>
      </c>
      <c r="R67" s="103"/>
    </row>
    <row r="68" spans="1:18" x14ac:dyDescent="0.25">
      <c r="A68" s="43" t="s">
        <v>134</v>
      </c>
      <c r="B68" s="43" t="s">
        <v>135</v>
      </c>
      <c r="C68" s="107">
        <v>18.138614658970695</v>
      </c>
      <c r="D68" s="83">
        <v>3.4324953616379998</v>
      </c>
      <c r="E68" s="81">
        <v>11.621077468121372</v>
      </c>
      <c r="F68" s="86">
        <v>0</v>
      </c>
      <c r="G68" s="89">
        <v>0.18516143704340987</v>
      </c>
      <c r="H68" s="83">
        <v>0</v>
      </c>
      <c r="I68" s="83">
        <v>0</v>
      </c>
      <c r="J68" s="81">
        <v>2.7209674887203636</v>
      </c>
      <c r="K68" s="79">
        <v>0</v>
      </c>
      <c r="L68" s="79">
        <v>0.13735655554624146</v>
      </c>
      <c r="M68" s="84">
        <v>18.097058311069386</v>
      </c>
      <c r="N68" s="108">
        <v>-2.2910430968749434E-3</v>
      </c>
      <c r="R68" s="103"/>
    </row>
    <row r="69" spans="1:18" x14ac:dyDescent="0.25">
      <c r="A69" s="43" t="s">
        <v>136</v>
      </c>
      <c r="B69" s="43" t="s">
        <v>137</v>
      </c>
      <c r="C69" s="107">
        <v>13.866766961378962</v>
      </c>
      <c r="D69" s="83">
        <v>3.1975591378849999</v>
      </c>
      <c r="E69" s="81">
        <v>7.9962753428481603</v>
      </c>
      <c r="F69" s="86">
        <v>0</v>
      </c>
      <c r="G69" s="89">
        <v>0.10023506168179486</v>
      </c>
      <c r="H69" s="83">
        <v>0</v>
      </c>
      <c r="I69" s="83">
        <v>0</v>
      </c>
      <c r="J69" s="81">
        <v>1.7779023437605073</v>
      </c>
      <c r="K69" s="79">
        <v>0</v>
      </c>
      <c r="L69" s="79">
        <v>7.4196926980642799E-2</v>
      </c>
      <c r="M69" s="84">
        <v>13.146168813156105</v>
      </c>
      <c r="N69" s="108">
        <v>-5.1965836754149793E-2</v>
      </c>
      <c r="R69" s="103"/>
    </row>
    <row r="70" spans="1:18" x14ac:dyDescent="0.25">
      <c r="A70" s="43" t="s">
        <v>138</v>
      </c>
      <c r="B70" s="43" t="s">
        <v>139</v>
      </c>
      <c r="C70" s="107">
        <v>15.424231835353858</v>
      </c>
      <c r="D70" s="83">
        <v>4.6717250627199993</v>
      </c>
      <c r="E70" s="81">
        <v>6.5062279403987739</v>
      </c>
      <c r="F70" s="86">
        <v>0</v>
      </c>
      <c r="G70" s="89">
        <v>0.13067203849495043</v>
      </c>
      <c r="H70" s="83">
        <v>0</v>
      </c>
      <c r="I70" s="83">
        <v>0</v>
      </c>
      <c r="J70" s="81">
        <v>4.476132244969742</v>
      </c>
      <c r="K70" s="79">
        <v>0</v>
      </c>
      <c r="L70" s="79">
        <v>0</v>
      </c>
      <c r="M70" s="84">
        <v>15.784757286583467</v>
      </c>
      <c r="N70" s="108">
        <v>2.3373964750921947E-2</v>
      </c>
      <c r="R70" s="103"/>
    </row>
    <row r="71" spans="1:18" x14ac:dyDescent="0.25">
      <c r="A71" s="43" t="s">
        <v>140</v>
      </c>
      <c r="B71" s="43" t="s">
        <v>141</v>
      </c>
      <c r="C71" s="107">
        <v>256.96739199986519</v>
      </c>
      <c r="D71" s="83">
        <v>53.138654799591002</v>
      </c>
      <c r="E71" s="81">
        <v>181.67553970470993</v>
      </c>
      <c r="F71" s="86">
        <v>7.2037999048871697</v>
      </c>
      <c r="G71" s="89">
        <v>0</v>
      </c>
      <c r="H71" s="83">
        <v>4.6931335167171744</v>
      </c>
      <c r="I71" s="83">
        <v>1.45712</v>
      </c>
      <c r="J71" s="81">
        <v>8.3497552144942269</v>
      </c>
      <c r="K71" s="79">
        <v>0</v>
      </c>
      <c r="L71" s="79">
        <v>2.974166328651676</v>
      </c>
      <c r="M71" s="84">
        <v>259.49216946905119</v>
      </c>
      <c r="N71" s="108">
        <v>9.8252834709367728E-3</v>
      </c>
      <c r="R71" s="103"/>
    </row>
    <row r="72" spans="1:18" x14ac:dyDescent="0.25">
      <c r="A72" s="43" t="s">
        <v>142</v>
      </c>
      <c r="B72" s="43" t="s">
        <v>143</v>
      </c>
      <c r="C72" s="107">
        <v>41.638768197714143</v>
      </c>
      <c r="D72" s="83">
        <v>14.339190628809</v>
      </c>
      <c r="E72" s="81">
        <v>26.448535480383757</v>
      </c>
      <c r="F72" s="86">
        <v>0</v>
      </c>
      <c r="G72" s="89">
        <v>0</v>
      </c>
      <c r="H72" s="83">
        <v>0</v>
      </c>
      <c r="I72" s="83">
        <v>0</v>
      </c>
      <c r="J72" s="81">
        <v>0</v>
      </c>
      <c r="K72" s="79">
        <v>0</v>
      </c>
      <c r="L72" s="79">
        <v>7.8866506387901159E-2</v>
      </c>
      <c r="M72" s="84">
        <v>40.866592615580664</v>
      </c>
      <c r="N72" s="108">
        <v>-1.8544630774545066E-2</v>
      </c>
      <c r="R72" s="103"/>
    </row>
    <row r="73" spans="1:18" x14ac:dyDescent="0.25">
      <c r="A73" s="43" t="s">
        <v>144</v>
      </c>
      <c r="B73" s="43" t="s">
        <v>145</v>
      </c>
      <c r="C73" s="107">
        <v>242.48917701575735</v>
      </c>
      <c r="D73" s="83">
        <v>68.686543205432002</v>
      </c>
      <c r="E73" s="81">
        <v>155.17960785487867</v>
      </c>
      <c r="F73" s="86">
        <v>6.1448744868103864</v>
      </c>
      <c r="G73" s="89">
        <v>0</v>
      </c>
      <c r="H73" s="83">
        <v>5.7611939423228078</v>
      </c>
      <c r="I73" s="83">
        <v>1.4737750000000001</v>
      </c>
      <c r="J73" s="81">
        <v>8.6146447700105409</v>
      </c>
      <c r="K73" s="79">
        <v>0</v>
      </c>
      <c r="L73" s="79">
        <v>1.4363462644546749</v>
      </c>
      <c r="M73" s="84">
        <v>247.29698552390906</v>
      </c>
      <c r="N73" s="108">
        <v>1.9826899358231106E-2</v>
      </c>
      <c r="R73" s="103"/>
    </row>
    <row r="74" spans="1:18" x14ac:dyDescent="0.25">
      <c r="A74" s="43" t="s">
        <v>146</v>
      </c>
      <c r="B74" s="43" t="s">
        <v>147</v>
      </c>
      <c r="C74" s="107">
        <v>10.070271511265918</v>
      </c>
      <c r="D74" s="83">
        <v>4.3898870658939995</v>
      </c>
      <c r="E74" s="81">
        <v>4.3194455278682291</v>
      </c>
      <c r="F74" s="86">
        <v>0</v>
      </c>
      <c r="G74" s="89">
        <v>0.11881329767990921</v>
      </c>
      <c r="H74" s="83">
        <v>0</v>
      </c>
      <c r="I74" s="83">
        <v>0</v>
      </c>
      <c r="J74" s="81">
        <v>0.69024247907363923</v>
      </c>
      <c r="K74" s="79">
        <v>0</v>
      </c>
      <c r="L74" s="79">
        <v>0</v>
      </c>
      <c r="M74" s="84">
        <v>9.5183883705157761</v>
      </c>
      <c r="N74" s="108">
        <v>-5.4803203680529759E-2</v>
      </c>
      <c r="R74" s="103"/>
    </row>
    <row r="75" spans="1:18" x14ac:dyDescent="0.25">
      <c r="A75" s="43" t="s">
        <v>148</v>
      </c>
      <c r="B75" s="43" t="s">
        <v>149</v>
      </c>
      <c r="C75" s="107">
        <v>14.312801445841226</v>
      </c>
      <c r="D75" s="83">
        <v>2.2925761928799999</v>
      </c>
      <c r="E75" s="81">
        <v>7.6076763627874779</v>
      </c>
      <c r="F75" s="86">
        <v>0</v>
      </c>
      <c r="G75" s="89">
        <v>0.2238844928004485</v>
      </c>
      <c r="H75" s="83">
        <v>0</v>
      </c>
      <c r="I75" s="83">
        <v>0</v>
      </c>
      <c r="J75" s="81">
        <v>3.0796474735580595</v>
      </c>
      <c r="K75" s="79">
        <v>0.1517220627408529</v>
      </c>
      <c r="L75" s="79">
        <v>9.2996090757095293E-2</v>
      </c>
      <c r="M75" s="84">
        <v>13.448502675523937</v>
      </c>
      <c r="N75" s="108">
        <v>-6.0386415167411014E-2</v>
      </c>
      <c r="R75" s="103"/>
    </row>
    <row r="76" spans="1:18" x14ac:dyDescent="0.25">
      <c r="A76" s="43" t="s">
        <v>150</v>
      </c>
      <c r="B76" s="43" t="s">
        <v>151</v>
      </c>
      <c r="C76" s="107">
        <v>10.389722688977111</v>
      </c>
      <c r="D76" s="83">
        <v>1.394454875636</v>
      </c>
      <c r="E76" s="81">
        <v>7.6190722358416298</v>
      </c>
      <c r="F76" s="86">
        <v>0</v>
      </c>
      <c r="G76" s="89">
        <v>0.1463118273932886</v>
      </c>
      <c r="H76" s="83">
        <v>0</v>
      </c>
      <c r="I76" s="83">
        <v>0</v>
      </c>
      <c r="J76" s="81">
        <v>1.1295298848752606</v>
      </c>
      <c r="K76" s="79">
        <v>0</v>
      </c>
      <c r="L76" s="79">
        <v>0.10014964988970781</v>
      </c>
      <c r="M76" s="84">
        <v>10.389518473635889</v>
      </c>
      <c r="N76" s="108">
        <v>-1.9655514139847139E-5</v>
      </c>
      <c r="R76" s="103"/>
    </row>
    <row r="77" spans="1:18" x14ac:dyDescent="0.25">
      <c r="A77" s="43" t="s">
        <v>152</v>
      </c>
      <c r="B77" s="43" t="s">
        <v>153</v>
      </c>
      <c r="C77" s="107">
        <v>14.791778715287624</v>
      </c>
      <c r="D77" s="83">
        <v>3.4539935253379999</v>
      </c>
      <c r="E77" s="81">
        <v>6.520193733064005</v>
      </c>
      <c r="F77" s="86">
        <v>0</v>
      </c>
      <c r="G77" s="89">
        <v>5.2310518460408358E-2</v>
      </c>
      <c r="H77" s="83">
        <v>0</v>
      </c>
      <c r="I77" s="83">
        <v>0</v>
      </c>
      <c r="J77" s="81">
        <v>4.0065201646513833</v>
      </c>
      <c r="K77" s="79">
        <v>0</v>
      </c>
      <c r="L77" s="79">
        <v>2.6917893370390779E-2</v>
      </c>
      <c r="M77" s="84">
        <v>14.059935834884186</v>
      </c>
      <c r="N77" s="108">
        <v>-4.9476326984736606E-2</v>
      </c>
      <c r="R77" s="103"/>
    </row>
    <row r="78" spans="1:18" x14ac:dyDescent="0.25">
      <c r="A78" s="43" t="s">
        <v>154</v>
      </c>
      <c r="B78" s="43" t="s">
        <v>155</v>
      </c>
      <c r="C78" s="107">
        <v>5.8292091616726021</v>
      </c>
      <c r="D78" s="83">
        <v>0.93802042172199995</v>
      </c>
      <c r="E78" s="81">
        <v>3.802490030725644</v>
      </c>
      <c r="F78" s="86">
        <v>0</v>
      </c>
      <c r="G78" s="89">
        <v>4.9913990090808318E-2</v>
      </c>
      <c r="H78" s="83">
        <v>0</v>
      </c>
      <c r="I78" s="83">
        <v>0</v>
      </c>
      <c r="J78" s="81">
        <v>0.66152715234537163</v>
      </c>
      <c r="K78" s="79">
        <v>0</v>
      </c>
      <c r="L78" s="79">
        <v>5.3807049499171429E-2</v>
      </c>
      <c r="M78" s="84">
        <v>5.505758644382996</v>
      </c>
      <c r="N78" s="108">
        <v>-5.5487890092589663E-2</v>
      </c>
      <c r="R78" s="103"/>
    </row>
    <row r="79" spans="1:18" x14ac:dyDescent="0.25">
      <c r="A79" s="43" t="s">
        <v>156</v>
      </c>
      <c r="B79" s="43" t="s">
        <v>157</v>
      </c>
      <c r="C79" s="107">
        <v>33.356327078530775</v>
      </c>
      <c r="D79" s="83">
        <v>24.404548210713997</v>
      </c>
      <c r="E79" s="81">
        <v>6.1372247331231673</v>
      </c>
      <c r="F79" s="86">
        <v>0.12033773986515868</v>
      </c>
      <c r="G79" s="89">
        <v>0</v>
      </c>
      <c r="H79" s="83">
        <v>0.17872582270637222</v>
      </c>
      <c r="I79" s="83">
        <v>4.9008999999999997E-2</v>
      </c>
      <c r="J79" s="81">
        <v>1.4977458443567173</v>
      </c>
      <c r="K79" s="79">
        <v>0</v>
      </c>
      <c r="L79" s="79">
        <v>0</v>
      </c>
      <c r="M79" s="84">
        <v>32.387591350765419</v>
      </c>
      <c r="N79" s="108">
        <v>-2.9042038276116622E-2</v>
      </c>
      <c r="R79" s="103"/>
    </row>
    <row r="80" spans="1:18" x14ac:dyDescent="0.25">
      <c r="A80" s="43" t="s">
        <v>158</v>
      </c>
      <c r="B80" s="43" t="s">
        <v>159</v>
      </c>
      <c r="C80" s="107">
        <v>26.810468366948001</v>
      </c>
      <c r="D80" s="83">
        <v>15.190678552626999</v>
      </c>
      <c r="E80" s="81">
        <v>10.975781598728132</v>
      </c>
      <c r="F80" s="86">
        <v>0</v>
      </c>
      <c r="G80" s="89">
        <v>0</v>
      </c>
      <c r="H80" s="83">
        <v>0</v>
      </c>
      <c r="I80" s="83">
        <v>0</v>
      </c>
      <c r="J80" s="81">
        <v>0</v>
      </c>
      <c r="K80" s="79">
        <v>0</v>
      </c>
      <c r="L80" s="79">
        <v>0</v>
      </c>
      <c r="M80" s="84">
        <v>26.166460151355132</v>
      </c>
      <c r="N80" s="108">
        <v>-2.4020774526520537E-2</v>
      </c>
      <c r="R80" s="103"/>
    </row>
    <row r="81" spans="1:18" x14ac:dyDescent="0.25">
      <c r="A81" s="43" t="s">
        <v>160</v>
      </c>
      <c r="B81" s="43" t="s">
        <v>161</v>
      </c>
      <c r="C81" s="107">
        <v>22.349799957383468</v>
      </c>
      <c r="D81" s="83">
        <v>4.9608752150919999</v>
      </c>
      <c r="E81" s="81">
        <v>11.143524650029308</v>
      </c>
      <c r="F81" s="86">
        <v>0</v>
      </c>
      <c r="G81" s="89">
        <v>9.3233356953011395E-2</v>
      </c>
      <c r="H81" s="83">
        <v>0</v>
      </c>
      <c r="I81" s="83">
        <v>0</v>
      </c>
      <c r="J81" s="81">
        <v>4.7925700012753092</v>
      </c>
      <c r="K81" s="79">
        <v>0</v>
      </c>
      <c r="L81" s="79">
        <v>8.7736442908394677E-2</v>
      </c>
      <c r="M81" s="84">
        <v>21.077939666258022</v>
      </c>
      <c r="N81" s="108">
        <v>-5.6907010064994996E-2</v>
      </c>
      <c r="R81" s="103"/>
    </row>
    <row r="82" spans="1:18" x14ac:dyDescent="0.25">
      <c r="A82" s="43" t="s">
        <v>162</v>
      </c>
      <c r="B82" s="43" t="s">
        <v>163</v>
      </c>
      <c r="C82" s="107">
        <v>8.1306605403317498</v>
      </c>
      <c r="D82" s="83">
        <v>3.0343533914789997</v>
      </c>
      <c r="E82" s="81">
        <v>4.0341249097650893</v>
      </c>
      <c r="F82" s="86">
        <v>0</v>
      </c>
      <c r="G82" s="89">
        <v>2.2492740993688774E-2</v>
      </c>
      <c r="H82" s="83">
        <v>0</v>
      </c>
      <c r="I82" s="83">
        <v>0</v>
      </c>
      <c r="J82" s="81">
        <v>0.6698761108762985</v>
      </c>
      <c r="K82" s="79">
        <v>3.8827211353431403E-2</v>
      </c>
      <c r="L82" s="79">
        <v>0</v>
      </c>
      <c r="M82" s="84">
        <v>7.7996743644675073</v>
      </c>
      <c r="N82" s="108">
        <v>-4.0708399301926518E-2</v>
      </c>
      <c r="R82" s="103"/>
    </row>
    <row r="83" spans="1:18" x14ac:dyDescent="0.25">
      <c r="A83" s="43" t="s">
        <v>164</v>
      </c>
      <c r="B83" s="43" t="s">
        <v>165</v>
      </c>
      <c r="C83" s="107">
        <v>9.3294905520924054</v>
      </c>
      <c r="D83" s="83">
        <v>2.616756600829</v>
      </c>
      <c r="E83" s="81">
        <v>3.3865573324934695</v>
      </c>
      <c r="F83" s="86">
        <v>0</v>
      </c>
      <c r="G83" s="89">
        <v>2.6080320273176454E-2</v>
      </c>
      <c r="H83" s="83">
        <v>0</v>
      </c>
      <c r="I83" s="83">
        <v>0</v>
      </c>
      <c r="J83" s="81">
        <v>2.4885242622304857</v>
      </c>
      <c r="K83" s="79">
        <v>0</v>
      </c>
      <c r="L83" s="79">
        <v>0</v>
      </c>
      <c r="M83" s="84">
        <v>8.5179185158261319</v>
      </c>
      <c r="N83" s="108">
        <v>-8.6989962821094793E-2</v>
      </c>
      <c r="R83" s="103"/>
    </row>
    <row r="84" spans="1:18" x14ac:dyDescent="0.25">
      <c r="A84" s="43" t="s">
        <v>166</v>
      </c>
      <c r="B84" s="41" t="s">
        <v>806</v>
      </c>
      <c r="C84" s="107">
        <v>437.22682989195192</v>
      </c>
      <c r="D84" s="83">
        <v>147.69667626139301</v>
      </c>
      <c r="E84" s="81">
        <v>249.50879858402175</v>
      </c>
      <c r="F84" s="86">
        <v>9.8823638319422304</v>
      </c>
      <c r="G84" s="89">
        <v>0</v>
      </c>
      <c r="H84" s="83">
        <v>12.676091726424257</v>
      </c>
      <c r="I84" s="83">
        <v>2.805866</v>
      </c>
      <c r="J84" s="81">
        <v>17.312877414748229</v>
      </c>
      <c r="K84" s="79">
        <v>3.1641671584279059</v>
      </c>
      <c r="L84" s="79">
        <v>0</v>
      </c>
      <c r="M84" s="84">
        <v>443.04684097695741</v>
      </c>
      <c r="N84" s="108">
        <v>1.3311193840606118E-2</v>
      </c>
      <c r="R84" s="103"/>
    </row>
    <row r="85" spans="1:18" x14ac:dyDescent="0.25">
      <c r="A85" s="43" t="s">
        <v>168</v>
      </c>
      <c r="B85" s="43" t="s">
        <v>169</v>
      </c>
      <c r="C85" s="107">
        <v>11.327700424430258</v>
      </c>
      <c r="D85" s="83">
        <v>2.140460372962</v>
      </c>
      <c r="E85" s="81">
        <v>5.0523221280744819</v>
      </c>
      <c r="F85" s="86">
        <v>0</v>
      </c>
      <c r="G85" s="89">
        <v>9.6870658821979427E-2</v>
      </c>
      <c r="H85" s="83">
        <v>0</v>
      </c>
      <c r="I85" s="83">
        <v>0</v>
      </c>
      <c r="J85" s="81">
        <v>3.1600928116594305</v>
      </c>
      <c r="K85" s="79">
        <v>0.48343429482166761</v>
      </c>
      <c r="L85" s="79">
        <v>4.2785414121571406E-2</v>
      </c>
      <c r="M85" s="84">
        <v>10.97596568046113</v>
      </c>
      <c r="N85" s="108">
        <v>-3.1050851522392682E-2</v>
      </c>
      <c r="R85" s="103"/>
    </row>
    <row r="86" spans="1:18" x14ac:dyDescent="0.25">
      <c r="A86" s="43" t="s">
        <v>170</v>
      </c>
      <c r="B86" s="41" t="s">
        <v>807</v>
      </c>
      <c r="C86" s="107">
        <v>242.02495750880578</v>
      </c>
      <c r="D86" s="83">
        <v>110.16112038749</v>
      </c>
      <c r="E86" s="81">
        <v>114.22349920350734</v>
      </c>
      <c r="F86" s="86">
        <v>4.5245006154209824</v>
      </c>
      <c r="G86" s="89">
        <v>0</v>
      </c>
      <c r="H86" s="83">
        <v>8.1146276261501118</v>
      </c>
      <c r="I86" s="83">
        <v>1.557993</v>
      </c>
      <c r="J86" s="81">
        <v>7.7945227031088544</v>
      </c>
      <c r="K86" s="79">
        <v>0</v>
      </c>
      <c r="L86" s="79">
        <v>0</v>
      </c>
      <c r="M86" s="84">
        <v>246.37626353567731</v>
      </c>
      <c r="N86" s="108">
        <v>1.7978749264786917E-2</v>
      </c>
      <c r="R86" s="103"/>
    </row>
    <row r="87" spans="1:18" x14ac:dyDescent="0.25">
      <c r="A87" s="43" t="s">
        <v>172</v>
      </c>
      <c r="B87" s="43" t="s">
        <v>173</v>
      </c>
      <c r="C87" s="107">
        <v>6.8770167791182493</v>
      </c>
      <c r="D87" s="83">
        <v>1.7399678524509998</v>
      </c>
      <c r="E87" s="81">
        <v>3.513827159561453</v>
      </c>
      <c r="F87" s="86">
        <v>0</v>
      </c>
      <c r="G87" s="89">
        <v>8.5443367277145923E-2</v>
      </c>
      <c r="H87" s="83">
        <v>0</v>
      </c>
      <c r="I87" s="83">
        <v>0</v>
      </c>
      <c r="J87" s="81">
        <v>0.819923786127427</v>
      </c>
      <c r="K87" s="79">
        <v>0.22462248479354638</v>
      </c>
      <c r="L87" s="79">
        <v>2.1133946974309464E-2</v>
      </c>
      <c r="M87" s="84">
        <v>6.4049185971848823</v>
      </c>
      <c r="N87" s="108">
        <v>-6.8648688391581614E-2</v>
      </c>
      <c r="R87" s="103"/>
    </row>
    <row r="88" spans="1:18" x14ac:dyDescent="0.25">
      <c r="A88" s="43" t="s">
        <v>174</v>
      </c>
      <c r="B88" s="43" t="s">
        <v>175</v>
      </c>
      <c r="C88" s="107">
        <v>13.313556144917756</v>
      </c>
      <c r="D88" s="83">
        <v>4.4384026342069998</v>
      </c>
      <c r="E88" s="81">
        <v>6.5468746208897857</v>
      </c>
      <c r="F88" s="86">
        <v>0</v>
      </c>
      <c r="G88" s="89">
        <v>4.1189388717086745E-2</v>
      </c>
      <c r="H88" s="83">
        <v>0</v>
      </c>
      <c r="I88" s="83">
        <v>0</v>
      </c>
      <c r="J88" s="81">
        <v>1.4400152779908786</v>
      </c>
      <c r="K88" s="79">
        <v>0</v>
      </c>
      <c r="L88" s="79">
        <v>0</v>
      </c>
      <c r="M88" s="84">
        <v>12.466481921804752</v>
      </c>
      <c r="N88" s="108">
        <v>-6.3624940916808467E-2</v>
      </c>
      <c r="R88" s="103"/>
    </row>
    <row r="89" spans="1:18" x14ac:dyDescent="0.25">
      <c r="A89" s="43" t="s">
        <v>176</v>
      </c>
      <c r="B89" s="43" t="s">
        <v>177</v>
      </c>
      <c r="C89" s="107">
        <v>270.3770463957614</v>
      </c>
      <c r="D89" s="83">
        <v>101.724625539375</v>
      </c>
      <c r="E89" s="81">
        <v>147.93388052432715</v>
      </c>
      <c r="F89" s="86">
        <v>5.8588402469373939</v>
      </c>
      <c r="G89" s="89">
        <v>0</v>
      </c>
      <c r="H89" s="83">
        <v>5.5099366822241356</v>
      </c>
      <c r="I89" s="83">
        <v>1.4076010000000001</v>
      </c>
      <c r="J89" s="81">
        <v>8.6803415887951925</v>
      </c>
      <c r="K89" s="79">
        <v>0</v>
      </c>
      <c r="L89" s="79">
        <v>0.41784208675196749</v>
      </c>
      <c r="M89" s="84">
        <v>271.53306766841087</v>
      </c>
      <c r="N89" s="108">
        <v>4.2755895445257402E-3</v>
      </c>
      <c r="R89" s="103"/>
    </row>
    <row r="90" spans="1:18" x14ac:dyDescent="0.25">
      <c r="A90" s="43" t="s">
        <v>178</v>
      </c>
      <c r="B90" s="43" t="s">
        <v>179</v>
      </c>
      <c r="C90" s="107">
        <v>351.28538310786706</v>
      </c>
      <c r="D90" s="83">
        <v>123.54555967406999</v>
      </c>
      <c r="E90" s="81">
        <v>205.28665875856959</v>
      </c>
      <c r="F90" s="86">
        <v>8.130127411765784</v>
      </c>
      <c r="G90" s="89">
        <v>0</v>
      </c>
      <c r="H90" s="83">
        <v>12.191229153253056</v>
      </c>
      <c r="I90" s="83">
        <v>2.5184250000000001</v>
      </c>
      <c r="J90" s="81">
        <v>1.8606903255543397</v>
      </c>
      <c r="K90" s="79">
        <v>4.659354211917563</v>
      </c>
      <c r="L90" s="79">
        <v>0.89328416002127509</v>
      </c>
      <c r="M90" s="84">
        <v>359.08532869515159</v>
      </c>
      <c r="N90" s="108">
        <v>2.2204014064796555E-2</v>
      </c>
      <c r="R90" s="103"/>
    </row>
    <row r="91" spans="1:18" x14ac:dyDescent="0.25">
      <c r="A91" s="43" t="s">
        <v>180</v>
      </c>
      <c r="B91" s="43" t="s">
        <v>181</v>
      </c>
      <c r="C91" s="107">
        <v>17.573188100724341</v>
      </c>
      <c r="D91" s="83">
        <v>2.9221541896610002</v>
      </c>
      <c r="E91" s="81">
        <v>10.472771592361619</v>
      </c>
      <c r="F91" s="86">
        <v>0</v>
      </c>
      <c r="G91" s="89">
        <v>0.15308601347927586</v>
      </c>
      <c r="H91" s="83">
        <v>0</v>
      </c>
      <c r="I91" s="83">
        <v>0</v>
      </c>
      <c r="J91" s="81">
        <v>3.1059179784419975</v>
      </c>
      <c r="K91" s="79">
        <v>0</v>
      </c>
      <c r="L91" s="79">
        <v>0.12526983681997042</v>
      </c>
      <c r="M91" s="84">
        <v>16.779199610763865</v>
      </c>
      <c r="N91" s="108">
        <v>-4.5181812509464306E-2</v>
      </c>
      <c r="R91" s="103"/>
    </row>
    <row r="92" spans="1:18" x14ac:dyDescent="0.25">
      <c r="A92" s="43" t="s">
        <v>182</v>
      </c>
      <c r="B92" s="43" t="s">
        <v>183</v>
      </c>
      <c r="C92" s="107">
        <v>78.645705236463868</v>
      </c>
      <c r="D92" s="83">
        <v>30.486304695569999</v>
      </c>
      <c r="E92" s="81">
        <v>42.657973162536329</v>
      </c>
      <c r="F92" s="86">
        <v>1.6893439709710554</v>
      </c>
      <c r="G92" s="89">
        <v>0</v>
      </c>
      <c r="H92" s="83">
        <v>2.3528001626074553</v>
      </c>
      <c r="I92" s="83">
        <v>0.50341100000000005</v>
      </c>
      <c r="J92" s="81">
        <v>2.279169211289076</v>
      </c>
      <c r="K92" s="79">
        <v>0</v>
      </c>
      <c r="L92" s="79">
        <v>0</v>
      </c>
      <c r="M92" s="84">
        <v>79.969002202973911</v>
      </c>
      <c r="N92" s="108">
        <v>1.6826055059602919E-2</v>
      </c>
      <c r="R92" s="103"/>
    </row>
    <row r="93" spans="1:18" x14ac:dyDescent="0.25">
      <c r="A93" s="43" t="s">
        <v>184</v>
      </c>
      <c r="B93" s="43" t="s">
        <v>185</v>
      </c>
      <c r="C93" s="107">
        <v>12.932406667144585</v>
      </c>
      <c r="D93" s="83">
        <v>3.2207799428719999</v>
      </c>
      <c r="E93" s="81">
        <v>5.8505963872147646</v>
      </c>
      <c r="F93" s="86">
        <v>0</v>
      </c>
      <c r="G93" s="89">
        <v>6.1337635903947224E-2</v>
      </c>
      <c r="H93" s="83">
        <v>0</v>
      </c>
      <c r="I93" s="83">
        <v>0</v>
      </c>
      <c r="J93" s="81">
        <v>3.6763359984902162</v>
      </c>
      <c r="K93" s="79">
        <v>0</v>
      </c>
      <c r="L93" s="79">
        <v>1.9672624021859715E-2</v>
      </c>
      <c r="M93" s="84">
        <v>12.828722588502787</v>
      </c>
      <c r="N93" s="108">
        <v>-8.0173846454436662E-3</v>
      </c>
      <c r="R93" s="103"/>
    </row>
    <row r="94" spans="1:18" x14ac:dyDescent="0.25">
      <c r="A94" s="43" t="s">
        <v>186</v>
      </c>
      <c r="B94" s="43" t="s">
        <v>187</v>
      </c>
      <c r="C94" s="107">
        <v>8.9545033476224827</v>
      </c>
      <c r="D94" s="83">
        <v>2.4120717655270001</v>
      </c>
      <c r="E94" s="81">
        <v>4.3214022843877897</v>
      </c>
      <c r="F94" s="86">
        <v>0</v>
      </c>
      <c r="G94" s="89">
        <v>0.1264838257220452</v>
      </c>
      <c r="H94" s="83">
        <v>0</v>
      </c>
      <c r="I94" s="83">
        <v>0</v>
      </c>
      <c r="J94" s="81">
        <v>2.1600095691186985</v>
      </c>
      <c r="K94" s="79">
        <v>0.14899788861208385</v>
      </c>
      <c r="L94" s="79">
        <v>3.0354512465423961E-3</v>
      </c>
      <c r="M94" s="84">
        <v>9.1720007846141591</v>
      </c>
      <c r="N94" s="108">
        <v>2.4289168092100202E-2</v>
      </c>
      <c r="R94" s="103"/>
    </row>
    <row r="95" spans="1:18" x14ac:dyDescent="0.25">
      <c r="A95" s="43" t="s">
        <v>188</v>
      </c>
      <c r="B95" s="43" t="s">
        <v>189</v>
      </c>
      <c r="C95" s="107">
        <v>172.75639507146295</v>
      </c>
      <c r="D95" s="83">
        <v>79.106696634757995</v>
      </c>
      <c r="E95" s="81">
        <v>82.076141302277748</v>
      </c>
      <c r="F95" s="86">
        <v>3.2503491691256166</v>
      </c>
      <c r="G95" s="89">
        <v>0</v>
      </c>
      <c r="H95" s="83">
        <v>6.0971062925650514</v>
      </c>
      <c r="I95" s="83">
        <v>1.1537010000000001</v>
      </c>
      <c r="J95" s="81">
        <v>3.0758333030182299</v>
      </c>
      <c r="K95" s="79">
        <v>0</v>
      </c>
      <c r="L95" s="79">
        <v>0</v>
      </c>
      <c r="M95" s="84">
        <v>174.75982770174468</v>
      </c>
      <c r="N95" s="108">
        <v>1.1596865224311899E-2</v>
      </c>
      <c r="R95" s="103"/>
    </row>
    <row r="96" spans="1:18" x14ac:dyDescent="0.25">
      <c r="A96" s="43" t="s">
        <v>190</v>
      </c>
      <c r="B96" s="43" t="s">
        <v>191</v>
      </c>
      <c r="C96" s="107">
        <v>451.97442218850773</v>
      </c>
      <c r="D96" s="83">
        <v>149.46620684843001</v>
      </c>
      <c r="E96" s="81">
        <v>280.54395845100811</v>
      </c>
      <c r="F96" s="86">
        <v>11.110115936302066</v>
      </c>
      <c r="G96" s="89">
        <v>0</v>
      </c>
      <c r="H96" s="83">
        <v>18.218693211214223</v>
      </c>
      <c r="I96" s="83">
        <v>3.6435140000000001</v>
      </c>
      <c r="J96" s="81">
        <v>2.7485441702267459</v>
      </c>
      <c r="K96" s="79">
        <v>0</v>
      </c>
      <c r="L96" s="79">
        <v>1.1244737422070519</v>
      </c>
      <c r="M96" s="84">
        <v>466.85550635938819</v>
      </c>
      <c r="N96" s="108">
        <v>3.2924615731183812E-2</v>
      </c>
      <c r="R96" s="103"/>
    </row>
    <row r="97" spans="1:18" x14ac:dyDescent="0.25">
      <c r="A97" s="43" t="s">
        <v>192</v>
      </c>
      <c r="B97" s="43" t="s">
        <v>193</v>
      </c>
      <c r="C97" s="107">
        <v>9.2172257463581726</v>
      </c>
      <c r="D97" s="83">
        <v>1.8159715154199998</v>
      </c>
      <c r="E97" s="81">
        <v>5.6147727853759131</v>
      </c>
      <c r="F97" s="86">
        <v>0</v>
      </c>
      <c r="G97" s="89">
        <v>3.2263900232587905E-2</v>
      </c>
      <c r="H97" s="83">
        <v>0</v>
      </c>
      <c r="I97" s="83">
        <v>0</v>
      </c>
      <c r="J97" s="81">
        <v>0.78504949385880296</v>
      </c>
      <c r="K97" s="79">
        <v>0.3219336685535385</v>
      </c>
      <c r="L97" s="79">
        <v>7.6941060170973408E-2</v>
      </c>
      <c r="M97" s="84">
        <v>8.6469324236118155</v>
      </c>
      <c r="N97" s="108">
        <v>-6.1872556714984039E-2</v>
      </c>
      <c r="R97" s="103"/>
    </row>
    <row r="98" spans="1:18" x14ac:dyDescent="0.25">
      <c r="A98" s="43" t="s">
        <v>194</v>
      </c>
      <c r="B98" s="43" t="s">
        <v>195</v>
      </c>
      <c r="C98" s="107">
        <v>37.080178690376286</v>
      </c>
      <c r="D98" s="83">
        <v>13.993671358274</v>
      </c>
      <c r="E98" s="81">
        <v>22.291989818942913</v>
      </c>
      <c r="F98" s="86">
        <v>0</v>
      </c>
      <c r="G98" s="89">
        <v>0</v>
      </c>
      <c r="H98" s="83">
        <v>0</v>
      </c>
      <c r="I98" s="83">
        <v>0</v>
      </c>
      <c r="J98" s="81">
        <v>0</v>
      </c>
      <c r="K98" s="79">
        <v>0</v>
      </c>
      <c r="L98" s="79">
        <v>3.6456807964569363E-2</v>
      </c>
      <c r="M98" s="84">
        <v>36.322117985181478</v>
      </c>
      <c r="N98" s="108">
        <v>-2.0443825568498497E-2</v>
      </c>
      <c r="R98" s="103"/>
    </row>
    <row r="99" spans="1:18" x14ac:dyDescent="0.25">
      <c r="A99" s="43" t="s">
        <v>196</v>
      </c>
      <c r="B99" s="43" t="s">
        <v>197</v>
      </c>
      <c r="C99" s="107">
        <v>502.99691034545845</v>
      </c>
      <c r="D99" s="83">
        <v>128.307331438002</v>
      </c>
      <c r="E99" s="81">
        <v>341.59155937086558</v>
      </c>
      <c r="F99" s="86">
        <v>13.527659350936473</v>
      </c>
      <c r="G99" s="89">
        <v>0</v>
      </c>
      <c r="H99" s="83">
        <v>15.362500086097137</v>
      </c>
      <c r="I99" s="83">
        <v>3.5915089999999998</v>
      </c>
      <c r="J99" s="81">
        <v>4.8912314750324173</v>
      </c>
      <c r="K99" s="79">
        <v>5.9826577304437674</v>
      </c>
      <c r="L99" s="79">
        <v>2.8105457533520788</v>
      </c>
      <c r="M99" s="84">
        <v>516.06499420472937</v>
      </c>
      <c r="N99" s="108">
        <v>2.5980445586227884E-2</v>
      </c>
      <c r="R99" s="103"/>
    </row>
    <row r="100" spans="1:18" x14ac:dyDescent="0.25">
      <c r="A100" s="43" t="s">
        <v>198</v>
      </c>
      <c r="B100" s="43" t="s">
        <v>199</v>
      </c>
      <c r="C100" s="107">
        <v>73.768858024589875</v>
      </c>
      <c r="D100" s="83">
        <v>23.883224665958998</v>
      </c>
      <c r="E100" s="81">
        <v>48.077560045691719</v>
      </c>
      <c r="F100" s="86">
        <v>0</v>
      </c>
      <c r="G100" s="89">
        <v>0</v>
      </c>
      <c r="H100" s="83">
        <v>0</v>
      </c>
      <c r="I100" s="83">
        <v>0</v>
      </c>
      <c r="J100" s="81">
        <v>0</v>
      </c>
      <c r="K100" s="79">
        <v>0.34002467633648492</v>
      </c>
      <c r="L100" s="79">
        <v>0.18800716665411099</v>
      </c>
      <c r="M100" s="84">
        <v>72.488816554641318</v>
      </c>
      <c r="N100" s="108">
        <v>-1.7352057551465312E-2</v>
      </c>
      <c r="R100" s="103"/>
    </row>
    <row r="101" spans="1:18" x14ac:dyDescent="0.25">
      <c r="A101" s="43" t="s">
        <v>200</v>
      </c>
      <c r="B101" s="43" t="s">
        <v>201</v>
      </c>
      <c r="C101" s="107">
        <v>214.85120774423905</v>
      </c>
      <c r="D101" s="83">
        <v>107.46643651688001</v>
      </c>
      <c r="E101" s="81">
        <v>94.337619535445967</v>
      </c>
      <c r="F101" s="86">
        <v>3.7367113289144633</v>
      </c>
      <c r="G101" s="89">
        <v>0</v>
      </c>
      <c r="H101" s="83">
        <v>8.3798099726297082</v>
      </c>
      <c r="I101" s="83">
        <v>1.516626</v>
      </c>
      <c r="J101" s="81">
        <v>5.1159234771294386</v>
      </c>
      <c r="K101" s="79">
        <v>0</v>
      </c>
      <c r="L101" s="79">
        <v>0</v>
      </c>
      <c r="M101" s="84">
        <v>220.55312683099956</v>
      </c>
      <c r="N101" s="108">
        <v>2.6538920337595362E-2</v>
      </c>
      <c r="R101" s="103"/>
    </row>
    <row r="102" spans="1:18" x14ac:dyDescent="0.25">
      <c r="A102" s="43" t="s">
        <v>202</v>
      </c>
      <c r="B102" s="43" t="s">
        <v>203</v>
      </c>
      <c r="C102" s="107">
        <v>267.63769461589817</v>
      </c>
      <c r="D102" s="83">
        <v>43.584292466393997</v>
      </c>
      <c r="E102" s="81">
        <v>206.57431917293894</v>
      </c>
      <c r="F102" s="86">
        <v>8.1797709943703421</v>
      </c>
      <c r="G102" s="89">
        <v>0</v>
      </c>
      <c r="H102" s="83">
        <v>7.4316346221215932</v>
      </c>
      <c r="I102" s="83">
        <v>1.943835</v>
      </c>
      <c r="J102" s="81">
        <v>1.677072424240909</v>
      </c>
      <c r="K102" s="79">
        <v>1.2201239215191941</v>
      </c>
      <c r="L102" s="79">
        <v>2.9472783815881396</v>
      </c>
      <c r="M102" s="84">
        <v>273.55832698317312</v>
      </c>
      <c r="N102" s="108">
        <v>2.2121817988949497E-2</v>
      </c>
      <c r="R102" s="103"/>
    </row>
    <row r="103" spans="1:18" x14ac:dyDescent="0.25">
      <c r="A103" s="41" t="s">
        <v>204</v>
      </c>
      <c r="B103" s="43" t="s">
        <v>205</v>
      </c>
      <c r="C103" s="107">
        <v>54.168038837784259</v>
      </c>
      <c r="D103" s="83">
        <v>15.466900167770998</v>
      </c>
      <c r="E103" s="81">
        <v>37.682867438502036</v>
      </c>
      <c r="F103" s="86">
        <v>0</v>
      </c>
      <c r="G103" s="89">
        <v>0</v>
      </c>
      <c r="H103" s="83">
        <v>0</v>
      </c>
      <c r="I103" s="83">
        <v>0</v>
      </c>
      <c r="J103" s="81">
        <v>0</v>
      </c>
      <c r="K103" s="79">
        <v>3.9427468167692069E-2</v>
      </c>
      <c r="L103" s="79">
        <v>0.20994331772441277</v>
      </c>
      <c r="M103" s="84">
        <v>53.399138392165135</v>
      </c>
      <c r="N103" s="108">
        <v>-1.4194725563569545E-2</v>
      </c>
      <c r="R103" s="103"/>
    </row>
    <row r="104" spans="1:18" x14ac:dyDescent="0.25">
      <c r="A104" s="43" t="s">
        <v>206</v>
      </c>
      <c r="B104" s="43" t="s">
        <v>207</v>
      </c>
      <c r="C104" s="107">
        <v>13.306614926296847</v>
      </c>
      <c r="D104" s="83">
        <v>4.4868233201049996</v>
      </c>
      <c r="E104" s="81">
        <v>6.406381990207616</v>
      </c>
      <c r="F104" s="86">
        <v>0</v>
      </c>
      <c r="G104" s="89">
        <v>0.11703489291822662</v>
      </c>
      <c r="H104" s="83">
        <v>0</v>
      </c>
      <c r="I104" s="83">
        <v>0</v>
      </c>
      <c r="J104" s="81">
        <v>1.8734984323256143</v>
      </c>
      <c r="K104" s="79">
        <v>0</v>
      </c>
      <c r="L104" s="79">
        <v>0</v>
      </c>
      <c r="M104" s="84">
        <v>12.883738635556456</v>
      </c>
      <c r="N104" s="108">
        <v>-3.1779403934256212E-2</v>
      </c>
      <c r="R104" s="103"/>
    </row>
    <row r="105" spans="1:18" x14ac:dyDescent="0.25">
      <c r="A105" s="43" t="s">
        <v>208</v>
      </c>
      <c r="B105" s="41" t="s">
        <v>808</v>
      </c>
      <c r="C105" s="107">
        <v>216.63866991313165</v>
      </c>
      <c r="D105" s="83">
        <v>97.514740100343005</v>
      </c>
      <c r="E105" s="81">
        <v>105.47115450644186</v>
      </c>
      <c r="F105" s="86">
        <v>4.1769016071703584</v>
      </c>
      <c r="G105" s="89">
        <v>0</v>
      </c>
      <c r="H105" s="83">
        <v>8.4634600585729149</v>
      </c>
      <c r="I105" s="83">
        <v>1.5685979999999999</v>
      </c>
      <c r="J105" s="81">
        <v>4.4715942749921478</v>
      </c>
      <c r="K105" s="79">
        <v>0</v>
      </c>
      <c r="L105" s="79">
        <v>0</v>
      </c>
      <c r="M105" s="84">
        <v>221.6664485475203</v>
      </c>
      <c r="N105" s="108">
        <v>2.32081310155971E-2</v>
      </c>
      <c r="R105" s="103"/>
    </row>
    <row r="106" spans="1:18" x14ac:dyDescent="0.25">
      <c r="A106" s="43" t="s">
        <v>210</v>
      </c>
      <c r="B106" s="43" t="s">
        <v>211</v>
      </c>
      <c r="C106" s="107">
        <v>389.89460447152629</v>
      </c>
      <c r="D106" s="83">
        <v>174.88246562658901</v>
      </c>
      <c r="E106" s="81">
        <v>188.57820433439184</v>
      </c>
      <c r="F106" s="86">
        <v>7.4683074554608764</v>
      </c>
      <c r="G106" s="89">
        <v>0</v>
      </c>
      <c r="H106" s="83">
        <v>15.490271081648945</v>
      </c>
      <c r="I106" s="83">
        <v>2.8349869999999999</v>
      </c>
      <c r="J106" s="81">
        <v>9.1660858792295432</v>
      </c>
      <c r="K106" s="79">
        <v>0</v>
      </c>
      <c r="L106" s="79">
        <v>0</v>
      </c>
      <c r="M106" s="84">
        <v>398.42032137732031</v>
      </c>
      <c r="N106" s="108">
        <v>2.1866721950025446E-2</v>
      </c>
      <c r="R106" s="103"/>
    </row>
    <row r="107" spans="1:18" x14ac:dyDescent="0.25">
      <c r="A107" s="43" t="s">
        <v>212</v>
      </c>
      <c r="B107" s="43" t="s">
        <v>213</v>
      </c>
      <c r="C107" s="107">
        <v>28.19915543074066</v>
      </c>
      <c r="D107" s="83">
        <v>11.18122868207</v>
      </c>
      <c r="E107" s="81">
        <v>16.438901161592497</v>
      </c>
      <c r="F107" s="86">
        <v>0</v>
      </c>
      <c r="G107" s="89">
        <v>0</v>
      </c>
      <c r="H107" s="83">
        <v>0</v>
      </c>
      <c r="I107" s="83">
        <v>0</v>
      </c>
      <c r="J107" s="81">
        <v>0</v>
      </c>
      <c r="K107" s="79">
        <v>0</v>
      </c>
      <c r="L107" s="79">
        <v>7.6771992256646406E-3</v>
      </c>
      <c r="M107" s="84">
        <v>27.627807042888165</v>
      </c>
      <c r="N107" s="108">
        <v>-2.0261187937198045E-2</v>
      </c>
      <c r="R107" s="103"/>
    </row>
    <row r="108" spans="1:18" x14ac:dyDescent="0.25">
      <c r="A108" s="43" t="s">
        <v>214</v>
      </c>
      <c r="B108" s="43" t="s">
        <v>215</v>
      </c>
      <c r="C108" s="107">
        <v>244.65267396075797</v>
      </c>
      <c r="D108" s="83">
        <v>107.01321958273</v>
      </c>
      <c r="E108" s="81">
        <v>121.89478997859314</v>
      </c>
      <c r="F108" s="86">
        <v>2.3900939211488961</v>
      </c>
      <c r="G108" s="89">
        <v>0</v>
      </c>
      <c r="H108" s="83">
        <v>6.6574137979461101</v>
      </c>
      <c r="I108" s="83">
        <v>1.4239029999999999</v>
      </c>
      <c r="J108" s="81">
        <v>7.3842223093004096</v>
      </c>
      <c r="K108" s="79">
        <v>0</v>
      </c>
      <c r="L108" s="79">
        <v>0</v>
      </c>
      <c r="M108" s="84">
        <v>246.76364258971853</v>
      </c>
      <c r="N108" s="108">
        <v>8.6284306432684258E-3</v>
      </c>
      <c r="R108" s="103"/>
    </row>
    <row r="109" spans="1:18" x14ac:dyDescent="0.25">
      <c r="A109" s="43" t="s">
        <v>216</v>
      </c>
      <c r="B109" s="43" t="s">
        <v>217</v>
      </c>
      <c r="C109" s="107">
        <v>9.6692086229822092</v>
      </c>
      <c r="D109" s="83">
        <v>2.9630108925630001</v>
      </c>
      <c r="E109" s="81">
        <v>4.2079998447462907</v>
      </c>
      <c r="F109" s="86">
        <v>0</v>
      </c>
      <c r="G109" s="89">
        <v>6.261085635735171E-2</v>
      </c>
      <c r="H109" s="83">
        <v>0</v>
      </c>
      <c r="I109" s="83">
        <v>0</v>
      </c>
      <c r="J109" s="81">
        <v>1.33619308893277</v>
      </c>
      <c r="K109" s="79">
        <v>0.12968360016479324</v>
      </c>
      <c r="L109" s="79">
        <v>0</v>
      </c>
      <c r="M109" s="84">
        <v>8.6994982827642051</v>
      </c>
      <c r="N109" s="108">
        <v>-0.10028849081952301</v>
      </c>
      <c r="R109" s="103"/>
    </row>
    <row r="110" spans="1:18" x14ac:dyDescent="0.25">
      <c r="A110" s="43" t="s">
        <v>218</v>
      </c>
      <c r="B110" s="43" t="s">
        <v>219</v>
      </c>
      <c r="C110" s="107">
        <v>15.462279923299207</v>
      </c>
      <c r="D110" s="83">
        <v>3.0242855504620003</v>
      </c>
      <c r="E110" s="81">
        <v>7.297914867529455</v>
      </c>
      <c r="F110" s="86">
        <v>0</v>
      </c>
      <c r="G110" s="89">
        <v>0.29261306624710121</v>
      </c>
      <c r="H110" s="83">
        <v>0</v>
      </c>
      <c r="I110" s="83">
        <v>0</v>
      </c>
      <c r="J110" s="81">
        <v>4.5900962562843119</v>
      </c>
      <c r="K110" s="79">
        <v>0.18103031718476817</v>
      </c>
      <c r="L110" s="79">
        <v>6.2132322936503476E-2</v>
      </c>
      <c r="M110" s="84">
        <v>15.44807238064414</v>
      </c>
      <c r="N110" s="108">
        <v>-9.188517298576391E-4</v>
      </c>
      <c r="R110" s="103"/>
    </row>
    <row r="111" spans="1:18" x14ac:dyDescent="0.25">
      <c r="A111" s="43" t="s">
        <v>220</v>
      </c>
      <c r="B111" s="43" t="s">
        <v>221</v>
      </c>
      <c r="C111" s="107">
        <v>10.464639347543473</v>
      </c>
      <c r="D111" s="83">
        <v>1.2898913596879999</v>
      </c>
      <c r="E111" s="81">
        <v>7.8223922058580682</v>
      </c>
      <c r="F111" s="86">
        <v>0</v>
      </c>
      <c r="G111" s="89">
        <v>6.7868130771937971E-2</v>
      </c>
      <c r="H111" s="83">
        <v>0</v>
      </c>
      <c r="I111" s="83">
        <v>0</v>
      </c>
      <c r="J111" s="81">
        <v>0.88485752598221457</v>
      </c>
      <c r="K111" s="79">
        <v>0</v>
      </c>
      <c r="L111" s="79">
        <v>8.036325315906015E-2</v>
      </c>
      <c r="M111" s="84">
        <v>10.145372475459281</v>
      </c>
      <c r="N111" s="108">
        <v>-3.050911373827123E-2</v>
      </c>
      <c r="R111" s="103"/>
    </row>
    <row r="112" spans="1:18" x14ac:dyDescent="0.25">
      <c r="A112" s="43" t="s">
        <v>222</v>
      </c>
      <c r="B112" s="43" t="s">
        <v>223</v>
      </c>
      <c r="C112" s="107">
        <v>12.452385813937099</v>
      </c>
      <c r="D112" s="83">
        <v>1.9327522453599999</v>
      </c>
      <c r="E112" s="81">
        <v>6.8001462260918855</v>
      </c>
      <c r="F112" s="86">
        <v>0</v>
      </c>
      <c r="G112" s="89">
        <v>0.11440850500977218</v>
      </c>
      <c r="H112" s="83">
        <v>0</v>
      </c>
      <c r="I112" s="83">
        <v>0</v>
      </c>
      <c r="J112" s="81">
        <v>2.8483347941795869</v>
      </c>
      <c r="K112" s="79">
        <v>0</v>
      </c>
      <c r="L112" s="79">
        <v>9.6092663983594104E-2</v>
      </c>
      <c r="M112" s="84">
        <v>11.791734434624837</v>
      </c>
      <c r="N112" s="108">
        <v>-5.3054200952627056E-2</v>
      </c>
      <c r="R112" s="103"/>
    </row>
    <row r="113" spans="1:18" x14ac:dyDescent="0.25">
      <c r="A113" s="43" t="s">
        <v>224</v>
      </c>
      <c r="B113" s="43" t="s">
        <v>225</v>
      </c>
      <c r="C113" s="107">
        <v>16.292476915777559</v>
      </c>
      <c r="D113" s="83">
        <v>2.8915360890150001</v>
      </c>
      <c r="E113" s="81">
        <v>9.2267687209000968</v>
      </c>
      <c r="F113" s="86">
        <v>0</v>
      </c>
      <c r="G113" s="89">
        <v>0.10906987678955735</v>
      </c>
      <c r="H113" s="83">
        <v>0</v>
      </c>
      <c r="I113" s="83">
        <v>0</v>
      </c>
      <c r="J113" s="81">
        <v>3.5650818549825929</v>
      </c>
      <c r="K113" s="79">
        <v>0</v>
      </c>
      <c r="L113" s="79">
        <v>0.11988678754793851</v>
      </c>
      <c r="M113" s="84">
        <v>15.912343329235187</v>
      </c>
      <c r="N113" s="108">
        <v>-2.3331847484421055E-2</v>
      </c>
      <c r="R113" s="103"/>
    </row>
    <row r="114" spans="1:18" x14ac:dyDescent="0.25">
      <c r="A114" s="43" t="s">
        <v>226</v>
      </c>
      <c r="B114" s="41" t="s">
        <v>227</v>
      </c>
      <c r="C114" s="107">
        <v>17.293941789004073</v>
      </c>
      <c r="D114" s="83">
        <v>7.9568742108659993</v>
      </c>
      <c r="E114" s="81">
        <v>5.4538620914953038</v>
      </c>
      <c r="F114" s="86">
        <v>0</v>
      </c>
      <c r="G114" s="89">
        <v>0.21561021657735141</v>
      </c>
      <c r="H114" s="83">
        <v>0</v>
      </c>
      <c r="I114" s="83">
        <v>0</v>
      </c>
      <c r="J114" s="81">
        <v>1.9405876238582371</v>
      </c>
      <c r="K114" s="79">
        <v>0.53311940078648212</v>
      </c>
      <c r="L114" s="79">
        <v>0</v>
      </c>
      <c r="M114" s="84">
        <v>16.100053543583375</v>
      </c>
      <c r="N114" s="108">
        <v>-6.9035056321272159E-2</v>
      </c>
      <c r="R114" s="103"/>
    </row>
    <row r="115" spans="1:18" x14ac:dyDescent="0.25">
      <c r="A115" s="43" t="s">
        <v>228</v>
      </c>
      <c r="B115" s="43" t="s">
        <v>229</v>
      </c>
      <c r="C115" s="107">
        <v>9.9089002687572432</v>
      </c>
      <c r="D115" s="83">
        <v>2.955922755484</v>
      </c>
      <c r="E115" s="81">
        <v>3.9573142585479721</v>
      </c>
      <c r="F115" s="86">
        <v>0</v>
      </c>
      <c r="G115" s="89">
        <v>0.15394664918197373</v>
      </c>
      <c r="H115" s="83">
        <v>0</v>
      </c>
      <c r="I115" s="83">
        <v>0</v>
      </c>
      <c r="J115" s="81">
        <v>2.2586898134277384</v>
      </c>
      <c r="K115" s="79">
        <v>2.7041870942349666E-2</v>
      </c>
      <c r="L115" s="79">
        <v>0</v>
      </c>
      <c r="M115" s="84">
        <v>9.3529153475840339</v>
      </c>
      <c r="N115" s="108">
        <v>-5.610964951642812E-2</v>
      </c>
      <c r="R115" s="103"/>
    </row>
    <row r="116" spans="1:18" x14ac:dyDescent="0.25">
      <c r="A116" s="43" t="s">
        <v>230</v>
      </c>
      <c r="B116" s="43" t="s">
        <v>231</v>
      </c>
      <c r="C116" s="107">
        <v>230.2956907117514</v>
      </c>
      <c r="D116" s="83">
        <v>69.879582194726993</v>
      </c>
      <c r="E116" s="81">
        <v>142.71101326323426</v>
      </c>
      <c r="F116" s="86">
        <v>5.6429564317047891</v>
      </c>
      <c r="G116" s="89">
        <v>0</v>
      </c>
      <c r="H116" s="83">
        <v>6.0861462355276439</v>
      </c>
      <c r="I116" s="83">
        <v>1.452429</v>
      </c>
      <c r="J116" s="81">
        <v>4.7311338554359414</v>
      </c>
      <c r="K116" s="79">
        <v>1.4970331490798616</v>
      </c>
      <c r="L116" s="79">
        <v>0.75963635921988393</v>
      </c>
      <c r="M116" s="84">
        <v>232.75993048892937</v>
      </c>
      <c r="N116" s="108">
        <v>1.0700329517942742E-2</v>
      </c>
      <c r="R116" s="103"/>
    </row>
    <row r="117" spans="1:18" x14ac:dyDescent="0.25">
      <c r="A117" s="43" t="s">
        <v>232</v>
      </c>
      <c r="B117" s="43" t="s">
        <v>233</v>
      </c>
      <c r="C117" s="107">
        <v>12.961478593720436</v>
      </c>
      <c r="D117" s="83">
        <v>3.8004952571929995</v>
      </c>
      <c r="E117" s="81">
        <v>6.5687065184133644</v>
      </c>
      <c r="F117" s="86">
        <v>0</v>
      </c>
      <c r="G117" s="89">
        <v>5.0108054535395088E-2</v>
      </c>
      <c r="H117" s="83">
        <v>0</v>
      </c>
      <c r="I117" s="83">
        <v>0</v>
      </c>
      <c r="J117" s="81">
        <v>2.0907676432193458</v>
      </c>
      <c r="K117" s="79">
        <v>0</v>
      </c>
      <c r="L117" s="79">
        <v>1.4798952481160418E-2</v>
      </c>
      <c r="M117" s="84">
        <v>12.524876425842264</v>
      </c>
      <c r="N117" s="108">
        <v>-3.3684595836905286E-2</v>
      </c>
      <c r="R117" s="103"/>
    </row>
    <row r="118" spans="1:18" x14ac:dyDescent="0.25">
      <c r="A118" s="43" t="s">
        <v>234</v>
      </c>
      <c r="B118" s="43" t="s">
        <v>235</v>
      </c>
      <c r="C118" s="107">
        <v>362.01850813731966</v>
      </c>
      <c r="D118" s="83">
        <v>96.82697165175901</v>
      </c>
      <c r="E118" s="81">
        <v>246.80490981755824</v>
      </c>
      <c r="F118" s="86">
        <v>9.7630640755151514</v>
      </c>
      <c r="G118" s="89">
        <v>0</v>
      </c>
      <c r="H118" s="83">
        <v>11.312733385450564</v>
      </c>
      <c r="I118" s="83">
        <v>2.5972040000000001</v>
      </c>
      <c r="J118" s="81">
        <v>2.2462238388364022</v>
      </c>
      <c r="K118" s="79">
        <v>0</v>
      </c>
      <c r="L118" s="79">
        <v>2.6962593247409545</v>
      </c>
      <c r="M118" s="84">
        <v>372.24736609386025</v>
      </c>
      <c r="N118" s="108">
        <v>2.8255069082436576E-2</v>
      </c>
      <c r="R118" s="103"/>
    </row>
    <row r="119" spans="1:18" x14ac:dyDescent="0.25">
      <c r="A119" s="43" t="s">
        <v>236</v>
      </c>
      <c r="B119" s="43" t="s">
        <v>237</v>
      </c>
      <c r="C119" s="107">
        <v>37.677693986303282</v>
      </c>
      <c r="D119" s="83">
        <v>11.77404093847</v>
      </c>
      <c r="E119" s="81">
        <v>25.251575208627266</v>
      </c>
      <c r="F119" s="86">
        <v>0</v>
      </c>
      <c r="G119" s="89">
        <v>0</v>
      </c>
      <c r="H119" s="83">
        <v>0</v>
      </c>
      <c r="I119" s="83">
        <v>0</v>
      </c>
      <c r="J119" s="81">
        <v>0</v>
      </c>
      <c r="K119" s="79">
        <v>0</v>
      </c>
      <c r="L119" s="79">
        <v>0.12190369775778688</v>
      </c>
      <c r="M119" s="84">
        <v>37.147519844855054</v>
      </c>
      <c r="N119" s="108">
        <v>-1.407130016080492E-2</v>
      </c>
      <c r="R119" s="103"/>
    </row>
    <row r="120" spans="1:18" x14ac:dyDescent="0.25">
      <c r="A120" s="43" t="s">
        <v>238</v>
      </c>
      <c r="B120" s="43" t="s">
        <v>239</v>
      </c>
      <c r="C120" s="107">
        <v>13.976964563136304</v>
      </c>
      <c r="D120" s="83">
        <v>4.3547051544200004</v>
      </c>
      <c r="E120" s="81">
        <v>7.9226903767464503</v>
      </c>
      <c r="F120" s="86">
        <v>0</v>
      </c>
      <c r="G120" s="89">
        <v>1.4609444834547937E-2</v>
      </c>
      <c r="H120" s="83">
        <v>0</v>
      </c>
      <c r="I120" s="83">
        <v>0</v>
      </c>
      <c r="J120" s="81">
        <v>0.85199419005563692</v>
      </c>
      <c r="K120" s="79">
        <v>0</v>
      </c>
      <c r="L120" s="79">
        <v>3.0490216345042301E-2</v>
      </c>
      <c r="M120" s="84">
        <v>13.174489382401678</v>
      </c>
      <c r="N120" s="108">
        <v>-5.7414124297855307E-2</v>
      </c>
      <c r="R120" s="103"/>
    </row>
    <row r="121" spans="1:18" x14ac:dyDescent="0.25">
      <c r="A121" s="43" t="s">
        <v>240</v>
      </c>
      <c r="B121" s="43" t="s">
        <v>241</v>
      </c>
      <c r="C121" s="107">
        <v>11.90260711126324</v>
      </c>
      <c r="D121" s="83">
        <v>3.0163622434700001</v>
      </c>
      <c r="E121" s="81">
        <v>5.8294945841710328</v>
      </c>
      <c r="F121" s="86">
        <v>0</v>
      </c>
      <c r="G121" s="89">
        <v>0.10539291595319389</v>
      </c>
      <c r="H121" s="83">
        <v>0</v>
      </c>
      <c r="I121" s="83">
        <v>0</v>
      </c>
      <c r="J121" s="81">
        <v>1.9479640504593134</v>
      </c>
      <c r="K121" s="79">
        <v>0</v>
      </c>
      <c r="L121" s="79">
        <v>2.8468914090508848E-2</v>
      </c>
      <c r="M121" s="84">
        <v>10.927682708144051</v>
      </c>
      <c r="N121" s="108">
        <v>-8.1908475513455745E-2</v>
      </c>
      <c r="R121" s="103"/>
    </row>
    <row r="122" spans="1:18" x14ac:dyDescent="0.25">
      <c r="A122" s="43" t="s">
        <v>242</v>
      </c>
      <c r="B122" s="43" t="s">
        <v>243</v>
      </c>
      <c r="C122" s="107">
        <v>7.6798555377098081</v>
      </c>
      <c r="D122" s="83">
        <v>1.926098509165</v>
      </c>
      <c r="E122" s="81">
        <v>3.8373846010710153</v>
      </c>
      <c r="F122" s="86">
        <v>0</v>
      </c>
      <c r="G122" s="89">
        <v>2.5333055337608802E-2</v>
      </c>
      <c r="H122" s="83">
        <v>0</v>
      </c>
      <c r="I122" s="83">
        <v>0</v>
      </c>
      <c r="J122" s="81">
        <v>0.9553450911299386</v>
      </c>
      <c r="K122" s="79">
        <v>0.54378396474539514</v>
      </c>
      <c r="L122" s="79">
        <v>1.8207958905959047E-2</v>
      </c>
      <c r="M122" s="84">
        <v>7.3061531803549169</v>
      </c>
      <c r="N122" s="108">
        <v>-4.8660076419397354E-2</v>
      </c>
      <c r="R122" s="103"/>
    </row>
    <row r="123" spans="1:18" x14ac:dyDescent="0.25">
      <c r="A123" s="43" t="s">
        <v>244</v>
      </c>
      <c r="B123" s="43" t="s">
        <v>245</v>
      </c>
      <c r="C123" s="107">
        <v>18.980950591789188</v>
      </c>
      <c r="D123" s="83">
        <v>2.174357706726</v>
      </c>
      <c r="E123" s="81">
        <v>13.376178183012906</v>
      </c>
      <c r="F123" s="86">
        <v>0</v>
      </c>
      <c r="G123" s="89">
        <v>5.4482870310651223E-2</v>
      </c>
      <c r="H123" s="83">
        <v>0</v>
      </c>
      <c r="I123" s="83">
        <v>0</v>
      </c>
      <c r="J123" s="81">
        <v>1.8939967874874954</v>
      </c>
      <c r="K123" s="79">
        <v>0</v>
      </c>
      <c r="L123" s="79">
        <v>0.19030466603396054</v>
      </c>
      <c r="M123" s="84">
        <v>17.689320213571012</v>
      </c>
      <c r="N123" s="108">
        <v>-6.804877195017367E-2</v>
      </c>
      <c r="R123" s="103"/>
    </row>
    <row r="124" spans="1:18" x14ac:dyDescent="0.25">
      <c r="A124" s="43" t="s">
        <v>246</v>
      </c>
      <c r="B124" s="43" t="s">
        <v>247</v>
      </c>
      <c r="C124" s="107">
        <v>227.46215152850661</v>
      </c>
      <c r="D124" s="83">
        <v>103.30929744289401</v>
      </c>
      <c r="E124" s="81">
        <v>110.66561041190901</v>
      </c>
      <c r="F124" s="86">
        <v>4.3826117849092183</v>
      </c>
      <c r="G124" s="89">
        <v>0</v>
      </c>
      <c r="H124" s="83">
        <v>6.1368932074711564</v>
      </c>
      <c r="I124" s="83">
        <v>1.304438</v>
      </c>
      <c r="J124" s="81">
        <v>3.7939284000159108</v>
      </c>
      <c r="K124" s="79">
        <v>0</v>
      </c>
      <c r="L124" s="79">
        <v>0</v>
      </c>
      <c r="M124" s="84">
        <v>229.5927792471993</v>
      </c>
      <c r="N124" s="108">
        <v>9.3669549170059315E-3</v>
      </c>
      <c r="R124" s="103"/>
    </row>
    <row r="125" spans="1:18" x14ac:dyDescent="0.25">
      <c r="A125" s="43" t="s">
        <v>248</v>
      </c>
      <c r="B125" s="43" t="s">
        <v>249</v>
      </c>
      <c r="C125" s="107">
        <v>15.093913433389375</v>
      </c>
      <c r="D125" s="83">
        <v>3.8538992359249997</v>
      </c>
      <c r="E125" s="81">
        <v>8.0384313300742019</v>
      </c>
      <c r="F125" s="86">
        <v>0</v>
      </c>
      <c r="G125" s="89">
        <v>0.10724943273976124</v>
      </c>
      <c r="H125" s="83">
        <v>0</v>
      </c>
      <c r="I125" s="83">
        <v>0</v>
      </c>
      <c r="J125" s="81">
        <v>1.9814232977630062</v>
      </c>
      <c r="K125" s="79">
        <v>0</v>
      </c>
      <c r="L125" s="79">
        <v>5.3354875415694086E-2</v>
      </c>
      <c r="M125" s="84">
        <v>14.034358171917665</v>
      </c>
      <c r="N125" s="108">
        <v>-7.0197518102088644E-2</v>
      </c>
      <c r="R125" s="103"/>
    </row>
    <row r="126" spans="1:18" x14ac:dyDescent="0.25">
      <c r="A126" s="43" t="s">
        <v>250</v>
      </c>
      <c r="B126" s="43" t="s">
        <v>251</v>
      </c>
      <c r="C126" s="107">
        <v>9.7574056346315139</v>
      </c>
      <c r="D126" s="83">
        <v>1.3258309192469999</v>
      </c>
      <c r="E126" s="81">
        <v>5.9752910630141853</v>
      </c>
      <c r="F126" s="86">
        <v>0</v>
      </c>
      <c r="G126" s="89">
        <v>9.0609186366913036E-2</v>
      </c>
      <c r="H126" s="83">
        <v>0</v>
      </c>
      <c r="I126" s="83">
        <v>0</v>
      </c>
      <c r="J126" s="81">
        <v>1.5574462781086209</v>
      </c>
      <c r="K126" s="79">
        <v>0</v>
      </c>
      <c r="L126" s="79">
        <v>8.2624455089251703E-2</v>
      </c>
      <c r="M126" s="84">
        <v>9.0318019018259701</v>
      </c>
      <c r="N126" s="108">
        <v>-7.4364412014418221E-2</v>
      </c>
      <c r="R126" s="103"/>
    </row>
    <row r="127" spans="1:18" x14ac:dyDescent="0.25">
      <c r="A127" s="43" t="s">
        <v>252</v>
      </c>
      <c r="B127" s="43" t="s">
        <v>253</v>
      </c>
      <c r="C127" s="107">
        <v>11.766972356349441</v>
      </c>
      <c r="D127" s="83">
        <v>4.0763118117769999</v>
      </c>
      <c r="E127" s="81">
        <v>5.637034501032204</v>
      </c>
      <c r="F127" s="86">
        <v>0</v>
      </c>
      <c r="G127" s="89">
        <v>0.10767820791077426</v>
      </c>
      <c r="H127" s="83">
        <v>0</v>
      </c>
      <c r="I127" s="83">
        <v>0</v>
      </c>
      <c r="J127" s="81">
        <v>1.2739656643321058</v>
      </c>
      <c r="K127" s="79">
        <v>0</v>
      </c>
      <c r="L127" s="79">
        <v>0</v>
      </c>
      <c r="M127" s="84">
        <v>11.094990185052085</v>
      </c>
      <c r="N127" s="108">
        <v>-5.7107482787172183E-2</v>
      </c>
      <c r="R127" s="103"/>
    </row>
    <row r="128" spans="1:18" x14ac:dyDescent="0.25">
      <c r="A128" s="43" t="s">
        <v>254</v>
      </c>
      <c r="B128" s="43" t="s">
        <v>255</v>
      </c>
      <c r="C128" s="107">
        <v>864.5982504146142</v>
      </c>
      <c r="D128" s="83">
        <v>238.830556266618</v>
      </c>
      <c r="E128" s="81">
        <v>581.32622684576677</v>
      </c>
      <c r="F128" s="86">
        <v>23.046089205457449</v>
      </c>
      <c r="G128" s="89">
        <v>0</v>
      </c>
      <c r="H128" s="83">
        <v>24.725607025659475</v>
      </c>
      <c r="I128" s="83">
        <v>5.945945</v>
      </c>
      <c r="J128" s="81">
        <v>6.7820456428418456</v>
      </c>
      <c r="K128" s="79">
        <v>0</v>
      </c>
      <c r="L128" s="79">
        <v>6.9721414776987283</v>
      </c>
      <c r="M128" s="84">
        <v>887.62861146404225</v>
      </c>
      <c r="N128" s="108">
        <v>2.6637066450671102E-2</v>
      </c>
      <c r="R128" s="103"/>
    </row>
    <row r="129" spans="1:18" x14ac:dyDescent="0.25">
      <c r="A129" s="43" t="s">
        <v>256</v>
      </c>
      <c r="B129" s="43" t="s">
        <v>257</v>
      </c>
      <c r="C129" s="107">
        <v>70.662391841129946</v>
      </c>
      <c r="D129" s="83">
        <v>26.460091498738002</v>
      </c>
      <c r="E129" s="81">
        <v>42.85137196062378</v>
      </c>
      <c r="F129" s="86">
        <v>0</v>
      </c>
      <c r="G129" s="89">
        <v>0</v>
      </c>
      <c r="H129" s="83">
        <v>0</v>
      </c>
      <c r="I129" s="83">
        <v>0</v>
      </c>
      <c r="J129" s="81">
        <v>0</v>
      </c>
      <c r="K129" s="79">
        <v>0</v>
      </c>
      <c r="L129" s="79">
        <v>0.10905576984628944</v>
      </c>
      <c r="M129" s="84">
        <v>69.420519229208082</v>
      </c>
      <c r="N129" s="108">
        <v>-1.7574732181638599E-2</v>
      </c>
      <c r="R129" s="103"/>
    </row>
    <row r="130" spans="1:18" x14ac:dyDescent="0.25">
      <c r="A130" s="43" t="s">
        <v>258</v>
      </c>
      <c r="B130" s="43" t="s">
        <v>259</v>
      </c>
      <c r="C130" s="107">
        <v>15.005156222962293</v>
      </c>
      <c r="D130" s="83">
        <v>5.1765561514040002</v>
      </c>
      <c r="E130" s="81">
        <v>5.0557111906283803</v>
      </c>
      <c r="F130" s="86">
        <v>0</v>
      </c>
      <c r="G130" s="89">
        <v>0.16350225090705417</v>
      </c>
      <c r="H130" s="83">
        <v>0</v>
      </c>
      <c r="I130" s="83">
        <v>0</v>
      </c>
      <c r="J130" s="81">
        <v>3.6063189826053517</v>
      </c>
      <c r="K130" s="79">
        <v>0</v>
      </c>
      <c r="L130" s="79">
        <v>0</v>
      </c>
      <c r="M130" s="84">
        <v>14.002088575544787</v>
      </c>
      <c r="N130" s="108">
        <v>-6.6848197547088387E-2</v>
      </c>
      <c r="R130" s="103"/>
    </row>
    <row r="131" spans="1:18" x14ac:dyDescent="0.25">
      <c r="A131" s="43" t="s">
        <v>260</v>
      </c>
      <c r="B131" s="43" t="s">
        <v>261</v>
      </c>
      <c r="C131" s="107">
        <v>10.834684708535942</v>
      </c>
      <c r="D131" s="83">
        <v>2.0893425978660001</v>
      </c>
      <c r="E131" s="81">
        <v>6.2161415398987216</v>
      </c>
      <c r="F131" s="86">
        <v>0</v>
      </c>
      <c r="G131" s="89">
        <v>0.18471872003159992</v>
      </c>
      <c r="H131" s="83">
        <v>0</v>
      </c>
      <c r="I131" s="83">
        <v>0</v>
      </c>
      <c r="J131" s="81">
        <v>1.5784950042342045</v>
      </c>
      <c r="K131" s="79">
        <v>0</v>
      </c>
      <c r="L131" s="79">
        <v>7.3631189757116591E-2</v>
      </c>
      <c r="M131" s="84">
        <v>10.142329051787645</v>
      </c>
      <c r="N131" s="108">
        <v>-6.3901781673705346E-2</v>
      </c>
      <c r="R131" s="103"/>
    </row>
    <row r="132" spans="1:18" x14ac:dyDescent="0.25">
      <c r="A132" s="43" t="s">
        <v>262</v>
      </c>
      <c r="B132" s="43" t="s">
        <v>263</v>
      </c>
      <c r="C132" s="107">
        <v>14.135120633973553</v>
      </c>
      <c r="D132" s="83">
        <v>4.3820226460490002</v>
      </c>
      <c r="E132" s="81">
        <v>7.2564507177754409</v>
      </c>
      <c r="F132" s="86">
        <v>0</v>
      </c>
      <c r="G132" s="89">
        <v>0</v>
      </c>
      <c r="H132" s="83">
        <v>0</v>
      </c>
      <c r="I132" s="83">
        <v>0</v>
      </c>
      <c r="J132" s="81">
        <v>1.6573114354148024</v>
      </c>
      <c r="K132" s="79">
        <v>0</v>
      </c>
      <c r="L132" s="79">
        <v>1.5782171673010945E-3</v>
      </c>
      <c r="M132" s="84">
        <v>13.297363016406544</v>
      </c>
      <c r="N132" s="108">
        <v>-5.9267808125632183E-2</v>
      </c>
      <c r="R132" s="103"/>
    </row>
    <row r="133" spans="1:18" x14ac:dyDescent="0.25">
      <c r="A133" s="43" t="s">
        <v>264</v>
      </c>
      <c r="B133" s="43" t="s">
        <v>265</v>
      </c>
      <c r="C133" s="107">
        <v>7.8727770026562105</v>
      </c>
      <c r="D133" s="83">
        <v>2.5326976113070003</v>
      </c>
      <c r="E133" s="81">
        <v>2.4672220114021863</v>
      </c>
      <c r="F133" s="86">
        <v>0</v>
      </c>
      <c r="G133" s="89">
        <v>3.9625903215404178E-2</v>
      </c>
      <c r="H133" s="83">
        <v>0</v>
      </c>
      <c r="I133" s="83">
        <v>0</v>
      </c>
      <c r="J133" s="81">
        <v>1.2820375383322482</v>
      </c>
      <c r="K133" s="79">
        <v>1.7529533799768845E-2</v>
      </c>
      <c r="L133" s="79">
        <v>0</v>
      </c>
      <c r="M133" s="84">
        <v>6.339112598056607</v>
      </c>
      <c r="N133" s="108">
        <v>-0.19480602639731287</v>
      </c>
      <c r="R133" s="103"/>
    </row>
    <row r="134" spans="1:18" x14ac:dyDescent="0.25">
      <c r="A134" s="43" t="s">
        <v>266</v>
      </c>
      <c r="B134" s="43" t="s">
        <v>267</v>
      </c>
      <c r="C134" s="107">
        <v>10.408400460678731</v>
      </c>
      <c r="D134" s="83">
        <v>3.1421663102819997</v>
      </c>
      <c r="E134" s="81">
        <v>4.7678004819659341</v>
      </c>
      <c r="F134" s="86">
        <v>0</v>
      </c>
      <c r="G134" s="89">
        <v>4.7714604089841441E-2</v>
      </c>
      <c r="H134" s="83">
        <v>0</v>
      </c>
      <c r="I134" s="83">
        <v>0</v>
      </c>
      <c r="J134" s="81">
        <v>1.9295549282854485</v>
      </c>
      <c r="K134" s="79">
        <v>0.10049891113769824</v>
      </c>
      <c r="L134" s="79">
        <v>0</v>
      </c>
      <c r="M134" s="84">
        <v>9.9877352357609208</v>
      </c>
      <c r="N134" s="108">
        <v>-4.0415933889843693E-2</v>
      </c>
      <c r="R134" s="103"/>
    </row>
    <row r="135" spans="1:18" x14ac:dyDescent="0.25">
      <c r="A135" s="43" t="s">
        <v>268</v>
      </c>
      <c r="B135" s="43" t="s">
        <v>269</v>
      </c>
      <c r="C135" s="107">
        <v>10.034550329535085</v>
      </c>
      <c r="D135" s="83">
        <v>2.160963449649</v>
      </c>
      <c r="E135" s="81">
        <v>5.6450456658957178</v>
      </c>
      <c r="F135" s="86">
        <v>0</v>
      </c>
      <c r="G135" s="89">
        <v>7.2253555327376748E-2</v>
      </c>
      <c r="H135" s="83">
        <v>0</v>
      </c>
      <c r="I135" s="83">
        <v>0</v>
      </c>
      <c r="J135" s="81">
        <v>1.665569546094672</v>
      </c>
      <c r="K135" s="79">
        <v>0</v>
      </c>
      <c r="L135" s="79">
        <v>5.5574936864309962E-2</v>
      </c>
      <c r="M135" s="84">
        <v>9.5994071538310752</v>
      </c>
      <c r="N135" s="108">
        <v>-4.336449182214331E-2</v>
      </c>
      <c r="R135" s="103"/>
    </row>
    <row r="136" spans="1:18" x14ac:dyDescent="0.25">
      <c r="A136" s="43" t="s">
        <v>270</v>
      </c>
      <c r="B136" s="43" t="s">
        <v>271</v>
      </c>
      <c r="C136" s="107">
        <v>171.23484170635993</v>
      </c>
      <c r="D136" s="83">
        <v>82.385887028795992</v>
      </c>
      <c r="E136" s="81">
        <v>79.25997153989131</v>
      </c>
      <c r="F136" s="86">
        <v>3.1388789411303399</v>
      </c>
      <c r="G136" s="89">
        <v>0</v>
      </c>
      <c r="H136" s="83">
        <v>5.9226446358973428</v>
      </c>
      <c r="I136" s="83">
        <v>1.1383479999999999</v>
      </c>
      <c r="J136" s="81">
        <v>2.6100396522241529</v>
      </c>
      <c r="K136" s="79">
        <v>0</v>
      </c>
      <c r="L136" s="79">
        <v>0</v>
      </c>
      <c r="M136" s="84">
        <v>174.45576979793913</v>
      </c>
      <c r="N136" s="108">
        <v>1.8810004199393996E-2</v>
      </c>
      <c r="R136" s="103"/>
    </row>
    <row r="137" spans="1:18" x14ac:dyDescent="0.25">
      <c r="A137" s="43" t="s">
        <v>272</v>
      </c>
      <c r="B137" s="43" t="s">
        <v>273</v>
      </c>
      <c r="C137" s="107">
        <v>12.164470176610543</v>
      </c>
      <c r="D137" s="83">
        <v>3.6535305482760001</v>
      </c>
      <c r="E137" s="81">
        <v>5.728891142948819</v>
      </c>
      <c r="F137" s="86">
        <v>0</v>
      </c>
      <c r="G137" s="89">
        <v>7.1132574035207688E-2</v>
      </c>
      <c r="H137" s="83">
        <v>0</v>
      </c>
      <c r="I137" s="83">
        <v>0</v>
      </c>
      <c r="J137" s="81">
        <v>1.6666202928437337</v>
      </c>
      <c r="K137" s="79">
        <v>0</v>
      </c>
      <c r="L137" s="79">
        <v>0</v>
      </c>
      <c r="M137" s="84">
        <v>11.120174558103759</v>
      </c>
      <c r="N137" s="108">
        <v>-8.5848015026147376E-2</v>
      </c>
      <c r="R137" s="103"/>
    </row>
    <row r="138" spans="1:18" x14ac:dyDescent="0.25">
      <c r="A138" s="43" t="s">
        <v>274</v>
      </c>
      <c r="B138" s="43" t="s">
        <v>275</v>
      </c>
      <c r="C138" s="107">
        <v>15.807368837396085</v>
      </c>
      <c r="D138" s="83">
        <v>4.5522175229409996</v>
      </c>
      <c r="E138" s="81">
        <v>6.9223328142561735</v>
      </c>
      <c r="F138" s="86">
        <v>0</v>
      </c>
      <c r="G138" s="89">
        <v>9.99774596496565E-2</v>
      </c>
      <c r="H138" s="83">
        <v>0</v>
      </c>
      <c r="I138" s="83">
        <v>0</v>
      </c>
      <c r="J138" s="81">
        <v>2.6958840613652888</v>
      </c>
      <c r="K138" s="79">
        <v>0</v>
      </c>
      <c r="L138" s="79">
        <v>1.0030405766278691E-2</v>
      </c>
      <c r="M138" s="84">
        <v>14.280442263978397</v>
      </c>
      <c r="N138" s="108">
        <v>-9.6595871781354314E-2</v>
      </c>
      <c r="R138" s="103"/>
    </row>
    <row r="139" spans="1:18" x14ac:dyDescent="0.25">
      <c r="A139" s="43" t="s">
        <v>276</v>
      </c>
      <c r="B139" s="43" t="s">
        <v>277</v>
      </c>
      <c r="C139" s="107">
        <v>372.07233039344339</v>
      </c>
      <c r="D139" s="83">
        <v>101.96915092716401</v>
      </c>
      <c r="E139" s="81">
        <v>250.42943736857711</v>
      </c>
      <c r="F139" s="86">
        <v>9.9175403468708989</v>
      </c>
      <c r="G139" s="89">
        <v>0</v>
      </c>
      <c r="H139" s="83">
        <v>10.59763956868559</v>
      </c>
      <c r="I139" s="83">
        <v>2.5412889999999999</v>
      </c>
      <c r="J139" s="81">
        <v>4.0374795911080277</v>
      </c>
      <c r="K139" s="79">
        <v>0</v>
      </c>
      <c r="L139" s="79">
        <v>2.4820855624818439</v>
      </c>
      <c r="M139" s="84">
        <v>381.97462236488747</v>
      </c>
      <c r="N139" s="108">
        <v>2.6613889726691077E-2</v>
      </c>
      <c r="R139" s="103"/>
    </row>
    <row r="140" spans="1:18" x14ac:dyDescent="0.25">
      <c r="A140" s="43" t="s">
        <v>278</v>
      </c>
      <c r="B140" s="43" t="s">
        <v>279</v>
      </c>
      <c r="C140" s="107">
        <v>9.8751612308813606</v>
      </c>
      <c r="D140" s="83">
        <v>2.9509700151890002</v>
      </c>
      <c r="E140" s="81">
        <v>5.5778652200036927</v>
      </c>
      <c r="F140" s="86">
        <v>0</v>
      </c>
      <c r="G140" s="89">
        <v>4.7754082302300369E-2</v>
      </c>
      <c r="H140" s="83">
        <v>0</v>
      </c>
      <c r="I140" s="83">
        <v>0</v>
      </c>
      <c r="J140" s="81">
        <v>0.77938592219040559</v>
      </c>
      <c r="K140" s="79">
        <v>0</v>
      </c>
      <c r="L140" s="79">
        <v>2.4168379685292462E-2</v>
      </c>
      <c r="M140" s="84">
        <v>9.3801436193706902</v>
      </c>
      <c r="N140" s="108">
        <v>-5.0127547281219417E-2</v>
      </c>
      <c r="R140" s="103"/>
    </row>
    <row r="141" spans="1:18" x14ac:dyDescent="0.25">
      <c r="A141" s="43" t="s">
        <v>280</v>
      </c>
      <c r="B141" s="43" t="s">
        <v>281</v>
      </c>
      <c r="C141" s="107">
        <v>11.84865587613438</v>
      </c>
      <c r="D141" s="83">
        <v>3.3588946138670002</v>
      </c>
      <c r="E141" s="81">
        <v>6.2139618413933393</v>
      </c>
      <c r="F141" s="86">
        <v>0</v>
      </c>
      <c r="G141" s="89">
        <v>8.5753036313721984E-2</v>
      </c>
      <c r="H141" s="83">
        <v>0</v>
      </c>
      <c r="I141" s="83">
        <v>0</v>
      </c>
      <c r="J141" s="81">
        <v>1.4320432761297726</v>
      </c>
      <c r="K141" s="79">
        <v>0</v>
      </c>
      <c r="L141" s="79">
        <v>1.1206637494663755E-2</v>
      </c>
      <c r="M141" s="84">
        <v>11.101859405198496</v>
      </c>
      <c r="N141" s="108">
        <v>-6.302794838021121E-2</v>
      </c>
      <c r="R141" s="103"/>
    </row>
    <row r="142" spans="1:18" x14ac:dyDescent="0.25">
      <c r="A142" s="43" t="s">
        <v>282</v>
      </c>
      <c r="B142" s="43" t="s">
        <v>283</v>
      </c>
      <c r="C142" s="107">
        <v>12.553954806190909</v>
      </c>
      <c r="D142" s="83">
        <v>6.5933607393949991</v>
      </c>
      <c r="E142" s="81">
        <v>4.0659142566950894</v>
      </c>
      <c r="F142" s="86">
        <v>0</v>
      </c>
      <c r="G142" s="89">
        <v>5.6342222166859031E-2</v>
      </c>
      <c r="H142" s="83">
        <v>0</v>
      </c>
      <c r="I142" s="83">
        <v>0</v>
      </c>
      <c r="J142" s="81">
        <v>1.0719410847683606</v>
      </c>
      <c r="K142" s="79">
        <v>0</v>
      </c>
      <c r="L142" s="79">
        <v>0</v>
      </c>
      <c r="M142" s="84">
        <v>11.787558303025309</v>
      </c>
      <c r="N142" s="108">
        <v>-6.1048212694509323E-2</v>
      </c>
      <c r="R142" s="103"/>
    </row>
    <row r="143" spans="1:18" x14ac:dyDescent="0.25">
      <c r="A143" s="90" t="s">
        <v>284</v>
      </c>
      <c r="B143" s="90" t="s">
        <v>809</v>
      </c>
      <c r="C143" s="107">
        <v>1930.8993213826084</v>
      </c>
      <c r="D143" s="83">
        <v>1157.153451880934</v>
      </c>
      <c r="E143" s="81">
        <v>813.46373371586856</v>
      </c>
      <c r="F143" s="86">
        <v>0</v>
      </c>
      <c r="G143" s="89">
        <v>0</v>
      </c>
      <c r="H143" s="83">
        <v>0</v>
      </c>
      <c r="I143" s="83">
        <v>0</v>
      </c>
      <c r="J143" s="81">
        <v>0</v>
      </c>
      <c r="K143" s="79">
        <v>0</v>
      </c>
      <c r="L143" s="79">
        <v>0</v>
      </c>
      <c r="M143" s="84">
        <v>1970.6171855968025</v>
      </c>
      <c r="N143" s="108">
        <v>2.0569619438135397E-2</v>
      </c>
      <c r="R143" s="103"/>
    </row>
    <row r="144" spans="1:18" x14ac:dyDescent="0.25">
      <c r="A144" s="43" t="s">
        <v>286</v>
      </c>
      <c r="B144" s="43" t="s">
        <v>287</v>
      </c>
      <c r="C144" s="107">
        <v>97.953613245789995</v>
      </c>
      <c r="D144" s="83">
        <v>52.453925487511</v>
      </c>
      <c r="E144" s="81">
        <v>43.148107084118095</v>
      </c>
      <c r="F144" s="86">
        <v>0</v>
      </c>
      <c r="G144" s="89">
        <v>0</v>
      </c>
      <c r="H144" s="83">
        <v>0</v>
      </c>
      <c r="I144" s="83">
        <v>0</v>
      </c>
      <c r="J144" s="81">
        <v>0</v>
      </c>
      <c r="K144" s="79">
        <v>0</v>
      </c>
      <c r="L144" s="79">
        <v>0</v>
      </c>
      <c r="M144" s="84">
        <v>95.60203257162911</v>
      </c>
      <c r="N144" s="108">
        <v>-2.4007084539701302E-2</v>
      </c>
      <c r="R144" s="103"/>
    </row>
    <row r="145" spans="1:18" x14ac:dyDescent="0.25">
      <c r="A145" s="43" t="s">
        <v>288</v>
      </c>
      <c r="B145" s="43" t="s">
        <v>289</v>
      </c>
      <c r="C145" s="107">
        <v>218.81514194650856</v>
      </c>
      <c r="D145" s="83">
        <v>119.360049506235</v>
      </c>
      <c r="E145" s="81">
        <v>78.736295502142994</v>
      </c>
      <c r="F145" s="86">
        <v>3.1179144960756897</v>
      </c>
      <c r="G145" s="89">
        <v>0</v>
      </c>
      <c r="H145" s="83">
        <v>7.7877731848024014</v>
      </c>
      <c r="I145" s="83">
        <v>1.3362210000000001</v>
      </c>
      <c r="J145" s="81">
        <v>13.902824975331285</v>
      </c>
      <c r="K145" s="79">
        <v>0</v>
      </c>
      <c r="L145" s="79">
        <v>0</v>
      </c>
      <c r="M145" s="84">
        <v>224.24107866458735</v>
      </c>
      <c r="N145" s="108">
        <v>2.4796897828054373E-2</v>
      </c>
      <c r="R145" s="103"/>
    </row>
    <row r="146" spans="1:18" x14ac:dyDescent="0.25">
      <c r="A146" s="43" t="s">
        <v>290</v>
      </c>
      <c r="B146" s="43" t="s">
        <v>291</v>
      </c>
      <c r="C146" s="107">
        <v>14.955608954928074</v>
      </c>
      <c r="D146" s="83">
        <v>3.0542655027349999</v>
      </c>
      <c r="E146" s="81">
        <v>8.8864307388802359</v>
      </c>
      <c r="F146" s="86">
        <v>0</v>
      </c>
      <c r="G146" s="89">
        <v>0.21752686417880859</v>
      </c>
      <c r="H146" s="83">
        <v>0</v>
      </c>
      <c r="I146" s="83">
        <v>0</v>
      </c>
      <c r="J146" s="81">
        <v>2.0693062338142614</v>
      </c>
      <c r="K146" s="79">
        <v>0</v>
      </c>
      <c r="L146" s="79">
        <v>0.10178871594593335</v>
      </c>
      <c r="M146" s="84">
        <v>14.329318055554237</v>
      </c>
      <c r="N146" s="108">
        <v>-4.187665652808243E-2</v>
      </c>
      <c r="R146" s="103"/>
    </row>
    <row r="147" spans="1:18" x14ac:dyDescent="0.25">
      <c r="A147" s="43" t="s">
        <v>292</v>
      </c>
      <c r="B147" s="43" t="s">
        <v>293</v>
      </c>
      <c r="C147" s="107">
        <v>256.88505974553755</v>
      </c>
      <c r="D147" s="83">
        <v>158.59757196753199</v>
      </c>
      <c r="E147" s="81">
        <v>70.774726771308337</v>
      </c>
      <c r="F147" s="86">
        <v>2.8310610355217904</v>
      </c>
      <c r="G147" s="89">
        <v>0</v>
      </c>
      <c r="H147" s="83">
        <v>8.4817952187865</v>
      </c>
      <c r="I147" s="83">
        <v>1.411281</v>
      </c>
      <c r="J147" s="81">
        <v>15.982454123071722</v>
      </c>
      <c r="K147" s="79">
        <v>0</v>
      </c>
      <c r="L147" s="79">
        <v>0</v>
      </c>
      <c r="M147" s="84">
        <v>258.07889011622035</v>
      </c>
      <c r="N147" s="108">
        <v>4.647332826071611E-3</v>
      </c>
      <c r="R147" s="103"/>
    </row>
    <row r="148" spans="1:18" x14ac:dyDescent="0.25">
      <c r="A148" s="43" t="s">
        <v>294</v>
      </c>
      <c r="B148" s="41" t="s">
        <v>810</v>
      </c>
      <c r="C148" s="107">
        <v>99.261975520549214</v>
      </c>
      <c r="D148" s="83">
        <v>50.506603774879004</v>
      </c>
      <c r="E148" s="81">
        <v>41.993264644187704</v>
      </c>
      <c r="F148" s="86">
        <v>1.6637514364416823</v>
      </c>
      <c r="G148" s="89">
        <v>0</v>
      </c>
      <c r="H148" s="83">
        <v>3.5225091760553062</v>
      </c>
      <c r="I148" s="83">
        <v>0.641988</v>
      </c>
      <c r="J148" s="81">
        <v>2.412508736248776</v>
      </c>
      <c r="K148" s="79">
        <v>0</v>
      </c>
      <c r="L148" s="79">
        <v>0</v>
      </c>
      <c r="M148" s="84">
        <v>100.74062576781249</v>
      </c>
      <c r="N148" s="108">
        <v>1.4896441860127644E-2</v>
      </c>
      <c r="R148" s="103"/>
    </row>
    <row r="149" spans="1:18" x14ac:dyDescent="0.25">
      <c r="A149" s="43" t="s">
        <v>296</v>
      </c>
      <c r="B149" s="43" t="s">
        <v>297</v>
      </c>
      <c r="C149" s="107">
        <v>8.7033557620563133</v>
      </c>
      <c r="D149" s="83">
        <v>2.5712031263330002</v>
      </c>
      <c r="E149" s="81">
        <v>3.3193196345798173</v>
      </c>
      <c r="F149" s="86">
        <v>0</v>
      </c>
      <c r="G149" s="89">
        <v>0.22765867385593805</v>
      </c>
      <c r="H149" s="83">
        <v>0</v>
      </c>
      <c r="I149" s="83">
        <v>0</v>
      </c>
      <c r="J149" s="81">
        <v>1.5383246922590672</v>
      </c>
      <c r="K149" s="79">
        <v>0.5046272791358638</v>
      </c>
      <c r="L149" s="79">
        <v>0</v>
      </c>
      <c r="M149" s="84">
        <v>8.1611334061636871</v>
      </c>
      <c r="N149" s="108">
        <v>-6.2300378235316117E-2</v>
      </c>
      <c r="R149" s="103"/>
    </row>
    <row r="150" spans="1:18" x14ac:dyDescent="0.25">
      <c r="A150" s="43" t="s">
        <v>298</v>
      </c>
      <c r="B150" s="43" t="s">
        <v>299</v>
      </c>
      <c r="C150" s="107">
        <v>157.04029839410197</v>
      </c>
      <c r="D150" s="83">
        <v>87.264033253109005</v>
      </c>
      <c r="E150" s="81">
        <v>56.576296044203275</v>
      </c>
      <c r="F150" s="86">
        <v>1.1093391381216346</v>
      </c>
      <c r="G150" s="89">
        <v>0</v>
      </c>
      <c r="H150" s="83">
        <v>5.1277238483138223</v>
      </c>
      <c r="I150" s="83">
        <v>0.922485</v>
      </c>
      <c r="J150" s="81">
        <v>7.8285371981890099</v>
      </c>
      <c r="K150" s="79">
        <v>0</v>
      </c>
      <c r="L150" s="79">
        <v>0</v>
      </c>
      <c r="M150" s="84">
        <v>158.82841448193673</v>
      </c>
      <c r="N150" s="108">
        <v>1.1386351822558195E-2</v>
      </c>
      <c r="R150" s="103"/>
    </row>
    <row r="151" spans="1:18" x14ac:dyDescent="0.25">
      <c r="A151" s="43" t="s">
        <v>300</v>
      </c>
      <c r="B151" s="43" t="s">
        <v>301</v>
      </c>
      <c r="C151" s="107">
        <v>740.71150122744973</v>
      </c>
      <c r="D151" s="83">
        <v>156.16071268423198</v>
      </c>
      <c r="E151" s="81">
        <v>540.78218072328582</v>
      </c>
      <c r="F151" s="86">
        <v>21.412197691868304</v>
      </c>
      <c r="G151" s="89">
        <v>0</v>
      </c>
      <c r="H151" s="83">
        <v>17.010142087373978</v>
      </c>
      <c r="I151" s="83">
        <v>4.7757420000000002</v>
      </c>
      <c r="J151" s="81">
        <v>6.4660739568060155</v>
      </c>
      <c r="K151" s="79">
        <v>0</v>
      </c>
      <c r="L151" s="79">
        <v>9.3378278959587622</v>
      </c>
      <c r="M151" s="84">
        <v>755.94487703952484</v>
      </c>
      <c r="N151" s="108">
        <v>2.0565869149907271E-2</v>
      </c>
      <c r="R151" s="103"/>
    </row>
    <row r="152" spans="1:18" x14ac:dyDescent="0.25">
      <c r="A152" s="43" t="s">
        <v>302</v>
      </c>
      <c r="B152" s="43" t="s">
        <v>303</v>
      </c>
      <c r="C152" s="107">
        <v>63.989029820470968</v>
      </c>
      <c r="D152" s="83">
        <v>23.238109515571999</v>
      </c>
      <c r="E152" s="81">
        <v>39.440147758489168</v>
      </c>
      <c r="F152" s="86">
        <v>0</v>
      </c>
      <c r="G152" s="89">
        <v>0</v>
      </c>
      <c r="H152" s="83">
        <v>0</v>
      </c>
      <c r="I152" s="83">
        <v>0</v>
      </c>
      <c r="J152" s="81">
        <v>0</v>
      </c>
      <c r="K152" s="79">
        <v>0</v>
      </c>
      <c r="L152" s="79">
        <v>0.12563134794444453</v>
      </c>
      <c r="M152" s="84">
        <v>62.803888622005609</v>
      </c>
      <c r="N152" s="108">
        <v>-1.852100589414182E-2</v>
      </c>
      <c r="R152" s="103"/>
    </row>
    <row r="153" spans="1:18" x14ac:dyDescent="0.25">
      <c r="A153" s="43" t="s">
        <v>304</v>
      </c>
      <c r="B153" s="43" t="s">
        <v>305</v>
      </c>
      <c r="C153" s="107">
        <v>10.853779746784134</v>
      </c>
      <c r="D153" s="83">
        <v>1.953720030258</v>
      </c>
      <c r="E153" s="81">
        <v>5.4515397153982255</v>
      </c>
      <c r="F153" s="86">
        <v>0</v>
      </c>
      <c r="G153" s="89">
        <v>5.9627714323017542E-2</v>
      </c>
      <c r="H153" s="83">
        <v>0</v>
      </c>
      <c r="I153" s="83">
        <v>0</v>
      </c>
      <c r="J153" s="81">
        <v>2.6855023118803252</v>
      </c>
      <c r="K153" s="79">
        <v>0.10777238498419231</v>
      </c>
      <c r="L153" s="79">
        <v>6.4275059636512144E-2</v>
      </c>
      <c r="M153" s="84">
        <v>10.322437216480273</v>
      </c>
      <c r="N153" s="108">
        <v>-4.895460776797992E-2</v>
      </c>
      <c r="R153" s="103"/>
    </row>
    <row r="154" spans="1:18" x14ac:dyDescent="0.25">
      <c r="A154" s="43" t="s">
        <v>306</v>
      </c>
      <c r="B154" s="43" t="s">
        <v>307</v>
      </c>
      <c r="C154" s="107">
        <v>220.10859667919277</v>
      </c>
      <c r="D154" s="83">
        <v>115.156659697495</v>
      </c>
      <c r="E154" s="81">
        <v>90.975781693380185</v>
      </c>
      <c r="F154" s="86">
        <v>3.6393132309157701</v>
      </c>
      <c r="G154" s="89">
        <v>0</v>
      </c>
      <c r="H154" s="83">
        <v>5.4256491309229231</v>
      </c>
      <c r="I154" s="83">
        <v>1.1533329999999999</v>
      </c>
      <c r="J154" s="81">
        <v>5.7199559798142694</v>
      </c>
      <c r="K154" s="79">
        <v>0</v>
      </c>
      <c r="L154" s="79">
        <v>0</v>
      </c>
      <c r="M154" s="84">
        <v>222.07069273252816</v>
      </c>
      <c r="N154" s="108">
        <v>8.9142181765627816E-3</v>
      </c>
      <c r="R154" s="103"/>
    </row>
    <row r="155" spans="1:18" x14ac:dyDescent="0.25">
      <c r="A155" s="43" t="s">
        <v>308</v>
      </c>
      <c r="B155" s="43" t="s">
        <v>309</v>
      </c>
      <c r="C155" s="107">
        <v>11.897502700788996</v>
      </c>
      <c r="D155" s="83">
        <v>3.5145005605650002</v>
      </c>
      <c r="E155" s="81">
        <v>6.7463273026128796</v>
      </c>
      <c r="F155" s="86">
        <v>0</v>
      </c>
      <c r="G155" s="89">
        <v>0</v>
      </c>
      <c r="H155" s="83">
        <v>0</v>
      </c>
      <c r="I155" s="83">
        <v>0</v>
      </c>
      <c r="J155" s="81">
        <v>0.8963793442473027</v>
      </c>
      <c r="K155" s="79">
        <v>0</v>
      </c>
      <c r="L155" s="79">
        <v>2.5267693298146283E-2</v>
      </c>
      <c r="M155" s="84">
        <v>11.182474900723328</v>
      </c>
      <c r="N155" s="108">
        <v>-6.0098981950073453E-2</v>
      </c>
      <c r="R155" s="103"/>
    </row>
    <row r="156" spans="1:18" x14ac:dyDescent="0.25">
      <c r="A156" s="43" t="s">
        <v>310</v>
      </c>
      <c r="B156" s="43" t="s">
        <v>311</v>
      </c>
      <c r="C156" s="107">
        <v>20.534256679407122</v>
      </c>
      <c r="D156" s="83">
        <v>3.8944704538599999</v>
      </c>
      <c r="E156" s="81">
        <v>13.916997643212595</v>
      </c>
      <c r="F156" s="86">
        <v>0</v>
      </c>
      <c r="G156" s="89">
        <v>3.176904272068147E-2</v>
      </c>
      <c r="H156" s="83">
        <v>0</v>
      </c>
      <c r="I156" s="83">
        <v>0</v>
      </c>
      <c r="J156" s="81">
        <v>1.2274261463921512</v>
      </c>
      <c r="K156" s="79">
        <v>0.19294070498043267</v>
      </c>
      <c r="L156" s="79">
        <v>0.1931023048563478</v>
      </c>
      <c r="M156" s="84">
        <v>19.456706296022208</v>
      </c>
      <c r="N156" s="108">
        <v>-5.2475743349674801E-2</v>
      </c>
      <c r="R156" s="103"/>
    </row>
    <row r="157" spans="1:18" x14ac:dyDescent="0.25">
      <c r="A157" s="43" t="s">
        <v>312</v>
      </c>
      <c r="B157" s="43" t="s">
        <v>313</v>
      </c>
      <c r="C157" s="107">
        <v>169.46321319690111</v>
      </c>
      <c r="D157" s="83">
        <v>50.070859788871999</v>
      </c>
      <c r="E157" s="81">
        <v>107.58714871337766</v>
      </c>
      <c r="F157" s="86">
        <v>4.2600405028442587</v>
      </c>
      <c r="G157" s="89">
        <v>0</v>
      </c>
      <c r="H157" s="83">
        <v>3.6278265489521755</v>
      </c>
      <c r="I157" s="83">
        <v>0.97416199999999997</v>
      </c>
      <c r="J157" s="81">
        <v>4.0672671759111241</v>
      </c>
      <c r="K157" s="79">
        <v>0</v>
      </c>
      <c r="L157" s="79">
        <v>0.69922400291556419</v>
      </c>
      <c r="M157" s="84">
        <v>171.2865287328728</v>
      </c>
      <c r="N157" s="108">
        <v>1.0759358928554941E-2</v>
      </c>
      <c r="R157" s="103"/>
    </row>
    <row r="158" spans="1:18" x14ac:dyDescent="0.25">
      <c r="A158" s="43" t="s">
        <v>314</v>
      </c>
      <c r="B158" s="43" t="s">
        <v>315</v>
      </c>
      <c r="C158" s="107">
        <v>10.050967076560504</v>
      </c>
      <c r="D158" s="83">
        <v>1.3727991750819999</v>
      </c>
      <c r="E158" s="81">
        <v>6.1486179874337967</v>
      </c>
      <c r="F158" s="86">
        <v>0</v>
      </c>
      <c r="G158" s="89">
        <v>0.15045792756980059</v>
      </c>
      <c r="H158" s="83">
        <v>0</v>
      </c>
      <c r="I158" s="83">
        <v>0</v>
      </c>
      <c r="J158" s="81">
        <v>2.2764757071433537</v>
      </c>
      <c r="K158" s="79">
        <v>0</v>
      </c>
      <c r="L158" s="79">
        <v>0.1081462621893845</v>
      </c>
      <c r="M158" s="84">
        <v>10.056497059418335</v>
      </c>
      <c r="N158" s="108">
        <v>5.5019410726436031E-4</v>
      </c>
      <c r="R158" s="103"/>
    </row>
    <row r="159" spans="1:18" x14ac:dyDescent="0.25">
      <c r="A159" s="43" t="s">
        <v>316</v>
      </c>
      <c r="B159" s="43" t="s">
        <v>317</v>
      </c>
      <c r="C159" s="107">
        <v>80.914018970690663</v>
      </c>
      <c r="D159" s="83">
        <v>40.392310435205999</v>
      </c>
      <c r="E159" s="81">
        <v>35.111984889175218</v>
      </c>
      <c r="F159" s="86">
        <v>1.3911285727209226</v>
      </c>
      <c r="G159" s="89">
        <v>0</v>
      </c>
      <c r="H159" s="83">
        <v>2.7078744055616535</v>
      </c>
      <c r="I159" s="83">
        <v>0.503363</v>
      </c>
      <c r="J159" s="81">
        <v>1.9579078886876449</v>
      </c>
      <c r="K159" s="79">
        <v>0</v>
      </c>
      <c r="L159" s="79">
        <v>0</v>
      </c>
      <c r="M159" s="84">
        <v>82.064569191351424</v>
      </c>
      <c r="N159" s="108">
        <v>1.4219417540951998E-2</v>
      </c>
      <c r="R159" s="103"/>
    </row>
    <row r="160" spans="1:18" x14ac:dyDescent="0.25">
      <c r="A160" s="43" t="s">
        <v>318</v>
      </c>
      <c r="B160" s="43" t="s">
        <v>319</v>
      </c>
      <c r="C160" s="107">
        <v>13.786546714457824</v>
      </c>
      <c r="D160" s="83">
        <v>5.6049058766739996</v>
      </c>
      <c r="E160" s="81">
        <v>6.2880835327038573</v>
      </c>
      <c r="F160" s="86">
        <v>0</v>
      </c>
      <c r="G160" s="89">
        <v>7.3098286164188517E-3</v>
      </c>
      <c r="H160" s="83">
        <v>0</v>
      </c>
      <c r="I160" s="83">
        <v>0</v>
      </c>
      <c r="J160" s="81">
        <v>1.0174648852707973</v>
      </c>
      <c r="K160" s="79">
        <v>0</v>
      </c>
      <c r="L160" s="79">
        <v>5.4665048523905076E-3</v>
      </c>
      <c r="M160" s="84">
        <v>12.923230628117464</v>
      </c>
      <c r="N160" s="108">
        <v>-6.2620183590645528E-2</v>
      </c>
      <c r="R160" s="103"/>
    </row>
    <row r="161" spans="1:18" x14ac:dyDescent="0.25">
      <c r="A161" s="43" t="s">
        <v>320</v>
      </c>
      <c r="B161" s="43" t="s">
        <v>321</v>
      </c>
      <c r="C161" s="107">
        <v>14.066356584287799</v>
      </c>
      <c r="D161" s="83">
        <v>3.8975060461450002</v>
      </c>
      <c r="E161" s="81">
        <v>7.8677122004201898</v>
      </c>
      <c r="F161" s="86">
        <v>0</v>
      </c>
      <c r="G161" s="89">
        <v>4.5789317103112501E-2</v>
      </c>
      <c r="H161" s="83">
        <v>0</v>
      </c>
      <c r="I161" s="83">
        <v>0</v>
      </c>
      <c r="J161" s="81">
        <v>2.0222905254170636</v>
      </c>
      <c r="K161" s="79">
        <v>0</v>
      </c>
      <c r="L161" s="79">
        <v>4.8461938120506295E-2</v>
      </c>
      <c r="M161" s="84">
        <v>13.881760027205875</v>
      </c>
      <c r="N161" s="108">
        <v>-1.3123267277904783E-2</v>
      </c>
      <c r="R161" s="103"/>
    </row>
    <row r="162" spans="1:18" x14ac:dyDescent="0.25">
      <c r="A162" s="43" t="s">
        <v>322</v>
      </c>
      <c r="B162" s="43" t="s">
        <v>323</v>
      </c>
      <c r="C162" s="107">
        <v>169.2711824928929</v>
      </c>
      <c r="D162" s="83">
        <v>44.555836617499999</v>
      </c>
      <c r="E162" s="81">
        <v>111.08758205716479</v>
      </c>
      <c r="F162" s="86">
        <v>4.3992995648732185</v>
      </c>
      <c r="G162" s="89">
        <v>0</v>
      </c>
      <c r="H162" s="83">
        <v>3.7609022452870979</v>
      </c>
      <c r="I162" s="83">
        <v>1.0101770000000001</v>
      </c>
      <c r="J162" s="81">
        <v>7.0161877161216912</v>
      </c>
      <c r="K162" s="79">
        <v>0</v>
      </c>
      <c r="L162" s="79">
        <v>1.3600277896656987</v>
      </c>
      <c r="M162" s="84">
        <v>173.1900129906125</v>
      </c>
      <c r="N162" s="108">
        <v>2.3151197031923226E-2</v>
      </c>
      <c r="R162" s="103"/>
    </row>
    <row r="163" spans="1:18" x14ac:dyDescent="0.25">
      <c r="A163" s="43" t="s">
        <v>324</v>
      </c>
      <c r="B163" s="43" t="s">
        <v>325</v>
      </c>
      <c r="C163" s="107">
        <v>30.742318928257742</v>
      </c>
      <c r="D163" s="83">
        <v>8.4245643689329999</v>
      </c>
      <c r="E163" s="81">
        <v>21.683446113003633</v>
      </c>
      <c r="F163" s="86">
        <v>0</v>
      </c>
      <c r="G163" s="89">
        <v>0</v>
      </c>
      <c r="H163" s="83">
        <v>0</v>
      </c>
      <c r="I163" s="83">
        <v>0</v>
      </c>
      <c r="J163" s="81">
        <v>0</v>
      </c>
      <c r="K163" s="79">
        <v>8.7569352086293573E-2</v>
      </c>
      <c r="L163" s="79">
        <v>0.14234703297569593</v>
      </c>
      <c r="M163" s="84">
        <v>30.337926866998622</v>
      </c>
      <c r="N163" s="108">
        <v>-1.3154247153665782E-2</v>
      </c>
      <c r="R163" s="103"/>
    </row>
    <row r="164" spans="1:18" x14ac:dyDescent="0.25">
      <c r="A164" s="43" t="s">
        <v>326</v>
      </c>
      <c r="B164" s="43" t="s">
        <v>327</v>
      </c>
      <c r="C164" s="107">
        <v>146.20999095545878</v>
      </c>
      <c r="D164" s="83">
        <v>40.574723520482003</v>
      </c>
      <c r="E164" s="81">
        <v>89.812956938676408</v>
      </c>
      <c r="F164" s="86">
        <v>3.5584445804732887</v>
      </c>
      <c r="G164" s="89">
        <v>0</v>
      </c>
      <c r="H164" s="83">
        <v>3.5727428191779458</v>
      </c>
      <c r="I164" s="83">
        <v>0.884548</v>
      </c>
      <c r="J164" s="81">
        <v>3.6574317226007893</v>
      </c>
      <c r="K164" s="79">
        <v>4.0931261261405574</v>
      </c>
      <c r="L164" s="79">
        <v>0.57632585138982739</v>
      </c>
      <c r="M164" s="84">
        <v>146.73029955894083</v>
      </c>
      <c r="N164" s="108">
        <v>3.5586391879372748E-3</v>
      </c>
      <c r="R164" s="103"/>
    </row>
    <row r="165" spans="1:18" x14ac:dyDescent="0.25">
      <c r="A165" s="43" t="s">
        <v>328</v>
      </c>
      <c r="B165" s="43" t="s">
        <v>329</v>
      </c>
      <c r="C165" s="107">
        <v>717.11322742671689</v>
      </c>
      <c r="D165" s="83">
        <v>160.39283735864299</v>
      </c>
      <c r="E165" s="81">
        <v>515.96261917044944</v>
      </c>
      <c r="F165" s="86">
        <v>20.432376493426084</v>
      </c>
      <c r="G165" s="89">
        <v>0</v>
      </c>
      <c r="H165" s="83">
        <v>13.071119585245691</v>
      </c>
      <c r="I165" s="83">
        <v>4.1528890000000001</v>
      </c>
      <c r="J165" s="81">
        <v>5.642422727266136</v>
      </c>
      <c r="K165" s="79">
        <v>0</v>
      </c>
      <c r="L165" s="79">
        <v>7.8493942366214835</v>
      </c>
      <c r="M165" s="84">
        <v>727.50365857165173</v>
      </c>
      <c r="N165" s="108">
        <v>1.4489247649523595E-2</v>
      </c>
      <c r="R165" s="103"/>
    </row>
    <row r="166" spans="1:18" x14ac:dyDescent="0.25">
      <c r="A166" s="43" t="s">
        <v>330</v>
      </c>
      <c r="B166" s="43" t="s">
        <v>331</v>
      </c>
      <c r="C166" s="107">
        <v>12.55385387336403</v>
      </c>
      <c r="D166" s="83">
        <v>3.1558259142039997</v>
      </c>
      <c r="E166" s="81">
        <v>6.5572547108179506</v>
      </c>
      <c r="F166" s="86">
        <v>0</v>
      </c>
      <c r="G166" s="89">
        <v>0.14534985144426196</v>
      </c>
      <c r="H166" s="83">
        <v>0</v>
      </c>
      <c r="I166" s="83">
        <v>0</v>
      </c>
      <c r="J166" s="81">
        <v>2.0238361164349561</v>
      </c>
      <c r="K166" s="79">
        <v>0</v>
      </c>
      <c r="L166" s="79">
        <v>3.9574402928855876E-2</v>
      </c>
      <c r="M166" s="84">
        <v>11.921840995830024</v>
      </c>
      <c r="N166" s="108">
        <v>-5.0344132081620828E-2</v>
      </c>
      <c r="R166" s="103"/>
    </row>
    <row r="167" spans="1:18" x14ac:dyDescent="0.25">
      <c r="A167" s="43" t="s">
        <v>332</v>
      </c>
      <c r="B167" s="43" t="s">
        <v>333</v>
      </c>
      <c r="C167" s="107">
        <v>9.3713866705653288</v>
      </c>
      <c r="D167" s="83">
        <v>2.7912287940340006</v>
      </c>
      <c r="E167" s="81">
        <v>5.4430878597877586</v>
      </c>
      <c r="F167" s="86">
        <v>0</v>
      </c>
      <c r="G167" s="89">
        <v>4.3398276480943569E-2</v>
      </c>
      <c r="H167" s="83">
        <v>0</v>
      </c>
      <c r="I167" s="83">
        <v>0</v>
      </c>
      <c r="J167" s="81">
        <v>0.73034186896382536</v>
      </c>
      <c r="K167" s="79">
        <v>0</v>
      </c>
      <c r="L167" s="79">
        <v>3.1087926950065358E-2</v>
      </c>
      <c r="M167" s="84">
        <v>9.0391447262165929</v>
      </c>
      <c r="N167" s="108">
        <v>-3.5452805014681288E-2</v>
      </c>
      <c r="R167" s="103"/>
    </row>
    <row r="168" spans="1:18" x14ac:dyDescent="0.25">
      <c r="A168" s="43" t="s">
        <v>334</v>
      </c>
      <c r="B168" s="43" t="s">
        <v>335</v>
      </c>
      <c r="C168" s="107">
        <v>188.93138998202065</v>
      </c>
      <c r="D168" s="83">
        <v>63.611207187686006</v>
      </c>
      <c r="E168" s="81">
        <v>112.06268381107637</v>
      </c>
      <c r="F168" s="86">
        <v>2.1973075257073789</v>
      </c>
      <c r="G168" s="89">
        <v>0</v>
      </c>
      <c r="H168" s="83">
        <v>4.0541783874953712</v>
      </c>
      <c r="I168" s="83">
        <v>1.04576</v>
      </c>
      <c r="J168" s="81">
        <v>7.2096972289146963</v>
      </c>
      <c r="K168" s="79">
        <v>0</v>
      </c>
      <c r="L168" s="79">
        <v>0.5148210861884942</v>
      </c>
      <c r="M168" s="84">
        <v>190.6956552270683</v>
      </c>
      <c r="N168" s="108">
        <v>9.3381266353650752E-3</v>
      </c>
      <c r="R168" s="103"/>
    </row>
    <row r="169" spans="1:18" x14ac:dyDescent="0.25">
      <c r="A169" s="43" t="s">
        <v>336</v>
      </c>
      <c r="B169" s="43" t="s">
        <v>337</v>
      </c>
      <c r="C169" s="107">
        <v>10.813491069582847</v>
      </c>
      <c r="D169" s="83">
        <v>3.1808417539040001</v>
      </c>
      <c r="E169" s="81">
        <v>4.3274617317087491</v>
      </c>
      <c r="F169" s="86">
        <v>0</v>
      </c>
      <c r="G169" s="89">
        <v>0.20303808415502381</v>
      </c>
      <c r="H169" s="83">
        <v>0</v>
      </c>
      <c r="I169" s="83">
        <v>0</v>
      </c>
      <c r="J169" s="81">
        <v>2.7995191082847906</v>
      </c>
      <c r="K169" s="79">
        <v>0</v>
      </c>
      <c r="L169" s="79">
        <v>0</v>
      </c>
      <c r="M169" s="84">
        <v>10.510860678052564</v>
      </c>
      <c r="N169" s="108">
        <v>-2.7986372724859262E-2</v>
      </c>
      <c r="R169" s="103"/>
    </row>
    <row r="170" spans="1:18" x14ac:dyDescent="0.25">
      <c r="A170" s="43" t="s">
        <v>338</v>
      </c>
      <c r="B170" s="43" t="s">
        <v>339</v>
      </c>
      <c r="C170" s="107">
        <v>15.499203500111145</v>
      </c>
      <c r="D170" s="83">
        <v>2.0656644704909999</v>
      </c>
      <c r="E170" s="81">
        <v>8.6199314855026561</v>
      </c>
      <c r="F170" s="86">
        <v>0</v>
      </c>
      <c r="G170" s="89">
        <v>0.12913701433511648</v>
      </c>
      <c r="H170" s="83">
        <v>0</v>
      </c>
      <c r="I170" s="83">
        <v>0</v>
      </c>
      <c r="J170" s="81">
        <v>4.8203187703872388</v>
      </c>
      <c r="K170" s="79">
        <v>8.1791047542527674E-3</v>
      </c>
      <c r="L170" s="79">
        <v>0.13398668623738277</v>
      </c>
      <c r="M170" s="84">
        <v>15.777217531707647</v>
      </c>
      <c r="N170" s="108">
        <v>1.7937310881459709E-2</v>
      </c>
      <c r="R170" s="103"/>
    </row>
    <row r="171" spans="1:18" x14ac:dyDescent="0.25">
      <c r="A171" s="43" t="s">
        <v>340</v>
      </c>
      <c r="B171" s="43" t="s">
        <v>341</v>
      </c>
      <c r="C171" s="107">
        <v>170.9182094275574</v>
      </c>
      <c r="D171" s="83">
        <v>67.807943785009996</v>
      </c>
      <c r="E171" s="81">
        <v>90.427991540081322</v>
      </c>
      <c r="F171" s="86">
        <v>1.7730978733349294</v>
      </c>
      <c r="G171" s="89">
        <v>0</v>
      </c>
      <c r="H171" s="83">
        <v>4.3779726515899959</v>
      </c>
      <c r="I171" s="83">
        <v>1.0038069999999999</v>
      </c>
      <c r="J171" s="81">
        <v>6.0792569137366632</v>
      </c>
      <c r="K171" s="79">
        <v>0</v>
      </c>
      <c r="L171" s="79">
        <v>0</v>
      </c>
      <c r="M171" s="84">
        <v>171.47006976375292</v>
      </c>
      <c r="N171" s="108">
        <v>3.2287977860511094E-3</v>
      </c>
      <c r="R171" s="103"/>
    </row>
    <row r="172" spans="1:18" x14ac:dyDescent="0.25">
      <c r="A172" s="43" t="s">
        <v>342</v>
      </c>
      <c r="B172" s="43" t="s">
        <v>343</v>
      </c>
      <c r="C172" s="107">
        <v>42.914314251259007</v>
      </c>
      <c r="D172" s="83">
        <v>20.959723687846001</v>
      </c>
      <c r="E172" s="81">
        <v>21.000368255612983</v>
      </c>
      <c r="F172" s="86">
        <v>0</v>
      </c>
      <c r="G172" s="89">
        <v>0</v>
      </c>
      <c r="H172" s="83">
        <v>0</v>
      </c>
      <c r="I172" s="83">
        <v>0</v>
      </c>
      <c r="J172" s="81">
        <v>0</v>
      </c>
      <c r="K172" s="79">
        <v>0</v>
      </c>
      <c r="L172" s="79">
        <v>0</v>
      </c>
      <c r="M172" s="84">
        <v>41.960091943458984</v>
      </c>
      <c r="N172" s="108">
        <v>-2.223552500951425E-2</v>
      </c>
      <c r="R172" s="103"/>
    </row>
    <row r="173" spans="1:18" x14ac:dyDescent="0.25">
      <c r="A173" s="43" t="s">
        <v>344</v>
      </c>
      <c r="B173" s="43" t="s">
        <v>345</v>
      </c>
      <c r="C173" s="107">
        <v>19.224498215147392</v>
      </c>
      <c r="D173" s="83">
        <v>5.4623083346449999</v>
      </c>
      <c r="E173" s="81">
        <v>8.2041603793872824</v>
      </c>
      <c r="F173" s="86">
        <v>0</v>
      </c>
      <c r="G173" s="89">
        <v>0.14110491999917868</v>
      </c>
      <c r="H173" s="83">
        <v>0</v>
      </c>
      <c r="I173" s="83">
        <v>0</v>
      </c>
      <c r="J173" s="81">
        <v>3.6556946932857146</v>
      </c>
      <c r="K173" s="79">
        <v>3.418251176827318E-2</v>
      </c>
      <c r="L173" s="79">
        <v>0</v>
      </c>
      <c r="M173" s="84">
        <v>17.497450839085449</v>
      </c>
      <c r="N173" s="108">
        <v>-8.9835758350309797E-2</v>
      </c>
      <c r="R173" s="103"/>
    </row>
    <row r="174" spans="1:18" x14ac:dyDescent="0.25">
      <c r="A174" s="43" t="s">
        <v>346</v>
      </c>
      <c r="B174" s="43" t="s">
        <v>347</v>
      </c>
      <c r="C174" s="107">
        <v>11.529247641932105</v>
      </c>
      <c r="D174" s="83">
        <v>5.8436879332549996</v>
      </c>
      <c r="E174" s="81">
        <v>4.5504547821902648</v>
      </c>
      <c r="F174" s="86">
        <v>0</v>
      </c>
      <c r="G174" s="89">
        <v>7.539889283314E-3</v>
      </c>
      <c r="H174" s="83">
        <v>0</v>
      </c>
      <c r="I174" s="83">
        <v>0</v>
      </c>
      <c r="J174" s="81">
        <v>0.55545150427953105</v>
      </c>
      <c r="K174" s="79">
        <v>0</v>
      </c>
      <c r="L174" s="79">
        <v>0</v>
      </c>
      <c r="M174" s="84">
        <v>10.957134109008109</v>
      </c>
      <c r="N174" s="108">
        <v>-4.9622798528778926E-2</v>
      </c>
      <c r="R174" s="103"/>
    </row>
    <row r="175" spans="1:18" x14ac:dyDescent="0.25">
      <c r="A175" s="43" t="s">
        <v>348</v>
      </c>
      <c r="B175" s="43" t="s">
        <v>349</v>
      </c>
      <c r="C175" s="107">
        <v>20.405166121301619</v>
      </c>
      <c r="D175" s="83">
        <v>4.5093541269130002</v>
      </c>
      <c r="E175" s="81">
        <v>12.974216860399611</v>
      </c>
      <c r="F175" s="86">
        <v>0</v>
      </c>
      <c r="G175" s="89">
        <v>0</v>
      </c>
      <c r="H175" s="83">
        <v>0</v>
      </c>
      <c r="I175" s="83">
        <v>0</v>
      </c>
      <c r="J175" s="81">
        <v>1.6281857964574378</v>
      </c>
      <c r="K175" s="79">
        <v>0</v>
      </c>
      <c r="L175" s="79">
        <v>0.1193714876725489</v>
      </c>
      <c r="M175" s="84">
        <v>19.231128271442596</v>
      </c>
      <c r="N175" s="108">
        <v>-5.7536304427995129E-2</v>
      </c>
      <c r="R175" s="103"/>
    </row>
    <row r="176" spans="1:18" x14ac:dyDescent="0.25">
      <c r="A176" s="43" t="s">
        <v>350</v>
      </c>
      <c r="B176" s="43" t="s">
        <v>351</v>
      </c>
      <c r="C176" s="107">
        <v>124.23991764076361</v>
      </c>
      <c r="D176" s="83">
        <v>43.321237253768004</v>
      </c>
      <c r="E176" s="81">
        <v>73.027394625137504</v>
      </c>
      <c r="F176" s="86">
        <v>2.8918858758708237</v>
      </c>
      <c r="G176" s="89">
        <v>0</v>
      </c>
      <c r="H176" s="83">
        <v>3.3114806263033794</v>
      </c>
      <c r="I176" s="83">
        <v>0.76983999999999997</v>
      </c>
      <c r="J176" s="81">
        <v>3.0283712831809702</v>
      </c>
      <c r="K176" s="79">
        <v>0</v>
      </c>
      <c r="L176" s="79">
        <v>0</v>
      </c>
      <c r="M176" s="84">
        <v>126.35020966426069</v>
      </c>
      <c r="N176" s="108">
        <v>1.6985619948645923E-2</v>
      </c>
      <c r="R176" s="103"/>
    </row>
    <row r="177" spans="1:18" x14ac:dyDescent="0.25">
      <c r="A177" s="43" t="s">
        <v>352</v>
      </c>
      <c r="B177" s="43" t="s">
        <v>353</v>
      </c>
      <c r="C177" s="107">
        <v>4.8117370042222225</v>
      </c>
      <c r="D177" s="83">
        <v>3.286043107872</v>
      </c>
      <c r="E177" s="81">
        <v>1.4742042529505435</v>
      </c>
      <c r="F177" s="86">
        <v>5.8380221363464838E-2</v>
      </c>
      <c r="G177" s="89">
        <v>0</v>
      </c>
      <c r="H177" s="83">
        <v>4.3398025920959052E-2</v>
      </c>
      <c r="I177" s="83">
        <v>1.2716999999999999E-2</v>
      </c>
      <c r="J177" s="81">
        <v>3.5174181111111119E-2</v>
      </c>
      <c r="K177" s="79">
        <v>0</v>
      </c>
      <c r="L177" s="79">
        <v>0</v>
      </c>
      <c r="M177" s="84">
        <v>4.9099167892180793</v>
      </c>
      <c r="N177" s="108">
        <v>2.0404229264755238E-2</v>
      </c>
      <c r="R177" s="103"/>
    </row>
    <row r="178" spans="1:18" x14ac:dyDescent="0.25">
      <c r="A178" s="43" t="s">
        <v>354</v>
      </c>
      <c r="B178" s="43" t="s">
        <v>355</v>
      </c>
      <c r="C178" s="107">
        <v>223.22806100772118</v>
      </c>
      <c r="D178" s="83">
        <v>120.43428252387201</v>
      </c>
      <c r="E178" s="81">
        <v>79.23576224989047</v>
      </c>
      <c r="F178" s="86">
        <v>3.1377127933533489</v>
      </c>
      <c r="G178" s="89">
        <v>0</v>
      </c>
      <c r="H178" s="83">
        <v>7.3392190726398452</v>
      </c>
      <c r="I178" s="83">
        <v>1.2916350000000001</v>
      </c>
      <c r="J178" s="81">
        <v>12.162122004956814</v>
      </c>
      <c r="K178" s="79">
        <v>0</v>
      </c>
      <c r="L178" s="79">
        <v>0</v>
      </c>
      <c r="M178" s="84">
        <v>223.60073364471251</v>
      </c>
      <c r="N178" s="108">
        <v>1.6694703851700564E-3</v>
      </c>
      <c r="R178" s="103"/>
    </row>
    <row r="179" spans="1:18" x14ac:dyDescent="0.25">
      <c r="A179" s="43" t="s">
        <v>356</v>
      </c>
      <c r="B179" s="43" t="s">
        <v>357</v>
      </c>
      <c r="C179" s="107">
        <v>157.70472298326266</v>
      </c>
      <c r="D179" s="83">
        <v>71.553519844985999</v>
      </c>
      <c r="E179" s="81">
        <v>76.870104748677591</v>
      </c>
      <c r="F179" s="86">
        <v>1.5072569558564275</v>
      </c>
      <c r="G179" s="89">
        <v>0</v>
      </c>
      <c r="H179" s="83">
        <v>3.9483754042613435</v>
      </c>
      <c r="I179" s="83">
        <v>0.87067899999999998</v>
      </c>
      <c r="J179" s="81">
        <v>2.8959889616784227</v>
      </c>
      <c r="K179" s="79">
        <v>0</v>
      </c>
      <c r="L179" s="79">
        <v>0</v>
      </c>
      <c r="M179" s="84">
        <v>157.64592491545983</v>
      </c>
      <c r="N179" s="108">
        <v>-3.7283644199461434E-4</v>
      </c>
      <c r="R179" s="103"/>
    </row>
    <row r="180" spans="1:18" x14ac:dyDescent="0.25">
      <c r="A180" s="43" t="s">
        <v>358</v>
      </c>
      <c r="B180" s="43" t="s">
        <v>359</v>
      </c>
      <c r="C180" s="107">
        <v>881.55509163854538</v>
      </c>
      <c r="D180" s="83">
        <v>241.94763901388399</v>
      </c>
      <c r="E180" s="81">
        <v>594.46502458253531</v>
      </c>
      <c r="F180" s="86">
        <v>23.530322864124656</v>
      </c>
      <c r="G180" s="89">
        <v>0</v>
      </c>
      <c r="H180" s="83">
        <v>26.392010465009189</v>
      </c>
      <c r="I180" s="83">
        <v>6.1919789999999999</v>
      </c>
      <c r="J180" s="81">
        <v>7.8048898438173477</v>
      </c>
      <c r="K180" s="79">
        <v>0</v>
      </c>
      <c r="L180" s="79">
        <v>5.6847073266786978</v>
      </c>
      <c r="M180" s="84">
        <v>906.01657309604911</v>
      </c>
      <c r="N180" s="108">
        <v>2.7748102971122554E-2</v>
      </c>
      <c r="R180" s="103"/>
    </row>
    <row r="181" spans="1:18" x14ac:dyDescent="0.25">
      <c r="A181" s="43" t="s">
        <v>360</v>
      </c>
      <c r="B181" s="43" t="s">
        <v>361</v>
      </c>
      <c r="C181" s="107">
        <v>68.638096104073867</v>
      </c>
      <c r="D181" s="83">
        <v>22.781517798620001</v>
      </c>
      <c r="E181" s="81">
        <v>44.617219205184711</v>
      </c>
      <c r="F181" s="86">
        <v>0</v>
      </c>
      <c r="G181" s="89">
        <v>0</v>
      </c>
      <c r="H181" s="83">
        <v>0</v>
      </c>
      <c r="I181" s="83">
        <v>0</v>
      </c>
      <c r="J181" s="81">
        <v>0</v>
      </c>
      <c r="K181" s="79">
        <v>0</v>
      </c>
      <c r="L181" s="79">
        <v>0.17781273557834079</v>
      </c>
      <c r="M181" s="84">
        <v>67.576549739383054</v>
      </c>
      <c r="N181" s="108">
        <v>-1.5465848048600036E-2</v>
      </c>
      <c r="R181" s="103"/>
    </row>
    <row r="182" spans="1:18" x14ac:dyDescent="0.25">
      <c r="A182" s="43" t="s">
        <v>362</v>
      </c>
      <c r="B182" s="43" t="s">
        <v>363</v>
      </c>
      <c r="C182" s="107">
        <v>12.397121756329859</v>
      </c>
      <c r="D182" s="83">
        <v>2.9030404319220002</v>
      </c>
      <c r="E182" s="81">
        <v>6.5502024766629203</v>
      </c>
      <c r="F182" s="86">
        <v>0</v>
      </c>
      <c r="G182" s="89">
        <v>2.7895713700471673E-2</v>
      </c>
      <c r="H182" s="83">
        <v>0</v>
      </c>
      <c r="I182" s="83">
        <v>0</v>
      </c>
      <c r="J182" s="81">
        <v>2.2922161284224183</v>
      </c>
      <c r="K182" s="79">
        <v>0</v>
      </c>
      <c r="L182" s="79">
        <v>4.9929853683041439E-2</v>
      </c>
      <c r="M182" s="84">
        <v>11.823284604390853</v>
      </c>
      <c r="N182" s="108">
        <v>-4.6287933862229777E-2</v>
      </c>
      <c r="R182" s="103"/>
    </row>
    <row r="183" spans="1:18" x14ac:dyDescent="0.25">
      <c r="A183" s="43" t="s">
        <v>364</v>
      </c>
      <c r="B183" s="43" t="s">
        <v>365</v>
      </c>
      <c r="C183" s="107">
        <v>17.543631657617645</v>
      </c>
      <c r="D183" s="83">
        <v>6.9859455316350001</v>
      </c>
      <c r="E183" s="81">
        <v>6.2062305257850809</v>
      </c>
      <c r="F183" s="86">
        <v>0</v>
      </c>
      <c r="G183" s="89">
        <v>0.13557671208430877</v>
      </c>
      <c r="H183" s="83">
        <v>0</v>
      </c>
      <c r="I183" s="83">
        <v>0</v>
      </c>
      <c r="J183" s="81">
        <v>2.4231886348835423</v>
      </c>
      <c r="K183" s="79">
        <v>0.37140690008838756</v>
      </c>
      <c r="L183" s="79">
        <v>0</v>
      </c>
      <c r="M183" s="84">
        <v>16.122348304476319</v>
      </c>
      <c r="N183" s="108">
        <v>-8.1014203950422622E-2</v>
      </c>
      <c r="R183" s="103"/>
    </row>
    <row r="184" spans="1:18" x14ac:dyDescent="0.25">
      <c r="A184" s="43" t="s">
        <v>366</v>
      </c>
      <c r="B184" s="43" t="s">
        <v>367</v>
      </c>
      <c r="C184" s="107">
        <v>198.15947727998312</v>
      </c>
      <c r="D184" s="83">
        <v>115.73061938712999</v>
      </c>
      <c r="E184" s="81">
        <v>70.890263721187907</v>
      </c>
      <c r="F184" s="86">
        <v>2.8079596613661648</v>
      </c>
      <c r="G184" s="89">
        <v>0</v>
      </c>
      <c r="H184" s="83">
        <v>8.9762955091058281</v>
      </c>
      <c r="I184" s="83">
        <v>1.459435</v>
      </c>
      <c r="J184" s="81">
        <v>3.5896671457140288</v>
      </c>
      <c r="K184" s="79">
        <v>0</v>
      </c>
      <c r="L184" s="79">
        <v>0</v>
      </c>
      <c r="M184" s="84">
        <v>203.45424042450392</v>
      </c>
      <c r="N184" s="108">
        <v>2.6719706860347303E-2</v>
      </c>
      <c r="R184" s="103"/>
    </row>
    <row r="185" spans="1:18" x14ac:dyDescent="0.25">
      <c r="A185" s="43" t="s">
        <v>368</v>
      </c>
      <c r="B185" s="43" t="s">
        <v>369</v>
      </c>
      <c r="C185" s="107">
        <v>123.1293020980127</v>
      </c>
      <c r="D185" s="83">
        <v>26.127741201184001</v>
      </c>
      <c r="E185" s="81">
        <v>86.162874749683851</v>
      </c>
      <c r="F185" s="86">
        <v>3.4463238075005411</v>
      </c>
      <c r="G185" s="89">
        <v>0</v>
      </c>
      <c r="H185" s="83">
        <v>1.1779862726650909</v>
      </c>
      <c r="I185" s="83">
        <v>0.57574000000000003</v>
      </c>
      <c r="J185" s="81">
        <v>3.7242273200814653</v>
      </c>
      <c r="K185" s="79">
        <v>0</v>
      </c>
      <c r="L185" s="79">
        <v>1.2877724508588613</v>
      </c>
      <c r="M185" s="84">
        <v>122.50266580197383</v>
      </c>
      <c r="N185" s="108">
        <v>-5.0892540228974588E-3</v>
      </c>
      <c r="R185" s="103"/>
    </row>
    <row r="186" spans="1:18" x14ac:dyDescent="0.25">
      <c r="A186" s="43" t="s">
        <v>370</v>
      </c>
      <c r="B186" s="43" t="s">
        <v>371</v>
      </c>
      <c r="C186" s="107">
        <v>281.90078790976003</v>
      </c>
      <c r="D186" s="83">
        <v>109.974257047349</v>
      </c>
      <c r="E186" s="81">
        <v>151.42681959743081</v>
      </c>
      <c r="F186" s="86">
        <v>5.9982576865855757</v>
      </c>
      <c r="G186" s="89">
        <v>0</v>
      </c>
      <c r="H186" s="83">
        <v>9.0926086716397663</v>
      </c>
      <c r="I186" s="83">
        <v>1.8681920000000001</v>
      </c>
      <c r="J186" s="81">
        <v>7.3420486773916211</v>
      </c>
      <c r="K186" s="79">
        <v>0</v>
      </c>
      <c r="L186" s="79">
        <v>0</v>
      </c>
      <c r="M186" s="84">
        <v>285.70218368039684</v>
      </c>
      <c r="N186" s="108">
        <v>1.3484871038578617E-2</v>
      </c>
      <c r="R186" s="103"/>
    </row>
    <row r="187" spans="1:18" x14ac:dyDescent="0.25">
      <c r="A187" s="43" t="s">
        <v>372</v>
      </c>
      <c r="B187" s="41" t="s">
        <v>811</v>
      </c>
      <c r="C187" s="107">
        <v>144.09465231689424</v>
      </c>
      <c r="D187" s="83">
        <v>91.092545420069996</v>
      </c>
      <c r="E187" s="81">
        <v>44.527623172389347</v>
      </c>
      <c r="F187" s="86">
        <v>1.7633288751015588</v>
      </c>
      <c r="G187" s="89">
        <v>0</v>
      </c>
      <c r="H187" s="83">
        <v>6.1004304411339572</v>
      </c>
      <c r="I187" s="83">
        <v>0.98142200000000002</v>
      </c>
      <c r="J187" s="81">
        <v>2.5052784685562508</v>
      </c>
      <c r="K187" s="79">
        <v>0</v>
      </c>
      <c r="L187" s="79">
        <v>0</v>
      </c>
      <c r="M187" s="84">
        <v>146.97062837725113</v>
      </c>
      <c r="N187" s="108">
        <v>1.9958936810729234E-2</v>
      </c>
      <c r="R187" s="103"/>
    </row>
    <row r="188" spans="1:18" x14ac:dyDescent="0.25">
      <c r="A188" s="43" t="s">
        <v>374</v>
      </c>
      <c r="B188" s="43" t="s">
        <v>375</v>
      </c>
      <c r="C188" s="107">
        <v>284.57571410140559</v>
      </c>
      <c r="D188" s="83">
        <v>157.707823394998</v>
      </c>
      <c r="E188" s="81">
        <v>103.51846347184052</v>
      </c>
      <c r="F188" s="86">
        <v>4.0970156095853154</v>
      </c>
      <c r="G188" s="89">
        <v>0</v>
      </c>
      <c r="H188" s="83">
        <v>7.9639478442338456</v>
      </c>
      <c r="I188" s="83">
        <v>1.5156590000000001</v>
      </c>
      <c r="J188" s="81">
        <v>11.622001669107846</v>
      </c>
      <c r="K188" s="79">
        <v>0</v>
      </c>
      <c r="L188" s="79">
        <v>0</v>
      </c>
      <c r="M188" s="84">
        <v>286.42491098976564</v>
      </c>
      <c r="N188" s="108">
        <v>6.4980839781046762E-3</v>
      </c>
      <c r="R188" s="103"/>
    </row>
    <row r="189" spans="1:18" x14ac:dyDescent="0.25">
      <c r="A189" s="43" t="s">
        <v>376</v>
      </c>
      <c r="B189" s="43" t="s">
        <v>377</v>
      </c>
      <c r="C189" s="107">
        <v>708.8540566212954</v>
      </c>
      <c r="D189" s="83">
        <v>258.455846725578</v>
      </c>
      <c r="E189" s="81">
        <v>417.20550927263486</v>
      </c>
      <c r="F189" s="86">
        <v>16.523863460428654</v>
      </c>
      <c r="G189" s="89">
        <v>0</v>
      </c>
      <c r="H189" s="83">
        <v>28.096072176182158</v>
      </c>
      <c r="I189" s="83">
        <v>5.5428090000000001</v>
      </c>
      <c r="J189" s="81">
        <v>5.2497400444134117</v>
      </c>
      <c r="K189" s="79">
        <v>0</v>
      </c>
      <c r="L189" s="79">
        <v>1.153803772685674</v>
      </c>
      <c r="M189" s="84">
        <v>732.22764445192274</v>
      </c>
      <c r="N189" s="108">
        <v>3.2973766055647558E-2</v>
      </c>
      <c r="R189" s="103"/>
    </row>
    <row r="190" spans="1:18" x14ac:dyDescent="0.25">
      <c r="A190" s="43" t="s">
        <v>378</v>
      </c>
      <c r="B190" s="43" t="s">
        <v>379</v>
      </c>
      <c r="C190" s="107">
        <v>54.941074213179007</v>
      </c>
      <c r="D190" s="83">
        <v>25.303823500871001</v>
      </c>
      <c r="E190" s="81">
        <v>28.410488664810966</v>
      </c>
      <c r="F190" s="86">
        <v>0</v>
      </c>
      <c r="G190" s="89">
        <v>0</v>
      </c>
      <c r="H190" s="83">
        <v>0</v>
      </c>
      <c r="I190" s="83">
        <v>0</v>
      </c>
      <c r="J190" s="81">
        <v>0</v>
      </c>
      <c r="K190" s="79">
        <v>0</v>
      </c>
      <c r="L190" s="79">
        <v>0</v>
      </c>
      <c r="M190" s="84">
        <v>53.714312165681967</v>
      </c>
      <c r="N190" s="108">
        <v>-2.2328686962636235E-2</v>
      </c>
      <c r="R190" s="103"/>
    </row>
    <row r="191" spans="1:18" x14ac:dyDescent="0.25">
      <c r="A191" s="43" t="s">
        <v>380</v>
      </c>
      <c r="B191" s="43" t="s">
        <v>381</v>
      </c>
      <c r="C191" s="107">
        <v>18.126134526727927</v>
      </c>
      <c r="D191" s="83">
        <v>6.9625559623399997</v>
      </c>
      <c r="E191" s="81">
        <v>8.6171306687088141</v>
      </c>
      <c r="F191" s="86">
        <v>0</v>
      </c>
      <c r="G191" s="89">
        <v>7.1451763851579628E-2</v>
      </c>
      <c r="H191" s="83">
        <v>0</v>
      </c>
      <c r="I191" s="83">
        <v>0</v>
      </c>
      <c r="J191" s="81">
        <v>1.8672309104796285</v>
      </c>
      <c r="K191" s="79">
        <v>0</v>
      </c>
      <c r="L191" s="79">
        <v>0</v>
      </c>
      <c r="M191" s="84">
        <v>17.51836930538002</v>
      </c>
      <c r="N191" s="108">
        <v>-3.3529775499112964E-2</v>
      </c>
      <c r="R191" s="103"/>
    </row>
    <row r="192" spans="1:18" x14ac:dyDescent="0.25">
      <c r="A192" s="43" t="s">
        <v>382</v>
      </c>
      <c r="B192" s="43" t="s">
        <v>383</v>
      </c>
      <c r="C192" s="107">
        <v>520.80449348406751</v>
      </c>
      <c r="D192" s="83">
        <v>212.97349528396998</v>
      </c>
      <c r="E192" s="81">
        <v>269.48457502010092</v>
      </c>
      <c r="F192" s="86">
        <v>10.670274726177276</v>
      </c>
      <c r="G192" s="89">
        <v>0</v>
      </c>
      <c r="H192" s="83">
        <v>16.188622473511348</v>
      </c>
      <c r="I192" s="83">
        <v>3.325523</v>
      </c>
      <c r="J192" s="81">
        <v>14.498157859696668</v>
      </c>
      <c r="K192" s="79">
        <v>0</v>
      </c>
      <c r="L192" s="79">
        <v>0</v>
      </c>
      <c r="M192" s="84">
        <v>527.14064836345619</v>
      </c>
      <c r="N192" s="108">
        <v>1.2166091035430981E-2</v>
      </c>
      <c r="R192" s="103"/>
    </row>
    <row r="193" spans="1:18" x14ac:dyDescent="0.25">
      <c r="A193" s="43" t="s">
        <v>384</v>
      </c>
      <c r="B193" s="43" t="s">
        <v>385</v>
      </c>
      <c r="C193" s="107">
        <v>258.20096287645509</v>
      </c>
      <c r="D193" s="83">
        <v>142.76981520806299</v>
      </c>
      <c r="E193" s="81">
        <v>97.20522450672452</v>
      </c>
      <c r="F193" s="86">
        <v>3.8486479286394863</v>
      </c>
      <c r="G193" s="89">
        <v>0</v>
      </c>
      <c r="H193" s="83">
        <v>8.954137809264294</v>
      </c>
      <c r="I193" s="83">
        <v>1.58077</v>
      </c>
      <c r="J193" s="81">
        <v>7.3347143022145955</v>
      </c>
      <c r="K193" s="79">
        <v>0</v>
      </c>
      <c r="L193" s="79">
        <v>0</v>
      </c>
      <c r="M193" s="84">
        <v>261.6933097549059</v>
      </c>
      <c r="N193" s="108">
        <v>1.3525692698992117E-2</v>
      </c>
      <c r="R193" s="103"/>
    </row>
    <row r="194" spans="1:18" x14ac:dyDescent="0.25">
      <c r="A194" s="43" t="s">
        <v>386</v>
      </c>
      <c r="B194" s="43" t="s">
        <v>387</v>
      </c>
      <c r="C194" s="107">
        <v>348.74258546327258</v>
      </c>
      <c r="D194" s="83">
        <v>77.331030905684003</v>
      </c>
      <c r="E194" s="81">
        <v>252.41620286407471</v>
      </c>
      <c r="F194" s="86">
        <v>9.9962476302296821</v>
      </c>
      <c r="G194" s="89">
        <v>0</v>
      </c>
      <c r="H194" s="83">
        <v>9.5255778965344184</v>
      </c>
      <c r="I194" s="83">
        <v>2.4250349999999998</v>
      </c>
      <c r="J194" s="81">
        <v>4.0418735147955402</v>
      </c>
      <c r="K194" s="79">
        <v>0</v>
      </c>
      <c r="L194" s="79">
        <v>3.3058163482580585</v>
      </c>
      <c r="M194" s="84">
        <v>359.04178415957637</v>
      </c>
      <c r="N194" s="108">
        <v>2.9532380402072917E-2</v>
      </c>
      <c r="R194" s="103"/>
    </row>
    <row r="195" spans="1:18" x14ac:dyDescent="0.25">
      <c r="A195" s="43" t="s">
        <v>388</v>
      </c>
      <c r="B195" s="43" t="s">
        <v>389</v>
      </c>
      <c r="C195" s="107">
        <v>34.113436868459004</v>
      </c>
      <c r="D195" s="83">
        <v>14.020724303462</v>
      </c>
      <c r="E195" s="81">
        <v>19.52498915896232</v>
      </c>
      <c r="F195" s="86">
        <v>0</v>
      </c>
      <c r="G195" s="89">
        <v>0</v>
      </c>
      <c r="H195" s="83">
        <v>0</v>
      </c>
      <c r="I195" s="83">
        <v>0</v>
      </c>
      <c r="J195" s="81">
        <v>0</v>
      </c>
      <c r="K195" s="79">
        <v>0</v>
      </c>
      <c r="L195" s="79">
        <v>0</v>
      </c>
      <c r="M195" s="84">
        <v>33.545713462424317</v>
      </c>
      <c r="N195" s="108">
        <v>-1.6642222483293671E-2</v>
      </c>
      <c r="R195" s="103"/>
    </row>
    <row r="196" spans="1:18" x14ac:dyDescent="0.25">
      <c r="A196" s="43" t="s">
        <v>390</v>
      </c>
      <c r="B196" s="43" t="s">
        <v>391</v>
      </c>
      <c r="C196" s="107">
        <v>11.551482013546046</v>
      </c>
      <c r="D196" s="83">
        <v>2.469496757915</v>
      </c>
      <c r="E196" s="81">
        <v>7.050264546936881</v>
      </c>
      <c r="F196" s="86">
        <v>0</v>
      </c>
      <c r="G196" s="89">
        <v>4.3072777845594261E-2</v>
      </c>
      <c r="H196" s="83">
        <v>0</v>
      </c>
      <c r="I196" s="83">
        <v>0</v>
      </c>
      <c r="J196" s="81">
        <v>1.2516944858082211</v>
      </c>
      <c r="K196" s="79">
        <v>0</v>
      </c>
      <c r="L196" s="79">
        <v>8.3650174953447898E-2</v>
      </c>
      <c r="M196" s="84">
        <v>10.898178743459143</v>
      </c>
      <c r="N196" s="108">
        <v>-5.6555796851070352E-2</v>
      </c>
      <c r="R196" s="103"/>
    </row>
    <row r="197" spans="1:18" x14ac:dyDescent="0.25">
      <c r="A197" s="43" t="s">
        <v>392</v>
      </c>
      <c r="B197" s="43" t="s">
        <v>393</v>
      </c>
      <c r="C197" s="107">
        <v>243.21106128818249</v>
      </c>
      <c r="D197" s="83">
        <v>135.019440187383</v>
      </c>
      <c r="E197" s="81">
        <v>89.084518426762955</v>
      </c>
      <c r="F197" s="86">
        <v>3.5279318815063685</v>
      </c>
      <c r="G197" s="89">
        <v>0</v>
      </c>
      <c r="H197" s="83">
        <v>7.5946198079796678</v>
      </c>
      <c r="I197" s="83">
        <v>1.3739939999999999</v>
      </c>
      <c r="J197" s="81">
        <v>10.349168383590811</v>
      </c>
      <c r="K197" s="79">
        <v>0</v>
      </c>
      <c r="L197" s="79">
        <v>0</v>
      </c>
      <c r="M197" s="84">
        <v>246.9496726872228</v>
      </c>
      <c r="N197" s="108">
        <v>1.537188061775859E-2</v>
      </c>
      <c r="R197" s="103"/>
    </row>
    <row r="198" spans="1:18" x14ac:dyDescent="0.25">
      <c r="A198" s="43" t="s">
        <v>394</v>
      </c>
      <c r="B198" s="43" t="s">
        <v>395</v>
      </c>
      <c r="C198" s="107">
        <v>10.502326525233611</v>
      </c>
      <c r="D198" s="83">
        <v>2.2132027281850002</v>
      </c>
      <c r="E198" s="81">
        <v>5.977029831902259</v>
      </c>
      <c r="F198" s="86">
        <v>0</v>
      </c>
      <c r="G198" s="89">
        <v>0.13856949503744806</v>
      </c>
      <c r="H198" s="83">
        <v>0</v>
      </c>
      <c r="I198" s="83">
        <v>0</v>
      </c>
      <c r="J198" s="81">
        <v>1.4261397306852135</v>
      </c>
      <c r="K198" s="79">
        <v>0</v>
      </c>
      <c r="L198" s="79">
        <v>5.1751243205722025E-2</v>
      </c>
      <c r="M198" s="84">
        <v>9.8066930290156424</v>
      </c>
      <c r="N198" s="108">
        <v>-6.6236132969832162E-2</v>
      </c>
      <c r="R198" s="103"/>
    </row>
    <row r="199" spans="1:18" x14ac:dyDescent="0.25">
      <c r="A199" s="43" t="s">
        <v>396</v>
      </c>
      <c r="B199" s="43" t="s">
        <v>397</v>
      </c>
      <c r="C199" s="107">
        <v>13.388861298857519</v>
      </c>
      <c r="D199" s="83">
        <v>4.5425623794869994</v>
      </c>
      <c r="E199" s="81">
        <v>6.1457662561715312</v>
      </c>
      <c r="F199" s="86">
        <v>0</v>
      </c>
      <c r="G199" s="89">
        <v>0</v>
      </c>
      <c r="H199" s="83">
        <v>0</v>
      </c>
      <c r="I199" s="83">
        <v>0</v>
      </c>
      <c r="J199" s="81">
        <v>1.6553190483084579</v>
      </c>
      <c r="K199" s="79">
        <v>0</v>
      </c>
      <c r="L199" s="79">
        <v>0</v>
      </c>
      <c r="M199" s="84">
        <v>12.343647683966989</v>
      </c>
      <c r="N199" s="108">
        <v>-7.8065908038028514E-2</v>
      </c>
      <c r="R199" s="103"/>
    </row>
    <row r="200" spans="1:18" x14ac:dyDescent="0.25">
      <c r="A200" s="43" t="s">
        <v>398</v>
      </c>
      <c r="B200" s="43" t="s">
        <v>399</v>
      </c>
      <c r="C200" s="107">
        <v>431.97537522213895</v>
      </c>
      <c r="D200" s="83">
        <v>152.38418979962401</v>
      </c>
      <c r="E200" s="81">
        <v>252.10544366303674</v>
      </c>
      <c r="F200" s="86">
        <v>9.9861918756587507</v>
      </c>
      <c r="G200" s="89">
        <v>0</v>
      </c>
      <c r="H200" s="83">
        <v>17.371325784502719</v>
      </c>
      <c r="I200" s="83">
        <v>3.3829989999999999</v>
      </c>
      <c r="J200" s="81">
        <v>3.5499758064755209</v>
      </c>
      <c r="K200" s="79">
        <v>5.5650628367008315</v>
      </c>
      <c r="L200" s="79">
        <v>9.4467517000441942E-3</v>
      </c>
      <c r="M200" s="84">
        <v>444.35463551769863</v>
      </c>
      <c r="N200" s="108">
        <v>2.8657328647943799E-2</v>
      </c>
      <c r="R200" s="103"/>
    </row>
    <row r="201" spans="1:18" x14ac:dyDescent="0.25">
      <c r="A201" s="43" t="s">
        <v>400</v>
      </c>
      <c r="B201" s="41" t="s">
        <v>812</v>
      </c>
      <c r="C201" s="107">
        <v>427.9545812795098</v>
      </c>
      <c r="D201" s="83">
        <v>250.60744310775397</v>
      </c>
      <c r="E201" s="81">
        <v>154.34548493858873</v>
      </c>
      <c r="F201" s="86">
        <v>6.1123300171231927</v>
      </c>
      <c r="G201" s="89">
        <v>0</v>
      </c>
      <c r="H201" s="83">
        <v>18.138551067453427</v>
      </c>
      <c r="I201" s="83">
        <v>2.9703210000000002</v>
      </c>
      <c r="J201" s="81">
        <v>9.7966344146562268</v>
      </c>
      <c r="K201" s="79">
        <v>0</v>
      </c>
      <c r="L201" s="79">
        <v>0</v>
      </c>
      <c r="M201" s="84">
        <v>441.97076454557555</v>
      </c>
      <c r="N201" s="108">
        <v>3.2751567290528361E-2</v>
      </c>
      <c r="R201" s="103"/>
    </row>
    <row r="202" spans="1:18" x14ac:dyDescent="0.25">
      <c r="A202" s="43" t="s">
        <v>402</v>
      </c>
      <c r="B202" s="43" t="s">
        <v>403</v>
      </c>
      <c r="C202" s="107">
        <v>140.91948332623843</v>
      </c>
      <c r="D202" s="83">
        <v>66.614248756951</v>
      </c>
      <c r="E202" s="81">
        <v>65.595014526607869</v>
      </c>
      <c r="F202" s="86">
        <v>2.5982174079090132</v>
      </c>
      <c r="G202" s="89">
        <v>0</v>
      </c>
      <c r="H202" s="83">
        <v>3.8742886530533744</v>
      </c>
      <c r="I202" s="83">
        <v>0.79164599999999996</v>
      </c>
      <c r="J202" s="81">
        <v>3.0738308294715448</v>
      </c>
      <c r="K202" s="79">
        <v>0</v>
      </c>
      <c r="L202" s="79">
        <v>0</v>
      </c>
      <c r="M202" s="84">
        <v>142.54724617399279</v>
      </c>
      <c r="N202" s="108">
        <v>1.1551013453448234E-2</v>
      </c>
      <c r="R202" s="103"/>
    </row>
    <row r="203" spans="1:18" x14ac:dyDescent="0.25">
      <c r="A203" s="43" t="s">
        <v>404</v>
      </c>
      <c r="B203" s="43" t="s">
        <v>405</v>
      </c>
      <c r="C203" s="107">
        <v>23.254571647438343</v>
      </c>
      <c r="D203" s="83">
        <v>3.0442488948499999</v>
      </c>
      <c r="E203" s="81">
        <v>14.63891806817152</v>
      </c>
      <c r="F203" s="86">
        <v>0</v>
      </c>
      <c r="G203" s="89">
        <v>2.5508198218874616E-2</v>
      </c>
      <c r="H203" s="83">
        <v>0</v>
      </c>
      <c r="I203" s="83">
        <v>0</v>
      </c>
      <c r="J203" s="81">
        <v>4.0086137697694122</v>
      </c>
      <c r="K203" s="79">
        <v>0</v>
      </c>
      <c r="L203" s="79">
        <v>0.17197142967307197</v>
      </c>
      <c r="M203" s="84">
        <v>21.889260360682879</v>
      </c>
      <c r="N203" s="108">
        <v>-5.8711521650662728E-2</v>
      </c>
      <c r="R203" s="103"/>
    </row>
    <row r="204" spans="1:18" x14ac:dyDescent="0.25">
      <c r="A204" s="43" t="s">
        <v>406</v>
      </c>
      <c r="B204" s="43" t="s">
        <v>407</v>
      </c>
      <c r="C204" s="107">
        <v>7.1112778962083008</v>
      </c>
      <c r="D204" s="83">
        <v>1.6005631302969998</v>
      </c>
      <c r="E204" s="81">
        <v>4.410527464580186</v>
      </c>
      <c r="F204" s="86">
        <v>0</v>
      </c>
      <c r="G204" s="89">
        <v>3.2070545274749236E-2</v>
      </c>
      <c r="H204" s="83">
        <v>0</v>
      </c>
      <c r="I204" s="83">
        <v>0</v>
      </c>
      <c r="J204" s="81">
        <v>0.80045343280927184</v>
      </c>
      <c r="K204" s="79">
        <v>2.4730112992574473E-2</v>
      </c>
      <c r="L204" s="79">
        <v>4.0076690264455476E-2</v>
      </c>
      <c r="M204" s="84">
        <v>6.9084213762182367</v>
      </c>
      <c r="N204" s="108">
        <v>-2.852602906971561E-2</v>
      </c>
      <c r="R204" s="103"/>
    </row>
    <row r="205" spans="1:18" x14ac:dyDescent="0.25">
      <c r="A205" s="43" t="s">
        <v>408</v>
      </c>
      <c r="B205" s="43" t="s">
        <v>409</v>
      </c>
      <c r="C205" s="107">
        <v>8.8754487673209077</v>
      </c>
      <c r="D205" s="83">
        <v>2.0680340615710002</v>
      </c>
      <c r="E205" s="81">
        <v>4.2814619487645187</v>
      </c>
      <c r="F205" s="86">
        <v>0</v>
      </c>
      <c r="G205" s="89">
        <v>0.13281593154009161</v>
      </c>
      <c r="H205" s="83">
        <v>0</v>
      </c>
      <c r="I205" s="83">
        <v>0</v>
      </c>
      <c r="J205" s="81">
        <v>1.4384142625848646</v>
      </c>
      <c r="K205" s="79">
        <v>0.18254342574224097</v>
      </c>
      <c r="L205" s="79">
        <v>2.2651232774477441E-2</v>
      </c>
      <c r="M205" s="84">
        <v>8.1259208629771926</v>
      </c>
      <c r="N205" s="108">
        <v>-8.444957815580556E-2</v>
      </c>
      <c r="R205" s="103"/>
    </row>
    <row r="206" spans="1:18" x14ac:dyDescent="0.25">
      <c r="A206" s="43" t="s">
        <v>410</v>
      </c>
      <c r="B206" s="41" t="s">
        <v>813</v>
      </c>
      <c r="C206" s="107">
        <v>419.56725688218614</v>
      </c>
      <c r="D206" s="83">
        <v>257.09667126271097</v>
      </c>
      <c r="E206" s="81">
        <v>134.34784824486772</v>
      </c>
      <c r="F206" s="86">
        <v>5.3204662776331304</v>
      </c>
      <c r="G206" s="89">
        <v>0</v>
      </c>
      <c r="H206" s="83">
        <v>16.182807110146999</v>
      </c>
      <c r="I206" s="83">
        <v>2.6779630000000001</v>
      </c>
      <c r="J206" s="81">
        <v>9.9812144061685171</v>
      </c>
      <c r="K206" s="79">
        <v>0</v>
      </c>
      <c r="L206" s="79">
        <v>0</v>
      </c>
      <c r="M206" s="84">
        <v>425.60697030152733</v>
      </c>
      <c r="N206" s="108">
        <v>1.439510190624128E-2</v>
      </c>
      <c r="R206" s="103"/>
    </row>
    <row r="207" spans="1:18" x14ac:dyDescent="0.25">
      <c r="A207" s="43" t="s">
        <v>412</v>
      </c>
      <c r="B207" s="43" t="s">
        <v>413</v>
      </c>
      <c r="C207" s="107">
        <v>12.030288633342902</v>
      </c>
      <c r="D207" s="83">
        <v>4.6539766366790003</v>
      </c>
      <c r="E207" s="81">
        <v>5.4413755799092947</v>
      </c>
      <c r="F207" s="86">
        <v>0</v>
      </c>
      <c r="G207" s="89">
        <v>3.7705504234971245E-2</v>
      </c>
      <c r="H207" s="83">
        <v>0</v>
      </c>
      <c r="I207" s="83">
        <v>0</v>
      </c>
      <c r="J207" s="81">
        <v>1.4479011563451256</v>
      </c>
      <c r="K207" s="79">
        <v>0</v>
      </c>
      <c r="L207" s="79">
        <v>0</v>
      </c>
      <c r="M207" s="84">
        <v>11.58095887716839</v>
      </c>
      <c r="N207" s="108">
        <v>-3.7349873296402783E-2</v>
      </c>
      <c r="R207" s="103"/>
    </row>
    <row r="208" spans="1:18" x14ac:dyDescent="0.25">
      <c r="A208" s="43" t="s">
        <v>414</v>
      </c>
      <c r="B208" s="43" t="s">
        <v>415</v>
      </c>
      <c r="C208" s="107">
        <v>180.84564802759394</v>
      </c>
      <c r="D208" s="83">
        <v>63.529464440635003</v>
      </c>
      <c r="E208" s="81">
        <v>102.92535558763586</v>
      </c>
      <c r="F208" s="86">
        <v>4.0759774061837497</v>
      </c>
      <c r="G208" s="89">
        <v>0</v>
      </c>
      <c r="H208" s="83">
        <v>3.9623076030875302</v>
      </c>
      <c r="I208" s="83">
        <v>1.0023299999999999</v>
      </c>
      <c r="J208" s="81">
        <v>5.3649608712888526</v>
      </c>
      <c r="K208" s="79">
        <v>0</v>
      </c>
      <c r="L208" s="79">
        <v>0.34397672971878196</v>
      </c>
      <c r="M208" s="84">
        <v>181.20437263854976</v>
      </c>
      <c r="N208" s="108">
        <v>1.9835954852564812E-3</v>
      </c>
      <c r="R208" s="103"/>
    </row>
    <row r="209" spans="1:18" x14ac:dyDescent="0.25">
      <c r="A209" s="43" t="s">
        <v>416</v>
      </c>
      <c r="B209" s="43" t="s">
        <v>417</v>
      </c>
      <c r="C209" s="107">
        <v>6.3737786677913135</v>
      </c>
      <c r="D209" s="83">
        <v>1.490393698339</v>
      </c>
      <c r="E209" s="81">
        <v>3.4200831426571292</v>
      </c>
      <c r="F209" s="86">
        <v>0</v>
      </c>
      <c r="G209" s="89">
        <v>4.8771397578519032E-2</v>
      </c>
      <c r="H209" s="83">
        <v>0</v>
      </c>
      <c r="I209" s="83">
        <v>0</v>
      </c>
      <c r="J209" s="81">
        <v>0.5610351201464564</v>
      </c>
      <c r="K209" s="79">
        <v>0.14581632326449606</v>
      </c>
      <c r="L209" s="79">
        <v>2.7822538979953498E-2</v>
      </c>
      <c r="M209" s="84">
        <v>5.693922220965554</v>
      </c>
      <c r="N209" s="108">
        <v>-0.10666458348503466</v>
      </c>
      <c r="R209" s="103"/>
    </row>
    <row r="210" spans="1:18" x14ac:dyDescent="0.25">
      <c r="A210" s="43" t="s">
        <v>418</v>
      </c>
      <c r="B210" s="43" t="s">
        <v>419</v>
      </c>
      <c r="C210" s="107">
        <v>13.429030098715312</v>
      </c>
      <c r="D210" s="83">
        <v>3.4863850601299999</v>
      </c>
      <c r="E210" s="81">
        <v>6.0139411262446982</v>
      </c>
      <c r="F210" s="86">
        <v>0</v>
      </c>
      <c r="G210" s="89">
        <v>0.12995510266722354</v>
      </c>
      <c r="H210" s="83">
        <v>0</v>
      </c>
      <c r="I210" s="83">
        <v>0</v>
      </c>
      <c r="J210" s="81">
        <v>2.6977994121829156</v>
      </c>
      <c r="K210" s="79">
        <v>0.19521991403266348</v>
      </c>
      <c r="L210" s="79">
        <v>2.0348822081419644E-2</v>
      </c>
      <c r="M210" s="84">
        <v>12.543649437338919</v>
      </c>
      <c r="N210" s="108">
        <v>-6.5930350506928512E-2</v>
      </c>
      <c r="R210" s="103"/>
    </row>
    <row r="211" spans="1:18" x14ac:dyDescent="0.25">
      <c r="A211" s="43" t="s">
        <v>420</v>
      </c>
      <c r="B211" s="43" t="s">
        <v>421</v>
      </c>
      <c r="C211" s="107">
        <v>60.884671813485006</v>
      </c>
      <c r="D211" s="83">
        <v>32.468299555103997</v>
      </c>
      <c r="E211" s="81">
        <v>27.156109151446131</v>
      </c>
      <c r="F211" s="86">
        <v>0</v>
      </c>
      <c r="G211" s="89">
        <v>0</v>
      </c>
      <c r="H211" s="83">
        <v>0</v>
      </c>
      <c r="I211" s="83">
        <v>0</v>
      </c>
      <c r="J211" s="81">
        <v>0</v>
      </c>
      <c r="K211" s="79">
        <v>0</v>
      </c>
      <c r="L211" s="79">
        <v>0</v>
      </c>
      <c r="M211" s="84">
        <v>59.624408706550128</v>
      </c>
      <c r="N211" s="108">
        <v>-2.069918535153786E-2</v>
      </c>
      <c r="R211" s="103"/>
    </row>
    <row r="212" spans="1:18" x14ac:dyDescent="0.25">
      <c r="A212" s="43" t="s">
        <v>422</v>
      </c>
      <c r="B212" s="43" t="s">
        <v>423</v>
      </c>
      <c r="C212" s="107">
        <v>139.72083732536615</v>
      </c>
      <c r="D212" s="83">
        <v>48.545195692242004</v>
      </c>
      <c r="E212" s="81">
        <v>82.202735059840052</v>
      </c>
      <c r="F212" s="86">
        <v>1.6118183345066608</v>
      </c>
      <c r="G212" s="89">
        <v>0</v>
      </c>
      <c r="H212" s="83">
        <v>2.7458956228448628</v>
      </c>
      <c r="I212" s="83">
        <v>0.75125200000000003</v>
      </c>
      <c r="J212" s="81">
        <v>4.148246248052267</v>
      </c>
      <c r="K212" s="79">
        <v>0</v>
      </c>
      <c r="L212" s="79">
        <v>0.55658212467413182</v>
      </c>
      <c r="M212" s="84">
        <v>140.56172508215997</v>
      </c>
      <c r="N212" s="108">
        <v>6.0183418084995754E-3</v>
      </c>
      <c r="R212" s="103"/>
    </row>
    <row r="213" spans="1:18" x14ac:dyDescent="0.25">
      <c r="A213" s="43" t="s">
        <v>424</v>
      </c>
      <c r="B213" s="43" t="s">
        <v>425</v>
      </c>
      <c r="C213" s="107">
        <v>10.52218875064835</v>
      </c>
      <c r="D213" s="83">
        <v>2.5642725901889998</v>
      </c>
      <c r="E213" s="81">
        <v>5.3012166857714726</v>
      </c>
      <c r="F213" s="86">
        <v>0</v>
      </c>
      <c r="G213" s="89">
        <v>7.3881798652888853E-2</v>
      </c>
      <c r="H213" s="83">
        <v>0</v>
      </c>
      <c r="I213" s="83">
        <v>0</v>
      </c>
      <c r="J213" s="81">
        <v>1.726975204846775</v>
      </c>
      <c r="K213" s="79">
        <v>0.37450872475583596</v>
      </c>
      <c r="L213" s="79">
        <v>3.1516823315117008E-2</v>
      </c>
      <c r="M213" s="84">
        <v>10.072371827531089</v>
      </c>
      <c r="N213" s="108">
        <v>-4.27493683849327E-2</v>
      </c>
      <c r="R213" s="103"/>
    </row>
    <row r="214" spans="1:18" x14ac:dyDescent="0.25">
      <c r="A214" s="43" t="s">
        <v>426</v>
      </c>
      <c r="B214" s="43" t="s">
        <v>427</v>
      </c>
      <c r="C214" s="107">
        <v>11.74552163871992</v>
      </c>
      <c r="D214" s="83">
        <v>2.4941905214799998</v>
      </c>
      <c r="E214" s="81">
        <v>5.8425787941322005</v>
      </c>
      <c r="F214" s="86">
        <v>0</v>
      </c>
      <c r="G214" s="89">
        <v>6.5159085102683464E-2</v>
      </c>
      <c r="H214" s="83">
        <v>0</v>
      </c>
      <c r="I214" s="83">
        <v>0</v>
      </c>
      <c r="J214" s="81">
        <v>2.0328259537062525</v>
      </c>
      <c r="K214" s="79">
        <v>0.34745714220239998</v>
      </c>
      <c r="L214" s="79">
        <v>3.9284319008827756E-2</v>
      </c>
      <c r="M214" s="84">
        <v>10.821495815632364</v>
      </c>
      <c r="N214" s="108">
        <v>-7.8670479822832318E-2</v>
      </c>
      <c r="R214" s="103"/>
    </row>
    <row r="215" spans="1:18" x14ac:dyDescent="0.25">
      <c r="A215" s="43" t="s">
        <v>428</v>
      </c>
      <c r="B215" s="43" t="s">
        <v>429</v>
      </c>
      <c r="C215" s="107">
        <v>16.229055016353357</v>
      </c>
      <c r="D215" s="83">
        <v>2.1289595223590001</v>
      </c>
      <c r="E215" s="81">
        <v>9.1589192948037716</v>
      </c>
      <c r="F215" s="86">
        <v>0</v>
      </c>
      <c r="G215" s="89">
        <v>0.11472120169904049</v>
      </c>
      <c r="H215" s="83">
        <v>0</v>
      </c>
      <c r="I215" s="83">
        <v>0</v>
      </c>
      <c r="J215" s="81">
        <v>4.4129014659078436</v>
      </c>
      <c r="K215" s="79">
        <v>0</v>
      </c>
      <c r="L215" s="79">
        <v>0.1448111203389241</v>
      </c>
      <c r="M215" s="84">
        <v>15.96031260510858</v>
      </c>
      <c r="N215" s="108">
        <v>-1.6559338234664663E-2</v>
      </c>
      <c r="R215" s="103"/>
    </row>
    <row r="216" spans="1:18" x14ac:dyDescent="0.25">
      <c r="A216" s="43" t="s">
        <v>430</v>
      </c>
      <c r="B216" s="43" t="s">
        <v>431</v>
      </c>
      <c r="C216" s="107">
        <v>119.19199218686123</v>
      </c>
      <c r="D216" s="83">
        <v>64.025895778096995</v>
      </c>
      <c r="E216" s="81">
        <v>47.18473317373163</v>
      </c>
      <c r="F216" s="86">
        <v>1.8648908840493859</v>
      </c>
      <c r="G216" s="89">
        <v>0</v>
      </c>
      <c r="H216" s="83">
        <v>4.3280478640589397</v>
      </c>
      <c r="I216" s="83">
        <v>0.761324</v>
      </c>
      <c r="J216" s="81">
        <v>2.9552182754716729</v>
      </c>
      <c r="K216" s="79">
        <v>0</v>
      </c>
      <c r="L216" s="79">
        <v>0</v>
      </c>
      <c r="M216" s="84">
        <v>121.12010997540862</v>
      </c>
      <c r="N216" s="108">
        <v>1.617657153950932E-2</v>
      </c>
      <c r="R216" s="103"/>
    </row>
    <row r="217" spans="1:18" x14ac:dyDescent="0.25">
      <c r="A217" s="43" t="s">
        <v>432</v>
      </c>
      <c r="B217" s="43" t="s">
        <v>433</v>
      </c>
      <c r="C217" s="107">
        <v>178.39934333472669</v>
      </c>
      <c r="D217" s="83">
        <v>60.803552656275997</v>
      </c>
      <c r="E217" s="81">
        <v>99.266123720374225</v>
      </c>
      <c r="F217" s="86">
        <v>3.9315407267513871</v>
      </c>
      <c r="G217" s="89">
        <v>0</v>
      </c>
      <c r="H217" s="83">
        <v>3.407642622301625</v>
      </c>
      <c r="I217" s="83">
        <v>0.91213599999999995</v>
      </c>
      <c r="J217" s="81">
        <v>9.5051456478861986</v>
      </c>
      <c r="K217" s="79">
        <v>0</v>
      </c>
      <c r="L217" s="79">
        <v>4.1579685689751931E-3</v>
      </c>
      <c r="M217" s="84">
        <v>177.83029934215841</v>
      </c>
      <c r="N217" s="108">
        <v>-3.1897202194326349E-3</v>
      </c>
      <c r="R217" s="103"/>
    </row>
    <row r="218" spans="1:18" x14ac:dyDescent="0.25">
      <c r="A218" s="43" t="s">
        <v>434</v>
      </c>
      <c r="B218" s="43" t="s">
        <v>435</v>
      </c>
      <c r="C218" s="107">
        <v>9.4249273233759432</v>
      </c>
      <c r="D218" s="83">
        <v>1.2011501222860002</v>
      </c>
      <c r="E218" s="81">
        <v>6.7275995192447002</v>
      </c>
      <c r="F218" s="86">
        <v>0</v>
      </c>
      <c r="G218" s="89">
        <v>6.9604334751565841E-2</v>
      </c>
      <c r="H218" s="83">
        <v>0</v>
      </c>
      <c r="I218" s="83">
        <v>0</v>
      </c>
      <c r="J218" s="81">
        <v>0.98351864709213688</v>
      </c>
      <c r="K218" s="79">
        <v>0</v>
      </c>
      <c r="L218" s="79">
        <v>7.1307260745906625E-2</v>
      </c>
      <c r="M218" s="84">
        <v>9.0531798841203095</v>
      </c>
      <c r="N218" s="108">
        <v>-3.944300327214368E-2</v>
      </c>
      <c r="R218" s="103"/>
    </row>
    <row r="219" spans="1:18" x14ac:dyDescent="0.25">
      <c r="A219" s="43" t="s">
        <v>436</v>
      </c>
      <c r="B219" s="43" t="s">
        <v>437</v>
      </c>
      <c r="C219" s="107">
        <v>18.765856463393021</v>
      </c>
      <c r="D219" s="83">
        <v>4.4557753046009996</v>
      </c>
      <c r="E219" s="81">
        <v>11.353366453304789</v>
      </c>
      <c r="F219" s="86">
        <v>0</v>
      </c>
      <c r="G219" s="89">
        <v>0.12882319532324335</v>
      </c>
      <c r="H219" s="83">
        <v>0</v>
      </c>
      <c r="I219" s="83">
        <v>0</v>
      </c>
      <c r="J219" s="81">
        <v>1.489559646118904</v>
      </c>
      <c r="K219" s="79">
        <v>0</v>
      </c>
      <c r="L219" s="79">
        <v>0.1107299744627185</v>
      </c>
      <c r="M219" s="84">
        <v>17.538254573810654</v>
      </c>
      <c r="N219" s="108">
        <v>-6.5416779243573434E-2</v>
      </c>
      <c r="R219" s="103"/>
    </row>
    <row r="220" spans="1:18" x14ac:dyDescent="0.25">
      <c r="A220" s="43" t="s">
        <v>438</v>
      </c>
      <c r="B220" s="43" t="s">
        <v>439</v>
      </c>
      <c r="C220" s="107">
        <v>13.593340874155679</v>
      </c>
      <c r="D220" s="83">
        <v>4.4831107550610003</v>
      </c>
      <c r="E220" s="81">
        <v>6.3249014740283238</v>
      </c>
      <c r="F220" s="86">
        <v>0</v>
      </c>
      <c r="G220" s="89">
        <v>6.5206730449004088E-2</v>
      </c>
      <c r="H220" s="83">
        <v>0</v>
      </c>
      <c r="I220" s="83">
        <v>0</v>
      </c>
      <c r="J220" s="81">
        <v>1.9114429323483837</v>
      </c>
      <c r="K220" s="79">
        <v>3.0479984818831171E-2</v>
      </c>
      <c r="L220" s="79">
        <v>0</v>
      </c>
      <c r="M220" s="84">
        <v>12.815141876705544</v>
      </c>
      <c r="N220" s="108">
        <v>-5.7248545788304656E-2</v>
      </c>
      <c r="R220" s="103"/>
    </row>
    <row r="221" spans="1:18" x14ac:dyDescent="0.25">
      <c r="A221" s="43" t="s">
        <v>440</v>
      </c>
      <c r="B221" s="43" t="s">
        <v>441</v>
      </c>
      <c r="C221" s="107">
        <v>237.91045318001002</v>
      </c>
      <c r="D221" s="83">
        <v>128.87597619577198</v>
      </c>
      <c r="E221" s="81">
        <v>92.122296558659443</v>
      </c>
      <c r="F221" s="86">
        <v>3.6492213720085771</v>
      </c>
      <c r="G221" s="89">
        <v>0</v>
      </c>
      <c r="H221" s="83">
        <v>8.4654260561853789</v>
      </c>
      <c r="I221" s="83">
        <v>1.5075369999999999</v>
      </c>
      <c r="J221" s="81">
        <v>7.4205309478845187</v>
      </c>
      <c r="K221" s="79">
        <v>0</v>
      </c>
      <c r="L221" s="79">
        <v>0</v>
      </c>
      <c r="M221" s="84">
        <v>242.04098813050993</v>
      </c>
      <c r="N221" s="108">
        <v>1.7361721165629587E-2</v>
      </c>
      <c r="R221" s="103"/>
    </row>
    <row r="222" spans="1:18" x14ac:dyDescent="0.25">
      <c r="A222" s="43" t="s">
        <v>442</v>
      </c>
      <c r="B222" s="43" t="s">
        <v>443</v>
      </c>
      <c r="C222" s="107">
        <v>13.913140237600318</v>
      </c>
      <c r="D222" s="83">
        <v>4.548902957668</v>
      </c>
      <c r="E222" s="81">
        <v>6.7492948157289225</v>
      </c>
      <c r="F222" s="86">
        <v>0</v>
      </c>
      <c r="G222" s="89">
        <v>5.1006846112816383E-2</v>
      </c>
      <c r="H222" s="83">
        <v>0</v>
      </c>
      <c r="I222" s="83">
        <v>0</v>
      </c>
      <c r="J222" s="81">
        <v>1.6300226864885266</v>
      </c>
      <c r="K222" s="79">
        <v>0</v>
      </c>
      <c r="L222" s="79">
        <v>0</v>
      </c>
      <c r="M222" s="84">
        <v>12.979227305998267</v>
      </c>
      <c r="N222" s="108">
        <v>-6.7124525136183721E-2</v>
      </c>
      <c r="R222" s="103"/>
    </row>
    <row r="223" spans="1:18" x14ac:dyDescent="0.25">
      <c r="A223" s="43" t="s">
        <v>444</v>
      </c>
      <c r="B223" s="43" t="s">
        <v>445</v>
      </c>
      <c r="C223" s="107">
        <v>251.68568498883835</v>
      </c>
      <c r="D223" s="83">
        <v>160.473040949851</v>
      </c>
      <c r="E223" s="81">
        <v>69.35317505709682</v>
      </c>
      <c r="F223" s="86">
        <v>2.7739328134690227</v>
      </c>
      <c r="G223" s="89">
        <v>0</v>
      </c>
      <c r="H223" s="83">
        <v>8.8976646949297411</v>
      </c>
      <c r="I223" s="83">
        <v>1.474974</v>
      </c>
      <c r="J223" s="81">
        <v>11.664330980426959</v>
      </c>
      <c r="K223" s="79">
        <v>0</v>
      </c>
      <c r="L223" s="79">
        <v>0</v>
      </c>
      <c r="M223" s="84">
        <v>254.63711849577356</v>
      </c>
      <c r="N223" s="108">
        <v>1.1726664180627143E-2</v>
      </c>
      <c r="R223" s="103"/>
    </row>
    <row r="224" spans="1:18" x14ac:dyDescent="0.25">
      <c r="A224" s="43" t="s">
        <v>446</v>
      </c>
      <c r="B224" s="43" t="s">
        <v>447</v>
      </c>
      <c r="C224" s="107">
        <v>592.32986739290288</v>
      </c>
      <c r="D224" s="83">
        <v>222.69304880636997</v>
      </c>
      <c r="E224" s="81">
        <v>337.80665259117461</v>
      </c>
      <c r="F224" s="86">
        <v>13.377674300488948</v>
      </c>
      <c r="G224" s="89">
        <v>0</v>
      </c>
      <c r="H224" s="83">
        <v>20.446449382066856</v>
      </c>
      <c r="I224" s="83">
        <v>4.1973500000000001</v>
      </c>
      <c r="J224" s="81">
        <v>4.3443361785811474</v>
      </c>
      <c r="K224" s="79">
        <v>3.1950106322192409</v>
      </c>
      <c r="L224" s="79">
        <v>1.6574868583180877</v>
      </c>
      <c r="M224" s="84">
        <v>607.71800874921871</v>
      </c>
      <c r="N224" s="108">
        <v>2.5979006299387906E-2</v>
      </c>
      <c r="R224" s="103"/>
    </row>
    <row r="225" spans="1:18" x14ac:dyDescent="0.25">
      <c r="A225" s="43" t="s">
        <v>448</v>
      </c>
      <c r="B225" s="43" t="s">
        <v>449</v>
      </c>
      <c r="C225" s="107">
        <v>11.244361471301662</v>
      </c>
      <c r="D225" s="83">
        <v>3.6223648797069998</v>
      </c>
      <c r="E225" s="81">
        <v>5.5956270445997962</v>
      </c>
      <c r="F225" s="86">
        <v>0</v>
      </c>
      <c r="G225" s="89">
        <v>5.3689092619599622E-2</v>
      </c>
      <c r="H225" s="83">
        <v>0</v>
      </c>
      <c r="I225" s="83">
        <v>0</v>
      </c>
      <c r="J225" s="81">
        <v>1.1501169225752195</v>
      </c>
      <c r="K225" s="79">
        <v>0.2489186799280825</v>
      </c>
      <c r="L225" s="79">
        <v>0</v>
      </c>
      <c r="M225" s="84">
        <v>10.670716619429697</v>
      </c>
      <c r="N225" s="108">
        <v>-5.1016222960818682E-2</v>
      </c>
      <c r="R225" s="103"/>
    </row>
    <row r="226" spans="1:18" x14ac:dyDescent="0.25">
      <c r="A226" s="43" t="s">
        <v>450</v>
      </c>
      <c r="B226" s="43" t="s">
        <v>451</v>
      </c>
      <c r="C226" s="107">
        <v>7.5434604241222498</v>
      </c>
      <c r="D226" s="83">
        <v>1.9443645550440001</v>
      </c>
      <c r="E226" s="81">
        <v>3.0013538583798787</v>
      </c>
      <c r="F226" s="86">
        <v>0</v>
      </c>
      <c r="G226" s="89">
        <v>0.14111790447998618</v>
      </c>
      <c r="H226" s="83">
        <v>0</v>
      </c>
      <c r="I226" s="83">
        <v>0</v>
      </c>
      <c r="J226" s="81">
        <v>1.4383586933967047</v>
      </c>
      <c r="K226" s="79">
        <v>0.24475236694066818</v>
      </c>
      <c r="L226" s="79">
        <v>0</v>
      </c>
      <c r="M226" s="84">
        <v>6.7699473782412376</v>
      </c>
      <c r="N226" s="108">
        <v>-0.10254087678481026</v>
      </c>
      <c r="R226" s="103"/>
    </row>
    <row r="227" spans="1:18" x14ac:dyDescent="0.25">
      <c r="A227" s="43" t="s">
        <v>452</v>
      </c>
      <c r="B227" s="43" t="s">
        <v>453</v>
      </c>
      <c r="C227" s="107">
        <v>10.399402943250063</v>
      </c>
      <c r="D227" s="83">
        <v>3.323104465968</v>
      </c>
      <c r="E227" s="81">
        <v>5.4885877980673516</v>
      </c>
      <c r="F227" s="86">
        <v>0</v>
      </c>
      <c r="G227" s="89">
        <v>4.3726989892691796E-2</v>
      </c>
      <c r="H227" s="83">
        <v>0</v>
      </c>
      <c r="I227" s="83">
        <v>0</v>
      </c>
      <c r="J227" s="81">
        <v>1.0970166368293679</v>
      </c>
      <c r="K227" s="79">
        <v>0</v>
      </c>
      <c r="L227" s="79">
        <v>5.0621949047571658E-3</v>
      </c>
      <c r="M227" s="84">
        <v>9.9574980856621682</v>
      </c>
      <c r="N227" s="108">
        <v>-4.2493291201368633E-2</v>
      </c>
      <c r="R227" s="103"/>
    </row>
    <row r="228" spans="1:18" x14ac:dyDescent="0.25">
      <c r="A228" s="43" t="s">
        <v>454</v>
      </c>
      <c r="B228" s="43" t="s">
        <v>455</v>
      </c>
      <c r="C228" s="107">
        <v>118.75459776676236</v>
      </c>
      <c r="D228" s="83">
        <v>54.859693313653992</v>
      </c>
      <c r="E228" s="81">
        <v>56.804127901205476</v>
      </c>
      <c r="F228" s="86">
        <v>2.2489442860879527</v>
      </c>
      <c r="G228" s="89">
        <v>0</v>
      </c>
      <c r="H228" s="83">
        <v>4.0912881578349474</v>
      </c>
      <c r="I228" s="83">
        <v>0.78319399999999995</v>
      </c>
      <c r="J228" s="81">
        <v>1.6714777954585636</v>
      </c>
      <c r="K228" s="79">
        <v>0</v>
      </c>
      <c r="L228" s="79">
        <v>0</v>
      </c>
      <c r="M228" s="84">
        <v>120.45872545424093</v>
      </c>
      <c r="N228" s="108">
        <v>1.434999334363065E-2</v>
      </c>
      <c r="R228" s="103"/>
    </row>
    <row r="229" spans="1:18" x14ac:dyDescent="0.25">
      <c r="A229" s="43" t="s">
        <v>456</v>
      </c>
      <c r="B229" s="43" t="s">
        <v>457</v>
      </c>
      <c r="C229" s="107">
        <v>16.356271402611629</v>
      </c>
      <c r="D229" s="83">
        <v>2.5456786845220001</v>
      </c>
      <c r="E229" s="81">
        <v>10.469584356254117</v>
      </c>
      <c r="F229" s="86">
        <v>0</v>
      </c>
      <c r="G229" s="89">
        <v>3.684222595753231E-2</v>
      </c>
      <c r="H229" s="83">
        <v>0</v>
      </c>
      <c r="I229" s="83">
        <v>0</v>
      </c>
      <c r="J229" s="81">
        <v>1.9916340775603798</v>
      </c>
      <c r="K229" s="79">
        <v>0</v>
      </c>
      <c r="L229" s="79">
        <v>0.1406232315445981</v>
      </c>
      <c r="M229" s="84">
        <v>15.184362575838627</v>
      </c>
      <c r="N229" s="108">
        <v>-7.1648898329351632E-2</v>
      </c>
      <c r="R229" s="103"/>
    </row>
    <row r="230" spans="1:18" x14ac:dyDescent="0.25">
      <c r="A230" s="43" t="s">
        <v>458</v>
      </c>
      <c r="B230" s="43" t="s">
        <v>459</v>
      </c>
      <c r="C230" s="107">
        <v>13.052123459855013</v>
      </c>
      <c r="D230" s="83">
        <v>3.6343366262360002</v>
      </c>
      <c r="E230" s="81">
        <v>5.5993287163210468</v>
      </c>
      <c r="F230" s="86">
        <v>0</v>
      </c>
      <c r="G230" s="89">
        <v>0.14076398078342223</v>
      </c>
      <c r="H230" s="83">
        <v>0</v>
      </c>
      <c r="I230" s="83">
        <v>0</v>
      </c>
      <c r="J230" s="81">
        <v>2.3473385702908294</v>
      </c>
      <c r="K230" s="79">
        <v>0.28850068780773169</v>
      </c>
      <c r="L230" s="79">
        <v>0</v>
      </c>
      <c r="M230" s="84">
        <v>12.010268581439028</v>
      </c>
      <c r="N230" s="108">
        <v>-7.9822634349151142E-2</v>
      </c>
      <c r="R230" s="103"/>
    </row>
    <row r="231" spans="1:18" x14ac:dyDescent="0.25">
      <c r="A231" s="43" t="s">
        <v>460</v>
      </c>
      <c r="B231" s="43" t="s">
        <v>461</v>
      </c>
      <c r="C231" s="107">
        <v>115.1961726983117</v>
      </c>
      <c r="D231" s="83">
        <v>45.268388849423999</v>
      </c>
      <c r="E231" s="81">
        <v>62.025411578161716</v>
      </c>
      <c r="F231" s="86">
        <v>2.4709512011217476</v>
      </c>
      <c r="G231" s="89">
        <v>0</v>
      </c>
      <c r="H231" s="83">
        <v>3.7029877162841478</v>
      </c>
      <c r="I231" s="83">
        <v>0.76431899999999997</v>
      </c>
      <c r="J231" s="81">
        <v>2.0828939042445147</v>
      </c>
      <c r="K231" s="79">
        <v>0.1649203825691937</v>
      </c>
      <c r="L231" s="79">
        <v>0</v>
      </c>
      <c r="M231" s="84">
        <v>116.47987263180531</v>
      </c>
      <c r="N231" s="108">
        <v>1.1143598814306977E-2</v>
      </c>
      <c r="R231" s="103"/>
    </row>
    <row r="232" spans="1:18" x14ac:dyDescent="0.25">
      <c r="A232" s="43" t="s">
        <v>462</v>
      </c>
      <c r="B232" s="43" t="s">
        <v>463</v>
      </c>
      <c r="C232" s="107">
        <v>12.368381103562282</v>
      </c>
      <c r="D232" s="83">
        <v>3.9479686660749995</v>
      </c>
      <c r="E232" s="81">
        <v>5.4482978335381578</v>
      </c>
      <c r="F232" s="86">
        <v>0</v>
      </c>
      <c r="G232" s="89">
        <v>8.5489650814783089E-2</v>
      </c>
      <c r="H232" s="83">
        <v>0</v>
      </c>
      <c r="I232" s="83">
        <v>0</v>
      </c>
      <c r="J232" s="81">
        <v>1.6948426392930536</v>
      </c>
      <c r="K232" s="79">
        <v>0.38821162243193424</v>
      </c>
      <c r="L232" s="79">
        <v>0</v>
      </c>
      <c r="M232" s="84">
        <v>11.564810412152926</v>
      </c>
      <c r="N232" s="108">
        <v>-6.4969755110304186E-2</v>
      </c>
      <c r="R232" s="103"/>
    </row>
    <row r="233" spans="1:18" x14ac:dyDescent="0.25">
      <c r="A233" s="43" t="s">
        <v>464</v>
      </c>
      <c r="B233" s="43" t="s">
        <v>465</v>
      </c>
      <c r="C233" s="107">
        <v>147.25349220874693</v>
      </c>
      <c r="D233" s="83">
        <v>41.377709644999001</v>
      </c>
      <c r="E233" s="81">
        <v>93.396691284836521</v>
      </c>
      <c r="F233" s="86">
        <v>3.6937595469773261</v>
      </c>
      <c r="G233" s="89">
        <v>0</v>
      </c>
      <c r="H233" s="83">
        <v>3.7598377365587301</v>
      </c>
      <c r="I233" s="83">
        <v>0.92807399999999995</v>
      </c>
      <c r="J233" s="81">
        <v>5.0944285119446011</v>
      </c>
      <c r="K233" s="79">
        <v>0</v>
      </c>
      <c r="L233" s="79">
        <v>0.93058723841914104</v>
      </c>
      <c r="M233" s="84">
        <v>149.18108796373534</v>
      </c>
      <c r="N233" s="108">
        <v>1.309032285805377E-2</v>
      </c>
      <c r="R233" s="103"/>
    </row>
    <row r="234" spans="1:18" x14ac:dyDescent="0.25">
      <c r="A234" s="43" t="s">
        <v>466</v>
      </c>
      <c r="B234" s="43" t="s">
        <v>467</v>
      </c>
      <c r="C234" s="107">
        <v>157.47507635598538</v>
      </c>
      <c r="D234" s="83">
        <v>67.703041939377002</v>
      </c>
      <c r="E234" s="81">
        <v>80.588186978956998</v>
      </c>
      <c r="F234" s="86">
        <v>3.1905869523914157</v>
      </c>
      <c r="G234" s="89">
        <v>0</v>
      </c>
      <c r="H234" s="83">
        <v>5.0432260201084009</v>
      </c>
      <c r="I234" s="83">
        <v>1.035684</v>
      </c>
      <c r="J234" s="81">
        <v>3.0121503825892231</v>
      </c>
      <c r="K234" s="79">
        <v>0</v>
      </c>
      <c r="L234" s="79">
        <v>0</v>
      </c>
      <c r="M234" s="84">
        <v>160.57287627342305</v>
      </c>
      <c r="N234" s="108">
        <v>1.9671683857036763E-2</v>
      </c>
      <c r="R234" s="103"/>
    </row>
    <row r="235" spans="1:18" x14ac:dyDescent="0.25">
      <c r="A235" s="43" t="s">
        <v>468</v>
      </c>
      <c r="B235" s="43" t="s">
        <v>469</v>
      </c>
      <c r="C235" s="107">
        <v>7.7985986676790242</v>
      </c>
      <c r="D235" s="83">
        <v>2.2553637465850001</v>
      </c>
      <c r="E235" s="81">
        <v>4.2950988722096879</v>
      </c>
      <c r="F235" s="86">
        <v>0</v>
      </c>
      <c r="G235" s="89">
        <v>1.7347286952068181E-2</v>
      </c>
      <c r="H235" s="83">
        <v>0</v>
      </c>
      <c r="I235" s="83">
        <v>0</v>
      </c>
      <c r="J235" s="81">
        <v>0.95888432265345969</v>
      </c>
      <c r="K235" s="79">
        <v>0</v>
      </c>
      <c r="L235" s="79">
        <v>2.1020803634655433E-2</v>
      </c>
      <c r="M235" s="84">
        <v>7.5477150320348718</v>
      </c>
      <c r="N235" s="108">
        <v>-3.2170348332442013E-2</v>
      </c>
      <c r="R235" s="103"/>
    </row>
    <row r="236" spans="1:18" x14ac:dyDescent="0.25">
      <c r="A236" s="43" t="s">
        <v>470</v>
      </c>
      <c r="B236" s="43" t="s">
        <v>471</v>
      </c>
      <c r="C236" s="107">
        <v>11.357528547906105</v>
      </c>
      <c r="D236" s="83">
        <v>2.8173313044860002</v>
      </c>
      <c r="E236" s="81">
        <v>5.4524026866170958</v>
      </c>
      <c r="F236" s="86">
        <v>0</v>
      </c>
      <c r="G236" s="89">
        <v>4.7969115121770406E-2</v>
      </c>
      <c r="H236" s="83">
        <v>0</v>
      </c>
      <c r="I236" s="83">
        <v>0</v>
      </c>
      <c r="J236" s="81">
        <v>2.8458143139815486</v>
      </c>
      <c r="K236" s="79">
        <v>0</v>
      </c>
      <c r="L236" s="79">
        <v>2.5825517230868372E-2</v>
      </c>
      <c r="M236" s="84">
        <v>11.189342937437283</v>
      </c>
      <c r="N236" s="108">
        <v>-1.4808292997848421E-2</v>
      </c>
      <c r="R236" s="103"/>
    </row>
    <row r="237" spans="1:18" x14ac:dyDescent="0.25">
      <c r="A237" s="43" t="s">
        <v>472</v>
      </c>
      <c r="B237" s="43" t="s">
        <v>473</v>
      </c>
      <c r="C237" s="107">
        <v>369.92326406807399</v>
      </c>
      <c r="D237" s="83">
        <v>82.35695726694</v>
      </c>
      <c r="E237" s="81">
        <v>261.06945961963447</v>
      </c>
      <c r="F237" s="86">
        <v>10.339042522603631</v>
      </c>
      <c r="G237" s="89">
        <v>0</v>
      </c>
      <c r="H237" s="83">
        <v>9.3081123294789485</v>
      </c>
      <c r="I237" s="83">
        <v>2.4344299999999999</v>
      </c>
      <c r="J237" s="81">
        <v>2.3647112617772907</v>
      </c>
      <c r="K237" s="79">
        <v>6.6482195934424384</v>
      </c>
      <c r="L237" s="79">
        <v>2.9619242116531082</v>
      </c>
      <c r="M237" s="84">
        <v>377.48285680552993</v>
      </c>
      <c r="N237" s="108">
        <v>2.0435569945838315E-2</v>
      </c>
      <c r="R237" s="103"/>
    </row>
    <row r="238" spans="1:18" x14ac:dyDescent="0.25">
      <c r="A238" s="43" t="s">
        <v>474</v>
      </c>
      <c r="B238" s="43" t="s">
        <v>475</v>
      </c>
      <c r="C238" s="107">
        <v>30.118972431052935</v>
      </c>
      <c r="D238" s="83">
        <v>9.3267883703300001</v>
      </c>
      <c r="E238" s="81">
        <v>19.720494394103312</v>
      </c>
      <c r="F238" s="86">
        <v>0</v>
      </c>
      <c r="G238" s="89">
        <v>0</v>
      </c>
      <c r="H238" s="83">
        <v>0</v>
      </c>
      <c r="I238" s="83">
        <v>0</v>
      </c>
      <c r="J238" s="81">
        <v>0</v>
      </c>
      <c r="K238" s="79">
        <v>0.41299787180076397</v>
      </c>
      <c r="L238" s="79">
        <v>9.3764732188858071E-2</v>
      </c>
      <c r="M238" s="84">
        <v>29.554045368422937</v>
      </c>
      <c r="N238" s="108">
        <v>-1.8756518467660372E-2</v>
      </c>
      <c r="R238" s="103"/>
    </row>
    <row r="239" spans="1:18" x14ac:dyDescent="0.25">
      <c r="A239" s="43" t="s">
        <v>476</v>
      </c>
      <c r="B239" s="43" t="s">
        <v>477</v>
      </c>
      <c r="C239" s="107">
        <v>27.822555292773082</v>
      </c>
      <c r="D239" s="83">
        <v>8.1728740292019992</v>
      </c>
      <c r="E239" s="81">
        <v>14.123750653922647</v>
      </c>
      <c r="F239" s="86">
        <v>0</v>
      </c>
      <c r="G239" s="89">
        <v>5.6063913875216434E-2</v>
      </c>
      <c r="H239" s="83">
        <v>0</v>
      </c>
      <c r="I239" s="83">
        <v>0</v>
      </c>
      <c r="J239" s="81">
        <v>4.229287237517557</v>
      </c>
      <c r="K239" s="79">
        <v>0</v>
      </c>
      <c r="L239" s="79">
        <v>2.3672267646086573E-2</v>
      </c>
      <c r="M239" s="84">
        <v>26.60564810216351</v>
      </c>
      <c r="N239" s="108">
        <v>-4.3738153372478467E-2</v>
      </c>
      <c r="R239" s="103"/>
    </row>
    <row r="240" spans="1:18" x14ac:dyDescent="0.25">
      <c r="A240" s="43" t="s">
        <v>478</v>
      </c>
      <c r="B240" s="43" t="s">
        <v>479</v>
      </c>
      <c r="C240" s="107">
        <v>401.1237952034208</v>
      </c>
      <c r="D240" s="83">
        <v>121.448452936088</v>
      </c>
      <c r="E240" s="81">
        <v>261.38019947592551</v>
      </c>
      <c r="F240" s="86">
        <v>10.353141306678266</v>
      </c>
      <c r="G240" s="89">
        <v>0</v>
      </c>
      <c r="H240" s="83">
        <v>11.614418535508985</v>
      </c>
      <c r="I240" s="83">
        <v>2.7292489999999998</v>
      </c>
      <c r="J240" s="81">
        <v>4.5115409934359478</v>
      </c>
      <c r="K240" s="79">
        <v>0</v>
      </c>
      <c r="L240" s="79">
        <v>1.7015825975049972</v>
      </c>
      <c r="M240" s="84">
        <v>413.7385848451417</v>
      </c>
      <c r="N240" s="108">
        <v>3.1448619584693548E-2</v>
      </c>
      <c r="R240" s="103"/>
    </row>
    <row r="241" spans="1:18" x14ac:dyDescent="0.25">
      <c r="A241" s="43" t="s">
        <v>480</v>
      </c>
      <c r="B241" s="43" t="s">
        <v>481</v>
      </c>
      <c r="C241" s="107">
        <v>260.93548469682378</v>
      </c>
      <c r="D241" s="83">
        <v>92.155917328282996</v>
      </c>
      <c r="E241" s="81">
        <v>148.49210569193184</v>
      </c>
      <c r="F241" s="86">
        <v>5.8805955334388615</v>
      </c>
      <c r="G241" s="89">
        <v>0</v>
      </c>
      <c r="H241" s="83">
        <v>6.4632841912853198</v>
      </c>
      <c r="I241" s="83">
        <v>1.528251</v>
      </c>
      <c r="J241" s="81">
        <v>6.2414741186539588</v>
      </c>
      <c r="K241" s="79">
        <v>1.8779792836059643</v>
      </c>
      <c r="L241" s="79">
        <v>0.2776055177041194</v>
      </c>
      <c r="M241" s="84">
        <v>262.91721266490305</v>
      </c>
      <c r="N241" s="108">
        <v>7.5947047615306266E-3</v>
      </c>
      <c r="R241" s="103"/>
    </row>
    <row r="242" spans="1:18" x14ac:dyDescent="0.25">
      <c r="A242" s="43" t="s">
        <v>482</v>
      </c>
      <c r="B242" s="43" t="s">
        <v>483</v>
      </c>
      <c r="C242" s="107">
        <v>19.377746193857259</v>
      </c>
      <c r="D242" s="83">
        <v>7.2615309215819996</v>
      </c>
      <c r="E242" s="81">
        <v>8.7015597865912095</v>
      </c>
      <c r="F242" s="86">
        <v>0</v>
      </c>
      <c r="G242" s="89">
        <v>4.1883805084887071E-3</v>
      </c>
      <c r="H242" s="83">
        <v>0</v>
      </c>
      <c r="I242" s="83">
        <v>0</v>
      </c>
      <c r="J242" s="81">
        <v>1.6669769084296733</v>
      </c>
      <c r="K242" s="79">
        <v>0</v>
      </c>
      <c r="L242" s="79">
        <v>0</v>
      </c>
      <c r="M242" s="84">
        <v>17.634255997111371</v>
      </c>
      <c r="N242" s="108">
        <v>-8.9973837994563807E-2</v>
      </c>
      <c r="R242" s="103"/>
    </row>
    <row r="243" spans="1:18" x14ac:dyDescent="0.25">
      <c r="A243" s="43" t="s">
        <v>484</v>
      </c>
      <c r="B243" s="43" t="s">
        <v>485</v>
      </c>
      <c r="C243" s="107">
        <v>246.60848247388509</v>
      </c>
      <c r="D243" s="83">
        <v>134.67662779727499</v>
      </c>
      <c r="E243" s="81">
        <v>97.095437931597914</v>
      </c>
      <c r="F243" s="86">
        <v>3.8457244383785874</v>
      </c>
      <c r="G243" s="89">
        <v>0</v>
      </c>
      <c r="H243" s="83">
        <v>8.5704721839163582</v>
      </c>
      <c r="I243" s="83">
        <v>1.5569539999999999</v>
      </c>
      <c r="J243" s="81">
        <v>4.2923307128786856</v>
      </c>
      <c r="K243" s="79">
        <v>0</v>
      </c>
      <c r="L243" s="79">
        <v>0</v>
      </c>
      <c r="M243" s="84">
        <v>250.03754706404655</v>
      </c>
      <c r="N243" s="108">
        <v>1.3904893115444983E-2</v>
      </c>
      <c r="R243" s="103"/>
    </row>
    <row r="244" spans="1:18" x14ac:dyDescent="0.25">
      <c r="A244" s="43" t="s">
        <v>486</v>
      </c>
      <c r="B244" s="43" t="s">
        <v>487</v>
      </c>
      <c r="C244" s="107">
        <v>479.10212919555647</v>
      </c>
      <c r="D244" s="83">
        <v>140.20694925434299</v>
      </c>
      <c r="E244" s="81">
        <v>315.68052271740976</v>
      </c>
      <c r="F244" s="86">
        <v>12.500898925690233</v>
      </c>
      <c r="G244" s="89">
        <v>0</v>
      </c>
      <c r="H244" s="83">
        <v>16.060542467675827</v>
      </c>
      <c r="I244" s="83">
        <v>3.5428299999999999</v>
      </c>
      <c r="J244" s="81">
        <v>3.1189198134221661</v>
      </c>
      <c r="K244" s="79">
        <v>0</v>
      </c>
      <c r="L244" s="79">
        <v>1.9844563810191813</v>
      </c>
      <c r="M244" s="84">
        <v>493.09511955956015</v>
      </c>
      <c r="N244" s="108">
        <v>2.9206696258058405E-2</v>
      </c>
      <c r="R244" s="103"/>
    </row>
    <row r="245" spans="1:18" x14ac:dyDescent="0.25">
      <c r="A245" s="43" t="s">
        <v>488</v>
      </c>
      <c r="B245" s="43" t="s">
        <v>489</v>
      </c>
      <c r="C245" s="107">
        <v>41.142924017844003</v>
      </c>
      <c r="D245" s="83">
        <v>17.107758183721998</v>
      </c>
      <c r="E245" s="81">
        <v>23.235486965722206</v>
      </c>
      <c r="F245" s="86">
        <v>0</v>
      </c>
      <c r="G245" s="89">
        <v>0</v>
      </c>
      <c r="H245" s="83">
        <v>0</v>
      </c>
      <c r="I245" s="83">
        <v>0</v>
      </c>
      <c r="J245" s="81">
        <v>0</v>
      </c>
      <c r="K245" s="79">
        <v>0</v>
      </c>
      <c r="L245" s="79">
        <v>0</v>
      </c>
      <c r="M245" s="84">
        <v>40.343245149444208</v>
      </c>
      <c r="N245" s="108">
        <v>-1.9436607569577893E-2</v>
      </c>
      <c r="R245" s="103"/>
    </row>
    <row r="246" spans="1:18" x14ac:dyDescent="0.25">
      <c r="A246" s="43" t="s">
        <v>490</v>
      </c>
      <c r="B246" s="43" t="s">
        <v>491</v>
      </c>
      <c r="C246" s="107">
        <v>14.705129075995034</v>
      </c>
      <c r="D246" s="83">
        <v>4.215872222002</v>
      </c>
      <c r="E246" s="81">
        <v>8.0012158556325907</v>
      </c>
      <c r="F246" s="86">
        <v>0</v>
      </c>
      <c r="G246" s="89">
        <v>2.5293944815794896E-2</v>
      </c>
      <c r="H246" s="83">
        <v>0</v>
      </c>
      <c r="I246" s="83">
        <v>0</v>
      </c>
      <c r="J246" s="81">
        <v>1.8661553668108013</v>
      </c>
      <c r="K246" s="79">
        <v>0</v>
      </c>
      <c r="L246" s="79">
        <v>2.1345796113656022E-2</v>
      </c>
      <c r="M246" s="84">
        <v>14.129883185374842</v>
      </c>
      <c r="N246" s="108">
        <v>-3.9118724334030859E-2</v>
      </c>
      <c r="R246" s="103"/>
    </row>
    <row r="247" spans="1:18" x14ac:dyDescent="0.25">
      <c r="A247" s="43" t="s">
        <v>492</v>
      </c>
      <c r="B247" s="43" t="s">
        <v>493</v>
      </c>
      <c r="C247" s="107">
        <v>6.0964036417173819</v>
      </c>
      <c r="D247" s="83">
        <v>1.8006561763589999</v>
      </c>
      <c r="E247" s="81">
        <v>3.6308561948334388</v>
      </c>
      <c r="F247" s="86">
        <v>0</v>
      </c>
      <c r="G247" s="89">
        <v>1.4942900986221168E-2</v>
      </c>
      <c r="H247" s="83">
        <v>0</v>
      </c>
      <c r="I247" s="83">
        <v>0</v>
      </c>
      <c r="J247" s="81">
        <v>0.40767486847229611</v>
      </c>
      <c r="K247" s="79">
        <v>0</v>
      </c>
      <c r="L247" s="79">
        <v>2.031145227918409E-2</v>
      </c>
      <c r="M247" s="84">
        <v>5.8744415929301397</v>
      </c>
      <c r="N247" s="108">
        <v>-3.6408686470227651E-2</v>
      </c>
      <c r="R247" s="103"/>
    </row>
    <row r="248" spans="1:18" x14ac:dyDescent="0.25">
      <c r="A248" s="43" t="s">
        <v>494</v>
      </c>
      <c r="B248" s="41" t="s">
        <v>814</v>
      </c>
      <c r="C248" s="107">
        <v>181.33147691316793</v>
      </c>
      <c r="D248" s="83">
        <v>90.935851931201</v>
      </c>
      <c r="E248" s="81">
        <v>80.708742396838787</v>
      </c>
      <c r="F248" s="86">
        <v>3.2003156152986736</v>
      </c>
      <c r="G248" s="89">
        <v>0</v>
      </c>
      <c r="H248" s="83">
        <v>5.8105320027633436</v>
      </c>
      <c r="I248" s="83">
        <v>1.1273690000000001</v>
      </c>
      <c r="J248" s="81">
        <v>2.7836940709348972</v>
      </c>
      <c r="K248" s="79">
        <v>0</v>
      </c>
      <c r="L248" s="79">
        <v>0</v>
      </c>
      <c r="M248" s="84">
        <v>184.56650501703669</v>
      </c>
      <c r="N248" s="108">
        <v>1.7840411157175301E-2</v>
      </c>
      <c r="R248" s="103"/>
    </row>
    <row r="249" spans="1:18" x14ac:dyDescent="0.25">
      <c r="A249" s="43" t="s">
        <v>496</v>
      </c>
      <c r="B249" s="43" t="s">
        <v>497</v>
      </c>
      <c r="C249" s="107">
        <v>23.95915721748748</v>
      </c>
      <c r="D249" s="83">
        <v>7.3039760442450001</v>
      </c>
      <c r="E249" s="81">
        <v>12.910443204499385</v>
      </c>
      <c r="F249" s="86">
        <v>0</v>
      </c>
      <c r="G249" s="89">
        <v>0</v>
      </c>
      <c r="H249" s="83">
        <v>0</v>
      </c>
      <c r="I249" s="83">
        <v>0</v>
      </c>
      <c r="J249" s="81">
        <v>1.994900333560218</v>
      </c>
      <c r="K249" s="79">
        <v>0</v>
      </c>
      <c r="L249" s="79">
        <v>5.5229461206262792E-2</v>
      </c>
      <c r="M249" s="84">
        <v>22.264549043510868</v>
      </c>
      <c r="N249" s="108">
        <v>-7.0729039364529012E-2</v>
      </c>
      <c r="R249" s="103"/>
    </row>
    <row r="250" spans="1:18" x14ac:dyDescent="0.25">
      <c r="A250" s="43" t="s">
        <v>498</v>
      </c>
      <c r="B250" s="43" t="s">
        <v>499</v>
      </c>
      <c r="C250" s="107">
        <v>419.81419362105726</v>
      </c>
      <c r="D250" s="83">
        <v>85.862328459270003</v>
      </c>
      <c r="E250" s="81">
        <v>311.38197082347563</v>
      </c>
      <c r="F250" s="86">
        <v>12.331567556040943</v>
      </c>
      <c r="G250" s="89">
        <v>0</v>
      </c>
      <c r="H250" s="83">
        <v>6.2763727608224995</v>
      </c>
      <c r="I250" s="83">
        <v>2.3017940000000001</v>
      </c>
      <c r="J250" s="81">
        <v>4.1573319041695074</v>
      </c>
      <c r="K250" s="79">
        <v>0</v>
      </c>
      <c r="L250" s="79">
        <v>4.4627978332721359</v>
      </c>
      <c r="M250" s="84">
        <v>426.77416333705065</v>
      </c>
      <c r="N250" s="108">
        <v>1.6578690815479597E-2</v>
      </c>
      <c r="R250" s="103"/>
    </row>
    <row r="251" spans="1:18" x14ac:dyDescent="0.25">
      <c r="A251" s="43" t="s">
        <v>500</v>
      </c>
      <c r="B251" s="43" t="s">
        <v>501</v>
      </c>
      <c r="C251" s="107">
        <v>13.517153499064815</v>
      </c>
      <c r="D251" s="83">
        <v>6.0125215563880001</v>
      </c>
      <c r="E251" s="81">
        <v>5.9160545726314115</v>
      </c>
      <c r="F251" s="86">
        <v>0</v>
      </c>
      <c r="G251" s="89">
        <v>2.2901173888476966E-3</v>
      </c>
      <c r="H251" s="83">
        <v>0</v>
      </c>
      <c r="I251" s="83">
        <v>0</v>
      </c>
      <c r="J251" s="81">
        <v>1.0044530492961901</v>
      </c>
      <c r="K251" s="79">
        <v>0</v>
      </c>
      <c r="L251" s="79">
        <v>0</v>
      </c>
      <c r="M251" s="84">
        <v>12.935319295704449</v>
      </c>
      <c r="N251" s="108">
        <v>-4.3044136726021483E-2</v>
      </c>
      <c r="R251" s="103"/>
    </row>
    <row r="252" spans="1:18" x14ac:dyDescent="0.25">
      <c r="A252" s="43" t="s">
        <v>502</v>
      </c>
      <c r="B252" s="43" t="s">
        <v>503</v>
      </c>
      <c r="C252" s="107">
        <v>136.88220340818012</v>
      </c>
      <c r="D252" s="83">
        <v>59.053608334220002</v>
      </c>
      <c r="E252" s="81">
        <v>65.107775065008468</v>
      </c>
      <c r="F252" s="86">
        <v>2.5783683913292514</v>
      </c>
      <c r="G252" s="89">
        <v>0</v>
      </c>
      <c r="H252" s="83">
        <v>3.8766860554466542</v>
      </c>
      <c r="I252" s="83">
        <v>0.79720800000000003</v>
      </c>
      <c r="J252" s="81">
        <v>6.6408911124736951</v>
      </c>
      <c r="K252" s="79">
        <v>0</v>
      </c>
      <c r="L252" s="79">
        <v>0</v>
      </c>
      <c r="M252" s="84">
        <v>138.05453695847808</v>
      </c>
      <c r="N252" s="108">
        <v>8.5645432430838907E-3</v>
      </c>
      <c r="R252" s="103"/>
    </row>
    <row r="253" spans="1:18" x14ac:dyDescent="0.25">
      <c r="A253" s="43" t="s">
        <v>504</v>
      </c>
      <c r="B253" s="43" t="s">
        <v>505</v>
      </c>
      <c r="C253" s="107">
        <v>186.31807770350849</v>
      </c>
      <c r="D253" s="83">
        <v>77.535398742078996</v>
      </c>
      <c r="E253" s="81">
        <v>95.415497974492723</v>
      </c>
      <c r="F253" s="86">
        <v>3.8166226921081541</v>
      </c>
      <c r="G253" s="89">
        <v>0</v>
      </c>
      <c r="H253" s="83">
        <v>6.5639807245635868</v>
      </c>
      <c r="I253" s="83">
        <v>1.2898419999999999</v>
      </c>
      <c r="J253" s="81">
        <v>5.2749848358577323</v>
      </c>
      <c r="K253" s="79">
        <v>0</v>
      </c>
      <c r="L253" s="79">
        <v>0</v>
      </c>
      <c r="M253" s="84">
        <v>189.89632696910118</v>
      </c>
      <c r="N253" s="108">
        <v>1.9205056802307854E-2</v>
      </c>
      <c r="R253" s="103"/>
    </row>
    <row r="254" spans="1:18" x14ac:dyDescent="0.25">
      <c r="A254" s="43" t="s">
        <v>506</v>
      </c>
      <c r="B254" s="43" t="s">
        <v>507</v>
      </c>
      <c r="C254" s="107">
        <v>99.581068231204981</v>
      </c>
      <c r="D254" s="83">
        <v>21.081322372974999</v>
      </c>
      <c r="E254" s="81">
        <v>70.702308345813265</v>
      </c>
      <c r="F254" s="86">
        <v>2.7998682764245273</v>
      </c>
      <c r="G254" s="89">
        <v>0</v>
      </c>
      <c r="H254" s="83">
        <v>2.3380602177660665</v>
      </c>
      <c r="I254" s="83">
        <v>0.64039599999999997</v>
      </c>
      <c r="J254" s="81">
        <v>2.1578025944049992</v>
      </c>
      <c r="K254" s="79">
        <v>0</v>
      </c>
      <c r="L254" s="79">
        <v>0.86223706416958135</v>
      </c>
      <c r="M254" s="84">
        <v>100.58199487155343</v>
      </c>
      <c r="N254" s="108">
        <v>1.0051374805746463E-2</v>
      </c>
      <c r="R254" s="103"/>
    </row>
    <row r="255" spans="1:18" x14ac:dyDescent="0.25">
      <c r="A255" s="43" t="s">
        <v>508</v>
      </c>
      <c r="B255" s="43" t="s">
        <v>509</v>
      </c>
      <c r="C255" s="107">
        <v>143.31068492259581</v>
      </c>
      <c r="D255" s="83">
        <v>67.625286502389002</v>
      </c>
      <c r="E255" s="81">
        <v>66.536082340658524</v>
      </c>
      <c r="F255" s="86">
        <v>2.6349072233741508</v>
      </c>
      <c r="G255" s="89">
        <v>0</v>
      </c>
      <c r="H255" s="83">
        <v>4.4797342206551347</v>
      </c>
      <c r="I255" s="83">
        <v>0.89439599999999997</v>
      </c>
      <c r="J255" s="81">
        <v>2.4709898846043026</v>
      </c>
      <c r="K255" s="79">
        <v>0</v>
      </c>
      <c r="L255" s="79">
        <v>0</v>
      </c>
      <c r="M255" s="84">
        <v>144.64139617168109</v>
      </c>
      <c r="N255" s="108">
        <v>9.2854991922201729E-3</v>
      </c>
      <c r="R255" s="103"/>
    </row>
    <row r="256" spans="1:18" x14ac:dyDescent="0.25">
      <c r="A256" s="43" t="s">
        <v>510</v>
      </c>
      <c r="B256" s="43" t="s">
        <v>511</v>
      </c>
      <c r="C256" s="107">
        <v>19.19525397155946</v>
      </c>
      <c r="D256" s="83">
        <v>6.5718134015940004</v>
      </c>
      <c r="E256" s="81">
        <v>10.538880881778679</v>
      </c>
      <c r="F256" s="86">
        <v>0</v>
      </c>
      <c r="G256" s="89">
        <v>0</v>
      </c>
      <c r="H256" s="83">
        <v>0</v>
      </c>
      <c r="I256" s="83">
        <v>0</v>
      </c>
      <c r="J256" s="81">
        <v>1.3912339094278918</v>
      </c>
      <c r="K256" s="79">
        <v>0</v>
      </c>
      <c r="L256" s="79">
        <v>0</v>
      </c>
      <c r="M256" s="84">
        <v>18.501928192800573</v>
      </c>
      <c r="N256" s="108">
        <v>-3.6119646022196354E-2</v>
      </c>
      <c r="R256" s="103"/>
    </row>
    <row r="257" spans="1:18" x14ac:dyDescent="0.25">
      <c r="A257" s="43" t="s">
        <v>512</v>
      </c>
      <c r="B257" s="43" t="s">
        <v>513</v>
      </c>
      <c r="C257" s="107">
        <v>5.4529050730944348</v>
      </c>
      <c r="D257" s="83">
        <v>1.1984600521339999</v>
      </c>
      <c r="E257" s="81">
        <v>3.3660188830548758</v>
      </c>
      <c r="F257" s="86">
        <v>0</v>
      </c>
      <c r="G257" s="89">
        <v>5.6945624256394774E-2</v>
      </c>
      <c r="H257" s="83">
        <v>0</v>
      </c>
      <c r="I257" s="83">
        <v>0</v>
      </c>
      <c r="J257" s="81">
        <v>0.45874713393802141</v>
      </c>
      <c r="K257" s="79">
        <v>4.0628863756504818E-2</v>
      </c>
      <c r="L257" s="79">
        <v>3.2449430969275293E-2</v>
      </c>
      <c r="M257" s="84">
        <v>5.1532499881090716</v>
      </c>
      <c r="N257" s="108">
        <v>-5.4953292046823365E-2</v>
      </c>
      <c r="R257" s="103"/>
    </row>
    <row r="258" spans="1:18" x14ac:dyDescent="0.25">
      <c r="A258" s="43" t="s">
        <v>514</v>
      </c>
      <c r="B258" s="43" t="s">
        <v>515</v>
      </c>
      <c r="C258" s="107">
        <v>122.46993809555006</v>
      </c>
      <c r="D258" s="83">
        <v>39.032900595758001</v>
      </c>
      <c r="E258" s="81">
        <v>74.203571758524006</v>
      </c>
      <c r="F258" s="86">
        <v>2.9384835082965344</v>
      </c>
      <c r="G258" s="89">
        <v>0</v>
      </c>
      <c r="H258" s="83">
        <v>1.6347812943783262</v>
      </c>
      <c r="I258" s="83">
        <v>0.57204699999999997</v>
      </c>
      <c r="J258" s="81">
        <v>4.4588576513443776</v>
      </c>
      <c r="K258" s="79">
        <v>0</v>
      </c>
      <c r="L258" s="79">
        <v>0.38736817734888163</v>
      </c>
      <c r="M258" s="84">
        <v>123.22800998565012</v>
      </c>
      <c r="N258" s="108">
        <v>6.1898609723197015E-3</v>
      </c>
      <c r="R258" s="103"/>
    </row>
    <row r="259" spans="1:18" x14ac:dyDescent="0.25">
      <c r="A259" s="43" t="s">
        <v>516</v>
      </c>
      <c r="B259" s="43" t="s">
        <v>517</v>
      </c>
      <c r="C259" s="107">
        <v>181.42861180879694</v>
      </c>
      <c r="D259" s="83">
        <v>73.129908550246</v>
      </c>
      <c r="E259" s="81">
        <v>97.25082299680237</v>
      </c>
      <c r="F259" s="86">
        <v>3.8513215599454491</v>
      </c>
      <c r="G259" s="89">
        <v>0</v>
      </c>
      <c r="H259" s="83">
        <v>5.2417065356474666</v>
      </c>
      <c r="I259" s="83">
        <v>1.1209629999999999</v>
      </c>
      <c r="J259" s="81">
        <v>2.7079117151092476</v>
      </c>
      <c r="K259" s="79">
        <v>0</v>
      </c>
      <c r="L259" s="79">
        <v>0</v>
      </c>
      <c r="M259" s="84">
        <v>183.30263435775052</v>
      </c>
      <c r="N259" s="108">
        <v>1.0329255844875014E-2</v>
      </c>
      <c r="R259" s="103"/>
    </row>
    <row r="260" spans="1:18" x14ac:dyDescent="0.25">
      <c r="A260" s="43" t="s">
        <v>518</v>
      </c>
      <c r="B260" s="43" t="s">
        <v>519</v>
      </c>
      <c r="C260" s="107">
        <v>110.10540758288015</v>
      </c>
      <c r="D260" s="83">
        <v>49.133571999753002</v>
      </c>
      <c r="E260" s="81">
        <v>54.308566216927133</v>
      </c>
      <c r="F260" s="86">
        <v>2.1693644926695375</v>
      </c>
      <c r="G260" s="89">
        <v>0</v>
      </c>
      <c r="H260" s="83">
        <v>3.5948043235876406</v>
      </c>
      <c r="I260" s="83">
        <v>0.72344299999999995</v>
      </c>
      <c r="J260" s="81">
        <v>2.1496739608263375</v>
      </c>
      <c r="K260" s="79">
        <v>0</v>
      </c>
      <c r="L260" s="79">
        <v>0</v>
      </c>
      <c r="M260" s="84">
        <v>112.07942399376365</v>
      </c>
      <c r="N260" s="108">
        <v>1.792842380968071E-2</v>
      </c>
      <c r="R260" s="103"/>
    </row>
    <row r="261" spans="1:18" x14ac:dyDescent="0.25">
      <c r="A261" s="43" t="s">
        <v>520</v>
      </c>
      <c r="B261" s="43" t="s">
        <v>521</v>
      </c>
      <c r="C261" s="107">
        <v>9.6831510016850721</v>
      </c>
      <c r="D261" s="83">
        <v>2.4237754891050001</v>
      </c>
      <c r="E261" s="81">
        <v>5.7883389660035327</v>
      </c>
      <c r="F261" s="86">
        <v>0</v>
      </c>
      <c r="G261" s="89">
        <v>3.1369614957264154E-2</v>
      </c>
      <c r="H261" s="83">
        <v>0</v>
      </c>
      <c r="I261" s="83">
        <v>0</v>
      </c>
      <c r="J261" s="81">
        <v>1.0218506507360305</v>
      </c>
      <c r="K261" s="79">
        <v>0</v>
      </c>
      <c r="L261" s="79">
        <v>4.4090310788863753E-2</v>
      </c>
      <c r="M261" s="84">
        <v>9.3094250315906919</v>
      </c>
      <c r="N261" s="108">
        <v>-3.8595491284742336E-2</v>
      </c>
      <c r="R261" s="103"/>
    </row>
    <row r="262" spans="1:18" x14ac:dyDescent="0.25">
      <c r="A262" s="43" t="s">
        <v>522</v>
      </c>
      <c r="B262" s="43" t="s">
        <v>523</v>
      </c>
      <c r="C262" s="107">
        <v>18.824391577954721</v>
      </c>
      <c r="D262" s="83">
        <v>2.2277972640530002</v>
      </c>
      <c r="E262" s="81">
        <v>12.57113373025429</v>
      </c>
      <c r="F262" s="86">
        <v>0</v>
      </c>
      <c r="G262" s="89">
        <v>4.7735622172582051E-2</v>
      </c>
      <c r="H262" s="83">
        <v>0</v>
      </c>
      <c r="I262" s="83">
        <v>0</v>
      </c>
      <c r="J262" s="81">
        <v>3.0980693404313904</v>
      </c>
      <c r="K262" s="79">
        <v>0</v>
      </c>
      <c r="L262" s="79">
        <v>0.12840577257048064</v>
      </c>
      <c r="M262" s="84">
        <v>18.073141729481744</v>
      </c>
      <c r="N262" s="108">
        <v>-3.9908320296139978E-2</v>
      </c>
      <c r="R262" s="103"/>
    </row>
    <row r="263" spans="1:18" x14ac:dyDescent="0.25">
      <c r="A263" s="43" t="s">
        <v>524</v>
      </c>
      <c r="B263" s="43" t="s">
        <v>525</v>
      </c>
      <c r="C263" s="107">
        <v>6.568706487350819</v>
      </c>
      <c r="D263" s="83">
        <v>1.5691428274549999</v>
      </c>
      <c r="E263" s="81">
        <v>3.2725566574630363</v>
      </c>
      <c r="F263" s="86">
        <v>0</v>
      </c>
      <c r="G263" s="89">
        <v>9.6497822675925479E-2</v>
      </c>
      <c r="H263" s="83">
        <v>0</v>
      </c>
      <c r="I263" s="83">
        <v>0</v>
      </c>
      <c r="J263" s="81">
        <v>1.5800217310279159</v>
      </c>
      <c r="K263" s="79">
        <v>8.6602950636033849E-2</v>
      </c>
      <c r="L263" s="79">
        <v>2.0344865301465179E-2</v>
      </c>
      <c r="M263" s="84">
        <v>6.6251668545593763</v>
      </c>
      <c r="N263" s="108">
        <v>8.5953554656889447E-3</v>
      </c>
      <c r="R263" s="103"/>
    </row>
    <row r="264" spans="1:18" x14ac:dyDescent="0.25">
      <c r="A264" s="43" t="s">
        <v>526</v>
      </c>
      <c r="B264" s="43" t="s">
        <v>527</v>
      </c>
      <c r="C264" s="107">
        <v>153.16361567751255</v>
      </c>
      <c r="D264" s="83">
        <v>24.534135986741003</v>
      </c>
      <c r="E264" s="81">
        <v>114.77238891036842</v>
      </c>
      <c r="F264" s="86">
        <v>4.6034409189712555</v>
      </c>
      <c r="G264" s="89">
        <v>0</v>
      </c>
      <c r="H264" s="83">
        <v>0.6858909189716117</v>
      </c>
      <c r="I264" s="83">
        <v>0.66379500000000002</v>
      </c>
      <c r="J264" s="81">
        <v>3.3346260740986811</v>
      </c>
      <c r="K264" s="79">
        <v>0</v>
      </c>
      <c r="L264" s="79">
        <v>2.9198048242571746</v>
      </c>
      <c r="M264" s="84">
        <v>151.51408263340812</v>
      </c>
      <c r="N264" s="108">
        <v>-1.0769744738708295E-2</v>
      </c>
      <c r="R264" s="103"/>
    </row>
    <row r="265" spans="1:18" x14ac:dyDescent="0.25">
      <c r="A265" s="43" t="s">
        <v>528</v>
      </c>
      <c r="B265" s="43" t="s">
        <v>529</v>
      </c>
      <c r="C265" s="107">
        <v>7.0940735815650511</v>
      </c>
      <c r="D265" s="83">
        <v>1.6451509274830001</v>
      </c>
      <c r="E265" s="81">
        <v>3.9882349328709941</v>
      </c>
      <c r="F265" s="86">
        <v>0</v>
      </c>
      <c r="G265" s="89">
        <v>1.8870671742657472E-2</v>
      </c>
      <c r="H265" s="83">
        <v>0</v>
      </c>
      <c r="I265" s="83">
        <v>0</v>
      </c>
      <c r="J265" s="81">
        <v>0.78191011573628244</v>
      </c>
      <c r="K265" s="79">
        <v>0.29040091123856321</v>
      </c>
      <c r="L265" s="79">
        <v>3.2237116225931159E-2</v>
      </c>
      <c r="M265" s="84">
        <v>6.7568046752974293</v>
      </c>
      <c r="N265" s="108">
        <v>-4.7542346775773861E-2</v>
      </c>
      <c r="R265" s="103"/>
    </row>
    <row r="266" spans="1:18" x14ac:dyDescent="0.25">
      <c r="A266" s="43" t="s">
        <v>530</v>
      </c>
      <c r="B266" s="41" t="s">
        <v>815</v>
      </c>
      <c r="C266" s="107">
        <v>171.4712638734903</v>
      </c>
      <c r="D266" s="83">
        <v>87.112303530190999</v>
      </c>
      <c r="E266" s="81">
        <v>72.877847013959936</v>
      </c>
      <c r="F266" s="86">
        <v>2.8897093937302829</v>
      </c>
      <c r="G266" s="89">
        <v>0</v>
      </c>
      <c r="H266" s="83">
        <v>6.1366777641479793</v>
      </c>
      <c r="I266" s="83">
        <v>1.1133109999999999</v>
      </c>
      <c r="J266" s="81">
        <v>3.7073224485481626</v>
      </c>
      <c r="K266" s="79">
        <v>0</v>
      </c>
      <c r="L266" s="79">
        <v>0</v>
      </c>
      <c r="M266" s="84">
        <v>173.83717115057735</v>
      </c>
      <c r="N266" s="108">
        <v>1.3797689616567988E-2</v>
      </c>
      <c r="R266" s="103"/>
    </row>
    <row r="267" spans="1:18" x14ac:dyDescent="0.25">
      <c r="A267" s="43" t="s">
        <v>532</v>
      </c>
      <c r="B267" s="43" t="s">
        <v>533</v>
      </c>
      <c r="C267" s="107">
        <v>10.151575822095927</v>
      </c>
      <c r="D267" s="83">
        <v>1.6666165342770001</v>
      </c>
      <c r="E267" s="81">
        <v>6.7889779982464908</v>
      </c>
      <c r="F267" s="86">
        <v>0</v>
      </c>
      <c r="G267" s="89">
        <v>2.3108978663068897E-2</v>
      </c>
      <c r="H267" s="83">
        <v>0</v>
      </c>
      <c r="I267" s="83">
        <v>0</v>
      </c>
      <c r="J267" s="81">
        <v>1.1849809668191116</v>
      </c>
      <c r="K267" s="79">
        <v>0</v>
      </c>
      <c r="L267" s="79">
        <v>9.4571136144965498E-2</v>
      </c>
      <c r="M267" s="84">
        <v>9.758255614150638</v>
      </c>
      <c r="N267" s="108">
        <v>-3.8744744149887315E-2</v>
      </c>
      <c r="R267" s="103"/>
    </row>
    <row r="268" spans="1:18" x14ac:dyDescent="0.25">
      <c r="A268" s="43" t="s">
        <v>534</v>
      </c>
      <c r="B268" s="43" t="s">
        <v>535</v>
      </c>
      <c r="C268" s="107">
        <v>9.0048432630455792</v>
      </c>
      <c r="D268" s="83">
        <v>2.5386700241270002</v>
      </c>
      <c r="E268" s="81">
        <v>5.2324446273791549</v>
      </c>
      <c r="F268" s="86">
        <v>0</v>
      </c>
      <c r="G268" s="89">
        <v>0</v>
      </c>
      <c r="H268" s="83">
        <v>0</v>
      </c>
      <c r="I268" s="83">
        <v>0</v>
      </c>
      <c r="J268" s="81">
        <v>0.83958441699949415</v>
      </c>
      <c r="K268" s="79">
        <v>0</v>
      </c>
      <c r="L268" s="79">
        <v>3.3159491023782066E-2</v>
      </c>
      <c r="M268" s="84">
        <v>8.6438585595294324</v>
      </c>
      <c r="N268" s="108">
        <v>-4.0087838618754167E-2</v>
      </c>
      <c r="R268" s="103"/>
    </row>
    <row r="269" spans="1:18" x14ac:dyDescent="0.25">
      <c r="A269" s="43" t="s">
        <v>536</v>
      </c>
      <c r="B269" s="43" t="s">
        <v>537</v>
      </c>
      <c r="C269" s="107">
        <v>11.803003237087566</v>
      </c>
      <c r="D269" s="83">
        <v>2.6678863916669999</v>
      </c>
      <c r="E269" s="81">
        <v>7.0135830602801148</v>
      </c>
      <c r="F269" s="86">
        <v>0</v>
      </c>
      <c r="G269" s="89">
        <v>4.9602853868556472E-2</v>
      </c>
      <c r="H269" s="83">
        <v>0</v>
      </c>
      <c r="I269" s="83">
        <v>0</v>
      </c>
      <c r="J269" s="81">
        <v>1.1225698319257813</v>
      </c>
      <c r="K269" s="79">
        <v>4.9271099148195455E-2</v>
      </c>
      <c r="L269" s="79">
        <v>7.1382590032901275E-2</v>
      </c>
      <c r="M269" s="84">
        <v>10.97429582692255</v>
      </c>
      <c r="N269" s="108">
        <v>-7.0211571878675758E-2</v>
      </c>
      <c r="R269" s="103"/>
    </row>
    <row r="270" spans="1:18" x14ac:dyDescent="0.25">
      <c r="A270" s="43" t="s">
        <v>538</v>
      </c>
      <c r="B270" s="43" t="s">
        <v>539</v>
      </c>
      <c r="C270" s="107">
        <v>193.48060300108011</v>
      </c>
      <c r="D270" s="83">
        <v>88.897179465988998</v>
      </c>
      <c r="E270" s="81">
        <v>90.836835753248053</v>
      </c>
      <c r="F270" s="86">
        <v>3.5977100073279291</v>
      </c>
      <c r="G270" s="89">
        <v>0</v>
      </c>
      <c r="H270" s="83">
        <v>7.3175012379933841</v>
      </c>
      <c r="I270" s="83">
        <v>1.3512980000000001</v>
      </c>
      <c r="J270" s="81">
        <v>5.2151605089117901</v>
      </c>
      <c r="K270" s="79">
        <v>0</v>
      </c>
      <c r="L270" s="79">
        <v>0</v>
      </c>
      <c r="M270" s="84">
        <v>197.21568497347016</v>
      </c>
      <c r="N270" s="108">
        <v>1.9304684368640287E-2</v>
      </c>
      <c r="R270" s="103"/>
    </row>
    <row r="271" spans="1:18" x14ac:dyDescent="0.25">
      <c r="A271" s="43" t="s">
        <v>540</v>
      </c>
      <c r="B271" s="43" t="s">
        <v>541</v>
      </c>
      <c r="C271" s="107">
        <v>12.632533504940561</v>
      </c>
      <c r="D271" s="83">
        <v>2.7656252124550003</v>
      </c>
      <c r="E271" s="81">
        <v>6.255853536579016</v>
      </c>
      <c r="F271" s="86">
        <v>0</v>
      </c>
      <c r="G271" s="89">
        <v>0.11243076044815023</v>
      </c>
      <c r="H271" s="83">
        <v>0</v>
      </c>
      <c r="I271" s="83">
        <v>0</v>
      </c>
      <c r="J271" s="81">
        <v>2.6714302883112793</v>
      </c>
      <c r="K271" s="79">
        <v>0</v>
      </c>
      <c r="L271" s="79">
        <v>4.5711149248274428E-2</v>
      </c>
      <c r="M271" s="84">
        <v>11.851050947041722</v>
      </c>
      <c r="N271" s="108">
        <v>-6.1862694256318601E-2</v>
      </c>
      <c r="R271" s="103"/>
    </row>
    <row r="272" spans="1:18" x14ac:dyDescent="0.25">
      <c r="A272" s="43" t="s">
        <v>542</v>
      </c>
      <c r="B272" s="43" t="s">
        <v>543</v>
      </c>
      <c r="C272" s="107">
        <v>9.4603500394997635</v>
      </c>
      <c r="D272" s="83">
        <v>2.019836434273</v>
      </c>
      <c r="E272" s="81">
        <v>5.1013515135457128</v>
      </c>
      <c r="F272" s="86">
        <v>0</v>
      </c>
      <c r="G272" s="89">
        <v>0.14102302896036156</v>
      </c>
      <c r="H272" s="83">
        <v>0</v>
      </c>
      <c r="I272" s="83">
        <v>0</v>
      </c>
      <c r="J272" s="81">
        <v>1.3141907173802365</v>
      </c>
      <c r="K272" s="79">
        <v>0</v>
      </c>
      <c r="L272" s="79">
        <v>3.9679398811695757E-2</v>
      </c>
      <c r="M272" s="84">
        <v>8.6160810929710063</v>
      </c>
      <c r="N272" s="108">
        <v>-8.924288668005774E-2</v>
      </c>
      <c r="R272" s="103"/>
    </row>
    <row r="273" spans="1:18" x14ac:dyDescent="0.25">
      <c r="A273" s="43" t="s">
        <v>544</v>
      </c>
      <c r="B273" s="43" t="s">
        <v>545</v>
      </c>
      <c r="C273" s="107">
        <v>11.075171307774546</v>
      </c>
      <c r="D273" s="83">
        <v>2.6998338976980003</v>
      </c>
      <c r="E273" s="81">
        <v>5.8919274161744193</v>
      </c>
      <c r="F273" s="86">
        <v>0</v>
      </c>
      <c r="G273" s="89">
        <v>0.16691241519101374</v>
      </c>
      <c r="H273" s="83">
        <v>0</v>
      </c>
      <c r="I273" s="83">
        <v>0</v>
      </c>
      <c r="J273" s="81">
        <v>1.8353875948156211</v>
      </c>
      <c r="K273" s="79">
        <v>0</v>
      </c>
      <c r="L273" s="79">
        <v>3.3587806645839713E-2</v>
      </c>
      <c r="M273" s="84">
        <v>10.627649130524894</v>
      </c>
      <c r="N273" s="108">
        <v>-4.0407697977141083E-2</v>
      </c>
      <c r="R273" s="103"/>
    </row>
    <row r="274" spans="1:18" x14ac:dyDescent="0.25">
      <c r="A274" s="43" t="s">
        <v>546</v>
      </c>
      <c r="B274" s="43" t="s">
        <v>547</v>
      </c>
      <c r="C274" s="107">
        <v>10.986925486385978</v>
      </c>
      <c r="D274" s="83">
        <v>2.7599186202619999</v>
      </c>
      <c r="E274" s="81">
        <v>5.8680338472931011</v>
      </c>
      <c r="F274" s="86">
        <v>0</v>
      </c>
      <c r="G274" s="89">
        <v>3.8165206775995386E-2</v>
      </c>
      <c r="H274" s="83">
        <v>0</v>
      </c>
      <c r="I274" s="83">
        <v>0</v>
      </c>
      <c r="J274" s="81">
        <v>1.4555704196025865</v>
      </c>
      <c r="K274" s="79">
        <v>0</v>
      </c>
      <c r="L274" s="79">
        <v>4.0179178688677389E-2</v>
      </c>
      <c r="M274" s="84">
        <v>10.161867272622361</v>
      </c>
      <c r="N274" s="108">
        <v>-7.5094548951474702E-2</v>
      </c>
      <c r="R274" s="103"/>
    </row>
    <row r="275" spans="1:18" x14ac:dyDescent="0.25">
      <c r="A275" s="43" t="s">
        <v>548</v>
      </c>
      <c r="B275" s="43" t="s">
        <v>549</v>
      </c>
      <c r="C275" s="107">
        <v>30.815746596547239</v>
      </c>
      <c r="D275" s="83">
        <v>5.0485867055459996</v>
      </c>
      <c r="E275" s="81">
        <v>22.439983112414126</v>
      </c>
      <c r="F275" s="86">
        <v>0.88871025941988824</v>
      </c>
      <c r="G275" s="89">
        <v>0</v>
      </c>
      <c r="H275" s="83">
        <v>0.20309238864615681</v>
      </c>
      <c r="I275" s="83">
        <v>0.136327</v>
      </c>
      <c r="J275" s="81">
        <v>1.2244366890345608</v>
      </c>
      <c r="K275" s="79">
        <v>0.68089142144995674</v>
      </c>
      <c r="L275" s="79">
        <v>0.33657278323276124</v>
      </c>
      <c r="M275" s="84">
        <v>30.95860035974345</v>
      </c>
      <c r="N275" s="108">
        <v>4.6357391585059599E-3</v>
      </c>
      <c r="R275" s="103"/>
    </row>
    <row r="276" spans="1:18" x14ac:dyDescent="0.25">
      <c r="A276" s="43" t="s">
        <v>550</v>
      </c>
      <c r="B276" s="43" t="s">
        <v>551</v>
      </c>
      <c r="C276" s="107">
        <v>8.3734218288484943</v>
      </c>
      <c r="D276" s="83">
        <v>1.9087562918080003</v>
      </c>
      <c r="E276" s="81">
        <v>3.9952788990304757</v>
      </c>
      <c r="F276" s="86">
        <v>0</v>
      </c>
      <c r="G276" s="89">
        <v>5.9215722854200403E-2</v>
      </c>
      <c r="H276" s="83">
        <v>0</v>
      </c>
      <c r="I276" s="83">
        <v>0</v>
      </c>
      <c r="J276" s="81">
        <v>1.420396486394667</v>
      </c>
      <c r="K276" s="79">
        <v>0.45918085058017732</v>
      </c>
      <c r="L276" s="79">
        <v>2.5075060583537721E-2</v>
      </c>
      <c r="M276" s="84">
        <v>7.8679033112510588</v>
      </c>
      <c r="N276" s="108">
        <v>-6.037179637311476E-2</v>
      </c>
      <c r="R276" s="103"/>
    </row>
    <row r="277" spans="1:18" x14ac:dyDescent="0.25">
      <c r="A277" s="43" t="s">
        <v>552</v>
      </c>
      <c r="B277" s="41" t="s">
        <v>816</v>
      </c>
      <c r="C277" s="107">
        <v>209.39848078251944</v>
      </c>
      <c r="D277" s="83">
        <v>103.45734703129799</v>
      </c>
      <c r="E277" s="81">
        <v>88.134918258472865</v>
      </c>
      <c r="F277" s="86">
        <v>3.4947393759470136</v>
      </c>
      <c r="G277" s="89">
        <v>0</v>
      </c>
      <c r="H277" s="83">
        <v>7.2255119991898127</v>
      </c>
      <c r="I277" s="83">
        <v>1.323556</v>
      </c>
      <c r="J277" s="81">
        <v>7.5400331000600334</v>
      </c>
      <c r="K277" s="79">
        <v>0</v>
      </c>
      <c r="L277" s="79">
        <v>0</v>
      </c>
      <c r="M277" s="84">
        <v>211.17610576496773</v>
      </c>
      <c r="N277" s="108">
        <v>8.4891971317333607E-3</v>
      </c>
      <c r="R277" s="103"/>
    </row>
    <row r="278" spans="1:18" x14ac:dyDescent="0.25">
      <c r="A278" s="43" t="s">
        <v>554</v>
      </c>
      <c r="B278" s="41" t="s">
        <v>817</v>
      </c>
      <c r="C278" s="107">
        <v>252.82300206814617</v>
      </c>
      <c r="D278" s="83">
        <v>148.30766288173601</v>
      </c>
      <c r="E278" s="81">
        <v>87.406051069308774</v>
      </c>
      <c r="F278" s="86">
        <v>3.4614670478280636</v>
      </c>
      <c r="G278" s="89">
        <v>0</v>
      </c>
      <c r="H278" s="83">
        <v>11.485161436456032</v>
      </c>
      <c r="I278" s="83">
        <v>1.856185</v>
      </c>
      <c r="J278" s="81">
        <v>5.2488750795197578</v>
      </c>
      <c r="K278" s="79">
        <v>0</v>
      </c>
      <c r="L278" s="79">
        <v>0</v>
      </c>
      <c r="M278" s="84">
        <v>257.76540251484863</v>
      </c>
      <c r="N278" s="108">
        <v>1.9548855943773206E-2</v>
      </c>
      <c r="R278" s="103"/>
    </row>
    <row r="279" spans="1:18" x14ac:dyDescent="0.25">
      <c r="A279" s="43" t="s">
        <v>556</v>
      </c>
      <c r="B279" s="43" t="s">
        <v>557</v>
      </c>
      <c r="C279" s="107">
        <v>15.360606306923762</v>
      </c>
      <c r="D279" s="83">
        <v>5.2332150720559998</v>
      </c>
      <c r="E279" s="81">
        <v>8.2363785348636807</v>
      </c>
      <c r="F279" s="86">
        <v>0</v>
      </c>
      <c r="G279" s="89">
        <v>5.4812901368018335E-2</v>
      </c>
      <c r="H279" s="83">
        <v>0</v>
      </c>
      <c r="I279" s="83">
        <v>0</v>
      </c>
      <c r="J279" s="81">
        <v>1.1219331503004957</v>
      </c>
      <c r="K279" s="79">
        <v>1.6633347463232712E-2</v>
      </c>
      <c r="L279" s="79">
        <v>2.2743727119064021E-3</v>
      </c>
      <c r="M279" s="84">
        <v>14.665247378763333</v>
      </c>
      <c r="N279" s="108">
        <v>-4.5268976644951671E-2</v>
      </c>
      <c r="R279" s="103"/>
    </row>
    <row r="280" spans="1:18" x14ac:dyDescent="0.25">
      <c r="A280" s="43" t="s">
        <v>558</v>
      </c>
      <c r="B280" s="43" t="s">
        <v>559</v>
      </c>
      <c r="C280" s="107">
        <v>14.845359183357143</v>
      </c>
      <c r="D280" s="83">
        <v>4.2308867971739996</v>
      </c>
      <c r="E280" s="81">
        <v>5.783214420737754</v>
      </c>
      <c r="F280" s="86">
        <v>0</v>
      </c>
      <c r="G280" s="89">
        <v>0.17100753303469643</v>
      </c>
      <c r="H280" s="83">
        <v>0</v>
      </c>
      <c r="I280" s="83">
        <v>0</v>
      </c>
      <c r="J280" s="81">
        <v>3.3186510328739378</v>
      </c>
      <c r="K280" s="79">
        <v>0</v>
      </c>
      <c r="L280" s="79">
        <v>0</v>
      </c>
      <c r="M280" s="84">
        <v>13.503759783820387</v>
      </c>
      <c r="N280" s="108">
        <v>-9.0371636210782855E-2</v>
      </c>
      <c r="R280" s="103"/>
    </row>
    <row r="281" spans="1:18" x14ac:dyDescent="0.25">
      <c r="A281" s="43" t="s">
        <v>560</v>
      </c>
      <c r="B281" s="41" t="s">
        <v>818</v>
      </c>
      <c r="C281" s="107">
        <v>212.86215845822085</v>
      </c>
      <c r="D281" s="83">
        <v>87.703965809305004</v>
      </c>
      <c r="E281" s="81">
        <v>112.79362542427936</v>
      </c>
      <c r="F281" s="86">
        <v>4.4668698937760594</v>
      </c>
      <c r="G281" s="89">
        <v>0</v>
      </c>
      <c r="H281" s="83">
        <v>7.9646633800622819</v>
      </c>
      <c r="I281" s="83">
        <v>1.5316989999999999</v>
      </c>
      <c r="J281" s="81">
        <v>2.5826793950240288</v>
      </c>
      <c r="K281" s="79">
        <v>0</v>
      </c>
      <c r="L281" s="79">
        <v>0</v>
      </c>
      <c r="M281" s="84">
        <v>217.0435029024467</v>
      </c>
      <c r="N281" s="108">
        <v>1.9643437210783255E-2</v>
      </c>
      <c r="R281" s="103"/>
    </row>
    <row r="282" spans="1:18" x14ac:dyDescent="0.25">
      <c r="A282" s="43" t="s">
        <v>562</v>
      </c>
      <c r="B282" s="43" t="s">
        <v>563</v>
      </c>
      <c r="C282" s="107">
        <v>10.95108779579609</v>
      </c>
      <c r="D282" s="83">
        <v>2.8888060627620002</v>
      </c>
      <c r="E282" s="81">
        <v>5.2198150875706846</v>
      </c>
      <c r="F282" s="86">
        <v>0</v>
      </c>
      <c r="G282" s="89">
        <v>5.2518913952428387E-2</v>
      </c>
      <c r="H282" s="83">
        <v>0</v>
      </c>
      <c r="I282" s="83">
        <v>0</v>
      </c>
      <c r="J282" s="81">
        <v>1.9760827564652921</v>
      </c>
      <c r="K282" s="79">
        <v>0.10840230500102456</v>
      </c>
      <c r="L282" s="79">
        <v>1.1387001737637346E-2</v>
      </c>
      <c r="M282" s="84">
        <v>10.257012127489066</v>
      </c>
      <c r="N282" s="108">
        <v>-6.3379609519107857E-2</v>
      </c>
      <c r="R282" s="103"/>
    </row>
    <row r="283" spans="1:18" x14ac:dyDescent="0.25">
      <c r="A283" s="43" t="s">
        <v>564</v>
      </c>
      <c r="B283" s="43" t="s">
        <v>565</v>
      </c>
      <c r="C283" s="107">
        <v>14.773352651509411</v>
      </c>
      <c r="D283" s="83">
        <v>2.1518602799309998</v>
      </c>
      <c r="E283" s="81">
        <v>9.9379570655566418</v>
      </c>
      <c r="F283" s="86">
        <v>0</v>
      </c>
      <c r="G283" s="89">
        <v>0.10687939758881611</v>
      </c>
      <c r="H283" s="83">
        <v>0</v>
      </c>
      <c r="I283" s="83">
        <v>0</v>
      </c>
      <c r="J283" s="81">
        <v>1.755945928596244</v>
      </c>
      <c r="K283" s="79">
        <v>0</v>
      </c>
      <c r="L283" s="79">
        <v>0.12298367379974359</v>
      </c>
      <c r="M283" s="84">
        <v>14.075626345472445</v>
      </c>
      <c r="N283" s="108">
        <v>-4.7228704444801727E-2</v>
      </c>
      <c r="R283" s="103"/>
    </row>
    <row r="284" spans="1:18" x14ac:dyDescent="0.25">
      <c r="A284" s="43" t="s">
        <v>566</v>
      </c>
      <c r="B284" s="43" t="s">
        <v>567</v>
      </c>
      <c r="C284" s="107">
        <v>412.64216779927654</v>
      </c>
      <c r="D284" s="83">
        <v>202.98880024472101</v>
      </c>
      <c r="E284" s="81">
        <v>181.945906437291</v>
      </c>
      <c r="F284" s="86">
        <v>7.2054302396759686</v>
      </c>
      <c r="G284" s="89">
        <v>0</v>
      </c>
      <c r="H284" s="83">
        <v>14.708281755895603</v>
      </c>
      <c r="I284" s="83">
        <v>2.717352</v>
      </c>
      <c r="J284" s="81">
        <v>7.350040421426038</v>
      </c>
      <c r="K284" s="79">
        <v>0</v>
      </c>
      <c r="L284" s="79">
        <v>0</v>
      </c>
      <c r="M284" s="84">
        <v>416.91581109900966</v>
      </c>
      <c r="N284" s="108">
        <v>1.0356777937954155E-2</v>
      </c>
      <c r="R284" s="103"/>
    </row>
    <row r="285" spans="1:18" x14ac:dyDescent="0.25">
      <c r="A285" s="43" t="s">
        <v>568</v>
      </c>
      <c r="B285" s="43" t="s">
        <v>569</v>
      </c>
      <c r="C285" s="107">
        <v>16.18255931522836</v>
      </c>
      <c r="D285" s="83">
        <v>4.3338500236319994</v>
      </c>
      <c r="E285" s="81">
        <v>9.4637644172855691</v>
      </c>
      <c r="F285" s="86">
        <v>0</v>
      </c>
      <c r="G285" s="89">
        <v>3.0019703786861541E-3</v>
      </c>
      <c r="H285" s="83">
        <v>0</v>
      </c>
      <c r="I285" s="83">
        <v>0</v>
      </c>
      <c r="J285" s="81">
        <v>1.5716136372393739</v>
      </c>
      <c r="K285" s="79">
        <v>0</v>
      </c>
      <c r="L285" s="79">
        <v>6.1004370644619013E-2</v>
      </c>
      <c r="M285" s="84">
        <v>15.433234419180248</v>
      </c>
      <c r="N285" s="108">
        <v>-4.6304473937133703E-2</v>
      </c>
      <c r="R285" s="103"/>
    </row>
    <row r="286" spans="1:18" x14ac:dyDescent="0.25">
      <c r="A286" s="43" t="s">
        <v>570</v>
      </c>
      <c r="B286" s="43" t="s">
        <v>571</v>
      </c>
      <c r="C286" s="107">
        <v>221.85883428140187</v>
      </c>
      <c r="D286" s="83">
        <v>68.149285748735991</v>
      </c>
      <c r="E286" s="81">
        <v>129.47811350826609</v>
      </c>
      <c r="F286" s="86">
        <v>5.1271133696931601</v>
      </c>
      <c r="G286" s="89">
        <v>0</v>
      </c>
      <c r="H286" s="83">
        <v>6.1935800446744187</v>
      </c>
      <c r="I286" s="83">
        <v>1.4000509999999999</v>
      </c>
      <c r="J286" s="81">
        <v>7.7996246148721617</v>
      </c>
      <c r="K286" s="79">
        <v>5.3076359452606665</v>
      </c>
      <c r="L286" s="79">
        <v>0.5856857933277978</v>
      </c>
      <c r="M286" s="84">
        <v>224.04109002483025</v>
      </c>
      <c r="N286" s="108">
        <v>9.836235507577085E-3</v>
      </c>
      <c r="R286" s="103"/>
    </row>
    <row r="287" spans="1:18" x14ac:dyDescent="0.25">
      <c r="A287" s="43" t="s">
        <v>572</v>
      </c>
      <c r="B287" s="43" t="s">
        <v>573</v>
      </c>
      <c r="C287" s="107">
        <v>21.20964818370058</v>
      </c>
      <c r="D287" s="83">
        <v>5.6896947596959997</v>
      </c>
      <c r="E287" s="81">
        <v>14.885943585879263</v>
      </c>
      <c r="F287" s="86">
        <v>0</v>
      </c>
      <c r="G287" s="89">
        <v>0</v>
      </c>
      <c r="H287" s="83">
        <v>0</v>
      </c>
      <c r="I287" s="83">
        <v>0</v>
      </c>
      <c r="J287" s="81">
        <v>0</v>
      </c>
      <c r="K287" s="79">
        <v>0.2566504890336776</v>
      </c>
      <c r="L287" s="79">
        <v>9.1402705631634856E-2</v>
      </c>
      <c r="M287" s="84">
        <v>20.923691540240576</v>
      </c>
      <c r="N287" s="108">
        <v>-1.3482385043980083E-2</v>
      </c>
      <c r="R287" s="103"/>
    </row>
    <row r="288" spans="1:18" x14ac:dyDescent="0.25">
      <c r="A288" s="43" t="s">
        <v>574</v>
      </c>
      <c r="B288" s="43" t="s">
        <v>575</v>
      </c>
      <c r="C288" s="107">
        <v>98.584019736390417</v>
      </c>
      <c r="D288" s="83">
        <v>41.459562989125999</v>
      </c>
      <c r="E288" s="81">
        <v>50.428733982992412</v>
      </c>
      <c r="F288" s="86">
        <v>1.999713284753412</v>
      </c>
      <c r="G288" s="89">
        <v>0</v>
      </c>
      <c r="H288" s="83">
        <v>2.1816184684147015</v>
      </c>
      <c r="I288" s="83">
        <v>0.51775599999999999</v>
      </c>
      <c r="J288" s="81">
        <v>3.1949822688845804</v>
      </c>
      <c r="K288" s="79">
        <v>0</v>
      </c>
      <c r="L288" s="79">
        <v>0</v>
      </c>
      <c r="M288" s="84">
        <v>99.782366994171099</v>
      </c>
      <c r="N288" s="108">
        <v>1.2155593381006507E-2</v>
      </c>
      <c r="R288" s="103"/>
    </row>
    <row r="289" spans="1:18" x14ac:dyDescent="0.25">
      <c r="A289" s="43" t="s">
        <v>576</v>
      </c>
      <c r="B289" s="41" t="s">
        <v>819</v>
      </c>
      <c r="C289" s="107">
        <v>140.6559759825885</v>
      </c>
      <c r="D289" s="83">
        <v>40.087171208346</v>
      </c>
      <c r="E289" s="81">
        <v>90.036479451086649</v>
      </c>
      <c r="F289" s="86">
        <v>3.5831170594077406</v>
      </c>
      <c r="G289" s="89">
        <v>0</v>
      </c>
      <c r="H289" s="83">
        <v>3.4291864303708079</v>
      </c>
      <c r="I289" s="83">
        <v>0.87424500000000005</v>
      </c>
      <c r="J289" s="81">
        <v>3.2232831194740048</v>
      </c>
      <c r="K289" s="79">
        <v>0</v>
      </c>
      <c r="L289" s="79">
        <v>0.96092313204921842</v>
      </c>
      <c r="M289" s="84">
        <v>142.19440540073447</v>
      </c>
      <c r="N289" s="108">
        <v>1.0937533278617365E-2</v>
      </c>
      <c r="R289" s="103"/>
    </row>
    <row r="290" spans="1:18" x14ac:dyDescent="0.25">
      <c r="A290" s="43" t="s">
        <v>578</v>
      </c>
      <c r="B290" s="43" t="s">
        <v>579</v>
      </c>
      <c r="C290" s="107">
        <v>316.30921389378551</v>
      </c>
      <c r="D290" s="83">
        <v>90.109138667741007</v>
      </c>
      <c r="E290" s="81">
        <v>207.77255362172556</v>
      </c>
      <c r="F290" s="86">
        <v>8.2277011951408383</v>
      </c>
      <c r="G290" s="89">
        <v>0</v>
      </c>
      <c r="H290" s="83">
        <v>12.083686547724611</v>
      </c>
      <c r="I290" s="83">
        <v>2.5087269999999999</v>
      </c>
      <c r="J290" s="81">
        <v>3.7683785145821225</v>
      </c>
      <c r="K290" s="79">
        <v>1.9280446200101198</v>
      </c>
      <c r="L290" s="79">
        <v>1.0850093987232274</v>
      </c>
      <c r="M290" s="84">
        <v>327.48323956564747</v>
      </c>
      <c r="N290" s="108">
        <v>3.5326273093056713E-2</v>
      </c>
      <c r="R290" s="103"/>
    </row>
    <row r="291" spans="1:18" x14ac:dyDescent="0.25">
      <c r="A291" s="43" t="s">
        <v>580</v>
      </c>
      <c r="B291" s="43" t="s">
        <v>581</v>
      </c>
      <c r="C291" s="107">
        <v>7.7438574245152276</v>
      </c>
      <c r="D291" s="83">
        <v>1.089874377673</v>
      </c>
      <c r="E291" s="81">
        <v>4.8009648016132633</v>
      </c>
      <c r="F291" s="86">
        <v>0</v>
      </c>
      <c r="G291" s="89">
        <v>0.13626761468996854</v>
      </c>
      <c r="H291" s="83">
        <v>0</v>
      </c>
      <c r="I291" s="83">
        <v>0</v>
      </c>
      <c r="J291" s="81">
        <v>1.1050396901096906</v>
      </c>
      <c r="K291" s="79">
        <v>0</v>
      </c>
      <c r="L291" s="79">
        <v>7.9990851382052877E-2</v>
      </c>
      <c r="M291" s="84">
        <v>7.2121373354679754</v>
      </c>
      <c r="N291" s="108">
        <v>-6.866346575079646E-2</v>
      </c>
      <c r="R291" s="103"/>
    </row>
    <row r="292" spans="1:18" x14ac:dyDescent="0.25">
      <c r="A292" s="43" t="s">
        <v>582</v>
      </c>
      <c r="B292" s="43" t="s">
        <v>583</v>
      </c>
      <c r="C292" s="107">
        <v>16.67120596343592</v>
      </c>
      <c r="D292" s="83">
        <v>2.7018408553070001</v>
      </c>
      <c r="E292" s="81">
        <v>7.9766811896621252</v>
      </c>
      <c r="F292" s="86">
        <v>0</v>
      </c>
      <c r="G292" s="89">
        <v>0.3020933454782867</v>
      </c>
      <c r="H292" s="83">
        <v>0</v>
      </c>
      <c r="I292" s="83">
        <v>0</v>
      </c>
      <c r="J292" s="81">
        <v>3.9320411141105471</v>
      </c>
      <c r="K292" s="79">
        <v>0.10484822519410139</v>
      </c>
      <c r="L292" s="79">
        <v>7.5575353462110167E-2</v>
      </c>
      <c r="M292" s="84">
        <v>15.093080083214172</v>
      </c>
      <c r="N292" s="108">
        <v>-9.466177094104461E-2</v>
      </c>
      <c r="R292" s="103"/>
    </row>
    <row r="293" spans="1:18" x14ac:dyDescent="0.25">
      <c r="A293" s="43" t="s">
        <v>584</v>
      </c>
      <c r="B293" s="43" t="s">
        <v>585</v>
      </c>
      <c r="C293" s="107">
        <v>11.114413106723783</v>
      </c>
      <c r="D293" s="83">
        <v>3.0251376838919999</v>
      </c>
      <c r="E293" s="81">
        <v>4.9300416195652392</v>
      </c>
      <c r="F293" s="86">
        <v>0</v>
      </c>
      <c r="G293" s="89">
        <v>6.110031125835521E-2</v>
      </c>
      <c r="H293" s="83">
        <v>0</v>
      </c>
      <c r="I293" s="83">
        <v>0</v>
      </c>
      <c r="J293" s="81">
        <v>2.6192599502550622</v>
      </c>
      <c r="K293" s="79">
        <v>0</v>
      </c>
      <c r="L293" s="79">
        <v>3.2303305806619643E-3</v>
      </c>
      <c r="M293" s="84">
        <v>10.638769895551318</v>
      </c>
      <c r="N293" s="108">
        <v>-4.2795171153456477E-2</v>
      </c>
      <c r="R293" s="103"/>
    </row>
    <row r="294" spans="1:18" x14ac:dyDescent="0.25">
      <c r="A294" s="43" t="s">
        <v>586</v>
      </c>
      <c r="B294" s="41" t="s">
        <v>820</v>
      </c>
      <c r="C294" s="107">
        <v>186.66328118804853</v>
      </c>
      <c r="D294" s="83">
        <v>51.030291096470002</v>
      </c>
      <c r="E294" s="81">
        <v>120.2122105239189</v>
      </c>
      <c r="F294" s="86">
        <v>4.7604368126433343</v>
      </c>
      <c r="G294" s="89">
        <v>0</v>
      </c>
      <c r="H294" s="83">
        <v>2.7989883476363158</v>
      </c>
      <c r="I294" s="83">
        <v>0.93922399999999995</v>
      </c>
      <c r="J294" s="81">
        <v>7.2355272193911135</v>
      </c>
      <c r="K294" s="79">
        <v>0</v>
      </c>
      <c r="L294" s="79">
        <v>1.8190677598020641</v>
      </c>
      <c r="M294" s="84">
        <v>188.79574575986172</v>
      </c>
      <c r="N294" s="108">
        <v>1.1424124542549414E-2</v>
      </c>
      <c r="R294" s="103"/>
    </row>
    <row r="295" spans="1:18" x14ac:dyDescent="0.25">
      <c r="A295" s="43" t="s">
        <v>588</v>
      </c>
      <c r="B295" s="43" t="s">
        <v>589</v>
      </c>
      <c r="C295" s="107">
        <v>10.625985804150373</v>
      </c>
      <c r="D295" s="83">
        <v>2.0462227031419999</v>
      </c>
      <c r="E295" s="81">
        <v>5.6800075290551977</v>
      </c>
      <c r="F295" s="86">
        <v>0</v>
      </c>
      <c r="G295" s="89">
        <v>0.15486445535712495</v>
      </c>
      <c r="H295" s="83">
        <v>0</v>
      </c>
      <c r="I295" s="83">
        <v>0</v>
      </c>
      <c r="J295" s="81">
        <v>1.4526191485063384</v>
      </c>
      <c r="K295" s="79">
        <v>0.32745136135910358</v>
      </c>
      <c r="L295" s="79">
        <v>5.5890277502821273E-2</v>
      </c>
      <c r="M295" s="84">
        <v>9.717055474922585</v>
      </c>
      <c r="N295" s="108">
        <v>-8.5538447536112033E-2</v>
      </c>
      <c r="R295" s="103"/>
    </row>
    <row r="296" spans="1:18" x14ac:dyDescent="0.25">
      <c r="A296" s="43" t="s">
        <v>590</v>
      </c>
      <c r="B296" s="43" t="s">
        <v>591</v>
      </c>
      <c r="C296" s="107">
        <v>11.061028753788497</v>
      </c>
      <c r="D296" s="83">
        <v>4.1961079455519998</v>
      </c>
      <c r="E296" s="81">
        <v>4.5780627131921161</v>
      </c>
      <c r="F296" s="86">
        <v>0</v>
      </c>
      <c r="G296" s="89">
        <v>9.316543870617093E-2</v>
      </c>
      <c r="H296" s="83">
        <v>0</v>
      </c>
      <c r="I296" s="83">
        <v>0</v>
      </c>
      <c r="J296" s="81">
        <v>1.3843544261784291</v>
      </c>
      <c r="K296" s="79">
        <v>0.12774365906513827</v>
      </c>
      <c r="L296" s="79">
        <v>0</v>
      </c>
      <c r="M296" s="84">
        <v>10.379434182693856</v>
      </c>
      <c r="N296" s="108">
        <v>-6.1621263832370793E-2</v>
      </c>
      <c r="R296" s="103"/>
    </row>
    <row r="297" spans="1:18" x14ac:dyDescent="0.25">
      <c r="A297" s="43" t="s">
        <v>592</v>
      </c>
      <c r="B297" s="43" t="s">
        <v>593</v>
      </c>
      <c r="C297" s="107">
        <v>15.907445142072749</v>
      </c>
      <c r="D297" s="83">
        <v>4.3831928513439999</v>
      </c>
      <c r="E297" s="81">
        <v>6.6827738763503692</v>
      </c>
      <c r="F297" s="86">
        <v>0</v>
      </c>
      <c r="G297" s="89">
        <v>0.20055372232275567</v>
      </c>
      <c r="H297" s="83">
        <v>0</v>
      </c>
      <c r="I297" s="83">
        <v>0</v>
      </c>
      <c r="J297" s="81">
        <v>3.1762544278201577</v>
      </c>
      <c r="K297" s="79">
        <v>0.23641805293926285</v>
      </c>
      <c r="L297" s="79">
        <v>0</v>
      </c>
      <c r="M297" s="84">
        <v>14.679192930776546</v>
      </c>
      <c r="N297" s="108">
        <v>-7.7212412196076954E-2</v>
      </c>
      <c r="R297" s="103"/>
    </row>
    <row r="298" spans="1:18" x14ac:dyDescent="0.25">
      <c r="A298" s="43" t="s">
        <v>594</v>
      </c>
      <c r="B298" s="43" t="s">
        <v>595</v>
      </c>
      <c r="C298" s="107">
        <v>12.52295828513118</v>
      </c>
      <c r="D298" s="83">
        <v>2.3498215472089998</v>
      </c>
      <c r="E298" s="81">
        <v>8.1850032762126865</v>
      </c>
      <c r="F298" s="86">
        <v>0</v>
      </c>
      <c r="G298" s="89">
        <v>0.13010631324593494</v>
      </c>
      <c r="H298" s="83">
        <v>0</v>
      </c>
      <c r="I298" s="83">
        <v>0</v>
      </c>
      <c r="J298" s="81">
        <v>1.1353277729314053</v>
      </c>
      <c r="K298" s="79">
        <v>0.34790627736831997</v>
      </c>
      <c r="L298" s="79">
        <v>0.11535431599638557</v>
      </c>
      <c r="M298" s="84">
        <v>12.263519502963732</v>
      </c>
      <c r="N298" s="108">
        <v>-2.0717052333831261E-2</v>
      </c>
      <c r="R298" s="103"/>
    </row>
    <row r="299" spans="1:18" x14ac:dyDescent="0.25">
      <c r="A299" s="43" t="s">
        <v>596</v>
      </c>
      <c r="B299" s="43" t="s">
        <v>597</v>
      </c>
      <c r="C299" s="107">
        <v>16.195463322830079</v>
      </c>
      <c r="D299" s="83">
        <v>3.7469710210610003</v>
      </c>
      <c r="E299" s="81">
        <v>6.3852291214861889</v>
      </c>
      <c r="F299" s="86">
        <v>0</v>
      </c>
      <c r="G299" s="89">
        <v>0.18436785593321595</v>
      </c>
      <c r="H299" s="83">
        <v>0</v>
      </c>
      <c r="I299" s="83">
        <v>0</v>
      </c>
      <c r="J299" s="81">
        <v>4.3967599990607047</v>
      </c>
      <c r="K299" s="79">
        <v>0.22886688523919516</v>
      </c>
      <c r="L299" s="79">
        <v>1.6439648568708578E-2</v>
      </c>
      <c r="M299" s="84">
        <v>14.958634531349013</v>
      </c>
      <c r="N299" s="108">
        <v>-7.636884273249285E-2</v>
      </c>
      <c r="R299" s="103"/>
    </row>
    <row r="300" spans="1:18" x14ac:dyDescent="0.25">
      <c r="A300" s="43" t="s">
        <v>598</v>
      </c>
      <c r="B300" s="43" t="s">
        <v>599</v>
      </c>
      <c r="C300" s="107">
        <v>11.225542820978225</v>
      </c>
      <c r="D300" s="83">
        <v>2.0482134993629999</v>
      </c>
      <c r="E300" s="81">
        <v>6.1057833003696382</v>
      </c>
      <c r="F300" s="86">
        <v>0</v>
      </c>
      <c r="G300" s="89">
        <v>0.10737222857350608</v>
      </c>
      <c r="H300" s="83">
        <v>0</v>
      </c>
      <c r="I300" s="83">
        <v>0</v>
      </c>
      <c r="J300" s="81">
        <v>2.536116649718934</v>
      </c>
      <c r="K300" s="79">
        <v>0.15135776125124659</v>
      </c>
      <c r="L300" s="79">
        <v>7.0731894415994243E-2</v>
      </c>
      <c r="M300" s="84">
        <v>11.019575333692318</v>
      </c>
      <c r="N300" s="108">
        <v>-1.834810935832842E-2</v>
      </c>
      <c r="R300" s="103"/>
    </row>
    <row r="301" spans="1:18" x14ac:dyDescent="0.25">
      <c r="A301" s="43" t="s">
        <v>600</v>
      </c>
      <c r="B301" s="43" t="s">
        <v>601</v>
      </c>
      <c r="C301" s="107">
        <v>13.336580273546298</v>
      </c>
      <c r="D301" s="83">
        <v>3.0050101902609998</v>
      </c>
      <c r="E301" s="81">
        <v>6.328414976486787</v>
      </c>
      <c r="F301" s="86">
        <v>0</v>
      </c>
      <c r="G301" s="89">
        <v>0.15478471951429976</v>
      </c>
      <c r="H301" s="83">
        <v>0</v>
      </c>
      <c r="I301" s="83">
        <v>0</v>
      </c>
      <c r="J301" s="81">
        <v>3.5334911826272344</v>
      </c>
      <c r="K301" s="79">
        <v>3.3887372204191309E-2</v>
      </c>
      <c r="L301" s="79">
        <v>4.2661469945840066E-2</v>
      </c>
      <c r="M301" s="84">
        <v>13.098249911039352</v>
      </c>
      <c r="N301" s="108">
        <v>-1.7870425372813564E-2</v>
      </c>
      <c r="R301" s="103"/>
    </row>
    <row r="302" spans="1:18" x14ac:dyDescent="0.25">
      <c r="A302" s="43" t="s">
        <v>602</v>
      </c>
      <c r="B302" s="43" t="s">
        <v>603</v>
      </c>
      <c r="C302" s="107">
        <v>12.249623221937263</v>
      </c>
      <c r="D302" s="83">
        <v>2.5368565566800001</v>
      </c>
      <c r="E302" s="81">
        <v>7.5047445694224706</v>
      </c>
      <c r="F302" s="86">
        <v>0</v>
      </c>
      <c r="G302" s="89">
        <v>2.9390825300249529E-2</v>
      </c>
      <c r="H302" s="83">
        <v>0</v>
      </c>
      <c r="I302" s="83">
        <v>0</v>
      </c>
      <c r="J302" s="81">
        <v>1.6689566421002553</v>
      </c>
      <c r="K302" s="79">
        <v>0</v>
      </c>
      <c r="L302" s="79">
        <v>9.1686652204950453E-2</v>
      </c>
      <c r="M302" s="84">
        <v>11.831635245707927</v>
      </c>
      <c r="N302" s="108">
        <v>-3.4122516966952995E-2</v>
      </c>
      <c r="R302" s="103"/>
    </row>
    <row r="303" spans="1:18" x14ac:dyDescent="0.25">
      <c r="A303" s="43" t="s">
        <v>604</v>
      </c>
      <c r="B303" s="43" t="s">
        <v>605</v>
      </c>
      <c r="C303" s="107">
        <v>18.846812682012146</v>
      </c>
      <c r="D303" s="83">
        <v>4.2273238216709998</v>
      </c>
      <c r="E303" s="81">
        <v>9.1956244947796133</v>
      </c>
      <c r="F303" s="86">
        <v>0</v>
      </c>
      <c r="G303" s="89">
        <v>0.22498065733156328</v>
      </c>
      <c r="H303" s="83">
        <v>0</v>
      </c>
      <c r="I303" s="83">
        <v>0</v>
      </c>
      <c r="J303" s="81">
        <v>3.8960865335599286</v>
      </c>
      <c r="K303" s="79">
        <v>0.13343798552120154</v>
      </c>
      <c r="L303" s="79">
        <v>5.7020147017056946E-2</v>
      </c>
      <c r="M303" s="84">
        <v>17.734473639880363</v>
      </c>
      <c r="N303" s="108">
        <v>-5.9020008364248575E-2</v>
      </c>
      <c r="R303" s="103"/>
    </row>
    <row r="304" spans="1:18" x14ac:dyDescent="0.25">
      <c r="A304" s="43" t="s">
        <v>606</v>
      </c>
      <c r="B304" s="43" t="s">
        <v>607</v>
      </c>
      <c r="C304" s="107">
        <v>8.7623441953707655</v>
      </c>
      <c r="D304" s="83">
        <v>2.88575726461</v>
      </c>
      <c r="E304" s="81">
        <v>3.7324978189583389</v>
      </c>
      <c r="F304" s="86">
        <v>0</v>
      </c>
      <c r="G304" s="89">
        <v>0.23135376893071072</v>
      </c>
      <c r="H304" s="83">
        <v>0</v>
      </c>
      <c r="I304" s="83">
        <v>0</v>
      </c>
      <c r="J304" s="81">
        <v>1.2810816064172315</v>
      </c>
      <c r="K304" s="79">
        <v>0</v>
      </c>
      <c r="L304" s="79">
        <v>0</v>
      </c>
      <c r="M304" s="84">
        <v>8.1306904589162805</v>
      </c>
      <c r="N304" s="108">
        <v>-7.2087300198523815E-2</v>
      </c>
      <c r="R304" s="103"/>
    </row>
    <row r="305" spans="1:18" x14ac:dyDescent="0.25">
      <c r="A305" s="43" t="s">
        <v>608</v>
      </c>
      <c r="B305" s="43" t="s">
        <v>609</v>
      </c>
      <c r="C305" s="107">
        <v>130.62727841858532</v>
      </c>
      <c r="D305" s="83">
        <v>70.866874674388001</v>
      </c>
      <c r="E305" s="81">
        <v>51.730494954471226</v>
      </c>
      <c r="F305" s="86">
        <v>2.0490439777570888</v>
      </c>
      <c r="G305" s="89">
        <v>0</v>
      </c>
      <c r="H305" s="83">
        <v>5.3072787860000172</v>
      </c>
      <c r="I305" s="83">
        <v>0.91935</v>
      </c>
      <c r="J305" s="81">
        <v>2.405920066967695</v>
      </c>
      <c r="K305" s="79">
        <v>0</v>
      </c>
      <c r="L305" s="79">
        <v>0</v>
      </c>
      <c r="M305" s="84">
        <v>133.27896245958405</v>
      </c>
      <c r="N305" s="108">
        <v>2.0299619444735028E-2</v>
      </c>
      <c r="R305" s="103"/>
    </row>
    <row r="306" spans="1:18" x14ac:dyDescent="0.25">
      <c r="A306" s="43" t="s">
        <v>610</v>
      </c>
      <c r="B306" s="43" t="s">
        <v>611</v>
      </c>
      <c r="C306" s="107">
        <v>49.88273446579101</v>
      </c>
      <c r="D306" s="83">
        <v>25.059369553164998</v>
      </c>
      <c r="E306" s="81">
        <v>23.60272444312459</v>
      </c>
      <c r="F306" s="86">
        <v>0</v>
      </c>
      <c r="G306" s="89">
        <v>0</v>
      </c>
      <c r="H306" s="83">
        <v>0</v>
      </c>
      <c r="I306" s="83">
        <v>0</v>
      </c>
      <c r="J306" s="81">
        <v>0</v>
      </c>
      <c r="K306" s="79">
        <v>0</v>
      </c>
      <c r="L306" s="79">
        <v>0</v>
      </c>
      <c r="M306" s="84">
        <v>48.662093996289585</v>
      </c>
      <c r="N306" s="108">
        <v>-2.447019961061931E-2</v>
      </c>
      <c r="R306" s="103"/>
    </row>
    <row r="307" spans="1:18" x14ac:dyDescent="0.25">
      <c r="A307" s="43" t="s">
        <v>612</v>
      </c>
      <c r="B307" s="43" t="s">
        <v>613</v>
      </c>
      <c r="C307" s="107">
        <v>170.28294753003317</v>
      </c>
      <c r="D307" s="83">
        <v>74.941589523974002</v>
      </c>
      <c r="E307" s="81">
        <v>83.371725437657304</v>
      </c>
      <c r="F307" s="86">
        <v>3.3348039967682364</v>
      </c>
      <c r="G307" s="89">
        <v>0</v>
      </c>
      <c r="H307" s="83">
        <v>5.5854719874562626</v>
      </c>
      <c r="I307" s="83">
        <v>1.1143430000000001</v>
      </c>
      <c r="J307" s="81">
        <v>5.8984885742823341</v>
      </c>
      <c r="K307" s="79">
        <v>0</v>
      </c>
      <c r="L307" s="79">
        <v>0</v>
      </c>
      <c r="M307" s="84">
        <v>174.24642252013814</v>
      </c>
      <c r="N307" s="108">
        <v>2.3275818557262896E-2</v>
      </c>
      <c r="R307" s="103"/>
    </row>
    <row r="308" spans="1:18" x14ac:dyDescent="0.25">
      <c r="A308" s="43" t="s">
        <v>614</v>
      </c>
      <c r="B308" s="43" t="s">
        <v>615</v>
      </c>
      <c r="C308" s="107">
        <v>123.5118054705281</v>
      </c>
      <c r="D308" s="83">
        <v>47.641788885482001</v>
      </c>
      <c r="E308" s="81">
        <v>68.161252474532361</v>
      </c>
      <c r="F308" s="86">
        <v>2.6986648239327966</v>
      </c>
      <c r="G308" s="89">
        <v>0</v>
      </c>
      <c r="H308" s="83">
        <v>3.9886300004556929</v>
      </c>
      <c r="I308" s="83">
        <v>0.82768200000000003</v>
      </c>
      <c r="J308" s="81">
        <v>2.1104213541676824</v>
      </c>
      <c r="K308" s="79">
        <v>0</v>
      </c>
      <c r="L308" s="79">
        <v>0</v>
      </c>
      <c r="M308" s="84">
        <v>125.42843953857053</v>
      </c>
      <c r="N308" s="108">
        <v>1.5517820832922458E-2</v>
      </c>
      <c r="R308" s="103"/>
    </row>
    <row r="309" spans="1:18" x14ac:dyDescent="0.25">
      <c r="A309" s="43" t="s">
        <v>616</v>
      </c>
      <c r="B309" s="43" t="s">
        <v>617</v>
      </c>
      <c r="C309" s="107">
        <v>280.96999181969159</v>
      </c>
      <c r="D309" s="83">
        <v>165.99618451806501</v>
      </c>
      <c r="E309" s="81">
        <v>88.160242946000508</v>
      </c>
      <c r="F309" s="86">
        <v>3.5261333007914426</v>
      </c>
      <c r="G309" s="89">
        <v>0</v>
      </c>
      <c r="H309" s="83">
        <v>9.1294726417246199</v>
      </c>
      <c r="I309" s="83">
        <v>1.577666</v>
      </c>
      <c r="J309" s="81">
        <v>13.04782529381284</v>
      </c>
      <c r="K309" s="79">
        <v>0</v>
      </c>
      <c r="L309" s="79">
        <v>0</v>
      </c>
      <c r="M309" s="84">
        <v>281.43752470039442</v>
      </c>
      <c r="N309" s="108">
        <v>1.6639957800292995E-3</v>
      </c>
      <c r="R309" s="103"/>
    </row>
    <row r="310" spans="1:18" x14ac:dyDescent="0.25">
      <c r="A310" s="43" t="s">
        <v>618</v>
      </c>
      <c r="B310" s="43" t="s">
        <v>619</v>
      </c>
      <c r="C310" s="107">
        <v>11.525891332827129</v>
      </c>
      <c r="D310" s="83">
        <v>1.8013089560140001</v>
      </c>
      <c r="E310" s="81">
        <v>7.3885309794160641</v>
      </c>
      <c r="F310" s="86">
        <v>0</v>
      </c>
      <c r="G310" s="89">
        <v>0.10235246681944693</v>
      </c>
      <c r="H310" s="83">
        <v>0</v>
      </c>
      <c r="I310" s="83">
        <v>0</v>
      </c>
      <c r="J310" s="81">
        <v>1.5351522395009374</v>
      </c>
      <c r="K310" s="79">
        <v>0</v>
      </c>
      <c r="L310" s="79">
        <v>9.7702657166132606E-2</v>
      </c>
      <c r="M310" s="84">
        <v>10.925047298916581</v>
      </c>
      <c r="N310" s="108">
        <v>-5.2129940892230289E-2</v>
      </c>
      <c r="R310" s="103"/>
    </row>
    <row r="311" spans="1:18" x14ac:dyDescent="0.25">
      <c r="A311" s="43" t="s">
        <v>620</v>
      </c>
      <c r="B311" s="43" t="s">
        <v>621</v>
      </c>
      <c r="C311" s="107">
        <v>17.242395431337783</v>
      </c>
      <c r="D311" s="83">
        <v>2.5132283610060004</v>
      </c>
      <c r="E311" s="81">
        <v>10.562111499589307</v>
      </c>
      <c r="F311" s="86">
        <v>0</v>
      </c>
      <c r="G311" s="89">
        <v>0.10057184707868282</v>
      </c>
      <c r="H311" s="83">
        <v>0</v>
      </c>
      <c r="I311" s="83">
        <v>0</v>
      </c>
      <c r="J311" s="81">
        <v>2.7301333881633449</v>
      </c>
      <c r="K311" s="79">
        <v>0</v>
      </c>
      <c r="L311" s="79">
        <v>0.16912928825580492</v>
      </c>
      <c r="M311" s="84">
        <v>16.075174384093138</v>
      </c>
      <c r="N311" s="108">
        <v>-6.7694831144125084E-2</v>
      </c>
      <c r="R311" s="103"/>
    </row>
    <row r="312" spans="1:18" x14ac:dyDescent="0.25">
      <c r="A312" s="43" t="s">
        <v>622</v>
      </c>
      <c r="B312" s="43" t="s">
        <v>623</v>
      </c>
      <c r="C312" s="107">
        <v>11.791085879857476</v>
      </c>
      <c r="D312" s="83">
        <v>2.8741049039219999</v>
      </c>
      <c r="E312" s="81">
        <v>6.5775953451877687</v>
      </c>
      <c r="F312" s="86">
        <v>0</v>
      </c>
      <c r="G312" s="89">
        <v>5.1509571006859149E-2</v>
      </c>
      <c r="H312" s="83">
        <v>0</v>
      </c>
      <c r="I312" s="83">
        <v>0</v>
      </c>
      <c r="J312" s="81">
        <v>1.5586926668968386</v>
      </c>
      <c r="K312" s="79">
        <v>0.12119851375398433</v>
      </c>
      <c r="L312" s="79">
        <v>5.0346033674523019E-2</v>
      </c>
      <c r="M312" s="84">
        <v>11.233447034441975</v>
      </c>
      <c r="N312" s="108">
        <v>-4.7293256201967573E-2</v>
      </c>
      <c r="R312" s="103"/>
    </row>
    <row r="313" spans="1:18" x14ac:dyDescent="0.25">
      <c r="A313" s="43" t="s">
        <v>624</v>
      </c>
      <c r="B313" s="41" t="s">
        <v>821</v>
      </c>
      <c r="C313" s="107">
        <v>135.58921792006433</v>
      </c>
      <c r="D313" s="83">
        <v>63.808770727500999</v>
      </c>
      <c r="E313" s="81">
        <v>62.892109316570782</v>
      </c>
      <c r="F313" s="86">
        <v>2.4906627939290034</v>
      </c>
      <c r="G313" s="89">
        <v>0</v>
      </c>
      <c r="H313" s="83">
        <v>5.3046467708532026</v>
      </c>
      <c r="I313" s="83">
        <v>0.96715799999999996</v>
      </c>
      <c r="J313" s="81">
        <v>3.3069183280745187</v>
      </c>
      <c r="K313" s="79">
        <v>0</v>
      </c>
      <c r="L313" s="79">
        <v>0</v>
      </c>
      <c r="M313" s="84">
        <v>138.7702659369285</v>
      </c>
      <c r="N313" s="108">
        <v>2.3460921640093328E-2</v>
      </c>
      <c r="R313" s="103"/>
    </row>
    <row r="314" spans="1:18" x14ac:dyDescent="0.25">
      <c r="A314" s="43" t="s">
        <v>626</v>
      </c>
      <c r="B314" s="43" t="s">
        <v>627</v>
      </c>
      <c r="C314" s="107">
        <v>13.075174572117698</v>
      </c>
      <c r="D314" s="83">
        <v>3.2558723611150002</v>
      </c>
      <c r="E314" s="81">
        <v>6.7785038359683973</v>
      </c>
      <c r="F314" s="86">
        <v>0</v>
      </c>
      <c r="G314" s="89">
        <v>9.2026963086343824E-2</v>
      </c>
      <c r="H314" s="83">
        <v>0</v>
      </c>
      <c r="I314" s="83">
        <v>0</v>
      </c>
      <c r="J314" s="81">
        <v>2.7783654383539726</v>
      </c>
      <c r="K314" s="79">
        <v>2.0176394713925419E-2</v>
      </c>
      <c r="L314" s="79">
        <v>4.3027161481155117E-2</v>
      </c>
      <c r="M314" s="84">
        <v>12.967972154718796</v>
      </c>
      <c r="N314" s="108">
        <v>-8.1989281907950302E-3</v>
      </c>
      <c r="R314" s="103"/>
    </row>
    <row r="315" spans="1:18" x14ac:dyDescent="0.25">
      <c r="A315" s="43" t="s">
        <v>628</v>
      </c>
      <c r="B315" s="43" t="s">
        <v>629</v>
      </c>
      <c r="C315" s="107">
        <v>457.19670713849905</v>
      </c>
      <c r="D315" s="83">
        <v>135.187167401983</v>
      </c>
      <c r="E315" s="81">
        <v>297.92425420050063</v>
      </c>
      <c r="F315" s="86">
        <v>11.802030856156469</v>
      </c>
      <c r="G315" s="89">
        <v>0</v>
      </c>
      <c r="H315" s="83">
        <v>16.822168057198272</v>
      </c>
      <c r="I315" s="83">
        <v>3.5577909999999999</v>
      </c>
      <c r="J315" s="81">
        <v>3.0944274105361136</v>
      </c>
      <c r="K315" s="79">
        <v>0</v>
      </c>
      <c r="L315" s="79">
        <v>2.7923234826973289</v>
      </c>
      <c r="M315" s="84">
        <v>471.18016240907184</v>
      </c>
      <c r="N315" s="108">
        <v>3.0585205563032999E-2</v>
      </c>
      <c r="R315" s="103"/>
    </row>
    <row r="316" spans="1:18" x14ac:dyDescent="0.25">
      <c r="A316" s="43" t="s">
        <v>630</v>
      </c>
      <c r="B316" s="43" t="s">
        <v>631</v>
      </c>
      <c r="C316" s="107">
        <v>40.086999861782282</v>
      </c>
      <c r="D316" s="83">
        <v>15.202735353999</v>
      </c>
      <c r="E316" s="81">
        <v>24.016078253771536</v>
      </c>
      <c r="F316" s="86">
        <v>0</v>
      </c>
      <c r="G316" s="89">
        <v>0</v>
      </c>
      <c r="H316" s="83">
        <v>0</v>
      </c>
      <c r="I316" s="83">
        <v>0</v>
      </c>
      <c r="J316" s="81">
        <v>0</v>
      </c>
      <c r="K316" s="79">
        <v>0</v>
      </c>
      <c r="L316" s="79">
        <v>4.6847644130742237E-2</v>
      </c>
      <c r="M316" s="84">
        <v>39.265661251901278</v>
      </c>
      <c r="N316" s="108">
        <v>-2.0488901956068867E-2</v>
      </c>
      <c r="R316" s="103"/>
    </row>
    <row r="317" spans="1:18" x14ac:dyDescent="0.25">
      <c r="A317" s="43" t="s">
        <v>632</v>
      </c>
      <c r="B317" s="43" t="s">
        <v>633</v>
      </c>
      <c r="C317" s="107">
        <v>9.8715214996799414</v>
      </c>
      <c r="D317" s="83">
        <v>3.1404469462070002</v>
      </c>
      <c r="E317" s="81">
        <v>5.0427533965878748</v>
      </c>
      <c r="F317" s="86">
        <v>0</v>
      </c>
      <c r="G317" s="89">
        <v>6.5185530107100195E-2</v>
      </c>
      <c r="H317" s="83">
        <v>0</v>
      </c>
      <c r="I317" s="83">
        <v>0</v>
      </c>
      <c r="J317" s="81">
        <v>0.95141924170735082</v>
      </c>
      <c r="K317" s="79">
        <v>4.8510909617695469E-2</v>
      </c>
      <c r="L317" s="79">
        <v>4.7781047887637384E-3</v>
      </c>
      <c r="M317" s="84">
        <v>9.2530941290157855</v>
      </c>
      <c r="N317" s="108">
        <v>-6.2647624348911843E-2</v>
      </c>
      <c r="R317" s="103"/>
    </row>
    <row r="318" spans="1:18" x14ac:dyDescent="0.25">
      <c r="A318" s="43" t="s">
        <v>634</v>
      </c>
      <c r="B318" s="43" t="s">
        <v>635</v>
      </c>
      <c r="C318" s="107">
        <v>10.148993696981726</v>
      </c>
      <c r="D318" s="83">
        <v>3.0922860970179999</v>
      </c>
      <c r="E318" s="81">
        <v>5.1666907058570519</v>
      </c>
      <c r="F318" s="86">
        <v>0</v>
      </c>
      <c r="G318" s="89">
        <v>6.2794708313604133E-2</v>
      </c>
      <c r="H318" s="83">
        <v>0</v>
      </c>
      <c r="I318" s="83">
        <v>0</v>
      </c>
      <c r="J318" s="81">
        <v>1.2537267049879357</v>
      </c>
      <c r="K318" s="79">
        <v>0</v>
      </c>
      <c r="L318" s="79">
        <v>6.5699203311817026E-3</v>
      </c>
      <c r="M318" s="84">
        <v>9.58206813650777</v>
      </c>
      <c r="N318" s="108">
        <v>-5.586027318576009E-2</v>
      </c>
      <c r="R318" s="103"/>
    </row>
    <row r="319" spans="1:18" x14ac:dyDescent="0.25">
      <c r="A319" s="43" t="s">
        <v>636</v>
      </c>
      <c r="B319" s="41" t="s">
        <v>822</v>
      </c>
      <c r="C319" s="107">
        <v>207.98557586217763</v>
      </c>
      <c r="D319" s="83">
        <v>62.023498967343997</v>
      </c>
      <c r="E319" s="81">
        <v>133.01759347648664</v>
      </c>
      <c r="F319" s="86">
        <v>5.2738521315157119</v>
      </c>
      <c r="G319" s="89">
        <v>0</v>
      </c>
      <c r="H319" s="83">
        <v>5.1110756951424818</v>
      </c>
      <c r="I319" s="83">
        <v>1.2889489999999999</v>
      </c>
      <c r="J319" s="81">
        <v>2.7491547124595219</v>
      </c>
      <c r="K319" s="79">
        <v>0</v>
      </c>
      <c r="L319" s="79">
        <v>1.0094438819179563</v>
      </c>
      <c r="M319" s="84">
        <v>210.47356786486634</v>
      </c>
      <c r="N319" s="108">
        <v>1.1962329562399029E-2</v>
      </c>
      <c r="R319" s="103"/>
    </row>
    <row r="320" spans="1:18" x14ac:dyDescent="0.25">
      <c r="A320" s="43" t="s">
        <v>638</v>
      </c>
      <c r="B320" s="43" t="s">
        <v>639</v>
      </c>
      <c r="C320" s="107">
        <v>137.22986586535416</v>
      </c>
      <c r="D320" s="83">
        <v>51.694547847603999</v>
      </c>
      <c r="E320" s="81">
        <v>76.066159664687405</v>
      </c>
      <c r="F320" s="86">
        <v>3.0136038111450225</v>
      </c>
      <c r="G320" s="89">
        <v>0</v>
      </c>
      <c r="H320" s="83">
        <v>3.8039880429568833</v>
      </c>
      <c r="I320" s="83">
        <v>0.84901499999999996</v>
      </c>
      <c r="J320" s="81">
        <v>3.7385991217684746</v>
      </c>
      <c r="K320" s="79">
        <v>0</v>
      </c>
      <c r="L320" s="79">
        <v>0</v>
      </c>
      <c r="M320" s="84">
        <v>139.16591348816181</v>
      </c>
      <c r="N320" s="108">
        <v>1.410806321640831E-2</v>
      </c>
      <c r="R320" s="103"/>
    </row>
    <row r="321" spans="1:18" x14ac:dyDescent="0.25">
      <c r="A321" s="43" t="s">
        <v>640</v>
      </c>
      <c r="B321" s="43" t="s">
        <v>641</v>
      </c>
      <c r="C321" s="107">
        <v>190.13444957183617</v>
      </c>
      <c r="D321" s="83">
        <v>105.808529067688</v>
      </c>
      <c r="E321" s="81">
        <v>73.899191542755489</v>
      </c>
      <c r="F321" s="86">
        <v>1.4490037557403148</v>
      </c>
      <c r="G321" s="89">
        <v>0</v>
      </c>
      <c r="H321" s="83">
        <v>7.7589639967175055</v>
      </c>
      <c r="I321" s="83">
        <v>1.337847</v>
      </c>
      <c r="J321" s="81">
        <v>2.4882333451710519</v>
      </c>
      <c r="K321" s="79">
        <v>0</v>
      </c>
      <c r="L321" s="79">
        <v>0</v>
      </c>
      <c r="M321" s="84">
        <v>192.74176870807236</v>
      </c>
      <c r="N321" s="108">
        <v>1.3713028554833742E-2</v>
      </c>
      <c r="R321" s="103"/>
    </row>
    <row r="322" spans="1:18" x14ac:dyDescent="0.25">
      <c r="A322" s="43" t="s">
        <v>642</v>
      </c>
      <c r="B322" s="43" t="s">
        <v>643</v>
      </c>
      <c r="C322" s="107">
        <v>13.534217389196034</v>
      </c>
      <c r="D322" s="83">
        <v>2.7984372370069996</v>
      </c>
      <c r="E322" s="81">
        <v>6.9016840147566541</v>
      </c>
      <c r="F322" s="86">
        <v>0</v>
      </c>
      <c r="G322" s="89">
        <v>0.25005333431174398</v>
      </c>
      <c r="H322" s="83">
        <v>0</v>
      </c>
      <c r="I322" s="83">
        <v>0</v>
      </c>
      <c r="J322" s="81">
        <v>3.3289343097341364</v>
      </c>
      <c r="K322" s="79">
        <v>0.24003058850401343</v>
      </c>
      <c r="L322" s="79">
        <v>6.1227554536398388E-2</v>
      </c>
      <c r="M322" s="84">
        <v>13.580367038849943</v>
      </c>
      <c r="N322" s="108">
        <v>3.4098498883835728E-3</v>
      </c>
      <c r="R322" s="103"/>
    </row>
    <row r="323" spans="1:18" x14ac:dyDescent="0.25">
      <c r="A323" s="43" t="s">
        <v>644</v>
      </c>
      <c r="B323" s="43" t="s">
        <v>645</v>
      </c>
      <c r="C323" s="107">
        <v>14.667796761104777</v>
      </c>
      <c r="D323" s="83">
        <v>2.6534160954199995</v>
      </c>
      <c r="E323" s="81">
        <v>8.3275012819015881</v>
      </c>
      <c r="F323" s="86">
        <v>0</v>
      </c>
      <c r="G323" s="89">
        <v>5.0830975669496424E-2</v>
      </c>
      <c r="H323" s="83">
        <v>0</v>
      </c>
      <c r="I323" s="83">
        <v>0</v>
      </c>
      <c r="J323" s="81">
        <v>2.7238807054639738</v>
      </c>
      <c r="K323" s="79">
        <v>0</v>
      </c>
      <c r="L323" s="79">
        <v>0.10260178093890843</v>
      </c>
      <c r="M323" s="84">
        <v>13.858230839393965</v>
      </c>
      <c r="N323" s="108">
        <v>-5.519342372247564E-2</v>
      </c>
      <c r="R323" s="103"/>
    </row>
    <row r="324" spans="1:18" x14ac:dyDescent="0.25">
      <c r="A324" s="43" t="s">
        <v>646</v>
      </c>
      <c r="B324" s="43" t="s">
        <v>647</v>
      </c>
      <c r="C324" s="107">
        <v>446.82276546081158</v>
      </c>
      <c r="D324" s="83">
        <v>141.103634355738</v>
      </c>
      <c r="E324" s="81">
        <v>281.13594333464363</v>
      </c>
      <c r="F324" s="86">
        <v>11.237651890234053</v>
      </c>
      <c r="G324" s="89">
        <v>0</v>
      </c>
      <c r="H324" s="83">
        <v>15.043592862985331</v>
      </c>
      <c r="I324" s="83">
        <v>3.2759719999999999</v>
      </c>
      <c r="J324" s="81">
        <v>2.9761738390703618</v>
      </c>
      <c r="K324" s="79">
        <v>1.7433083908621563</v>
      </c>
      <c r="L324" s="79">
        <v>1.9782247886948789</v>
      </c>
      <c r="M324" s="84">
        <v>458.49450146222853</v>
      </c>
      <c r="N324" s="108">
        <v>2.6121623389935827E-2</v>
      </c>
      <c r="R324" s="103"/>
    </row>
    <row r="325" spans="1:18" x14ac:dyDescent="0.25">
      <c r="A325" s="43" t="s">
        <v>648</v>
      </c>
      <c r="B325" s="43" t="s">
        <v>649</v>
      </c>
      <c r="C325" s="107">
        <v>13.648800497647485</v>
      </c>
      <c r="D325" s="83">
        <v>3.2882325029750001</v>
      </c>
      <c r="E325" s="81">
        <v>7.5562200340892174</v>
      </c>
      <c r="F325" s="86">
        <v>0</v>
      </c>
      <c r="G325" s="89">
        <v>9.4933226514938129E-2</v>
      </c>
      <c r="H325" s="83">
        <v>0</v>
      </c>
      <c r="I325" s="83">
        <v>0</v>
      </c>
      <c r="J325" s="81">
        <v>2.0773078401524789</v>
      </c>
      <c r="K325" s="79">
        <v>0.19908990753681632</v>
      </c>
      <c r="L325" s="79">
        <v>5.6809719570080915E-2</v>
      </c>
      <c r="M325" s="84">
        <v>13.272593230838531</v>
      </c>
      <c r="N325" s="108">
        <v>-2.7563394078021563E-2</v>
      </c>
      <c r="R325" s="103"/>
    </row>
    <row r="326" spans="1:18" x14ac:dyDescent="0.25">
      <c r="A326" s="43" t="s">
        <v>650</v>
      </c>
      <c r="B326" s="43" t="s">
        <v>651</v>
      </c>
      <c r="C326" s="107">
        <v>223.67961728745084</v>
      </c>
      <c r="D326" s="83">
        <v>124.90238603472001</v>
      </c>
      <c r="E326" s="81">
        <v>84.821712003201114</v>
      </c>
      <c r="F326" s="86">
        <v>3.359176811683148</v>
      </c>
      <c r="G326" s="89">
        <v>0</v>
      </c>
      <c r="H326" s="83">
        <v>9.3366207151479639</v>
      </c>
      <c r="I326" s="83">
        <v>1.574783</v>
      </c>
      <c r="J326" s="81">
        <v>3.7276473358244666</v>
      </c>
      <c r="K326" s="79">
        <v>0</v>
      </c>
      <c r="L326" s="79">
        <v>0</v>
      </c>
      <c r="M326" s="84">
        <v>227.72232590057669</v>
      </c>
      <c r="N326" s="108">
        <v>1.8073656697697966E-2</v>
      </c>
      <c r="R326" s="103"/>
    </row>
    <row r="327" spans="1:18" x14ac:dyDescent="0.25">
      <c r="A327" s="43" t="s">
        <v>652</v>
      </c>
      <c r="B327" s="43" t="s">
        <v>653</v>
      </c>
      <c r="C327" s="107">
        <v>808.44699229698881</v>
      </c>
      <c r="D327" s="83">
        <v>135.503948308074</v>
      </c>
      <c r="E327" s="81">
        <v>625.80147723341474</v>
      </c>
      <c r="F327" s="86">
        <v>24.781834738578201</v>
      </c>
      <c r="G327" s="89">
        <v>0</v>
      </c>
      <c r="H327" s="83">
        <v>7.5428008174656629</v>
      </c>
      <c r="I327" s="83">
        <v>4.0124870000000001</v>
      </c>
      <c r="J327" s="81">
        <v>5.0100454184243794</v>
      </c>
      <c r="K327" s="79">
        <v>0</v>
      </c>
      <c r="L327" s="79">
        <v>12.174696361868333</v>
      </c>
      <c r="M327" s="84">
        <v>814.82728987782536</v>
      </c>
      <c r="N327" s="108">
        <v>7.8920419540539355E-3</v>
      </c>
      <c r="R327" s="103"/>
    </row>
    <row r="328" spans="1:18" x14ac:dyDescent="0.25">
      <c r="A328" s="43" t="s">
        <v>654</v>
      </c>
      <c r="B328" s="43" t="s">
        <v>655</v>
      </c>
      <c r="C328" s="107">
        <v>10.948581856453526</v>
      </c>
      <c r="D328" s="83">
        <v>1.464663325187</v>
      </c>
      <c r="E328" s="81">
        <v>7.7933685459368576</v>
      </c>
      <c r="F328" s="86">
        <v>0</v>
      </c>
      <c r="G328" s="89">
        <v>6.835404072223826E-2</v>
      </c>
      <c r="H328" s="83">
        <v>0</v>
      </c>
      <c r="I328" s="83">
        <v>0</v>
      </c>
      <c r="J328" s="81">
        <v>1.2261975083936709</v>
      </c>
      <c r="K328" s="79">
        <v>0</v>
      </c>
      <c r="L328" s="79">
        <v>8.4487847484409573E-2</v>
      </c>
      <c r="M328" s="84">
        <v>10.637071267724174</v>
      </c>
      <c r="N328" s="108">
        <v>-2.8452140451937624E-2</v>
      </c>
      <c r="R328" s="103"/>
    </row>
    <row r="329" spans="1:18" x14ac:dyDescent="0.25">
      <c r="A329" s="43" t="s">
        <v>656</v>
      </c>
      <c r="B329" s="43" t="s">
        <v>657</v>
      </c>
      <c r="C329" s="107">
        <v>148.90747927195875</v>
      </c>
      <c r="D329" s="83">
        <v>50.839296312057002</v>
      </c>
      <c r="E329" s="81">
        <v>87.561104090030099</v>
      </c>
      <c r="F329" s="86">
        <v>3.4674476296939849</v>
      </c>
      <c r="G329" s="89">
        <v>0</v>
      </c>
      <c r="H329" s="83">
        <v>2.405190439167427</v>
      </c>
      <c r="I329" s="83">
        <v>0.74057700000000004</v>
      </c>
      <c r="J329" s="81">
        <v>2.7632169754448888</v>
      </c>
      <c r="K329" s="79">
        <v>0</v>
      </c>
      <c r="L329" s="79">
        <v>1.3329358299644618</v>
      </c>
      <c r="M329" s="84">
        <v>149.1097682763579</v>
      </c>
      <c r="N329" s="108">
        <v>1.3584878703755063E-3</v>
      </c>
      <c r="R329" s="103"/>
    </row>
    <row r="330" spans="1:18" x14ac:dyDescent="0.25">
      <c r="A330" s="43" t="s">
        <v>658</v>
      </c>
      <c r="B330" s="43" t="s">
        <v>659</v>
      </c>
      <c r="C330" s="107">
        <v>16.524056314304769</v>
      </c>
      <c r="D330" s="83">
        <v>5.2446906674889995</v>
      </c>
      <c r="E330" s="81">
        <v>7.3261458243880702</v>
      </c>
      <c r="F330" s="86">
        <v>0</v>
      </c>
      <c r="G330" s="89">
        <v>8.0901320112185565E-2</v>
      </c>
      <c r="H330" s="83">
        <v>0</v>
      </c>
      <c r="I330" s="83">
        <v>0</v>
      </c>
      <c r="J330" s="81">
        <v>2.7423297582914925</v>
      </c>
      <c r="K330" s="79">
        <v>0</v>
      </c>
      <c r="L330" s="79">
        <v>0</v>
      </c>
      <c r="M330" s="84">
        <v>15.394067570280747</v>
      </c>
      <c r="N330" s="108">
        <v>-6.8384464596976585E-2</v>
      </c>
      <c r="R330" s="103"/>
    </row>
    <row r="331" spans="1:18" x14ac:dyDescent="0.25">
      <c r="A331" s="43" t="s">
        <v>660</v>
      </c>
      <c r="B331" s="43" t="s">
        <v>661</v>
      </c>
      <c r="C331" s="107">
        <v>141.16261956854416</v>
      </c>
      <c r="D331" s="83">
        <v>43.732472761989996</v>
      </c>
      <c r="E331" s="81">
        <v>84.625280616287782</v>
      </c>
      <c r="F331" s="86">
        <v>3.3512033601938338</v>
      </c>
      <c r="G331" s="89">
        <v>0</v>
      </c>
      <c r="H331" s="83">
        <v>2.91426616361974</v>
      </c>
      <c r="I331" s="83">
        <v>0.77269299999999996</v>
      </c>
      <c r="J331" s="81">
        <v>5.3681483305296736</v>
      </c>
      <c r="K331" s="79">
        <v>0</v>
      </c>
      <c r="L331" s="79">
        <v>0.82670080706579363</v>
      </c>
      <c r="M331" s="84">
        <v>141.59076503968683</v>
      </c>
      <c r="N331" s="108">
        <v>3.0329946585808177E-3</v>
      </c>
      <c r="R331" s="103"/>
    </row>
    <row r="332" spans="1:18" x14ac:dyDescent="0.25">
      <c r="A332" s="43" t="s">
        <v>662</v>
      </c>
      <c r="B332" s="41" t="s">
        <v>823</v>
      </c>
      <c r="C332" s="107">
        <v>164.79698258005646</v>
      </c>
      <c r="D332" s="83">
        <v>78.023972072855003</v>
      </c>
      <c r="E332" s="81">
        <v>75.374177635967911</v>
      </c>
      <c r="F332" s="86">
        <v>2.9848487894011586</v>
      </c>
      <c r="G332" s="89">
        <v>0</v>
      </c>
      <c r="H332" s="83">
        <v>6.3431806984185481</v>
      </c>
      <c r="I332" s="83">
        <v>1.1591929999999999</v>
      </c>
      <c r="J332" s="81">
        <v>3.3070278067562078</v>
      </c>
      <c r="K332" s="79">
        <v>0</v>
      </c>
      <c r="L332" s="79">
        <v>0</v>
      </c>
      <c r="M332" s="84">
        <v>167.1924000033988</v>
      </c>
      <c r="N332" s="108">
        <v>1.453556603913346E-2</v>
      </c>
      <c r="R332" s="103"/>
    </row>
    <row r="333" spans="1:18" x14ac:dyDescent="0.25">
      <c r="A333" s="43" t="s">
        <v>664</v>
      </c>
      <c r="B333" s="43" t="s">
        <v>665</v>
      </c>
      <c r="C333" s="107">
        <v>7.3876218267735467</v>
      </c>
      <c r="D333" s="83">
        <v>2.9548517448810001</v>
      </c>
      <c r="E333" s="81">
        <v>3.4885246847888944</v>
      </c>
      <c r="F333" s="86">
        <v>0</v>
      </c>
      <c r="G333" s="89">
        <v>3.7320035570823716E-2</v>
      </c>
      <c r="H333" s="83">
        <v>0</v>
      </c>
      <c r="I333" s="83">
        <v>0</v>
      </c>
      <c r="J333" s="81">
        <v>0.38227936471674023</v>
      </c>
      <c r="K333" s="79">
        <v>0</v>
      </c>
      <c r="L333" s="79">
        <v>0</v>
      </c>
      <c r="M333" s="84">
        <v>6.8629758299574588</v>
      </c>
      <c r="N333" s="108">
        <v>-7.101689950001415E-2</v>
      </c>
      <c r="R333" s="103"/>
    </row>
    <row r="334" spans="1:18" x14ac:dyDescent="0.25">
      <c r="A334" s="43" t="s">
        <v>666</v>
      </c>
      <c r="B334" s="43" t="s">
        <v>667</v>
      </c>
      <c r="C334" s="107">
        <v>11.194756736260562</v>
      </c>
      <c r="D334" s="83">
        <v>1.3626629727890001</v>
      </c>
      <c r="E334" s="81">
        <v>7.5238086402683209</v>
      </c>
      <c r="F334" s="86">
        <v>0</v>
      </c>
      <c r="G334" s="89">
        <v>8.1338395875931654E-2</v>
      </c>
      <c r="H334" s="83">
        <v>0</v>
      </c>
      <c r="I334" s="83">
        <v>0</v>
      </c>
      <c r="J334" s="81">
        <v>1.7142539447905241</v>
      </c>
      <c r="K334" s="79">
        <v>0</v>
      </c>
      <c r="L334" s="79">
        <v>0.13050007712927769</v>
      </c>
      <c r="M334" s="84">
        <v>10.812564030853054</v>
      </c>
      <c r="N334" s="108">
        <v>-3.4140331443698164E-2</v>
      </c>
      <c r="R334" s="103"/>
    </row>
    <row r="335" spans="1:18" x14ac:dyDescent="0.25">
      <c r="A335" s="43" t="s">
        <v>668</v>
      </c>
      <c r="B335" s="43" t="s">
        <v>669</v>
      </c>
      <c r="C335" s="107">
        <v>13.335488001935623</v>
      </c>
      <c r="D335" s="83">
        <v>3.1738355491479995</v>
      </c>
      <c r="E335" s="81">
        <v>5.7396891670662225</v>
      </c>
      <c r="F335" s="86">
        <v>0</v>
      </c>
      <c r="G335" s="89">
        <v>0.24267613897193419</v>
      </c>
      <c r="H335" s="83">
        <v>0</v>
      </c>
      <c r="I335" s="83">
        <v>0</v>
      </c>
      <c r="J335" s="81">
        <v>4.0346126310825081</v>
      </c>
      <c r="K335" s="79">
        <v>2.2271394502835801E-2</v>
      </c>
      <c r="L335" s="79">
        <v>1.6863790999810165E-2</v>
      </c>
      <c r="M335" s="84">
        <v>13.229948671771311</v>
      </c>
      <c r="N335" s="108">
        <v>-7.914170831168181E-3</v>
      </c>
      <c r="R335" s="103"/>
    </row>
    <row r="336" spans="1:18" x14ac:dyDescent="0.25">
      <c r="A336" s="43" t="s">
        <v>670</v>
      </c>
      <c r="B336" s="43" t="s">
        <v>671</v>
      </c>
      <c r="C336" s="107">
        <v>15.899423696500874</v>
      </c>
      <c r="D336" s="83">
        <v>4.0163943411699998</v>
      </c>
      <c r="E336" s="81">
        <v>7.4717834810234081</v>
      </c>
      <c r="F336" s="86">
        <v>0</v>
      </c>
      <c r="G336" s="89">
        <v>0.18809587700058455</v>
      </c>
      <c r="H336" s="83">
        <v>0</v>
      </c>
      <c r="I336" s="83">
        <v>0</v>
      </c>
      <c r="J336" s="81">
        <v>3.4439699349214052</v>
      </c>
      <c r="K336" s="79">
        <v>3.8679184869385749E-2</v>
      </c>
      <c r="L336" s="79">
        <v>2.7242342138934564E-2</v>
      </c>
      <c r="M336" s="84">
        <v>15.18616516112372</v>
      </c>
      <c r="N336" s="108">
        <v>-4.4860653379161598E-2</v>
      </c>
      <c r="R336" s="103"/>
    </row>
    <row r="337" spans="1:18" x14ac:dyDescent="0.25">
      <c r="A337" s="43" t="s">
        <v>672</v>
      </c>
      <c r="B337" s="43" t="s">
        <v>673</v>
      </c>
      <c r="C337" s="107">
        <v>122.45300314941652</v>
      </c>
      <c r="D337" s="83">
        <v>54.634977647713001</v>
      </c>
      <c r="E337" s="81">
        <v>57.226239875894045</v>
      </c>
      <c r="F337" s="86">
        <v>2.2752081992599145</v>
      </c>
      <c r="G337" s="89">
        <v>0</v>
      </c>
      <c r="H337" s="83">
        <v>4.0198591132664561</v>
      </c>
      <c r="I337" s="83">
        <v>0.77775000000000005</v>
      </c>
      <c r="J337" s="81">
        <v>6.5435086600324892</v>
      </c>
      <c r="K337" s="79">
        <v>0</v>
      </c>
      <c r="L337" s="79">
        <v>0</v>
      </c>
      <c r="M337" s="84">
        <v>125.47754349616589</v>
      </c>
      <c r="N337" s="108">
        <v>2.469960122626676E-2</v>
      </c>
      <c r="R337" s="103"/>
    </row>
    <row r="338" spans="1:18" x14ac:dyDescent="0.25">
      <c r="A338" s="43" t="s">
        <v>674</v>
      </c>
      <c r="B338" s="43" t="s">
        <v>675</v>
      </c>
      <c r="C338" s="107">
        <v>16.195132790640013</v>
      </c>
      <c r="D338" s="83">
        <v>6.3747802680939998</v>
      </c>
      <c r="E338" s="81">
        <v>7.0271581457874728</v>
      </c>
      <c r="F338" s="86">
        <v>0</v>
      </c>
      <c r="G338" s="89">
        <v>0.18461029241623164</v>
      </c>
      <c r="H338" s="83">
        <v>0</v>
      </c>
      <c r="I338" s="83">
        <v>0</v>
      </c>
      <c r="J338" s="81">
        <v>1.7520769107912919</v>
      </c>
      <c r="K338" s="79">
        <v>0</v>
      </c>
      <c r="L338" s="79">
        <v>0</v>
      </c>
      <c r="M338" s="84">
        <v>15.338625617088997</v>
      </c>
      <c r="N338" s="108">
        <v>-5.2886702728738029E-2</v>
      </c>
      <c r="R338" s="103"/>
    </row>
    <row r="339" spans="1:18" x14ac:dyDescent="0.25">
      <c r="A339" s="43" t="s">
        <v>676</v>
      </c>
      <c r="B339" s="43" t="s">
        <v>677</v>
      </c>
      <c r="C339" s="107">
        <v>14.447160187735031</v>
      </c>
      <c r="D339" s="83">
        <v>2.6412942023710002</v>
      </c>
      <c r="E339" s="81">
        <v>6.570909482442862</v>
      </c>
      <c r="F339" s="86">
        <v>0</v>
      </c>
      <c r="G339" s="89">
        <v>0.21955859453982982</v>
      </c>
      <c r="H339" s="83">
        <v>0</v>
      </c>
      <c r="I339" s="83">
        <v>0</v>
      </c>
      <c r="J339" s="81">
        <v>4.9213340621327015</v>
      </c>
      <c r="K339" s="79">
        <v>0</v>
      </c>
      <c r="L339" s="79">
        <v>5.3609439778720902E-2</v>
      </c>
      <c r="M339" s="84">
        <v>14.406705781265117</v>
      </c>
      <c r="N339" s="108">
        <v>-2.8001632116087475E-3</v>
      </c>
      <c r="R339" s="103"/>
    </row>
    <row r="340" spans="1:18" x14ac:dyDescent="0.25">
      <c r="A340" s="43" t="s">
        <v>678</v>
      </c>
      <c r="B340" s="43" t="s">
        <v>679</v>
      </c>
      <c r="C340" s="107">
        <v>9.3160566898482777</v>
      </c>
      <c r="D340" s="83">
        <v>2.239390863183</v>
      </c>
      <c r="E340" s="81">
        <v>3.3646619086825598</v>
      </c>
      <c r="F340" s="86">
        <v>0</v>
      </c>
      <c r="G340" s="89">
        <v>0.19482997289978959</v>
      </c>
      <c r="H340" s="83">
        <v>0</v>
      </c>
      <c r="I340" s="83">
        <v>0</v>
      </c>
      <c r="J340" s="81">
        <v>3.2179453671484364</v>
      </c>
      <c r="K340" s="79">
        <v>1.1056871316171382E-2</v>
      </c>
      <c r="L340" s="79">
        <v>0</v>
      </c>
      <c r="M340" s="84">
        <v>9.0278849832299564</v>
      </c>
      <c r="N340" s="108">
        <v>-3.0932798737940543E-2</v>
      </c>
      <c r="R340" s="103"/>
    </row>
    <row r="341" spans="1:18" x14ac:dyDescent="0.25">
      <c r="A341" s="43" t="s">
        <v>680</v>
      </c>
      <c r="B341" s="43" t="s">
        <v>681</v>
      </c>
      <c r="C341" s="107">
        <v>18.7647519218459</v>
      </c>
      <c r="D341" s="83">
        <v>6.1654080174399999</v>
      </c>
      <c r="E341" s="81">
        <v>9.0947548945531391</v>
      </c>
      <c r="F341" s="86">
        <v>0</v>
      </c>
      <c r="G341" s="89">
        <v>6.1083832532029772E-2</v>
      </c>
      <c r="H341" s="83">
        <v>0</v>
      </c>
      <c r="I341" s="83">
        <v>0</v>
      </c>
      <c r="J341" s="81">
        <v>1.8904076762025064</v>
      </c>
      <c r="K341" s="79">
        <v>0</v>
      </c>
      <c r="L341" s="79">
        <v>0</v>
      </c>
      <c r="M341" s="84">
        <v>17.211654420727672</v>
      </c>
      <c r="N341" s="108">
        <v>-8.2766748400766921E-2</v>
      </c>
      <c r="R341" s="103"/>
    </row>
    <row r="342" spans="1:18" x14ac:dyDescent="0.25">
      <c r="A342" s="43" t="s">
        <v>682</v>
      </c>
      <c r="B342" s="43" t="s">
        <v>683</v>
      </c>
      <c r="C342" s="107">
        <v>10.675155689729241</v>
      </c>
      <c r="D342" s="83">
        <v>2.1989370061880003</v>
      </c>
      <c r="E342" s="81">
        <v>6.0618653017535546</v>
      </c>
      <c r="F342" s="86">
        <v>0</v>
      </c>
      <c r="G342" s="89">
        <v>0.13715686394912102</v>
      </c>
      <c r="H342" s="83">
        <v>0</v>
      </c>
      <c r="I342" s="83">
        <v>0</v>
      </c>
      <c r="J342" s="81">
        <v>1.6625277801707856</v>
      </c>
      <c r="K342" s="79">
        <v>0</v>
      </c>
      <c r="L342" s="79">
        <v>6.5688765937626709E-2</v>
      </c>
      <c r="M342" s="84">
        <v>10.126175717999089</v>
      </c>
      <c r="N342" s="108">
        <v>-5.1425945221420521E-2</v>
      </c>
      <c r="R342" s="103"/>
    </row>
    <row r="343" spans="1:18" x14ac:dyDescent="0.25">
      <c r="A343" s="43" t="s">
        <v>684</v>
      </c>
      <c r="B343" s="43" t="s">
        <v>685</v>
      </c>
      <c r="C343" s="107">
        <v>111.57804929166437</v>
      </c>
      <c r="D343" s="83">
        <v>45.670660960440003</v>
      </c>
      <c r="E343" s="81">
        <v>58.512464394843207</v>
      </c>
      <c r="F343" s="86">
        <v>2.3172731284397692</v>
      </c>
      <c r="G343" s="89">
        <v>0</v>
      </c>
      <c r="H343" s="83">
        <v>2.9527285195023305</v>
      </c>
      <c r="I343" s="83">
        <v>0.65712800000000005</v>
      </c>
      <c r="J343" s="81">
        <v>3.6039302692474746</v>
      </c>
      <c r="K343" s="79">
        <v>0</v>
      </c>
      <c r="L343" s="79">
        <v>0</v>
      </c>
      <c r="M343" s="84">
        <v>113.71418527247279</v>
      </c>
      <c r="N343" s="108">
        <v>1.9144769014777914E-2</v>
      </c>
      <c r="R343" s="103"/>
    </row>
    <row r="344" spans="1:18" x14ac:dyDescent="0.25">
      <c r="A344" s="43" t="s">
        <v>686</v>
      </c>
      <c r="B344" s="43" t="s">
        <v>687</v>
      </c>
      <c r="C344" s="107">
        <v>15.913373691395988</v>
      </c>
      <c r="D344" s="83">
        <v>2.14953158912</v>
      </c>
      <c r="E344" s="81">
        <v>9.4746374718219322</v>
      </c>
      <c r="F344" s="86">
        <v>0</v>
      </c>
      <c r="G344" s="89">
        <v>0.11775441752489786</v>
      </c>
      <c r="H344" s="83">
        <v>0</v>
      </c>
      <c r="I344" s="83">
        <v>0</v>
      </c>
      <c r="J344" s="81">
        <v>3.4901335593526657</v>
      </c>
      <c r="K344" s="79">
        <v>0</v>
      </c>
      <c r="L344" s="79">
        <v>0.11720080174192668</v>
      </c>
      <c r="M344" s="84">
        <v>15.349257839561423</v>
      </c>
      <c r="N344" s="108">
        <v>-3.5449167648188257E-2</v>
      </c>
      <c r="R344" s="103"/>
    </row>
    <row r="345" spans="1:18" x14ac:dyDescent="0.25">
      <c r="A345" s="43" t="s">
        <v>688</v>
      </c>
      <c r="B345" s="43" t="s">
        <v>689</v>
      </c>
      <c r="C345" s="107">
        <v>109.63281343887276</v>
      </c>
      <c r="D345" s="83">
        <v>44.576464444896004</v>
      </c>
      <c r="E345" s="81">
        <v>57.367714310378744</v>
      </c>
      <c r="F345" s="86">
        <v>2.2717071993490534</v>
      </c>
      <c r="G345" s="89">
        <v>0</v>
      </c>
      <c r="H345" s="83">
        <v>4.448697925308716</v>
      </c>
      <c r="I345" s="83">
        <v>0.83228199999999997</v>
      </c>
      <c r="J345" s="81">
        <v>2.3725399134566514</v>
      </c>
      <c r="K345" s="79">
        <v>0</v>
      </c>
      <c r="L345" s="79">
        <v>0</v>
      </c>
      <c r="M345" s="84">
        <v>111.86940579338918</v>
      </c>
      <c r="N345" s="108">
        <v>2.0400756711068623E-2</v>
      </c>
      <c r="R345" s="103"/>
    </row>
    <row r="346" spans="1:18" x14ac:dyDescent="0.25">
      <c r="A346" s="43" t="s">
        <v>690</v>
      </c>
      <c r="B346" s="43" t="s">
        <v>691</v>
      </c>
      <c r="C346" s="107">
        <v>9.2186551247344362</v>
      </c>
      <c r="D346" s="83">
        <v>2.9391681157809999</v>
      </c>
      <c r="E346" s="81">
        <v>3.5088072877505492</v>
      </c>
      <c r="F346" s="86">
        <v>0</v>
      </c>
      <c r="G346" s="89">
        <v>4.6900353028313344E-2</v>
      </c>
      <c r="H346" s="83">
        <v>0</v>
      </c>
      <c r="I346" s="83">
        <v>0</v>
      </c>
      <c r="J346" s="81">
        <v>1.7548621386291687</v>
      </c>
      <c r="K346" s="79">
        <v>0.38028838302643259</v>
      </c>
      <c r="L346" s="79">
        <v>0</v>
      </c>
      <c r="M346" s="84">
        <v>8.630026278215464</v>
      </c>
      <c r="N346" s="108">
        <v>-6.3851921842659115E-2</v>
      </c>
      <c r="R346" s="103"/>
    </row>
    <row r="347" spans="1:18" x14ac:dyDescent="0.25">
      <c r="A347" s="43" t="s">
        <v>692</v>
      </c>
      <c r="B347" s="43" t="s">
        <v>693</v>
      </c>
      <c r="C347" s="107">
        <v>276.48717538677016</v>
      </c>
      <c r="D347" s="83">
        <v>158.10480406105401</v>
      </c>
      <c r="E347" s="81">
        <v>80.982348957930185</v>
      </c>
      <c r="F347" s="86">
        <v>3.2070389255751222</v>
      </c>
      <c r="G347" s="89">
        <v>0</v>
      </c>
      <c r="H347" s="83">
        <v>8.6573928456758953</v>
      </c>
      <c r="I347" s="83">
        <v>1.471511</v>
      </c>
      <c r="J347" s="81">
        <v>24.184555297206117</v>
      </c>
      <c r="K347" s="79">
        <v>0</v>
      </c>
      <c r="L347" s="79">
        <v>0</v>
      </c>
      <c r="M347" s="84">
        <v>276.60765108744135</v>
      </c>
      <c r="N347" s="108">
        <v>4.3573703012685084E-4</v>
      </c>
      <c r="R347" s="103"/>
    </row>
    <row r="348" spans="1:18" x14ac:dyDescent="0.25">
      <c r="A348" s="43" t="s">
        <v>694</v>
      </c>
      <c r="B348" s="41" t="s">
        <v>824</v>
      </c>
      <c r="C348" s="107">
        <v>143.10551196153526</v>
      </c>
      <c r="D348" s="83">
        <v>49.286124742157995</v>
      </c>
      <c r="E348" s="81">
        <v>84.347463215466007</v>
      </c>
      <c r="F348" s="86">
        <v>3.3735401585866214</v>
      </c>
      <c r="G348" s="89">
        <v>0</v>
      </c>
      <c r="H348" s="83">
        <v>4.2544028480765856</v>
      </c>
      <c r="I348" s="83">
        <v>0.94993000000000005</v>
      </c>
      <c r="J348" s="81">
        <v>2.3378793606871175</v>
      </c>
      <c r="K348" s="79">
        <v>0</v>
      </c>
      <c r="L348" s="79">
        <v>0.45756753657563742</v>
      </c>
      <c r="M348" s="84">
        <v>145.00690786154993</v>
      </c>
      <c r="N348" s="108">
        <v>1.3286671309528212E-2</v>
      </c>
      <c r="R348" s="103"/>
    </row>
    <row r="349" spans="1:18" x14ac:dyDescent="0.25">
      <c r="A349" s="43" t="s">
        <v>696</v>
      </c>
      <c r="B349" s="43" t="s">
        <v>697</v>
      </c>
      <c r="C349" s="107">
        <v>11.982809000828533</v>
      </c>
      <c r="D349" s="83">
        <v>2.4192497063159997</v>
      </c>
      <c r="E349" s="81">
        <v>7.2844894498845889</v>
      </c>
      <c r="F349" s="86">
        <v>0</v>
      </c>
      <c r="G349" s="89">
        <v>0.15763244859674835</v>
      </c>
      <c r="H349" s="83">
        <v>0</v>
      </c>
      <c r="I349" s="83">
        <v>0</v>
      </c>
      <c r="J349" s="81">
        <v>1.3635601306879166</v>
      </c>
      <c r="K349" s="79">
        <v>0</v>
      </c>
      <c r="L349" s="79">
        <v>7.4172591436484553E-2</v>
      </c>
      <c r="M349" s="84">
        <v>11.299104326921739</v>
      </c>
      <c r="N349" s="108">
        <v>-5.7057128579744557E-2</v>
      </c>
      <c r="R349" s="103"/>
    </row>
    <row r="350" spans="1:18" x14ac:dyDescent="0.25">
      <c r="A350" s="43" t="s">
        <v>698</v>
      </c>
      <c r="B350" s="43" t="s">
        <v>699</v>
      </c>
      <c r="C350" s="107">
        <v>48.366926510295997</v>
      </c>
      <c r="D350" s="83">
        <v>25.414989808214003</v>
      </c>
      <c r="E350" s="81">
        <v>21.798969987258804</v>
      </c>
      <c r="F350" s="86">
        <v>0</v>
      </c>
      <c r="G350" s="89">
        <v>0</v>
      </c>
      <c r="H350" s="83">
        <v>0</v>
      </c>
      <c r="I350" s="83">
        <v>0</v>
      </c>
      <c r="J350" s="81">
        <v>0</v>
      </c>
      <c r="K350" s="79">
        <v>0</v>
      </c>
      <c r="L350" s="79">
        <v>0</v>
      </c>
      <c r="M350" s="84">
        <v>47.21395979547281</v>
      </c>
      <c r="N350" s="108">
        <v>-2.3837915658704332E-2</v>
      </c>
      <c r="R350" s="103"/>
    </row>
    <row r="351" spans="1:18" x14ac:dyDescent="0.25">
      <c r="A351" s="43" t="s">
        <v>700</v>
      </c>
      <c r="B351" s="43" t="s">
        <v>701</v>
      </c>
      <c r="C351" s="107">
        <v>11.55365507526788</v>
      </c>
      <c r="D351" s="83">
        <v>1.701156226358</v>
      </c>
      <c r="E351" s="81">
        <v>5.0552435515505856</v>
      </c>
      <c r="F351" s="86">
        <v>0</v>
      </c>
      <c r="G351" s="89">
        <v>7.7717694774860263E-2</v>
      </c>
      <c r="H351" s="83">
        <v>0</v>
      </c>
      <c r="I351" s="83">
        <v>0</v>
      </c>
      <c r="J351" s="81">
        <v>3.7723410190576452</v>
      </c>
      <c r="K351" s="79">
        <v>0.22426503568501283</v>
      </c>
      <c r="L351" s="79">
        <v>6.0357797891698393E-2</v>
      </c>
      <c r="M351" s="84">
        <v>10.891081325317803</v>
      </c>
      <c r="N351" s="108">
        <v>-5.7347544619745797E-2</v>
      </c>
      <c r="R351" s="103"/>
    </row>
    <row r="352" spans="1:18" x14ac:dyDescent="0.25">
      <c r="A352" s="43" t="s">
        <v>702</v>
      </c>
      <c r="B352" s="43" t="s">
        <v>703</v>
      </c>
      <c r="C352" s="107">
        <v>12.858587955869538</v>
      </c>
      <c r="D352" s="83">
        <v>2.7260271492600001</v>
      </c>
      <c r="E352" s="81">
        <v>5.8247439668978345</v>
      </c>
      <c r="F352" s="86">
        <v>0</v>
      </c>
      <c r="G352" s="89">
        <v>0.13047753780792604</v>
      </c>
      <c r="H352" s="83">
        <v>0</v>
      </c>
      <c r="I352" s="83">
        <v>0</v>
      </c>
      <c r="J352" s="81">
        <v>4.1550751158049666</v>
      </c>
      <c r="K352" s="79">
        <v>7.3039133302474531E-3</v>
      </c>
      <c r="L352" s="79">
        <v>4.1709064352297341E-2</v>
      </c>
      <c r="M352" s="84">
        <v>12.885336747453273</v>
      </c>
      <c r="N352" s="108">
        <v>2.0802277571640377E-3</v>
      </c>
      <c r="R352" s="103"/>
    </row>
    <row r="353" spans="1:18" x14ac:dyDescent="0.25">
      <c r="A353" s="43" t="s">
        <v>704</v>
      </c>
      <c r="B353" s="43" t="s">
        <v>705</v>
      </c>
      <c r="C353" s="107">
        <v>230.83336187235156</v>
      </c>
      <c r="D353" s="83">
        <v>97.931248309224003</v>
      </c>
      <c r="E353" s="81">
        <v>114.95093539644932</v>
      </c>
      <c r="F353" s="86">
        <v>4.55244321078378</v>
      </c>
      <c r="G353" s="89">
        <v>0</v>
      </c>
      <c r="H353" s="83">
        <v>8.8131986145568728</v>
      </c>
      <c r="I353" s="83">
        <v>1.6562429999999999</v>
      </c>
      <c r="J353" s="81">
        <v>7.7475127254439951</v>
      </c>
      <c r="K353" s="79">
        <v>0</v>
      </c>
      <c r="L353" s="79">
        <v>0</v>
      </c>
      <c r="M353" s="84">
        <v>235.65158125645794</v>
      </c>
      <c r="N353" s="108">
        <v>2.0873149985879469E-2</v>
      </c>
      <c r="R353" s="103"/>
    </row>
    <row r="354" spans="1:18" x14ac:dyDescent="0.25">
      <c r="A354" s="43" t="s">
        <v>706</v>
      </c>
      <c r="B354" s="41" t="s">
        <v>825</v>
      </c>
      <c r="C354" s="107">
        <v>221.31250152611997</v>
      </c>
      <c r="D354" s="83">
        <v>103.57426788727699</v>
      </c>
      <c r="E354" s="81">
        <v>104.70046048721726</v>
      </c>
      <c r="F354" s="86">
        <v>4.1466242222109733</v>
      </c>
      <c r="G354" s="89">
        <v>0</v>
      </c>
      <c r="H354" s="83">
        <v>7.4191541474051235</v>
      </c>
      <c r="I354" s="83">
        <v>1.438223</v>
      </c>
      <c r="J354" s="81">
        <v>4.9487917752067911</v>
      </c>
      <c r="K354" s="79">
        <v>0</v>
      </c>
      <c r="L354" s="79">
        <v>0</v>
      </c>
      <c r="M354" s="84">
        <v>226.22752151931712</v>
      </c>
      <c r="N354" s="108">
        <v>2.2208505887847747E-2</v>
      </c>
      <c r="R354" s="103"/>
    </row>
    <row r="355" spans="1:18" x14ac:dyDescent="0.25">
      <c r="A355" s="43" t="s">
        <v>708</v>
      </c>
      <c r="B355" s="43" t="s">
        <v>709</v>
      </c>
      <c r="C355" s="107">
        <v>200.95184944023077</v>
      </c>
      <c r="D355" s="83">
        <v>98.97915617820999</v>
      </c>
      <c r="E355" s="81">
        <v>90.550176652711954</v>
      </c>
      <c r="F355" s="86">
        <v>3.585684885217622</v>
      </c>
      <c r="G355" s="89">
        <v>0</v>
      </c>
      <c r="H355" s="83">
        <v>5.1960724876538276</v>
      </c>
      <c r="I355" s="83">
        <v>1.0935569999999999</v>
      </c>
      <c r="J355" s="81">
        <v>5.8395764113321302</v>
      </c>
      <c r="K355" s="79">
        <v>0</v>
      </c>
      <c r="L355" s="79">
        <v>0</v>
      </c>
      <c r="M355" s="84">
        <v>205.24422361512555</v>
      </c>
      <c r="N355" s="108">
        <v>2.1360212343661252E-2</v>
      </c>
      <c r="R355" s="103"/>
    </row>
    <row r="356" spans="1:18" x14ac:dyDescent="0.25">
      <c r="A356" s="43" t="s">
        <v>710</v>
      </c>
      <c r="B356" s="43" t="s">
        <v>711</v>
      </c>
      <c r="C356" s="107">
        <v>178.49667953610111</v>
      </c>
      <c r="D356" s="83">
        <v>106.03694041500302</v>
      </c>
      <c r="E356" s="81">
        <v>52.358130590245729</v>
      </c>
      <c r="F356" s="86">
        <v>2.0735136810362786</v>
      </c>
      <c r="G356" s="89">
        <v>0</v>
      </c>
      <c r="H356" s="83">
        <v>8.445122972652749</v>
      </c>
      <c r="I356" s="83">
        <v>1.3032539999999999</v>
      </c>
      <c r="J356" s="81">
        <v>13.450863328096018</v>
      </c>
      <c r="K356" s="79">
        <v>0</v>
      </c>
      <c r="L356" s="79">
        <v>0</v>
      </c>
      <c r="M356" s="84">
        <v>183.66782498703378</v>
      </c>
      <c r="N356" s="108">
        <v>2.8970541437364952E-2</v>
      </c>
      <c r="R356" s="103"/>
    </row>
    <row r="357" spans="1:18" x14ac:dyDescent="0.25">
      <c r="A357" s="43" t="s">
        <v>712</v>
      </c>
      <c r="B357" s="43" t="s">
        <v>713</v>
      </c>
      <c r="C357" s="107">
        <v>133.76883158220861</v>
      </c>
      <c r="D357" s="83">
        <v>39.517439109477003</v>
      </c>
      <c r="E357" s="81">
        <v>83.255153475801578</v>
      </c>
      <c r="F357" s="86">
        <v>3.2972416479951887</v>
      </c>
      <c r="G357" s="89">
        <v>0</v>
      </c>
      <c r="H357" s="83">
        <v>3.337563776880339</v>
      </c>
      <c r="I357" s="83">
        <v>0.82741799999999999</v>
      </c>
      <c r="J357" s="81">
        <v>4.6034619539875417</v>
      </c>
      <c r="K357" s="79">
        <v>0</v>
      </c>
      <c r="L357" s="79">
        <v>0.63404291362006471</v>
      </c>
      <c r="M357" s="84">
        <v>135.47232087776172</v>
      </c>
      <c r="N357" s="108">
        <v>1.2734575576420583E-2</v>
      </c>
      <c r="R357" s="103"/>
    </row>
    <row r="358" spans="1:18" x14ac:dyDescent="0.25">
      <c r="A358" s="43" t="s">
        <v>714</v>
      </c>
      <c r="B358" s="43" t="s">
        <v>715</v>
      </c>
      <c r="C358" s="107">
        <v>14.924042802842125</v>
      </c>
      <c r="D358" s="83">
        <v>4.012595344088</v>
      </c>
      <c r="E358" s="81">
        <v>8.1050786964534538</v>
      </c>
      <c r="F358" s="86">
        <v>0</v>
      </c>
      <c r="G358" s="89">
        <v>0.21573080482684429</v>
      </c>
      <c r="H358" s="83">
        <v>0</v>
      </c>
      <c r="I358" s="83">
        <v>0</v>
      </c>
      <c r="J358" s="81">
        <v>1.9460458219132672</v>
      </c>
      <c r="K358" s="79">
        <v>0</v>
      </c>
      <c r="L358" s="79">
        <v>3.9460095733122751E-2</v>
      </c>
      <c r="M358" s="84">
        <v>14.318910763014687</v>
      </c>
      <c r="N358" s="108">
        <v>-4.0547460753208073E-2</v>
      </c>
      <c r="R358" s="103"/>
    </row>
    <row r="359" spans="1:18" x14ac:dyDescent="0.25">
      <c r="A359" s="43" t="s">
        <v>716</v>
      </c>
      <c r="B359" s="43" t="s">
        <v>717</v>
      </c>
      <c r="C359" s="107">
        <v>343.40877900860153</v>
      </c>
      <c r="D359" s="83">
        <v>80.245863406962002</v>
      </c>
      <c r="E359" s="81">
        <v>246.33740418636944</v>
      </c>
      <c r="F359" s="86">
        <v>9.7383561785721184</v>
      </c>
      <c r="G359" s="89">
        <v>0</v>
      </c>
      <c r="H359" s="83">
        <v>8.3005843736921268</v>
      </c>
      <c r="I359" s="83">
        <v>2.2445689999999998</v>
      </c>
      <c r="J359" s="81">
        <v>2.8289295370327818</v>
      </c>
      <c r="K359" s="79">
        <v>0</v>
      </c>
      <c r="L359" s="79">
        <v>2.9932718166586749</v>
      </c>
      <c r="M359" s="84">
        <v>352.68897849928709</v>
      </c>
      <c r="N359" s="108">
        <v>2.7023768924827385E-2</v>
      </c>
      <c r="R359" s="103"/>
    </row>
    <row r="360" spans="1:18" x14ac:dyDescent="0.25">
      <c r="A360" s="43" t="s">
        <v>718</v>
      </c>
      <c r="B360" s="43" t="s">
        <v>719</v>
      </c>
      <c r="C360" s="107">
        <v>15.341273733235239</v>
      </c>
      <c r="D360" s="83">
        <v>3.2165624156370001</v>
      </c>
      <c r="E360" s="81">
        <v>8.1480366770975596</v>
      </c>
      <c r="F360" s="86">
        <v>0</v>
      </c>
      <c r="G360" s="89">
        <v>1.0231535385254964E-4</v>
      </c>
      <c r="H360" s="83">
        <v>0</v>
      </c>
      <c r="I360" s="83">
        <v>0</v>
      </c>
      <c r="J360" s="81">
        <v>2.1046701610454477</v>
      </c>
      <c r="K360" s="79">
        <v>0</v>
      </c>
      <c r="L360" s="79">
        <v>9.2241652955699333E-2</v>
      </c>
      <c r="M360" s="84">
        <v>13.56161322208956</v>
      </c>
      <c r="N360" s="108">
        <v>-0.11600474263686679</v>
      </c>
      <c r="R360" s="103"/>
    </row>
    <row r="361" spans="1:18" x14ac:dyDescent="0.25">
      <c r="A361" s="43" t="s">
        <v>720</v>
      </c>
      <c r="B361" s="43" t="s">
        <v>721</v>
      </c>
      <c r="C361" s="107">
        <v>12.822778881795148</v>
      </c>
      <c r="D361" s="83">
        <v>5.0723537550769997</v>
      </c>
      <c r="E361" s="81">
        <v>5.4970037814271695</v>
      </c>
      <c r="F361" s="86">
        <v>0</v>
      </c>
      <c r="G361" s="89">
        <v>0.14293612101437625</v>
      </c>
      <c r="H361" s="83">
        <v>0</v>
      </c>
      <c r="I361" s="83">
        <v>0</v>
      </c>
      <c r="J361" s="81">
        <v>1.2341037792147533</v>
      </c>
      <c r="K361" s="79">
        <v>0</v>
      </c>
      <c r="L361" s="79">
        <v>0</v>
      </c>
      <c r="M361" s="84">
        <v>11.946397436733299</v>
      </c>
      <c r="N361" s="108">
        <v>-6.8345672427220269E-2</v>
      </c>
      <c r="R361" s="103"/>
    </row>
    <row r="362" spans="1:18" x14ac:dyDescent="0.25">
      <c r="A362" s="43" t="s">
        <v>722</v>
      </c>
      <c r="B362" s="43" t="s">
        <v>723</v>
      </c>
      <c r="C362" s="107">
        <v>13.937976286819566</v>
      </c>
      <c r="D362" s="83">
        <v>1.931113726233</v>
      </c>
      <c r="E362" s="81">
        <v>9.158455748813596</v>
      </c>
      <c r="F362" s="86">
        <v>0</v>
      </c>
      <c r="G362" s="89">
        <v>0.18805210778124004</v>
      </c>
      <c r="H362" s="83">
        <v>0</v>
      </c>
      <c r="I362" s="83">
        <v>0</v>
      </c>
      <c r="J362" s="81">
        <v>1.8535583951744203</v>
      </c>
      <c r="K362" s="79">
        <v>0</v>
      </c>
      <c r="L362" s="79">
        <v>0.15208504573555848</v>
      </c>
      <c r="M362" s="84">
        <v>13.283265023737817</v>
      </c>
      <c r="N362" s="108">
        <v>-4.6973193927792527E-2</v>
      </c>
      <c r="R362" s="103"/>
    </row>
    <row r="363" spans="1:18" x14ac:dyDescent="0.25">
      <c r="A363" s="43" t="s">
        <v>724</v>
      </c>
      <c r="B363" s="43" t="s">
        <v>725</v>
      </c>
      <c r="C363" s="107">
        <v>20.538709861951673</v>
      </c>
      <c r="D363" s="83">
        <v>3.0453184887680003</v>
      </c>
      <c r="E363" s="81">
        <v>11.625514684247459</v>
      </c>
      <c r="F363" s="86">
        <v>0</v>
      </c>
      <c r="G363" s="89">
        <v>9.3215419461201918E-2</v>
      </c>
      <c r="H363" s="83">
        <v>0</v>
      </c>
      <c r="I363" s="83">
        <v>0</v>
      </c>
      <c r="J363" s="81">
        <v>4.1022088034846043</v>
      </c>
      <c r="K363" s="79">
        <v>0.16576284868785576</v>
      </c>
      <c r="L363" s="79">
        <v>0.16620889718795751</v>
      </c>
      <c r="M363" s="84">
        <v>19.198229141837079</v>
      </c>
      <c r="N363" s="108">
        <v>-6.5266062431597008E-2</v>
      </c>
      <c r="R363" s="103"/>
    </row>
    <row r="364" spans="1:18" x14ac:dyDescent="0.25">
      <c r="A364" s="43" t="s">
        <v>726</v>
      </c>
      <c r="B364" s="43" t="s">
        <v>727</v>
      </c>
      <c r="C364" s="107">
        <v>8.1116760373033046</v>
      </c>
      <c r="D364" s="83">
        <v>3.0664453176080002</v>
      </c>
      <c r="E364" s="81">
        <v>3.2935068721102922</v>
      </c>
      <c r="F364" s="86">
        <v>0</v>
      </c>
      <c r="G364" s="89">
        <v>0.1102178611784909</v>
      </c>
      <c r="H364" s="83">
        <v>0</v>
      </c>
      <c r="I364" s="83">
        <v>0</v>
      </c>
      <c r="J364" s="81">
        <v>1.3042201629742223</v>
      </c>
      <c r="K364" s="79">
        <v>0</v>
      </c>
      <c r="L364" s="79">
        <v>0</v>
      </c>
      <c r="M364" s="84">
        <v>7.7743902138710057</v>
      </c>
      <c r="N364" s="108">
        <v>-4.1580287708879976E-2</v>
      </c>
      <c r="R364" s="103"/>
    </row>
    <row r="365" spans="1:18" x14ac:dyDescent="0.25">
      <c r="A365" s="43" t="s">
        <v>728</v>
      </c>
      <c r="B365" s="43" t="s">
        <v>729</v>
      </c>
      <c r="C365" s="107">
        <v>14.058796314011495</v>
      </c>
      <c r="D365" s="83">
        <v>3.276351968777</v>
      </c>
      <c r="E365" s="81">
        <v>8.0428926051919074</v>
      </c>
      <c r="F365" s="86">
        <v>0</v>
      </c>
      <c r="G365" s="89">
        <v>4.2824905300849203E-2</v>
      </c>
      <c r="H365" s="83">
        <v>0</v>
      </c>
      <c r="I365" s="83">
        <v>0</v>
      </c>
      <c r="J365" s="81">
        <v>2.0488990587106226</v>
      </c>
      <c r="K365" s="79">
        <v>0</v>
      </c>
      <c r="L365" s="79">
        <v>7.7962935428370544E-2</v>
      </c>
      <c r="M365" s="84">
        <v>13.48893147340875</v>
      </c>
      <c r="N365" s="108">
        <v>-4.0534397673490583E-2</v>
      </c>
      <c r="R365" s="103"/>
    </row>
    <row r="366" spans="1:18" x14ac:dyDescent="0.25">
      <c r="A366" s="43" t="s">
        <v>730</v>
      </c>
      <c r="B366" s="43" t="s">
        <v>731</v>
      </c>
      <c r="C366" s="107">
        <v>113.75746011414921</v>
      </c>
      <c r="D366" s="83">
        <v>20.600098891465997</v>
      </c>
      <c r="E366" s="81">
        <v>83.55028962022881</v>
      </c>
      <c r="F366" s="86">
        <v>3.3088514004878999</v>
      </c>
      <c r="G366" s="89">
        <v>0</v>
      </c>
      <c r="H366" s="83">
        <v>0.70444926041466205</v>
      </c>
      <c r="I366" s="83">
        <v>0.50313600000000003</v>
      </c>
      <c r="J366" s="81">
        <v>3.6667262457396599</v>
      </c>
      <c r="K366" s="79">
        <v>0</v>
      </c>
      <c r="L366" s="79">
        <v>1.3720389853086203</v>
      </c>
      <c r="M366" s="84">
        <v>113.70559040364564</v>
      </c>
      <c r="N366" s="108">
        <v>-4.5596755106450777E-4</v>
      </c>
      <c r="R366" s="103"/>
    </row>
    <row r="367" spans="1:18" x14ac:dyDescent="0.25">
      <c r="A367" s="43" t="s">
        <v>732</v>
      </c>
      <c r="B367" s="43" t="s">
        <v>733</v>
      </c>
      <c r="C367" s="107">
        <v>8.5835702129536173</v>
      </c>
      <c r="D367" s="83">
        <v>1.7622570489859999</v>
      </c>
      <c r="E367" s="81">
        <v>4.3387698351446309</v>
      </c>
      <c r="F367" s="86">
        <v>0</v>
      </c>
      <c r="G367" s="89">
        <v>3.1639772368242815E-2</v>
      </c>
      <c r="H367" s="83">
        <v>0</v>
      </c>
      <c r="I367" s="83">
        <v>0</v>
      </c>
      <c r="J367" s="81">
        <v>0.96495246389549938</v>
      </c>
      <c r="K367" s="79">
        <v>0.37263842197429287</v>
      </c>
      <c r="L367" s="79">
        <v>3.0689286614187107E-2</v>
      </c>
      <c r="M367" s="84">
        <v>7.5009468289828529</v>
      </c>
      <c r="N367" s="108">
        <v>-0.12612739886917432</v>
      </c>
      <c r="R367" s="103"/>
    </row>
    <row r="368" spans="1:18" x14ac:dyDescent="0.25">
      <c r="A368" s="43" t="s">
        <v>734</v>
      </c>
      <c r="B368" s="43" t="s">
        <v>735</v>
      </c>
      <c r="C368" s="107">
        <v>12.242598319726046</v>
      </c>
      <c r="D368" s="83">
        <v>3.4143582734390003</v>
      </c>
      <c r="E368" s="81">
        <v>5.5605745506827136</v>
      </c>
      <c r="F368" s="86">
        <v>0</v>
      </c>
      <c r="G368" s="89">
        <v>0.19599523948920888</v>
      </c>
      <c r="H368" s="83">
        <v>0</v>
      </c>
      <c r="I368" s="83">
        <v>0</v>
      </c>
      <c r="J368" s="81">
        <v>1.9537263493592172</v>
      </c>
      <c r="K368" s="79">
        <v>0.38683045727712984</v>
      </c>
      <c r="L368" s="79">
        <v>0</v>
      </c>
      <c r="M368" s="84">
        <v>11.511484870247269</v>
      </c>
      <c r="N368" s="108">
        <v>-5.9718813799580481E-2</v>
      </c>
      <c r="R368" s="103"/>
    </row>
    <row r="369" spans="1:18" x14ac:dyDescent="0.25">
      <c r="A369" s="43" t="s">
        <v>736</v>
      </c>
      <c r="B369" s="43" t="s">
        <v>737</v>
      </c>
      <c r="C369" s="107">
        <v>12.691385107632636</v>
      </c>
      <c r="D369" s="83">
        <v>3.9662808035429995</v>
      </c>
      <c r="E369" s="81">
        <v>6.5523825481127478</v>
      </c>
      <c r="F369" s="86">
        <v>0</v>
      </c>
      <c r="G369" s="89">
        <v>4.3504788818054516E-2</v>
      </c>
      <c r="H369" s="83">
        <v>0</v>
      </c>
      <c r="I369" s="83">
        <v>0</v>
      </c>
      <c r="J369" s="81">
        <v>1.7305057024309063</v>
      </c>
      <c r="K369" s="79">
        <v>0</v>
      </c>
      <c r="L369" s="79">
        <v>7.2020637142057231E-3</v>
      </c>
      <c r="M369" s="84">
        <v>12.299875906618915</v>
      </c>
      <c r="N369" s="108">
        <v>-3.0848421798993844E-2</v>
      </c>
      <c r="R369" s="103"/>
    </row>
    <row r="370" spans="1:18" x14ac:dyDescent="0.25">
      <c r="A370" s="43" t="s">
        <v>738</v>
      </c>
      <c r="B370" s="43" t="s">
        <v>739</v>
      </c>
      <c r="C370" s="107">
        <v>12.780515372798394</v>
      </c>
      <c r="D370" s="83">
        <v>3.583597872535</v>
      </c>
      <c r="E370" s="81">
        <v>5.8323612534010278</v>
      </c>
      <c r="F370" s="86">
        <v>0</v>
      </c>
      <c r="G370" s="89">
        <v>6.50376246360721E-2</v>
      </c>
      <c r="H370" s="83">
        <v>0</v>
      </c>
      <c r="I370" s="83">
        <v>0</v>
      </c>
      <c r="J370" s="81">
        <v>1.8955370664610001</v>
      </c>
      <c r="K370" s="79">
        <v>0.38057065500606652</v>
      </c>
      <c r="L370" s="79">
        <v>0</v>
      </c>
      <c r="M370" s="84">
        <v>11.757104472039167</v>
      </c>
      <c r="N370" s="108">
        <v>-8.0075871035484192E-2</v>
      </c>
      <c r="R370" s="103"/>
    </row>
    <row r="371" spans="1:18" x14ac:dyDescent="0.25">
      <c r="A371" s="43" t="s">
        <v>740</v>
      </c>
      <c r="B371" s="43" t="s">
        <v>741</v>
      </c>
      <c r="C371" s="107">
        <v>96.541136256509006</v>
      </c>
      <c r="D371" s="83">
        <v>54.703243135160001</v>
      </c>
      <c r="E371" s="81">
        <v>39.45858135502111</v>
      </c>
      <c r="F371" s="86">
        <v>0</v>
      </c>
      <c r="G371" s="89">
        <v>0</v>
      </c>
      <c r="H371" s="83">
        <v>0</v>
      </c>
      <c r="I371" s="83">
        <v>0</v>
      </c>
      <c r="J371" s="81">
        <v>0</v>
      </c>
      <c r="K371" s="79">
        <v>0</v>
      </c>
      <c r="L371" s="79">
        <v>0</v>
      </c>
      <c r="M371" s="84">
        <v>94.161824490181118</v>
      </c>
      <c r="N371" s="108">
        <v>-2.4645574504178983E-2</v>
      </c>
      <c r="R371" s="103"/>
    </row>
    <row r="372" spans="1:18" x14ac:dyDescent="0.25">
      <c r="A372" s="43" t="s">
        <v>742</v>
      </c>
      <c r="B372" s="43" t="s">
        <v>743</v>
      </c>
      <c r="C372" s="107">
        <v>8.9889072798014436</v>
      </c>
      <c r="D372" s="83">
        <v>2.64074164654</v>
      </c>
      <c r="E372" s="81">
        <v>3.5682984742132602</v>
      </c>
      <c r="F372" s="86">
        <v>0</v>
      </c>
      <c r="G372" s="89">
        <v>0.28159507062949718</v>
      </c>
      <c r="H372" s="83">
        <v>0</v>
      </c>
      <c r="I372" s="83">
        <v>0</v>
      </c>
      <c r="J372" s="81">
        <v>1.8726057295288641</v>
      </c>
      <c r="K372" s="79">
        <v>0.10187823890316397</v>
      </c>
      <c r="L372" s="79">
        <v>0</v>
      </c>
      <c r="M372" s="84">
        <v>8.465119159814785</v>
      </c>
      <c r="N372" s="108">
        <v>-5.8270499815215419E-2</v>
      </c>
      <c r="R372" s="103"/>
    </row>
    <row r="373" spans="1:18" x14ac:dyDescent="0.25">
      <c r="A373" s="43" t="s">
        <v>744</v>
      </c>
      <c r="B373" s="43" t="s">
        <v>745</v>
      </c>
      <c r="C373" s="107">
        <v>4.5656748790248116</v>
      </c>
      <c r="D373" s="83">
        <v>1.44005157689</v>
      </c>
      <c r="E373" s="81">
        <v>2.0027831938151039</v>
      </c>
      <c r="F373" s="86">
        <v>0</v>
      </c>
      <c r="G373" s="89">
        <v>8.3286325561094415E-2</v>
      </c>
      <c r="H373" s="83">
        <v>0</v>
      </c>
      <c r="I373" s="83">
        <v>0</v>
      </c>
      <c r="J373" s="81">
        <v>0.54535763074887944</v>
      </c>
      <c r="K373" s="79">
        <v>0.1715296510630106</v>
      </c>
      <c r="L373" s="79">
        <v>0</v>
      </c>
      <c r="M373" s="84">
        <v>4.2430083780780885</v>
      </c>
      <c r="N373" s="108">
        <v>-7.0672246600187588E-2</v>
      </c>
      <c r="R373" s="103"/>
    </row>
    <row r="374" spans="1:18" x14ac:dyDescent="0.25">
      <c r="A374" s="43" t="s">
        <v>746</v>
      </c>
      <c r="B374" s="43" t="s">
        <v>747</v>
      </c>
      <c r="C374" s="107">
        <v>519.41125334419496</v>
      </c>
      <c r="D374" s="83">
        <v>101.70809823208799</v>
      </c>
      <c r="E374" s="81">
        <v>389.01819240652463</v>
      </c>
      <c r="F374" s="86">
        <v>15.408985586836934</v>
      </c>
      <c r="G374" s="89">
        <v>0</v>
      </c>
      <c r="H374" s="83">
        <v>11.358284852814997</v>
      </c>
      <c r="I374" s="83">
        <v>3.3182130000000001</v>
      </c>
      <c r="J374" s="81">
        <v>5.0161935564308946</v>
      </c>
      <c r="K374" s="79">
        <v>0</v>
      </c>
      <c r="L374" s="79">
        <v>6.253608623733995</v>
      </c>
      <c r="M374" s="84">
        <v>532.08157625842944</v>
      </c>
      <c r="N374" s="108">
        <v>2.4393624190191185E-2</v>
      </c>
      <c r="R374" s="103"/>
    </row>
    <row r="375" spans="1:18" x14ac:dyDescent="0.25">
      <c r="A375" s="43" t="s">
        <v>748</v>
      </c>
      <c r="B375" s="43" t="s">
        <v>749</v>
      </c>
      <c r="C375" s="107">
        <v>80.036600465976008</v>
      </c>
      <c r="D375" s="83">
        <v>39.851268824217001</v>
      </c>
      <c r="E375" s="81">
        <v>38.286808770938393</v>
      </c>
      <c r="F375" s="86">
        <v>0</v>
      </c>
      <c r="G375" s="89">
        <v>0</v>
      </c>
      <c r="H375" s="83">
        <v>0</v>
      </c>
      <c r="I375" s="83">
        <v>0</v>
      </c>
      <c r="J375" s="81">
        <v>0</v>
      </c>
      <c r="K375" s="79">
        <v>0</v>
      </c>
      <c r="L375" s="79">
        <v>0</v>
      </c>
      <c r="M375" s="84">
        <v>78.138077595155394</v>
      </c>
      <c r="N375" s="108">
        <v>-2.3720683534374825E-2</v>
      </c>
      <c r="R375" s="103"/>
    </row>
    <row r="376" spans="1:18" x14ac:dyDescent="0.25">
      <c r="A376" s="43" t="s">
        <v>750</v>
      </c>
      <c r="B376" s="43" t="s">
        <v>751</v>
      </c>
      <c r="C376" s="107">
        <v>202.99843031927207</v>
      </c>
      <c r="D376" s="83">
        <v>130.57105719284601</v>
      </c>
      <c r="E376" s="81">
        <v>50.024494964910033</v>
      </c>
      <c r="F376" s="86">
        <v>1.9834223763548955</v>
      </c>
      <c r="G376" s="89">
        <v>0</v>
      </c>
      <c r="H376" s="83">
        <v>8.7208360337929065</v>
      </c>
      <c r="I376" s="83">
        <v>1.329072</v>
      </c>
      <c r="J376" s="81">
        <v>9.889147756478982</v>
      </c>
      <c r="K376" s="79">
        <v>0</v>
      </c>
      <c r="L376" s="79">
        <v>0</v>
      </c>
      <c r="M376" s="84">
        <v>202.51803032438281</v>
      </c>
      <c r="N376" s="108">
        <v>-2.3665207368042409E-3</v>
      </c>
      <c r="R376" s="103"/>
    </row>
    <row r="377" spans="1:18" x14ac:dyDescent="0.25">
      <c r="A377" s="43" t="s">
        <v>752</v>
      </c>
      <c r="B377" s="43" t="s">
        <v>753</v>
      </c>
      <c r="C377" s="107">
        <v>9.8454218485529843</v>
      </c>
      <c r="D377" s="83">
        <v>2.107409168637</v>
      </c>
      <c r="E377" s="81">
        <v>6.12477659303857</v>
      </c>
      <c r="F377" s="86">
        <v>0</v>
      </c>
      <c r="G377" s="89">
        <v>0</v>
      </c>
      <c r="H377" s="83">
        <v>0</v>
      </c>
      <c r="I377" s="83">
        <v>0</v>
      </c>
      <c r="J377" s="81">
        <v>0.97070983308694125</v>
      </c>
      <c r="K377" s="79">
        <v>0</v>
      </c>
      <c r="L377" s="79">
        <v>6.562444095005171E-2</v>
      </c>
      <c r="M377" s="84">
        <v>9.2685200357125623</v>
      </c>
      <c r="N377" s="108">
        <v>-5.8595946594732377E-2</v>
      </c>
      <c r="R377" s="103"/>
    </row>
    <row r="378" spans="1:18" x14ac:dyDescent="0.25">
      <c r="A378" s="43" t="s">
        <v>754</v>
      </c>
      <c r="B378" s="41" t="s">
        <v>826</v>
      </c>
      <c r="C378" s="107">
        <v>217.9505108744417</v>
      </c>
      <c r="D378" s="83">
        <v>97.831665221880996</v>
      </c>
      <c r="E378" s="81">
        <v>106.00381492570604</v>
      </c>
      <c r="F378" s="86">
        <v>4.2398987421965302</v>
      </c>
      <c r="G378" s="89">
        <v>0</v>
      </c>
      <c r="H378" s="83">
        <v>8.5225528112637132</v>
      </c>
      <c r="I378" s="83">
        <v>1.599337</v>
      </c>
      <c r="J378" s="81">
        <v>4.147911405371917</v>
      </c>
      <c r="K378" s="79">
        <v>0</v>
      </c>
      <c r="L378" s="79">
        <v>0</v>
      </c>
      <c r="M378" s="84">
        <v>222.34518010641921</v>
      </c>
      <c r="N378" s="108">
        <v>2.0163610602909811E-2</v>
      </c>
      <c r="R378" s="103"/>
    </row>
    <row r="379" spans="1:18" x14ac:dyDescent="0.25">
      <c r="A379" s="43" t="s">
        <v>756</v>
      </c>
      <c r="B379" s="43" t="s">
        <v>757</v>
      </c>
      <c r="C379" s="107">
        <v>336.74495625983303</v>
      </c>
      <c r="D379" s="83">
        <v>72.348949062559996</v>
      </c>
      <c r="E379" s="81">
        <v>230.23431136189876</v>
      </c>
      <c r="F379" s="86">
        <v>9.1177818577498204</v>
      </c>
      <c r="G379" s="89">
        <v>0</v>
      </c>
      <c r="H379" s="83">
        <v>5.8103591298359145</v>
      </c>
      <c r="I379" s="83">
        <v>1.83121</v>
      </c>
      <c r="J379" s="81">
        <v>15.96026061097119</v>
      </c>
      <c r="K379" s="79">
        <v>2.6610505009478675</v>
      </c>
      <c r="L379" s="79">
        <v>3.0137839505727384</v>
      </c>
      <c r="M379" s="84">
        <v>340.97770647453632</v>
      </c>
      <c r="N379" s="108">
        <v>1.2569602412804335E-2</v>
      </c>
      <c r="R379" s="103"/>
    </row>
    <row r="380" spans="1:18" x14ac:dyDescent="0.25">
      <c r="A380" s="43" t="s">
        <v>758</v>
      </c>
      <c r="B380" s="43" t="s">
        <v>759</v>
      </c>
      <c r="C380" s="107">
        <v>13.431951078983973</v>
      </c>
      <c r="D380" s="83">
        <v>2.4635776986939999</v>
      </c>
      <c r="E380" s="81">
        <v>7.0730463321760837</v>
      </c>
      <c r="F380" s="86">
        <v>0</v>
      </c>
      <c r="G380" s="89">
        <v>0.19813252494461026</v>
      </c>
      <c r="H380" s="83">
        <v>0</v>
      </c>
      <c r="I380" s="83">
        <v>0</v>
      </c>
      <c r="J380" s="81">
        <v>2.6663981468094398</v>
      </c>
      <c r="K380" s="79">
        <v>3.7161412311009445E-2</v>
      </c>
      <c r="L380" s="79">
        <v>9.1757934046870687E-2</v>
      </c>
      <c r="M380" s="84">
        <v>12.530074048982014</v>
      </c>
      <c r="N380" s="108">
        <v>-6.7144156846510733E-2</v>
      </c>
      <c r="R380" s="103"/>
    </row>
    <row r="381" spans="1:18" x14ac:dyDescent="0.25">
      <c r="A381" s="43" t="s">
        <v>760</v>
      </c>
      <c r="B381" s="43" t="s">
        <v>761</v>
      </c>
      <c r="C381" s="107">
        <v>85.375701577811355</v>
      </c>
      <c r="D381" s="83">
        <v>15.102902499252</v>
      </c>
      <c r="E381" s="81">
        <v>62.015228109007687</v>
      </c>
      <c r="F381" s="86">
        <v>2.4804230361191331</v>
      </c>
      <c r="G381" s="89">
        <v>0</v>
      </c>
      <c r="H381" s="83">
        <v>1.3701204675149408</v>
      </c>
      <c r="I381" s="83">
        <v>0.47858600000000001</v>
      </c>
      <c r="J381" s="81">
        <v>3.7097202818772073</v>
      </c>
      <c r="K381" s="79">
        <v>0</v>
      </c>
      <c r="L381" s="79">
        <v>1.2626783706066549</v>
      </c>
      <c r="M381" s="84">
        <v>86.41965876437763</v>
      </c>
      <c r="N381" s="108">
        <v>1.2227802141278011E-2</v>
      </c>
      <c r="R381" s="103"/>
    </row>
    <row r="382" spans="1:18" x14ac:dyDescent="0.25">
      <c r="A382" s="43" t="s">
        <v>762</v>
      </c>
      <c r="B382" s="41" t="s">
        <v>827</v>
      </c>
      <c r="C382" s="107">
        <v>248.88500348868646</v>
      </c>
      <c r="D382" s="83">
        <v>113.039062596213</v>
      </c>
      <c r="E382" s="81">
        <v>121.8498741609977</v>
      </c>
      <c r="F382" s="86">
        <v>4.8255160817813429</v>
      </c>
      <c r="G382" s="89">
        <v>0</v>
      </c>
      <c r="H382" s="83">
        <v>9.7143374823580988</v>
      </c>
      <c r="I382" s="83">
        <v>1.8084150000000001</v>
      </c>
      <c r="J382" s="81">
        <v>2.4439942223162405</v>
      </c>
      <c r="K382" s="79">
        <v>0</v>
      </c>
      <c r="L382" s="79">
        <v>0</v>
      </c>
      <c r="M382" s="84">
        <v>253.68119954366637</v>
      </c>
      <c r="N382" s="108">
        <v>1.9270731413103891E-2</v>
      </c>
      <c r="R382" s="103"/>
    </row>
    <row r="383" spans="1:18" x14ac:dyDescent="0.25">
      <c r="A383" s="43" t="s">
        <v>764</v>
      </c>
      <c r="B383" s="43" t="s">
        <v>765</v>
      </c>
      <c r="C383" s="107">
        <v>13.565950448524172</v>
      </c>
      <c r="D383" s="83">
        <v>1.993457667718</v>
      </c>
      <c r="E383" s="81">
        <v>9.0782427532920558</v>
      </c>
      <c r="F383" s="86">
        <v>0</v>
      </c>
      <c r="G383" s="89">
        <v>4.7927931027783116E-2</v>
      </c>
      <c r="H383" s="83">
        <v>0</v>
      </c>
      <c r="I383" s="83">
        <v>0</v>
      </c>
      <c r="J383" s="81">
        <v>1.8251962409049265</v>
      </c>
      <c r="K383" s="79">
        <v>0</v>
      </c>
      <c r="L383" s="79">
        <v>0.11199967879042064</v>
      </c>
      <c r="M383" s="84">
        <v>13.056824271733184</v>
      </c>
      <c r="N383" s="108">
        <v>-3.7529709305872835E-2</v>
      </c>
      <c r="R383" s="103"/>
    </row>
    <row r="384" spans="1:18" x14ac:dyDescent="0.25">
      <c r="A384" s="43" t="s">
        <v>766</v>
      </c>
      <c r="B384" s="43" t="s">
        <v>767</v>
      </c>
      <c r="C384" s="107">
        <v>111.46434282363327</v>
      </c>
      <c r="D384" s="83">
        <v>13.345068793259999</v>
      </c>
      <c r="E384" s="81">
        <v>86.661935547072659</v>
      </c>
      <c r="F384" s="86">
        <v>3.432591895694554</v>
      </c>
      <c r="G384" s="89">
        <v>0</v>
      </c>
      <c r="H384" s="83">
        <v>0.16900208799999999</v>
      </c>
      <c r="I384" s="83">
        <v>0.40338400000000002</v>
      </c>
      <c r="J384" s="81">
        <v>4.7569669018022118</v>
      </c>
      <c r="K384" s="79">
        <v>0</v>
      </c>
      <c r="L384" s="79">
        <v>2.1040687439584187</v>
      </c>
      <c r="M384" s="84">
        <v>110.87301796978785</v>
      </c>
      <c r="N384" s="108">
        <v>-5.3050584506747333E-3</v>
      </c>
      <c r="R384" s="103"/>
    </row>
    <row r="385" spans="1:18" x14ac:dyDescent="0.25">
      <c r="A385" s="43" t="s">
        <v>768</v>
      </c>
      <c r="B385" s="41" t="s">
        <v>828</v>
      </c>
      <c r="C385" s="107">
        <v>213.35954187877948</v>
      </c>
      <c r="D385" s="83">
        <v>112.797539791435</v>
      </c>
      <c r="E385" s="81">
        <v>88.445166229441725</v>
      </c>
      <c r="F385" s="86">
        <v>3.502431050659105</v>
      </c>
      <c r="G385" s="89">
        <v>0</v>
      </c>
      <c r="H385" s="83">
        <v>7.574724506027076</v>
      </c>
      <c r="I385" s="83">
        <v>1.382628</v>
      </c>
      <c r="J385" s="81">
        <v>3.6812110464171792</v>
      </c>
      <c r="K385" s="79">
        <v>0</v>
      </c>
      <c r="L385" s="79">
        <v>0</v>
      </c>
      <c r="M385" s="84">
        <v>217.38370062398013</v>
      </c>
      <c r="N385" s="108">
        <v>1.8860927005022267E-2</v>
      </c>
      <c r="R385" s="103"/>
    </row>
    <row r="386" spans="1:18" x14ac:dyDescent="0.25">
      <c r="A386" s="43" t="s">
        <v>770</v>
      </c>
      <c r="B386" s="43" t="s">
        <v>771</v>
      </c>
      <c r="C386" s="107">
        <v>11.21926698435465</v>
      </c>
      <c r="D386" s="83">
        <v>3.0953512914469998</v>
      </c>
      <c r="E386" s="81">
        <v>5.3667881730461389</v>
      </c>
      <c r="F386" s="86">
        <v>0</v>
      </c>
      <c r="G386" s="89">
        <v>0.10377665219591052</v>
      </c>
      <c r="H386" s="83">
        <v>0</v>
      </c>
      <c r="I386" s="83">
        <v>0</v>
      </c>
      <c r="J386" s="81">
        <v>2.1875299464887719</v>
      </c>
      <c r="K386" s="79">
        <v>0</v>
      </c>
      <c r="L386" s="79">
        <v>1.328576675180392E-2</v>
      </c>
      <c r="M386" s="84">
        <v>10.766731829929626</v>
      </c>
      <c r="N386" s="108">
        <v>-4.0335536631411699E-2</v>
      </c>
      <c r="R386" s="103"/>
    </row>
    <row r="387" spans="1:18" x14ac:dyDescent="0.25">
      <c r="A387" s="43" t="s">
        <v>772</v>
      </c>
      <c r="B387" s="43" t="s">
        <v>773</v>
      </c>
      <c r="C387" s="107">
        <v>325.47288880460928</v>
      </c>
      <c r="D387" s="83">
        <v>79.186944929033999</v>
      </c>
      <c r="E387" s="81">
        <v>229.90650034964372</v>
      </c>
      <c r="F387" s="86">
        <v>9.1070515854532719</v>
      </c>
      <c r="G387" s="89">
        <v>0</v>
      </c>
      <c r="H387" s="83">
        <v>10.144556925164121</v>
      </c>
      <c r="I387" s="83">
        <v>2.3952800000000001</v>
      </c>
      <c r="J387" s="81">
        <v>3.3307038849788668</v>
      </c>
      <c r="K387" s="79">
        <v>0</v>
      </c>
      <c r="L387" s="79">
        <v>2.5190628571121025</v>
      </c>
      <c r="M387" s="84">
        <v>336.5901005313861</v>
      </c>
      <c r="N387" s="108">
        <v>3.4157105274137893E-2</v>
      </c>
      <c r="R387" s="103"/>
    </row>
    <row r="388" spans="1:18" x14ac:dyDescent="0.25">
      <c r="A388" s="43" t="s">
        <v>774</v>
      </c>
      <c r="B388" s="43" t="s">
        <v>775</v>
      </c>
      <c r="C388" s="107">
        <v>13.590411455523849</v>
      </c>
      <c r="D388" s="83">
        <v>2.9674120605429999</v>
      </c>
      <c r="E388" s="81">
        <v>8.5539553902966965</v>
      </c>
      <c r="F388" s="86">
        <v>0</v>
      </c>
      <c r="G388" s="89">
        <v>2.2672486960523951E-2</v>
      </c>
      <c r="H388" s="83">
        <v>0</v>
      </c>
      <c r="I388" s="83">
        <v>0</v>
      </c>
      <c r="J388" s="81">
        <v>1.3942637096054642</v>
      </c>
      <c r="K388" s="79">
        <v>0</v>
      </c>
      <c r="L388" s="79">
        <v>9.9503955756019807E-2</v>
      </c>
      <c r="M388" s="84">
        <v>13.037807603161705</v>
      </c>
      <c r="N388" s="108">
        <v>-4.0661304050330124E-2</v>
      </c>
      <c r="R388" s="103"/>
    </row>
    <row r="389" spans="1:18" x14ac:dyDescent="0.25">
      <c r="A389" s="43" t="s">
        <v>776</v>
      </c>
      <c r="B389" s="43" t="s">
        <v>777</v>
      </c>
      <c r="C389" s="107">
        <v>13.329974651097299</v>
      </c>
      <c r="D389" s="83">
        <v>3.0435078720679996</v>
      </c>
      <c r="E389" s="81">
        <v>5.7443956437518144</v>
      </c>
      <c r="F389" s="86">
        <v>0</v>
      </c>
      <c r="G389" s="89">
        <v>0.26073887271044044</v>
      </c>
      <c r="H389" s="83">
        <v>0</v>
      </c>
      <c r="I389" s="83">
        <v>0</v>
      </c>
      <c r="J389" s="81">
        <v>4.3169569817545721</v>
      </c>
      <c r="K389" s="79">
        <v>4.4267659183694331E-2</v>
      </c>
      <c r="L389" s="79">
        <v>1.3092800378334733E-2</v>
      </c>
      <c r="M389" s="84">
        <v>13.422959829846855</v>
      </c>
      <c r="N389" s="108">
        <v>6.9756455794836624E-3</v>
      </c>
      <c r="R389" s="103"/>
    </row>
    <row r="390" spans="1:18" x14ac:dyDescent="0.25">
      <c r="A390" s="43" t="s">
        <v>778</v>
      </c>
      <c r="B390" s="43" t="s">
        <v>779</v>
      </c>
      <c r="C390" s="107">
        <v>17.445571874943234</v>
      </c>
      <c r="D390" s="83">
        <v>3.7600494077809996</v>
      </c>
      <c r="E390" s="81">
        <v>9.28600120153936</v>
      </c>
      <c r="F390" s="86">
        <v>0</v>
      </c>
      <c r="G390" s="89">
        <v>0.30937427782149385</v>
      </c>
      <c r="H390" s="83">
        <v>0</v>
      </c>
      <c r="I390" s="83">
        <v>0</v>
      </c>
      <c r="J390" s="81">
        <v>2.320885072892914</v>
      </c>
      <c r="K390" s="79">
        <v>0</v>
      </c>
      <c r="L390" s="79">
        <v>8.4246492015116831E-2</v>
      </c>
      <c r="M390" s="84">
        <v>15.760556452049883</v>
      </c>
      <c r="N390" s="108">
        <v>-9.6586998406942931E-2</v>
      </c>
      <c r="R390" s="103"/>
    </row>
    <row r="391" spans="1:18" x14ac:dyDescent="0.25">
      <c r="A391" s="43" t="s">
        <v>780</v>
      </c>
      <c r="B391" s="43" t="s">
        <v>781</v>
      </c>
      <c r="C391" s="107">
        <v>13.526355675794864</v>
      </c>
      <c r="D391" s="83">
        <v>4.0960002810800002</v>
      </c>
      <c r="E391" s="81">
        <v>6.6944561582022404</v>
      </c>
      <c r="F391" s="86">
        <v>0</v>
      </c>
      <c r="G391" s="89">
        <v>4.7755091951865086E-2</v>
      </c>
      <c r="H391" s="83">
        <v>0</v>
      </c>
      <c r="I391" s="83">
        <v>0</v>
      </c>
      <c r="J391" s="81">
        <v>2.1107087632759884</v>
      </c>
      <c r="K391" s="79">
        <v>0</v>
      </c>
      <c r="L391" s="79">
        <v>5.1259728401627895E-3</v>
      </c>
      <c r="M391" s="84">
        <v>12.954046267350257</v>
      </c>
      <c r="N391" s="108">
        <v>-4.2310687531952357E-2</v>
      </c>
      <c r="R391" s="103"/>
    </row>
    <row r="392" spans="1:18" x14ac:dyDescent="0.25">
      <c r="A392" s="43" t="s">
        <v>782</v>
      </c>
      <c r="B392" s="43" t="s">
        <v>783</v>
      </c>
      <c r="C392" s="107">
        <v>12.901647876312481</v>
      </c>
      <c r="D392" s="83">
        <v>3.1654009403219998</v>
      </c>
      <c r="E392" s="81">
        <v>7.0476751189334372</v>
      </c>
      <c r="F392" s="86">
        <v>0</v>
      </c>
      <c r="G392" s="89">
        <v>3.0038900344224448E-2</v>
      </c>
      <c r="H392" s="83">
        <v>0</v>
      </c>
      <c r="I392" s="83">
        <v>0</v>
      </c>
      <c r="J392" s="81">
        <v>1.902742238460166</v>
      </c>
      <c r="K392" s="79">
        <v>0</v>
      </c>
      <c r="L392" s="79">
        <v>4.3078732837931351E-2</v>
      </c>
      <c r="M392" s="84">
        <v>12.18893593089776</v>
      </c>
      <c r="N392" s="108">
        <v>-5.5241931282535281E-2</v>
      </c>
      <c r="R392" s="103"/>
    </row>
    <row r="393" spans="1:18" x14ac:dyDescent="0.25">
      <c r="A393" s="43" t="s">
        <v>784</v>
      </c>
      <c r="B393" s="43" t="s">
        <v>785</v>
      </c>
      <c r="C393" s="107">
        <v>121.75071022838152</v>
      </c>
      <c r="D393" s="83">
        <v>33.378419033061</v>
      </c>
      <c r="E393" s="81">
        <v>78.434886015419849</v>
      </c>
      <c r="F393" s="86">
        <v>3.1215166672503054</v>
      </c>
      <c r="G393" s="89">
        <v>0</v>
      </c>
      <c r="H393" s="83">
        <v>2.8467853538727885</v>
      </c>
      <c r="I393" s="83">
        <v>0.73507100000000003</v>
      </c>
      <c r="J393" s="81">
        <v>3.2699068028413993</v>
      </c>
      <c r="K393" s="79">
        <v>0</v>
      </c>
      <c r="L393" s="79">
        <v>0.76425916591574727</v>
      </c>
      <c r="M393" s="84">
        <v>122.55084403836111</v>
      </c>
      <c r="N393" s="108">
        <v>6.5719026072101209E-3</v>
      </c>
      <c r="R393" s="103"/>
    </row>
    <row r="394" spans="1:18" x14ac:dyDescent="0.25">
      <c r="A394" s="50"/>
      <c r="B394" s="50"/>
      <c r="C394" s="91"/>
      <c r="D394" s="92"/>
      <c r="E394" s="93"/>
      <c r="F394" s="94"/>
      <c r="G394" s="93"/>
      <c r="H394" s="92"/>
      <c r="I394" s="92"/>
      <c r="J394" s="93"/>
      <c r="K394" s="91"/>
      <c r="L394" s="91"/>
    </row>
    <row r="395" spans="1:18" x14ac:dyDescent="0.25">
      <c r="A395" s="50"/>
      <c r="B395" s="95" t="s">
        <v>829</v>
      </c>
      <c r="C395" s="91"/>
      <c r="D395" s="92"/>
      <c r="E395" s="93"/>
      <c r="F395" s="92"/>
      <c r="G395" s="92"/>
      <c r="H395" s="93"/>
      <c r="I395" s="91"/>
      <c r="J395" s="91"/>
      <c r="K395" s="1"/>
      <c r="L395" s="1"/>
    </row>
    <row r="396" spans="1:18" x14ac:dyDescent="0.25">
      <c r="A396" s="50"/>
      <c r="B396" s="138" t="s">
        <v>850</v>
      </c>
      <c r="C396" s="138"/>
      <c r="D396" s="138"/>
      <c r="E396" s="138"/>
      <c r="F396" s="138"/>
      <c r="G396" s="138"/>
      <c r="H396" s="138"/>
      <c r="I396" s="138"/>
      <c r="J396" s="138"/>
      <c r="K396" s="138"/>
      <c r="L396" s="138"/>
    </row>
    <row r="397" spans="1:18" x14ac:dyDescent="0.25">
      <c r="B397" s="97"/>
    </row>
    <row r="398" spans="1:18" x14ac:dyDescent="0.25">
      <c r="B398" s="97"/>
    </row>
  </sheetData>
  <mergeCells count="2">
    <mergeCell ref="B396:L396"/>
    <mergeCell ref="B2:N3"/>
  </mergeCells>
  <pageMargins left="0.70866141732283472" right="0.70866141732283472" top="0.74803149606299213" bottom="0.74803149606299213" header="0.31496062992125984" footer="0.31496062992125984"/>
  <pageSetup paperSize="8" scale="7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P399"/>
  <sheetViews>
    <sheetView workbookViewId="0">
      <pane xSplit="2" ySplit="9" topLeftCell="C376" activePane="bottomRight" state="frozen"/>
      <selection activeCell="J32" sqref="J32"/>
      <selection pane="topRight" activeCell="J32" sqref="J32"/>
      <selection pane="bottomLeft" activeCell="J32" sqref="J32"/>
      <selection pane="bottomRight" sqref="A1:A1048576"/>
    </sheetView>
  </sheetViews>
  <sheetFormatPr defaultRowHeight="15" x14ac:dyDescent="0.25"/>
  <cols>
    <col min="1" max="1" width="8" style="43" hidden="1" customWidth="1"/>
    <col min="2" max="2" width="40.42578125" style="43" customWidth="1"/>
    <col min="3" max="3" width="13.85546875" style="47" customWidth="1"/>
    <col min="4" max="4" width="13.85546875" style="48" customWidth="1"/>
    <col min="5" max="5" width="13.85546875" style="49" customWidth="1"/>
    <col min="6" max="6" width="13.85546875" style="50" customWidth="1"/>
    <col min="7" max="7" width="19.42578125" style="49" customWidth="1"/>
    <col min="8" max="8" width="13.85546875" style="48" customWidth="1"/>
    <col min="9" max="9" width="13.85546875" style="49" customWidth="1"/>
    <col min="10" max="10" width="13.85546875" style="47" customWidth="1"/>
    <col min="11" max="11" width="15.7109375" style="1" customWidth="1"/>
    <col min="12" max="12" width="17.85546875" style="1" bestFit="1" customWidth="1"/>
    <col min="13" max="16384" width="9.140625" style="1"/>
  </cols>
  <sheetData>
    <row r="1" spans="1:16" ht="15.75" x14ac:dyDescent="0.25">
      <c r="A1" s="45">
        <v>0</v>
      </c>
      <c r="B1" s="46" t="s">
        <v>835</v>
      </c>
    </row>
    <row r="2" spans="1:16" s="55" customFormat="1" ht="15.75" x14ac:dyDescent="0.25">
      <c r="A2" s="45"/>
      <c r="C2" s="53"/>
      <c r="D2" s="53"/>
      <c r="E2" s="53"/>
      <c r="F2" s="53"/>
      <c r="G2" s="53"/>
      <c r="H2" s="53"/>
      <c r="I2" s="53"/>
      <c r="J2" s="53"/>
      <c r="K2" s="53"/>
      <c r="L2" s="53"/>
      <c r="M2" s="110"/>
    </row>
    <row r="3" spans="1:16" s="55" customFormat="1" x14ac:dyDescent="0.25">
      <c r="A3" s="54"/>
      <c r="B3" s="56"/>
      <c r="C3" s="57"/>
      <c r="D3" s="57"/>
      <c r="E3" s="57"/>
      <c r="F3" s="57"/>
      <c r="G3" s="57"/>
      <c r="H3" s="57"/>
      <c r="I3" s="57"/>
      <c r="J3" s="57"/>
      <c r="K3" s="57"/>
      <c r="L3" s="57"/>
      <c r="M3" s="110"/>
    </row>
    <row r="4" spans="1:16" ht="15.75" thickBot="1" x14ac:dyDescent="0.3">
      <c r="A4" s="58"/>
      <c r="B4" s="58"/>
      <c r="C4" s="59"/>
      <c r="D4" s="60"/>
      <c r="E4" s="60"/>
      <c r="F4" s="61"/>
      <c r="G4" s="60"/>
      <c r="H4" s="60"/>
      <c r="I4" s="60"/>
      <c r="J4" s="60"/>
      <c r="K4" s="55"/>
      <c r="L4" s="55"/>
    </row>
    <row r="5" spans="1:16" s="64" customFormat="1" ht="90.75" thickBot="1" x14ac:dyDescent="0.3">
      <c r="A5" s="62" t="s">
        <v>787</v>
      </c>
      <c r="B5" s="63" t="s">
        <v>788</v>
      </c>
      <c r="C5" s="141" t="s">
        <v>797</v>
      </c>
      <c r="D5" s="142" t="s">
        <v>792</v>
      </c>
      <c r="E5" s="143" t="s">
        <v>793</v>
      </c>
      <c r="F5" s="144" t="s">
        <v>794</v>
      </c>
      <c r="G5" s="144" t="s">
        <v>845</v>
      </c>
      <c r="H5" s="145" t="s">
        <v>795</v>
      </c>
      <c r="I5" s="145" t="s">
        <v>796</v>
      </c>
      <c r="J5" s="145" t="s">
        <v>14</v>
      </c>
      <c r="K5" s="141" t="s">
        <v>797</v>
      </c>
      <c r="L5" s="146" t="s">
        <v>836</v>
      </c>
      <c r="P5" s="103"/>
    </row>
    <row r="6" spans="1:16" s="64" customFormat="1" ht="15.75" thickBot="1" x14ac:dyDescent="0.3">
      <c r="A6" s="62"/>
      <c r="B6" s="63"/>
      <c r="C6" s="68" t="s">
        <v>9</v>
      </c>
      <c r="D6" s="65" t="s">
        <v>9</v>
      </c>
      <c r="E6" s="65" t="s">
        <v>9</v>
      </c>
      <c r="F6" s="67" t="s">
        <v>9</v>
      </c>
      <c r="G6" s="67" t="s">
        <v>9</v>
      </c>
      <c r="H6" s="65" t="s">
        <v>9</v>
      </c>
      <c r="I6" s="65" t="s">
        <v>9</v>
      </c>
      <c r="J6" s="65" t="s">
        <v>9</v>
      </c>
      <c r="K6" s="68" t="s">
        <v>9</v>
      </c>
      <c r="L6" s="69" t="s">
        <v>799</v>
      </c>
      <c r="P6" s="103"/>
    </row>
    <row r="7" spans="1:16" s="64" customFormat="1" ht="15.75" thickBot="1" x14ac:dyDescent="0.3">
      <c r="A7" s="62"/>
      <c r="B7" s="63"/>
      <c r="C7" s="104" t="s">
        <v>6</v>
      </c>
      <c r="D7" s="70" t="s">
        <v>7</v>
      </c>
      <c r="E7" s="71" t="s">
        <v>7</v>
      </c>
      <c r="F7" s="71" t="s">
        <v>7</v>
      </c>
      <c r="G7" s="71" t="s">
        <v>7</v>
      </c>
      <c r="H7" s="70" t="s">
        <v>7</v>
      </c>
      <c r="I7" s="72" t="s">
        <v>7</v>
      </c>
      <c r="J7" s="72" t="s">
        <v>7</v>
      </c>
      <c r="K7" s="99" t="s">
        <v>7</v>
      </c>
      <c r="L7" s="148"/>
      <c r="P7" s="103"/>
    </row>
    <row r="8" spans="1:16" x14ac:dyDescent="0.25">
      <c r="C8" s="105"/>
      <c r="J8" s="76"/>
      <c r="K8" s="77"/>
      <c r="L8" s="106"/>
      <c r="P8" s="103"/>
    </row>
    <row r="9" spans="1:16" x14ac:dyDescent="0.25">
      <c r="A9" s="43" t="s">
        <v>19</v>
      </c>
      <c r="B9" s="43" t="s">
        <v>1</v>
      </c>
      <c r="C9" s="107">
        <v>44078.64477371968</v>
      </c>
      <c r="D9" s="81">
        <v>15598.773358235854</v>
      </c>
      <c r="E9" s="81">
        <v>24760.733180381798</v>
      </c>
      <c r="F9" s="82">
        <v>1289.5882329923998</v>
      </c>
      <c r="G9" s="81">
        <v>31.744981968991372</v>
      </c>
      <c r="H9" s="83">
        <v>1498.9999999999998</v>
      </c>
      <c r="I9" s="81">
        <v>938.00000000000136</v>
      </c>
      <c r="J9" s="79">
        <v>50.000000000000014</v>
      </c>
      <c r="K9" s="84">
        <v>44167.839753578999</v>
      </c>
      <c r="L9" s="108">
        <v>2.0235417925666102E-3</v>
      </c>
      <c r="P9" s="103"/>
    </row>
    <row r="10" spans="1:16" x14ac:dyDescent="0.25">
      <c r="B10" s="41"/>
      <c r="C10" s="109"/>
      <c r="D10" s="82"/>
      <c r="E10" s="81"/>
      <c r="F10" s="82"/>
      <c r="G10" s="82"/>
      <c r="H10" s="82"/>
      <c r="I10" s="81"/>
      <c r="J10" s="82"/>
      <c r="K10" s="84"/>
      <c r="L10" s="108"/>
      <c r="P10" s="103"/>
    </row>
    <row r="11" spans="1:16" x14ac:dyDescent="0.25">
      <c r="A11" s="43" t="s">
        <v>20</v>
      </c>
      <c r="B11" s="43" t="s">
        <v>21</v>
      </c>
      <c r="C11" s="107">
        <v>8.429190741169883</v>
      </c>
      <c r="D11" s="83">
        <v>1.7033815726419999</v>
      </c>
      <c r="E11" s="81">
        <v>6.079391051451525</v>
      </c>
      <c r="F11" s="86">
        <v>0</v>
      </c>
      <c r="G11" s="89">
        <v>0</v>
      </c>
      <c r="H11" s="83">
        <v>0</v>
      </c>
      <c r="I11" s="81">
        <v>0.42283159376643259</v>
      </c>
      <c r="J11" s="79">
        <v>0</v>
      </c>
      <c r="K11" s="84">
        <v>8.2056042178599569</v>
      </c>
      <c r="L11" s="108">
        <v>-2.652526561273362E-2</v>
      </c>
      <c r="P11" s="103"/>
    </row>
    <row r="12" spans="1:16" x14ac:dyDescent="0.25">
      <c r="A12" s="43" t="s">
        <v>22</v>
      </c>
      <c r="B12" s="43" t="s">
        <v>23</v>
      </c>
      <c r="C12" s="107">
        <v>11.27196281181104</v>
      </c>
      <c r="D12" s="83">
        <v>4.1760451179959999</v>
      </c>
      <c r="E12" s="81">
        <v>5.0317882768622129</v>
      </c>
      <c r="F12" s="86">
        <v>0</v>
      </c>
      <c r="G12" s="89">
        <v>0.10697888192487098</v>
      </c>
      <c r="H12" s="83">
        <v>0</v>
      </c>
      <c r="I12" s="81">
        <v>1.2257896418997722</v>
      </c>
      <c r="J12" s="79">
        <v>0.2009605077971755</v>
      </c>
      <c r="K12" s="84">
        <v>10.74156242648003</v>
      </c>
      <c r="L12" s="108">
        <v>-4.7054838113486624E-2</v>
      </c>
      <c r="P12" s="103"/>
    </row>
    <row r="13" spans="1:16" x14ac:dyDescent="0.25">
      <c r="A13" s="43" t="s">
        <v>24</v>
      </c>
      <c r="B13" s="43" t="s">
        <v>25</v>
      </c>
      <c r="C13" s="107">
        <v>11.47552738487774</v>
      </c>
      <c r="D13" s="83">
        <v>3.5737061905989997</v>
      </c>
      <c r="E13" s="81">
        <v>6.0634115136040219</v>
      </c>
      <c r="F13" s="86">
        <v>0</v>
      </c>
      <c r="G13" s="89">
        <v>0.14915813191618066</v>
      </c>
      <c r="H13" s="83">
        <v>0</v>
      </c>
      <c r="I13" s="81">
        <v>1.2441626132579704</v>
      </c>
      <c r="J13" s="79">
        <v>0</v>
      </c>
      <c r="K13" s="84">
        <v>11.030438449377172</v>
      </c>
      <c r="L13" s="108">
        <v>-3.8785924217051557E-2</v>
      </c>
      <c r="P13" s="103"/>
    </row>
    <row r="14" spans="1:16" x14ac:dyDescent="0.25">
      <c r="A14" s="43" t="s">
        <v>26</v>
      </c>
      <c r="B14" s="43" t="s">
        <v>27</v>
      </c>
      <c r="C14" s="107">
        <v>18.0033127160041</v>
      </c>
      <c r="D14" s="83">
        <v>3.73005344701</v>
      </c>
      <c r="E14" s="81">
        <v>10.215530970787556</v>
      </c>
      <c r="F14" s="86">
        <v>0</v>
      </c>
      <c r="G14" s="89">
        <v>0.30261533974772709</v>
      </c>
      <c r="H14" s="83">
        <v>0</v>
      </c>
      <c r="I14" s="81">
        <v>2.8102852768516584</v>
      </c>
      <c r="J14" s="79">
        <v>0</v>
      </c>
      <c r="K14" s="84">
        <v>17.058485034396941</v>
      </c>
      <c r="L14" s="108">
        <v>-5.2480768207022861E-2</v>
      </c>
      <c r="P14" s="103"/>
    </row>
    <row r="15" spans="1:16" x14ac:dyDescent="0.25">
      <c r="A15" s="43" t="s">
        <v>28</v>
      </c>
      <c r="B15" s="43" t="s">
        <v>29</v>
      </c>
      <c r="C15" s="107">
        <v>13.255630341937445</v>
      </c>
      <c r="D15" s="83">
        <v>4.4423465192710001</v>
      </c>
      <c r="E15" s="81">
        <v>6.0404729225785925</v>
      </c>
      <c r="F15" s="86">
        <v>0</v>
      </c>
      <c r="G15" s="89">
        <v>0.15248597929367042</v>
      </c>
      <c r="H15" s="83">
        <v>0</v>
      </c>
      <c r="I15" s="81">
        <v>1.969643081475178</v>
      </c>
      <c r="J15" s="79">
        <v>0</v>
      </c>
      <c r="K15" s="84">
        <v>12.604948502618441</v>
      </c>
      <c r="L15" s="108">
        <v>-4.9087204646950072E-2</v>
      </c>
      <c r="P15" s="103"/>
    </row>
    <row r="16" spans="1:16" x14ac:dyDescent="0.25">
      <c r="A16" s="43" t="s">
        <v>30</v>
      </c>
      <c r="B16" s="43" t="s">
        <v>31</v>
      </c>
      <c r="C16" s="107">
        <v>13.718775522594798</v>
      </c>
      <c r="D16" s="83">
        <v>2.9866543008109998</v>
      </c>
      <c r="E16" s="81">
        <v>7.0310487360389748</v>
      </c>
      <c r="F16" s="86">
        <v>0</v>
      </c>
      <c r="G16" s="89">
        <v>0.25724470831528456</v>
      </c>
      <c r="H16" s="83">
        <v>0</v>
      </c>
      <c r="I16" s="81">
        <v>2.5944046651575872</v>
      </c>
      <c r="J16" s="79">
        <v>5.1287331769778378E-2</v>
      </c>
      <c r="K16" s="84">
        <v>12.920639742092623</v>
      </c>
      <c r="L16" s="108">
        <v>-5.8178354124072296E-2</v>
      </c>
      <c r="P16" s="103"/>
    </row>
    <row r="17" spans="1:16" x14ac:dyDescent="0.25">
      <c r="A17" s="43" t="s">
        <v>32</v>
      </c>
      <c r="B17" s="43" t="s">
        <v>33</v>
      </c>
      <c r="C17" s="107">
        <v>41.675233086805662</v>
      </c>
      <c r="D17" s="83">
        <v>16.183992428872003</v>
      </c>
      <c r="E17" s="81">
        <v>25.864127408405821</v>
      </c>
      <c r="F17" s="86">
        <v>0</v>
      </c>
      <c r="G17" s="89">
        <v>0</v>
      </c>
      <c r="H17" s="83">
        <v>0</v>
      </c>
      <c r="I17" s="81">
        <v>0</v>
      </c>
      <c r="J17" s="79">
        <v>0</v>
      </c>
      <c r="K17" s="84">
        <v>42.048119837277824</v>
      </c>
      <c r="L17" s="108">
        <v>8.9474424700990481E-3</v>
      </c>
      <c r="P17" s="103"/>
    </row>
    <row r="18" spans="1:16" x14ac:dyDescent="0.25">
      <c r="A18" s="43" t="s">
        <v>34</v>
      </c>
      <c r="B18" s="43" t="s">
        <v>35</v>
      </c>
      <c r="C18" s="107">
        <v>23.521668027424482</v>
      </c>
      <c r="D18" s="83">
        <v>3.8392325528710001</v>
      </c>
      <c r="E18" s="81">
        <v>11.66581980835581</v>
      </c>
      <c r="F18" s="86">
        <v>0</v>
      </c>
      <c r="G18" s="89">
        <v>0.29050851760555074</v>
      </c>
      <c r="H18" s="83">
        <v>0</v>
      </c>
      <c r="I18" s="81">
        <v>6.0649222412119128</v>
      </c>
      <c r="J18" s="79">
        <v>0</v>
      </c>
      <c r="K18" s="84">
        <v>21.860483120044272</v>
      </c>
      <c r="L18" s="108">
        <v>-7.0623601414805906E-2</v>
      </c>
      <c r="P18" s="103"/>
    </row>
    <row r="19" spans="1:16" x14ac:dyDescent="0.25">
      <c r="A19" s="43" t="s">
        <v>36</v>
      </c>
      <c r="B19" s="43" t="s">
        <v>37</v>
      </c>
      <c r="C19" s="107">
        <v>8.9376961492423721</v>
      </c>
      <c r="D19" s="83">
        <v>2.2656171097689999</v>
      </c>
      <c r="E19" s="81">
        <v>5.0656815780682107</v>
      </c>
      <c r="F19" s="86">
        <v>0</v>
      </c>
      <c r="G19" s="89">
        <v>0.20554730375671026</v>
      </c>
      <c r="H19" s="83">
        <v>0</v>
      </c>
      <c r="I19" s="81">
        <v>0.92639517087840695</v>
      </c>
      <c r="J19" s="79">
        <v>0.13997687473634476</v>
      </c>
      <c r="K19" s="84">
        <v>8.6032180372086735</v>
      </c>
      <c r="L19" s="108">
        <v>-3.7423303102785778E-2</v>
      </c>
      <c r="P19" s="103"/>
    </row>
    <row r="20" spans="1:16" x14ac:dyDescent="0.25">
      <c r="A20" s="43" t="s">
        <v>38</v>
      </c>
      <c r="B20" s="43" t="s">
        <v>39</v>
      </c>
      <c r="C20" s="107">
        <v>147.63538680474451</v>
      </c>
      <c r="D20" s="83">
        <v>78.908249374228006</v>
      </c>
      <c r="E20" s="81">
        <v>55.069670276220506</v>
      </c>
      <c r="F20" s="86">
        <v>3.3032499426226765</v>
      </c>
      <c r="G20" s="89">
        <v>0</v>
      </c>
      <c r="H20" s="83">
        <v>7.526462080834178</v>
      </c>
      <c r="I20" s="81">
        <v>3.7179701771459124</v>
      </c>
      <c r="J20" s="79">
        <v>0</v>
      </c>
      <c r="K20" s="84">
        <v>148.52560185105125</v>
      </c>
      <c r="L20" s="108">
        <v>6.0298216137306664E-3</v>
      </c>
      <c r="P20" s="103"/>
    </row>
    <row r="21" spans="1:16" x14ac:dyDescent="0.25">
      <c r="A21" s="43" t="s">
        <v>40</v>
      </c>
      <c r="B21" s="43" t="s">
        <v>41</v>
      </c>
      <c r="C21" s="107">
        <v>259.29260470143862</v>
      </c>
      <c r="D21" s="83">
        <v>71.476195580645992</v>
      </c>
      <c r="E21" s="81">
        <v>163.33554973010715</v>
      </c>
      <c r="F21" s="86">
        <v>9.3955762886598411</v>
      </c>
      <c r="G21" s="89">
        <v>0</v>
      </c>
      <c r="H21" s="83">
        <v>6.8389549270890733</v>
      </c>
      <c r="I21" s="81">
        <v>8.2302302897670323</v>
      </c>
      <c r="J21" s="79">
        <v>0</v>
      </c>
      <c r="K21" s="84">
        <v>259.27650681626909</v>
      </c>
      <c r="L21" s="108">
        <v>-6.2083857686820175E-5</v>
      </c>
      <c r="P21" s="103"/>
    </row>
    <row r="22" spans="1:16" x14ac:dyDescent="0.25">
      <c r="A22" s="43" t="s">
        <v>42</v>
      </c>
      <c r="B22" s="43" t="s">
        <v>43</v>
      </c>
      <c r="C22" s="107">
        <v>173.88189108221269</v>
      </c>
      <c r="D22" s="83">
        <v>73.901869422971004</v>
      </c>
      <c r="E22" s="81">
        <v>81.330992598167839</v>
      </c>
      <c r="F22" s="86">
        <v>4.8802643769503389</v>
      </c>
      <c r="G22" s="89">
        <v>0</v>
      </c>
      <c r="H22" s="83">
        <v>9.3953052957999272</v>
      </c>
      <c r="I22" s="81">
        <v>4.0266925841335475</v>
      </c>
      <c r="J22" s="79">
        <v>0</v>
      </c>
      <c r="K22" s="84">
        <v>173.53512427802266</v>
      </c>
      <c r="L22" s="108">
        <v>-1.9942663495997486E-3</v>
      </c>
      <c r="P22" s="103"/>
    </row>
    <row r="23" spans="1:16" x14ac:dyDescent="0.25">
      <c r="A23" s="43" t="s">
        <v>44</v>
      </c>
      <c r="B23" s="43" t="s">
        <v>45</v>
      </c>
      <c r="C23" s="107">
        <v>9.4975027867003394</v>
      </c>
      <c r="D23" s="83">
        <v>4.7049364989539999</v>
      </c>
      <c r="E23" s="81">
        <v>4.3490717684073052</v>
      </c>
      <c r="F23" s="86">
        <v>0</v>
      </c>
      <c r="G23" s="89">
        <v>2.3809097324575198E-2</v>
      </c>
      <c r="H23" s="83">
        <v>0</v>
      </c>
      <c r="I23" s="81">
        <v>0.22335087353040323</v>
      </c>
      <c r="J23" s="79">
        <v>0</v>
      </c>
      <c r="K23" s="84">
        <v>9.3011682382162846</v>
      </c>
      <c r="L23" s="108">
        <v>-2.0672228573492862E-2</v>
      </c>
      <c r="P23" s="103"/>
    </row>
    <row r="24" spans="1:16" x14ac:dyDescent="0.25">
      <c r="A24" s="43" t="s">
        <v>46</v>
      </c>
      <c r="B24" s="43" t="s">
        <v>47</v>
      </c>
      <c r="C24" s="107">
        <v>25.862293223603302</v>
      </c>
      <c r="D24" s="83">
        <v>5.7777355656189995</v>
      </c>
      <c r="E24" s="81">
        <v>16.511336897816214</v>
      </c>
      <c r="F24" s="86">
        <v>0</v>
      </c>
      <c r="G24" s="89">
        <v>0</v>
      </c>
      <c r="H24" s="83">
        <v>0</v>
      </c>
      <c r="I24" s="81">
        <v>2.6282932503313297</v>
      </c>
      <c r="J24" s="79">
        <v>0</v>
      </c>
      <c r="K24" s="84">
        <v>24.917365713766543</v>
      </c>
      <c r="L24" s="108">
        <v>-3.653688022430928E-2</v>
      </c>
      <c r="P24" s="103"/>
    </row>
    <row r="25" spans="1:16" x14ac:dyDescent="0.25">
      <c r="A25" s="43" t="s">
        <v>48</v>
      </c>
      <c r="B25" s="43" t="s">
        <v>49</v>
      </c>
      <c r="C25" s="107">
        <v>13.558496936836166</v>
      </c>
      <c r="D25" s="83">
        <v>3.2467386157189999</v>
      </c>
      <c r="E25" s="81">
        <v>7.1402451180416575</v>
      </c>
      <c r="F25" s="86">
        <v>0</v>
      </c>
      <c r="G25" s="89">
        <v>0.3676313416795518</v>
      </c>
      <c r="H25" s="83">
        <v>0</v>
      </c>
      <c r="I25" s="81">
        <v>2.1780118440657579</v>
      </c>
      <c r="J25" s="79">
        <v>0</v>
      </c>
      <c r="K25" s="84">
        <v>12.932626919505967</v>
      </c>
      <c r="L25" s="108">
        <v>-4.6160722700007734E-2</v>
      </c>
      <c r="P25" s="103"/>
    </row>
    <row r="26" spans="1:16" x14ac:dyDescent="0.25">
      <c r="A26" s="43" t="s">
        <v>50</v>
      </c>
      <c r="B26" s="43" t="s">
        <v>51</v>
      </c>
      <c r="C26" s="107">
        <v>12.231257036728341</v>
      </c>
      <c r="D26" s="83">
        <v>4.6438565748410001</v>
      </c>
      <c r="E26" s="81">
        <v>5.7154039024446481</v>
      </c>
      <c r="F26" s="86">
        <v>0</v>
      </c>
      <c r="G26" s="89">
        <v>0.1204853807231963</v>
      </c>
      <c r="H26" s="83">
        <v>0</v>
      </c>
      <c r="I26" s="81">
        <v>1.2477616677426715</v>
      </c>
      <c r="J26" s="79">
        <v>3.3164883615613976E-2</v>
      </c>
      <c r="K26" s="84">
        <v>11.760672409367128</v>
      </c>
      <c r="L26" s="108">
        <v>-3.8473938201783228E-2</v>
      </c>
      <c r="P26" s="103"/>
    </row>
    <row r="27" spans="1:16" x14ac:dyDescent="0.25">
      <c r="A27" s="43" t="s">
        <v>52</v>
      </c>
      <c r="B27" s="41" t="s">
        <v>854</v>
      </c>
      <c r="C27" s="107">
        <v>122.58742560048773</v>
      </c>
      <c r="D27" s="83">
        <v>27.217615895243995</v>
      </c>
      <c r="E27" s="81">
        <v>82.406129320386412</v>
      </c>
      <c r="F27" s="86">
        <v>4.9550419783083353</v>
      </c>
      <c r="G27" s="89">
        <v>0</v>
      </c>
      <c r="H27" s="83">
        <v>3.4574575122297295</v>
      </c>
      <c r="I27" s="81">
        <v>4.0693552454024822</v>
      </c>
      <c r="J27" s="79">
        <v>0</v>
      </c>
      <c r="K27" s="84">
        <v>122.10559995157094</v>
      </c>
      <c r="L27" s="108">
        <v>-3.930465515174987E-3</v>
      </c>
      <c r="P27" s="103"/>
    </row>
    <row r="28" spans="1:16" x14ac:dyDescent="0.25">
      <c r="A28" s="43" t="s">
        <v>54</v>
      </c>
      <c r="B28" s="43" t="s">
        <v>55</v>
      </c>
      <c r="C28" s="107">
        <v>134.49291549612968</v>
      </c>
      <c r="D28" s="83">
        <v>41.180709818861999</v>
      </c>
      <c r="E28" s="81">
        <v>80.132274481943327</v>
      </c>
      <c r="F28" s="86">
        <v>4.8023854876584862</v>
      </c>
      <c r="G28" s="89">
        <v>0</v>
      </c>
      <c r="H28" s="83">
        <v>2.4381151576019762</v>
      </c>
      <c r="I28" s="81">
        <v>5.3490858242526613</v>
      </c>
      <c r="J28" s="79">
        <v>0</v>
      </c>
      <c r="K28" s="84">
        <v>133.90257077031845</v>
      </c>
      <c r="L28" s="108">
        <v>-4.3894113205406983E-3</v>
      </c>
      <c r="P28" s="103"/>
    </row>
    <row r="29" spans="1:16" x14ac:dyDescent="0.25">
      <c r="A29" s="43" t="s">
        <v>56</v>
      </c>
      <c r="B29" s="43" t="s">
        <v>57</v>
      </c>
      <c r="C29" s="107">
        <v>28.174544881230815</v>
      </c>
      <c r="D29" s="83">
        <v>8.5832453798419994</v>
      </c>
      <c r="E29" s="81">
        <v>19.897535878783188</v>
      </c>
      <c r="F29" s="86">
        <v>0</v>
      </c>
      <c r="G29" s="89">
        <v>0</v>
      </c>
      <c r="H29" s="83">
        <v>0</v>
      </c>
      <c r="I29" s="81">
        <v>0</v>
      </c>
      <c r="J29" s="79">
        <v>0</v>
      </c>
      <c r="K29" s="84">
        <v>28.480781258625186</v>
      </c>
      <c r="L29" s="108">
        <v>1.0869257291832147E-2</v>
      </c>
      <c r="P29" s="103"/>
    </row>
    <row r="30" spans="1:16" x14ac:dyDescent="0.25">
      <c r="A30" s="43" t="s">
        <v>58</v>
      </c>
      <c r="B30" s="41" t="s">
        <v>59</v>
      </c>
      <c r="C30" s="107">
        <v>31.967506956367931</v>
      </c>
      <c r="D30" s="83">
        <v>10.349078441375999</v>
      </c>
      <c r="E30" s="81">
        <v>21.844966620558612</v>
      </c>
      <c r="F30" s="86">
        <v>0</v>
      </c>
      <c r="G30" s="89">
        <v>0</v>
      </c>
      <c r="H30" s="83">
        <v>0</v>
      </c>
      <c r="I30" s="81">
        <v>0</v>
      </c>
      <c r="J30" s="79">
        <v>0</v>
      </c>
      <c r="K30" s="84">
        <v>32.194045061934609</v>
      </c>
      <c r="L30" s="108">
        <v>7.086511496685613E-3</v>
      </c>
      <c r="P30" s="103"/>
    </row>
    <row r="31" spans="1:16" x14ac:dyDescent="0.25">
      <c r="A31" s="43" t="s">
        <v>60</v>
      </c>
      <c r="B31" s="43" t="s">
        <v>61</v>
      </c>
      <c r="C31" s="107">
        <v>157.65205143706294</v>
      </c>
      <c r="D31" s="83">
        <v>43.855800255039995</v>
      </c>
      <c r="E31" s="81">
        <v>100.89892633848311</v>
      </c>
      <c r="F31" s="86">
        <v>6.0525811306184085</v>
      </c>
      <c r="G31" s="89">
        <v>0</v>
      </c>
      <c r="H31" s="83">
        <v>4.6928127341637316</v>
      </c>
      <c r="I31" s="81">
        <v>2.9870128053321419</v>
      </c>
      <c r="J31" s="79">
        <v>0</v>
      </c>
      <c r="K31" s="84">
        <v>158.48713326363742</v>
      </c>
      <c r="L31" s="108">
        <v>5.2969930867525555E-3</v>
      </c>
      <c r="P31" s="103"/>
    </row>
    <row r="32" spans="1:16" x14ac:dyDescent="0.25">
      <c r="A32" s="43" t="s">
        <v>62</v>
      </c>
      <c r="B32" s="41" t="s">
        <v>855</v>
      </c>
      <c r="C32" s="107">
        <v>870.46289015270816</v>
      </c>
      <c r="D32" s="83">
        <v>489.27721926602692</v>
      </c>
      <c r="E32" s="81">
        <v>302.33967819466278</v>
      </c>
      <c r="F32" s="86">
        <v>18.136676459637165</v>
      </c>
      <c r="G32" s="89">
        <v>0</v>
      </c>
      <c r="H32" s="83">
        <v>47.3277136996902</v>
      </c>
      <c r="I32" s="81">
        <v>10.845085292847198</v>
      </c>
      <c r="J32" s="79">
        <v>0</v>
      </c>
      <c r="K32" s="84">
        <v>867.92637291286428</v>
      </c>
      <c r="L32" s="108">
        <v>-2.913986648412875E-3</v>
      </c>
      <c r="P32" s="103"/>
    </row>
    <row r="33" spans="1:16" x14ac:dyDescent="0.25">
      <c r="A33" s="43" t="s">
        <v>64</v>
      </c>
      <c r="B33" s="43" t="s">
        <v>65</v>
      </c>
      <c r="C33" s="107">
        <v>9.8536146617611795</v>
      </c>
      <c r="D33" s="83">
        <v>2.3168696230370003</v>
      </c>
      <c r="E33" s="81">
        <v>5.03853708025418</v>
      </c>
      <c r="F33" s="86">
        <v>0</v>
      </c>
      <c r="G33" s="89">
        <v>0.20631114850743323</v>
      </c>
      <c r="H33" s="83">
        <v>0</v>
      </c>
      <c r="I33" s="81">
        <v>1.7802817548096395</v>
      </c>
      <c r="J33" s="79">
        <v>0</v>
      </c>
      <c r="K33" s="84">
        <v>9.3419996066082529</v>
      </c>
      <c r="L33" s="108">
        <v>-5.1921561042806541E-2</v>
      </c>
      <c r="P33" s="103"/>
    </row>
    <row r="34" spans="1:16" x14ac:dyDescent="0.25">
      <c r="A34" s="43" t="s">
        <v>66</v>
      </c>
      <c r="B34" s="43" t="s">
        <v>67</v>
      </c>
      <c r="C34" s="107">
        <v>117.44966417661932</v>
      </c>
      <c r="D34" s="83">
        <v>60.794929028311998</v>
      </c>
      <c r="E34" s="81">
        <v>47.500118819108955</v>
      </c>
      <c r="F34" s="86">
        <v>2.8493628072569148</v>
      </c>
      <c r="G34" s="89">
        <v>0</v>
      </c>
      <c r="H34" s="83">
        <v>5.900560957660824</v>
      </c>
      <c r="I34" s="81">
        <v>1.0154103859340313</v>
      </c>
      <c r="J34" s="79">
        <v>0</v>
      </c>
      <c r="K34" s="84">
        <v>118.06038199827273</v>
      </c>
      <c r="L34" s="108">
        <v>5.1998260355603891E-3</v>
      </c>
      <c r="P34" s="103"/>
    </row>
    <row r="35" spans="1:16" x14ac:dyDescent="0.25">
      <c r="A35" s="43" t="s">
        <v>68</v>
      </c>
      <c r="B35" s="43" t="s">
        <v>69</v>
      </c>
      <c r="C35" s="107">
        <v>127.66126357475265</v>
      </c>
      <c r="D35" s="83">
        <v>66.254156475015009</v>
      </c>
      <c r="E35" s="81">
        <v>50.340263397365518</v>
      </c>
      <c r="F35" s="86">
        <v>3.0197799311552269</v>
      </c>
      <c r="G35" s="89">
        <v>0</v>
      </c>
      <c r="H35" s="83">
        <v>7.5638479223873594</v>
      </c>
      <c r="I35" s="81">
        <v>0.64097915574656494</v>
      </c>
      <c r="J35" s="79">
        <v>0</v>
      </c>
      <c r="K35" s="84">
        <v>127.81902688166969</v>
      </c>
      <c r="L35" s="108">
        <v>1.2357962196156251E-3</v>
      </c>
      <c r="P35" s="103"/>
    </row>
    <row r="36" spans="1:16" x14ac:dyDescent="0.25">
      <c r="A36" s="43" t="s">
        <v>70</v>
      </c>
      <c r="B36" s="43" t="s">
        <v>71</v>
      </c>
      <c r="C36" s="107">
        <v>9.3419141944632145</v>
      </c>
      <c r="D36" s="83">
        <v>4.378701865679</v>
      </c>
      <c r="E36" s="81">
        <v>3.6042064842606725</v>
      </c>
      <c r="F36" s="86">
        <v>0</v>
      </c>
      <c r="G36" s="89">
        <v>7.4908175383011019E-2</v>
      </c>
      <c r="H36" s="83">
        <v>0</v>
      </c>
      <c r="I36" s="81">
        <v>0.91552663574326365</v>
      </c>
      <c r="J36" s="79">
        <v>0</v>
      </c>
      <c r="K36" s="84">
        <v>8.973343161065948</v>
      </c>
      <c r="L36" s="108">
        <v>-3.9453480916760285E-2</v>
      </c>
      <c r="P36" s="103"/>
    </row>
    <row r="37" spans="1:16" x14ac:dyDescent="0.25">
      <c r="A37" s="43" t="s">
        <v>72</v>
      </c>
      <c r="B37" s="41" t="s">
        <v>856</v>
      </c>
      <c r="C37" s="107">
        <v>205.59211353877191</v>
      </c>
      <c r="D37" s="83">
        <v>89.016003501941</v>
      </c>
      <c r="E37" s="81">
        <v>98.410326896114015</v>
      </c>
      <c r="F37" s="86">
        <v>5.9131722429413198</v>
      </c>
      <c r="G37" s="89">
        <v>0</v>
      </c>
      <c r="H37" s="83">
        <v>10.343006057438265</v>
      </c>
      <c r="I37" s="81">
        <v>2.2197610143153543</v>
      </c>
      <c r="J37" s="79">
        <v>0</v>
      </c>
      <c r="K37" s="84">
        <v>205.90226971274996</v>
      </c>
      <c r="L37" s="108">
        <v>1.5085995695041693E-3</v>
      </c>
      <c r="P37" s="103"/>
    </row>
    <row r="38" spans="1:16" x14ac:dyDescent="0.25">
      <c r="A38" s="43" t="s">
        <v>74</v>
      </c>
      <c r="B38" s="43" t="s">
        <v>75</v>
      </c>
      <c r="C38" s="107">
        <v>7.6659270079869914</v>
      </c>
      <c r="D38" s="83">
        <v>3.2784250458399997</v>
      </c>
      <c r="E38" s="81">
        <v>3.2909797646492378</v>
      </c>
      <c r="F38" s="86">
        <v>0</v>
      </c>
      <c r="G38" s="89">
        <v>8.5511470774360776E-2</v>
      </c>
      <c r="H38" s="83">
        <v>0</v>
      </c>
      <c r="I38" s="81">
        <v>0.65285649232598775</v>
      </c>
      <c r="J38" s="79">
        <v>5.2621281308792525E-2</v>
      </c>
      <c r="K38" s="84">
        <v>7.3603940548983795</v>
      </c>
      <c r="L38" s="108">
        <v>-3.9855969509008195E-2</v>
      </c>
      <c r="P38" s="103"/>
    </row>
    <row r="39" spans="1:16" x14ac:dyDescent="0.25">
      <c r="A39" s="43" t="s">
        <v>76</v>
      </c>
      <c r="B39" s="43" t="s">
        <v>77</v>
      </c>
      <c r="C39" s="107">
        <v>133.61939191558486</v>
      </c>
      <c r="D39" s="83">
        <v>37.888387012509</v>
      </c>
      <c r="E39" s="81">
        <v>83.890001744667018</v>
      </c>
      <c r="F39" s="86">
        <v>5.0323098881386068</v>
      </c>
      <c r="G39" s="89">
        <v>0</v>
      </c>
      <c r="H39" s="83">
        <v>5.2549850972679257</v>
      </c>
      <c r="I39" s="81">
        <v>2.60775827770345</v>
      </c>
      <c r="J39" s="79">
        <v>0</v>
      </c>
      <c r="K39" s="84">
        <v>134.67344202028602</v>
      </c>
      <c r="L39" s="108">
        <v>7.8884515906723057E-3</v>
      </c>
      <c r="P39" s="103"/>
    </row>
    <row r="40" spans="1:16" x14ac:dyDescent="0.25">
      <c r="A40" s="43" t="s">
        <v>78</v>
      </c>
      <c r="B40" s="43" t="s">
        <v>79</v>
      </c>
      <c r="C40" s="107">
        <v>80.678673280125381</v>
      </c>
      <c r="D40" s="83">
        <v>20.668991469238001</v>
      </c>
      <c r="E40" s="81">
        <v>52.972181797979005</v>
      </c>
      <c r="F40" s="86">
        <v>3.1776132746225523</v>
      </c>
      <c r="G40" s="89">
        <v>0</v>
      </c>
      <c r="H40" s="83">
        <v>1.0787490840544127</v>
      </c>
      <c r="I40" s="81">
        <v>2.107664994323966</v>
      </c>
      <c r="J40" s="79">
        <v>0</v>
      </c>
      <c r="K40" s="84">
        <v>80.005200620217948</v>
      </c>
      <c r="L40" s="108">
        <v>-8.3475921520060163E-3</v>
      </c>
      <c r="P40" s="103"/>
    </row>
    <row r="41" spans="1:16" x14ac:dyDescent="0.25">
      <c r="A41" s="43" t="s">
        <v>80</v>
      </c>
      <c r="B41" s="43" t="s">
        <v>81</v>
      </c>
      <c r="C41" s="107">
        <v>386.39801395247531</v>
      </c>
      <c r="D41" s="83">
        <v>182.77109051289401</v>
      </c>
      <c r="E41" s="81">
        <v>171.64499353207671</v>
      </c>
      <c r="F41" s="86">
        <v>10.296374700373441</v>
      </c>
      <c r="G41" s="89">
        <v>0</v>
      </c>
      <c r="H41" s="83">
        <v>16.435418275305341</v>
      </c>
      <c r="I41" s="81">
        <v>6.3036475833943886</v>
      </c>
      <c r="J41" s="79">
        <v>0</v>
      </c>
      <c r="K41" s="84">
        <v>387.45152460404387</v>
      </c>
      <c r="L41" s="108">
        <v>2.7264908553544845E-3</v>
      </c>
      <c r="P41" s="103"/>
    </row>
    <row r="42" spans="1:16" x14ac:dyDescent="0.25">
      <c r="A42" s="43" t="s">
        <v>82</v>
      </c>
      <c r="B42" s="43" t="s">
        <v>83</v>
      </c>
      <c r="C42" s="107">
        <v>14.950544096140835</v>
      </c>
      <c r="D42" s="83">
        <v>3.6335755468369997</v>
      </c>
      <c r="E42" s="81">
        <v>8.8219790082129279</v>
      </c>
      <c r="F42" s="86">
        <v>0</v>
      </c>
      <c r="G42" s="89">
        <v>0.27002176599371686</v>
      </c>
      <c r="H42" s="83">
        <v>0</v>
      </c>
      <c r="I42" s="81">
        <v>1.627161433517875</v>
      </c>
      <c r="J42" s="79">
        <v>1.3657164010132283E-2</v>
      </c>
      <c r="K42" s="84">
        <v>14.36639491857165</v>
      </c>
      <c r="L42" s="108">
        <v>-3.9072101577893072E-2</v>
      </c>
      <c r="P42" s="103"/>
    </row>
    <row r="43" spans="1:16" x14ac:dyDescent="0.25">
      <c r="A43" s="43" t="s">
        <v>84</v>
      </c>
      <c r="B43" s="43" t="s">
        <v>85</v>
      </c>
      <c r="C43" s="107">
        <v>11.666394503471226</v>
      </c>
      <c r="D43" s="83">
        <v>4.8874791845620003</v>
      </c>
      <c r="E43" s="81">
        <v>3.2646130466679755</v>
      </c>
      <c r="F43" s="86">
        <v>0</v>
      </c>
      <c r="G43" s="89">
        <v>0.46661201893265375</v>
      </c>
      <c r="H43" s="83">
        <v>0</v>
      </c>
      <c r="I43" s="81">
        <v>2.0793123655578127</v>
      </c>
      <c r="J43" s="79">
        <v>0.29162887499144424</v>
      </c>
      <c r="K43" s="84">
        <v>10.989645490711887</v>
      </c>
      <c r="L43" s="108">
        <v>-5.8008411472625851E-2</v>
      </c>
      <c r="P43" s="103"/>
    </row>
    <row r="44" spans="1:16" x14ac:dyDescent="0.25">
      <c r="A44" s="43" t="s">
        <v>86</v>
      </c>
      <c r="B44" s="43" t="s">
        <v>87</v>
      </c>
      <c r="C44" s="107">
        <v>251.86702540711954</v>
      </c>
      <c r="D44" s="83">
        <v>118.836897126748</v>
      </c>
      <c r="E44" s="81">
        <v>110.49227152717779</v>
      </c>
      <c r="F44" s="86">
        <v>6.6248175759411305</v>
      </c>
      <c r="G44" s="89">
        <v>0</v>
      </c>
      <c r="H44" s="83">
        <v>9.4406861353265334</v>
      </c>
      <c r="I44" s="81">
        <v>8.3113944003012605</v>
      </c>
      <c r="J44" s="79">
        <v>0</v>
      </c>
      <c r="K44" s="84">
        <v>253.70606676549471</v>
      </c>
      <c r="L44" s="108">
        <v>7.3016360732514737E-3</v>
      </c>
      <c r="P44" s="103"/>
    </row>
    <row r="45" spans="1:16" x14ac:dyDescent="0.25">
      <c r="A45" s="43" t="s">
        <v>90</v>
      </c>
      <c r="B45" s="43" t="s">
        <v>91</v>
      </c>
      <c r="C45" s="107">
        <v>215.99637824726801</v>
      </c>
      <c r="D45" s="83">
        <v>71.144740265990009</v>
      </c>
      <c r="E45" s="81">
        <v>128.88316704865991</v>
      </c>
      <c r="F45" s="86">
        <v>7.7305841068780126</v>
      </c>
      <c r="G45" s="89">
        <v>0</v>
      </c>
      <c r="H45" s="83">
        <v>6.6719339596378706</v>
      </c>
      <c r="I45" s="81">
        <v>3.5306347247701373</v>
      </c>
      <c r="J45" s="79">
        <v>0</v>
      </c>
      <c r="K45" s="84">
        <v>217.96106010593596</v>
      </c>
      <c r="L45" s="108">
        <v>9.0959018600710925E-3</v>
      </c>
      <c r="P45" s="103"/>
    </row>
    <row r="46" spans="1:16" x14ac:dyDescent="0.25">
      <c r="A46" s="43" t="s">
        <v>92</v>
      </c>
      <c r="B46" s="41" t="s">
        <v>857</v>
      </c>
      <c r="C46" s="107">
        <v>348.21367619277436</v>
      </c>
      <c r="D46" s="83">
        <v>127.96681794281201</v>
      </c>
      <c r="E46" s="81">
        <v>190.36485164478714</v>
      </c>
      <c r="F46" s="86">
        <v>11.420809783178747</v>
      </c>
      <c r="G46" s="89">
        <v>0</v>
      </c>
      <c r="H46" s="83">
        <v>12.008960351268929</v>
      </c>
      <c r="I46" s="81">
        <v>7.691019205534082</v>
      </c>
      <c r="J46" s="79">
        <v>0</v>
      </c>
      <c r="K46" s="84">
        <v>349.45245892758089</v>
      </c>
      <c r="L46" s="108">
        <v>3.5575361322704988E-3</v>
      </c>
      <c r="P46" s="103"/>
    </row>
    <row r="47" spans="1:16" x14ac:dyDescent="0.25">
      <c r="A47" s="43" t="s">
        <v>94</v>
      </c>
      <c r="B47" s="43" t="s">
        <v>95</v>
      </c>
      <c r="C47" s="107">
        <v>10.927120589196724</v>
      </c>
      <c r="D47" s="83">
        <v>3.2100165438800001</v>
      </c>
      <c r="E47" s="81">
        <v>5.4412877825620267</v>
      </c>
      <c r="F47" s="86">
        <v>0</v>
      </c>
      <c r="G47" s="89">
        <v>0.2515396634435027</v>
      </c>
      <c r="H47" s="83">
        <v>0</v>
      </c>
      <c r="I47" s="81">
        <v>1.5791947232433305</v>
      </c>
      <c r="J47" s="79">
        <v>0</v>
      </c>
      <c r="K47" s="84">
        <v>10.48203871312886</v>
      </c>
      <c r="L47" s="108">
        <v>-4.0731853596262232E-2</v>
      </c>
      <c r="P47" s="103"/>
    </row>
    <row r="48" spans="1:16" x14ac:dyDescent="0.25">
      <c r="A48" s="43" t="s">
        <v>96</v>
      </c>
      <c r="B48" s="43" t="s">
        <v>97</v>
      </c>
      <c r="C48" s="107">
        <v>203.14030572217794</v>
      </c>
      <c r="D48" s="83">
        <v>41.429982998249997</v>
      </c>
      <c r="E48" s="81">
        <v>141.84183596549306</v>
      </c>
      <c r="F48" s="86">
        <v>8.5081152473536434</v>
      </c>
      <c r="G48" s="89">
        <v>0</v>
      </c>
      <c r="H48" s="83">
        <v>5.376802019957684</v>
      </c>
      <c r="I48" s="81">
        <v>4.5938106498304228</v>
      </c>
      <c r="J48" s="79">
        <v>0</v>
      </c>
      <c r="K48" s="84">
        <v>201.75054688088483</v>
      </c>
      <c r="L48" s="108">
        <v>-6.8413741741326327E-3</v>
      </c>
      <c r="P48" s="103"/>
    </row>
    <row r="49" spans="1:16" x14ac:dyDescent="0.25">
      <c r="A49" s="43" t="s">
        <v>98</v>
      </c>
      <c r="B49" s="43" t="s">
        <v>99</v>
      </c>
      <c r="C49" s="107">
        <v>11.222376237376485</v>
      </c>
      <c r="D49" s="83">
        <v>1.683159300724</v>
      </c>
      <c r="E49" s="81">
        <v>7.762089417705722</v>
      </c>
      <c r="F49" s="86">
        <v>0</v>
      </c>
      <c r="G49" s="89">
        <v>0.10022256381623464</v>
      </c>
      <c r="H49" s="83">
        <v>0</v>
      </c>
      <c r="I49" s="81">
        <v>1.4618708840401322</v>
      </c>
      <c r="J49" s="79">
        <v>0</v>
      </c>
      <c r="K49" s="84">
        <v>11.00734216628609</v>
      </c>
      <c r="L49" s="108">
        <v>-1.9161188908835294E-2</v>
      </c>
      <c r="P49" s="103"/>
    </row>
    <row r="50" spans="1:16" x14ac:dyDescent="0.25">
      <c r="A50" s="43" t="s">
        <v>100</v>
      </c>
      <c r="B50" s="43" t="s">
        <v>101</v>
      </c>
      <c r="C50" s="107">
        <v>8.1382638613212688</v>
      </c>
      <c r="D50" s="83">
        <v>2.6507343065869997</v>
      </c>
      <c r="E50" s="81">
        <v>4.1785681944628141</v>
      </c>
      <c r="F50" s="86">
        <v>0</v>
      </c>
      <c r="G50" s="89">
        <v>0.28056687591555041</v>
      </c>
      <c r="H50" s="83">
        <v>0</v>
      </c>
      <c r="I50" s="81">
        <v>0.78026781014016244</v>
      </c>
      <c r="J50" s="79">
        <v>0</v>
      </c>
      <c r="K50" s="84">
        <v>7.8901371871055259</v>
      </c>
      <c r="L50" s="108">
        <v>-3.0488895229241048E-2</v>
      </c>
      <c r="P50" s="103"/>
    </row>
    <row r="51" spans="1:16" x14ac:dyDescent="0.25">
      <c r="A51" s="43" t="s">
        <v>102</v>
      </c>
      <c r="B51" s="43" t="s">
        <v>103</v>
      </c>
      <c r="C51" s="107">
        <v>9.5286365346406097</v>
      </c>
      <c r="D51" s="83">
        <v>3.2157030924969998</v>
      </c>
      <c r="E51" s="81">
        <v>5.6539350806995294</v>
      </c>
      <c r="F51" s="86">
        <v>0</v>
      </c>
      <c r="G51" s="89">
        <v>0.11464833112174118</v>
      </c>
      <c r="H51" s="83">
        <v>0</v>
      </c>
      <c r="I51" s="81">
        <v>0.35047722440725548</v>
      </c>
      <c r="J51" s="79">
        <v>0</v>
      </c>
      <c r="K51" s="84">
        <v>9.334763728725525</v>
      </c>
      <c r="L51" s="108">
        <v>-2.0346332364580742E-2</v>
      </c>
      <c r="P51" s="103"/>
    </row>
    <row r="52" spans="1:16" x14ac:dyDescent="0.25">
      <c r="A52" s="43" t="s">
        <v>104</v>
      </c>
      <c r="B52" s="43" t="s">
        <v>105</v>
      </c>
      <c r="C52" s="107">
        <v>322.7443330854573</v>
      </c>
      <c r="D52" s="83">
        <v>42.901072274593005</v>
      </c>
      <c r="E52" s="81">
        <v>260.39710625626009</v>
      </c>
      <c r="F52" s="86">
        <v>15.61945652533713</v>
      </c>
      <c r="G52" s="89">
        <v>0</v>
      </c>
      <c r="H52" s="83">
        <v>3.6576394608249618</v>
      </c>
      <c r="I52" s="81">
        <v>2.3840257683454316</v>
      </c>
      <c r="J52" s="79">
        <v>0</v>
      </c>
      <c r="K52" s="84">
        <v>324.95930028536065</v>
      </c>
      <c r="L52" s="108">
        <v>6.8629158527064504E-3</v>
      </c>
      <c r="P52" s="103"/>
    </row>
    <row r="53" spans="1:16" x14ac:dyDescent="0.25">
      <c r="A53" s="43" t="s">
        <v>106</v>
      </c>
      <c r="B53" s="43" t="s">
        <v>107</v>
      </c>
      <c r="C53" s="107">
        <v>26.291612895014342</v>
      </c>
      <c r="D53" s="83">
        <v>7.5925394231660004</v>
      </c>
      <c r="E53" s="81">
        <v>18.894060033074059</v>
      </c>
      <c r="F53" s="86">
        <v>0</v>
      </c>
      <c r="G53" s="89">
        <v>0</v>
      </c>
      <c r="H53" s="83">
        <v>0</v>
      </c>
      <c r="I53" s="81">
        <v>0</v>
      </c>
      <c r="J53" s="79">
        <v>0</v>
      </c>
      <c r="K53" s="84">
        <v>26.486599456240057</v>
      </c>
      <c r="L53" s="108">
        <v>7.4163027580057689E-3</v>
      </c>
      <c r="P53" s="103"/>
    </row>
    <row r="54" spans="1:16" x14ac:dyDescent="0.25">
      <c r="A54" s="43" t="s">
        <v>108</v>
      </c>
      <c r="B54" s="43" t="s">
        <v>109</v>
      </c>
      <c r="C54" s="107">
        <v>14.105909756682671</v>
      </c>
      <c r="D54" s="83">
        <v>6.3384261618940005</v>
      </c>
      <c r="E54" s="81">
        <v>6.6128912797139954</v>
      </c>
      <c r="F54" s="86">
        <v>0</v>
      </c>
      <c r="G54" s="89">
        <v>0</v>
      </c>
      <c r="H54" s="83">
        <v>0</v>
      </c>
      <c r="I54" s="81">
        <v>0.74086052207930597</v>
      </c>
      <c r="J54" s="79">
        <v>0</v>
      </c>
      <c r="K54" s="84">
        <v>13.692177963687303</v>
      </c>
      <c r="L54" s="108">
        <v>-2.9330387059889003E-2</v>
      </c>
      <c r="P54" s="103"/>
    </row>
    <row r="55" spans="1:16" x14ac:dyDescent="0.25">
      <c r="A55" s="43" t="s">
        <v>110</v>
      </c>
      <c r="B55" s="41" t="s">
        <v>858</v>
      </c>
      <c r="C55" s="107">
        <v>129.36838063860125</v>
      </c>
      <c r="D55" s="83">
        <v>45.488852338492002</v>
      </c>
      <c r="E55" s="81">
        <v>72.395250795428638</v>
      </c>
      <c r="F55" s="86">
        <v>4.3434609025469575</v>
      </c>
      <c r="G55" s="89">
        <v>0</v>
      </c>
      <c r="H55" s="83">
        <v>5.2630963473214072</v>
      </c>
      <c r="I55" s="81">
        <v>1.6702508797892368</v>
      </c>
      <c r="J55" s="79">
        <v>0</v>
      </c>
      <c r="K55" s="84">
        <v>129.16091126357824</v>
      </c>
      <c r="L55" s="108">
        <v>-1.6037100719579111E-3</v>
      </c>
      <c r="P55" s="103"/>
    </row>
    <row r="56" spans="1:16" x14ac:dyDescent="0.25">
      <c r="A56" s="43" t="s">
        <v>112</v>
      </c>
      <c r="B56" s="43" t="s">
        <v>113</v>
      </c>
      <c r="C56" s="107">
        <v>146.25318042526774</v>
      </c>
      <c r="D56" s="83">
        <v>53.061697622379</v>
      </c>
      <c r="E56" s="81">
        <v>80.857330040175242</v>
      </c>
      <c r="F56" s="86">
        <v>4.8504310155259667</v>
      </c>
      <c r="G56" s="89">
        <v>0</v>
      </c>
      <c r="H56" s="83">
        <v>5.8841215669051206</v>
      </c>
      <c r="I56" s="81">
        <v>2.070781162069173</v>
      </c>
      <c r="J56" s="79">
        <v>0</v>
      </c>
      <c r="K56" s="84">
        <v>146.72436140705452</v>
      </c>
      <c r="L56" s="108">
        <v>3.2216802425540179E-3</v>
      </c>
      <c r="P56" s="103"/>
    </row>
    <row r="57" spans="1:16" x14ac:dyDescent="0.25">
      <c r="A57" s="43" t="s">
        <v>114</v>
      </c>
      <c r="B57" s="43" t="s">
        <v>115</v>
      </c>
      <c r="C57" s="107">
        <v>18.927872715507171</v>
      </c>
      <c r="D57" s="83">
        <v>4.6885146655110006</v>
      </c>
      <c r="E57" s="81">
        <v>8.1202082541245009</v>
      </c>
      <c r="F57" s="86">
        <v>0</v>
      </c>
      <c r="G57" s="89">
        <v>0.18102471682270654</v>
      </c>
      <c r="H57" s="83">
        <v>0</v>
      </c>
      <c r="I57" s="81">
        <v>4.5570286103548101</v>
      </c>
      <c r="J57" s="79">
        <v>0</v>
      </c>
      <c r="K57" s="84">
        <v>17.546776246813018</v>
      </c>
      <c r="L57" s="108">
        <v>-7.2966280440096815E-2</v>
      </c>
      <c r="P57" s="103"/>
    </row>
    <row r="58" spans="1:16" x14ac:dyDescent="0.25">
      <c r="A58" s="43" t="s">
        <v>118</v>
      </c>
      <c r="B58" s="43" t="s">
        <v>119</v>
      </c>
      <c r="C58" s="107">
        <v>28.075467519974193</v>
      </c>
      <c r="D58" s="83">
        <v>9.0348628421730002</v>
      </c>
      <c r="E58" s="81">
        <v>19.223997736183868</v>
      </c>
      <c r="F58" s="86">
        <v>0</v>
      </c>
      <c r="G58" s="89">
        <v>0</v>
      </c>
      <c r="H58" s="83">
        <v>0</v>
      </c>
      <c r="I58" s="81">
        <v>0</v>
      </c>
      <c r="J58" s="79">
        <v>0</v>
      </c>
      <c r="K58" s="84">
        <v>28.258860578356867</v>
      </c>
      <c r="L58" s="108">
        <v>6.5321461967534165E-3</v>
      </c>
      <c r="P58" s="103"/>
    </row>
    <row r="59" spans="1:16" x14ac:dyDescent="0.25">
      <c r="A59" s="43" t="s">
        <v>120</v>
      </c>
      <c r="B59" s="43" t="s">
        <v>121</v>
      </c>
      <c r="C59" s="107">
        <v>243.72815319882938</v>
      </c>
      <c r="D59" s="83">
        <v>120.05923294288098</v>
      </c>
      <c r="E59" s="81">
        <v>101.90010442174162</v>
      </c>
      <c r="F59" s="86">
        <v>6.1126661552042068</v>
      </c>
      <c r="G59" s="89">
        <v>0</v>
      </c>
      <c r="H59" s="83">
        <v>9.0065246839057593</v>
      </c>
      <c r="I59" s="81">
        <v>5.8075333653181405</v>
      </c>
      <c r="J59" s="79">
        <v>0</v>
      </c>
      <c r="K59" s="84">
        <v>242.88606156905072</v>
      </c>
      <c r="L59" s="108">
        <v>-3.4550445597956265E-3</v>
      </c>
      <c r="P59" s="103"/>
    </row>
    <row r="60" spans="1:16" x14ac:dyDescent="0.25">
      <c r="A60" s="43" t="s">
        <v>124</v>
      </c>
      <c r="B60" s="43" t="s">
        <v>125</v>
      </c>
      <c r="C60" s="107">
        <v>17.493839765974155</v>
      </c>
      <c r="D60" s="83">
        <v>4.8983765589570005</v>
      </c>
      <c r="E60" s="81">
        <v>9.8788974272032846</v>
      </c>
      <c r="F60" s="86">
        <v>0</v>
      </c>
      <c r="G60" s="89">
        <v>0.16516352959212721</v>
      </c>
      <c r="H60" s="83">
        <v>0</v>
      </c>
      <c r="I60" s="81">
        <v>1.842001755008303</v>
      </c>
      <c r="J60" s="79">
        <v>0</v>
      </c>
      <c r="K60" s="84">
        <v>16.784439270760718</v>
      </c>
      <c r="L60" s="108">
        <v>-4.0551445806267995E-2</v>
      </c>
      <c r="P60" s="103"/>
    </row>
    <row r="61" spans="1:16" x14ac:dyDescent="0.25">
      <c r="A61" s="43" t="s">
        <v>126</v>
      </c>
      <c r="B61" s="43" t="s">
        <v>127</v>
      </c>
      <c r="C61" s="107">
        <v>12.755940251340521</v>
      </c>
      <c r="D61" s="83">
        <v>3.6633616082869995</v>
      </c>
      <c r="E61" s="81">
        <v>6.7823275478959815</v>
      </c>
      <c r="F61" s="86">
        <v>0</v>
      </c>
      <c r="G61" s="89">
        <v>6.7210096406290665E-2</v>
      </c>
      <c r="H61" s="83">
        <v>0</v>
      </c>
      <c r="I61" s="81">
        <v>1.5323123983643319</v>
      </c>
      <c r="J61" s="79">
        <v>0.11341293445098828</v>
      </c>
      <c r="K61" s="84">
        <v>12.158624585404592</v>
      </c>
      <c r="L61" s="108">
        <v>-4.6826470974819498E-2</v>
      </c>
      <c r="P61" s="103"/>
    </row>
    <row r="62" spans="1:16" x14ac:dyDescent="0.25">
      <c r="A62" s="43" t="s">
        <v>128</v>
      </c>
      <c r="B62" s="43" t="s">
        <v>129</v>
      </c>
      <c r="C62" s="107">
        <v>10.849045556097511</v>
      </c>
      <c r="D62" s="83">
        <v>2.1815615937859998</v>
      </c>
      <c r="E62" s="81">
        <v>7.6674775336573697</v>
      </c>
      <c r="F62" s="86">
        <v>0</v>
      </c>
      <c r="G62" s="89">
        <v>1.1033243119044264E-2</v>
      </c>
      <c r="H62" s="83">
        <v>0</v>
      </c>
      <c r="I62" s="81">
        <v>0.7452878282144656</v>
      </c>
      <c r="J62" s="79">
        <v>0</v>
      </c>
      <c r="K62" s="84">
        <v>10.605360198776879</v>
      </c>
      <c r="L62" s="108">
        <v>-2.2461455808310604E-2</v>
      </c>
      <c r="P62" s="103"/>
    </row>
    <row r="63" spans="1:16" x14ac:dyDescent="0.25">
      <c r="A63" s="43" t="s">
        <v>130</v>
      </c>
      <c r="B63" s="43" t="s">
        <v>131</v>
      </c>
      <c r="C63" s="107">
        <v>194.86724820469979</v>
      </c>
      <c r="D63" s="83">
        <v>35.695465329903001</v>
      </c>
      <c r="E63" s="81">
        <v>138.46648422007257</v>
      </c>
      <c r="F63" s="86">
        <v>8.3075955098567</v>
      </c>
      <c r="G63" s="89">
        <v>0</v>
      </c>
      <c r="H63" s="83">
        <v>1.9562895308777011</v>
      </c>
      <c r="I63" s="81">
        <v>8.2944355843043276</v>
      </c>
      <c r="J63" s="79">
        <v>0</v>
      </c>
      <c r="K63" s="84">
        <v>192.72027017501432</v>
      </c>
      <c r="L63" s="108">
        <v>-1.1017644316658904E-2</v>
      </c>
      <c r="P63" s="103"/>
    </row>
    <row r="64" spans="1:16" x14ac:dyDescent="0.25">
      <c r="A64" s="43" t="s">
        <v>132</v>
      </c>
      <c r="B64" s="43" t="s">
        <v>133</v>
      </c>
      <c r="C64" s="107">
        <v>16.609029907992689</v>
      </c>
      <c r="D64" s="83">
        <v>4.8830031449310001</v>
      </c>
      <c r="E64" s="81">
        <v>7.3452872489319514</v>
      </c>
      <c r="F64" s="86">
        <v>0</v>
      </c>
      <c r="G64" s="89">
        <v>0.41451344589723876</v>
      </c>
      <c r="H64" s="83">
        <v>0</v>
      </c>
      <c r="I64" s="81">
        <v>3.0597349014062321</v>
      </c>
      <c r="J64" s="79">
        <v>0</v>
      </c>
      <c r="K64" s="84">
        <v>15.702538741166423</v>
      </c>
      <c r="L64" s="108">
        <v>-5.4578212685982279E-2</v>
      </c>
      <c r="P64" s="103"/>
    </row>
    <row r="65" spans="1:16" x14ac:dyDescent="0.25">
      <c r="A65" s="43" t="s">
        <v>134</v>
      </c>
      <c r="B65" s="43" t="s">
        <v>135</v>
      </c>
      <c r="C65" s="107">
        <v>18.097058311069386</v>
      </c>
      <c r="D65" s="83">
        <v>3.2851447920279999</v>
      </c>
      <c r="E65" s="81">
        <v>12.038382986187804</v>
      </c>
      <c r="F65" s="86">
        <v>0</v>
      </c>
      <c r="G65" s="89">
        <v>0.27811202468296498</v>
      </c>
      <c r="H65" s="83">
        <v>0</v>
      </c>
      <c r="I65" s="81">
        <v>2.0736375702405838</v>
      </c>
      <c r="J65" s="79">
        <v>0</v>
      </c>
      <c r="K65" s="84">
        <v>17.675277373139352</v>
      </c>
      <c r="L65" s="108">
        <v>-2.3306602138317936E-2</v>
      </c>
      <c r="P65" s="103"/>
    </row>
    <row r="66" spans="1:16" x14ac:dyDescent="0.25">
      <c r="A66" s="43" t="s">
        <v>136</v>
      </c>
      <c r="B66" s="43" t="s">
        <v>137</v>
      </c>
      <c r="C66" s="107">
        <v>13.146168813156105</v>
      </c>
      <c r="D66" s="83">
        <v>2.84120209657</v>
      </c>
      <c r="E66" s="81">
        <v>8.2932405387425536</v>
      </c>
      <c r="F66" s="86">
        <v>0</v>
      </c>
      <c r="G66" s="89">
        <v>0.14812733936091915</v>
      </c>
      <c r="H66" s="83">
        <v>0</v>
      </c>
      <c r="I66" s="81">
        <v>1.3538344111888165</v>
      </c>
      <c r="J66" s="79">
        <v>0</v>
      </c>
      <c r="K66" s="84">
        <v>12.63640438586229</v>
      </c>
      <c r="L66" s="108">
        <v>-3.8776653072008734E-2</v>
      </c>
      <c r="P66" s="103"/>
    </row>
    <row r="67" spans="1:16" x14ac:dyDescent="0.25">
      <c r="A67" s="43" t="s">
        <v>138</v>
      </c>
      <c r="B67" s="43" t="s">
        <v>139</v>
      </c>
      <c r="C67" s="107">
        <v>15.784757286583467</v>
      </c>
      <c r="D67" s="83">
        <v>4.3182439210460002</v>
      </c>
      <c r="E67" s="81">
        <v>6.8066101880009695</v>
      </c>
      <c r="F67" s="86">
        <v>0</v>
      </c>
      <c r="G67" s="89">
        <v>0.26543202013549544</v>
      </c>
      <c r="H67" s="83">
        <v>0</v>
      </c>
      <c r="I67" s="81">
        <v>3.4142081221058485</v>
      </c>
      <c r="J67" s="79">
        <v>0</v>
      </c>
      <c r="K67" s="84">
        <v>14.804494251288315</v>
      </c>
      <c r="L67" s="108">
        <v>-6.210187572084775E-2</v>
      </c>
      <c r="P67" s="103"/>
    </row>
    <row r="68" spans="1:16" x14ac:dyDescent="0.25">
      <c r="A68" s="43" t="s">
        <v>140</v>
      </c>
      <c r="B68" s="43" t="s">
        <v>141</v>
      </c>
      <c r="C68" s="107">
        <v>259.49216946905119</v>
      </c>
      <c r="D68" s="83">
        <v>46.417539403836003</v>
      </c>
      <c r="E68" s="81">
        <v>187.56289602745153</v>
      </c>
      <c r="F68" s="86">
        <v>11.260777588228047</v>
      </c>
      <c r="G68" s="89">
        <v>0</v>
      </c>
      <c r="H68" s="83">
        <v>5.9862464801916939</v>
      </c>
      <c r="I68" s="81">
        <v>6.3078076426454031</v>
      </c>
      <c r="J68" s="79">
        <v>0</v>
      </c>
      <c r="K68" s="84">
        <v>257.53526714235267</v>
      </c>
      <c r="L68" s="108">
        <v>-7.5412769899860848E-3</v>
      </c>
      <c r="P68" s="103"/>
    </row>
    <row r="69" spans="1:16" x14ac:dyDescent="0.25">
      <c r="A69" s="43" t="s">
        <v>142</v>
      </c>
      <c r="B69" s="43" t="s">
        <v>143</v>
      </c>
      <c r="C69" s="107">
        <v>40.866592615580664</v>
      </c>
      <c r="D69" s="83">
        <v>13.640287915209999</v>
      </c>
      <c r="E69" s="81">
        <v>27.389406421667626</v>
      </c>
      <c r="F69" s="86">
        <v>0</v>
      </c>
      <c r="G69" s="89">
        <v>0</v>
      </c>
      <c r="H69" s="83">
        <v>0</v>
      </c>
      <c r="I69" s="81">
        <v>0</v>
      </c>
      <c r="J69" s="79">
        <v>0</v>
      </c>
      <c r="K69" s="84">
        <v>41.029694336877625</v>
      </c>
      <c r="L69" s="108">
        <v>3.9910770841897238E-3</v>
      </c>
      <c r="P69" s="103"/>
    </row>
    <row r="70" spans="1:16" x14ac:dyDescent="0.25">
      <c r="A70" s="43" t="s">
        <v>144</v>
      </c>
      <c r="B70" s="43" t="s">
        <v>145</v>
      </c>
      <c r="C70" s="107">
        <v>247.29698552390906</v>
      </c>
      <c r="D70" s="83">
        <v>62.312339186384001</v>
      </c>
      <c r="E70" s="81">
        <v>160.82463318139344</v>
      </c>
      <c r="F70" s="86">
        <v>9.6467037739494437</v>
      </c>
      <c r="G70" s="89">
        <v>0</v>
      </c>
      <c r="H70" s="83">
        <v>7.5516814190772727</v>
      </c>
      <c r="I70" s="81">
        <v>6.4940597632824799</v>
      </c>
      <c r="J70" s="79">
        <v>0</v>
      </c>
      <c r="K70" s="84">
        <v>246.82941732408665</v>
      </c>
      <c r="L70" s="108">
        <v>-1.8907153228408602E-3</v>
      </c>
      <c r="P70" s="103"/>
    </row>
    <row r="71" spans="1:16" x14ac:dyDescent="0.25">
      <c r="A71" s="43" t="s">
        <v>146</v>
      </c>
      <c r="B71" s="43" t="s">
        <v>147</v>
      </c>
      <c r="C71" s="107">
        <v>9.5183883705157761</v>
      </c>
      <c r="D71" s="83">
        <v>4.1109721295429997</v>
      </c>
      <c r="E71" s="81">
        <v>4.4654685115666499</v>
      </c>
      <c r="F71" s="86">
        <v>0</v>
      </c>
      <c r="G71" s="89">
        <v>0.17807378844118352</v>
      </c>
      <c r="H71" s="83">
        <v>0</v>
      </c>
      <c r="I71" s="81">
        <v>0.52179845455047014</v>
      </c>
      <c r="J71" s="79">
        <v>0</v>
      </c>
      <c r="K71" s="84">
        <v>9.2763128841013032</v>
      </c>
      <c r="L71" s="108">
        <v>-2.5432402733673656E-2</v>
      </c>
      <c r="P71" s="103"/>
    </row>
    <row r="72" spans="1:16" x14ac:dyDescent="0.25">
      <c r="A72" s="43" t="s">
        <v>148</v>
      </c>
      <c r="B72" s="43" t="s">
        <v>149</v>
      </c>
      <c r="C72" s="107">
        <v>13.448502675523937</v>
      </c>
      <c r="D72" s="83">
        <v>2.1706387047410001</v>
      </c>
      <c r="E72" s="81">
        <v>7.864643953290841</v>
      </c>
      <c r="F72" s="86">
        <v>0</v>
      </c>
      <c r="G72" s="89">
        <v>0.33585693326580601</v>
      </c>
      <c r="H72" s="83">
        <v>0</v>
      </c>
      <c r="I72" s="81">
        <v>2.3496780124436656</v>
      </c>
      <c r="J72" s="79">
        <v>0.11670927903142532</v>
      </c>
      <c r="K72" s="84">
        <v>12.837526882772735</v>
      </c>
      <c r="L72" s="108">
        <v>-4.5430767089273641E-2</v>
      </c>
      <c r="P72" s="103"/>
    </row>
    <row r="73" spans="1:16" x14ac:dyDescent="0.25">
      <c r="A73" s="43" t="s">
        <v>150</v>
      </c>
      <c r="B73" s="43" t="s">
        <v>151</v>
      </c>
      <c r="C73" s="107">
        <v>10.389518473635889</v>
      </c>
      <c r="D73" s="83">
        <v>1.439318109712</v>
      </c>
      <c r="E73" s="81">
        <v>7.8886803008735029</v>
      </c>
      <c r="F73" s="86">
        <v>0</v>
      </c>
      <c r="G73" s="89">
        <v>0.21825857212440225</v>
      </c>
      <c r="H73" s="83">
        <v>0</v>
      </c>
      <c r="I73" s="81">
        <v>0.86067756602514323</v>
      </c>
      <c r="J73" s="79">
        <v>0</v>
      </c>
      <c r="K73" s="84">
        <v>10.406934548735048</v>
      </c>
      <c r="L73" s="108">
        <v>1.6763120584802975E-3</v>
      </c>
      <c r="P73" s="103"/>
    </row>
    <row r="74" spans="1:16" x14ac:dyDescent="0.25">
      <c r="A74" s="43" t="s">
        <v>152</v>
      </c>
      <c r="B74" s="43" t="s">
        <v>153</v>
      </c>
      <c r="C74" s="107">
        <v>14.059935834884186</v>
      </c>
      <c r="D74" s="83">
        <v>3.1343448913360001</v>
      </c>
      <c r="E74" s="81">
        <v>6.8112384294414756</v>
      </c>
      <c r="F74" s="86">
        <v>0</v>
      </c>
      <c r="G74" s="89">
        <v>0.10452938952914749</v>
      </c>
      <c r="H74" s="83">
        <v>0</v>
      </c>
      <c r="I74" s="81">
        <v>3.0568050192696021</v>
      </c>
      <c r="J74" s="79">
        <v>0</v>
      </c>
      <c r="K74" s="84">
        <v>13.106917729576224</v>
      </c>
      <c r="L74" s="108">
        <v>-6.7782535887782866E-2</v>
      </c>
      <c r="P74" s="103"/>
    </row>
    <row r="75" spans="1:16" x14ac:dyDescent="0.25">
      <c r="A75" s="43" t="s">
        <v>154</v>
      </c>
      <c r="B75" s="43" t="s">
        <v>155</v>
      </c>
      <c r="C75" s="107">
        <v>5.505758644382996</v>
      </c>
      <c r="D75" s="83">
        <v>0.95954800199599999</v>
      </c>
      <c r="E75" s="81">
        <v>3.9240088450505914</v>
      </c>
      <c r="F75" s="86">
        <v>0</v>
      </c>
      <c r="G75" s="89">
        <v>7.350052474511877E-2</v>
      </c>
      <c r="H75" s="83">
        <v>0</v>
      </c>
      <c r="I75" s="81">
        <v>0.50386547753687327</v>
      </c>
      <c r="J75" s="79">
        <v>0</v>
      </c>
      <c r="K75" s="84">
        <v>5.4609228493285835</v>
      </c>
      <c r="L75" s="108">
        <v>-8.1434363455350888E-3</v>
      </c>
      <c r="P75" s="103"/>
    </row>
    <row r="76" spans="1:16" x14ac:dyDescent="0.25">
      <c r="A76" s="43" t="s">
        <v>156</v>
      </c>
      <c r="B76" s="43" t="s">
        <v>157</v>
      </c>
      <c r="C76" s="107">
        <v>32.387591350765419</v>
      </c>
      <c r="D76" s="83">
        <v>23.613626179161997</v>
      </c>
      <c r="E76" s="81">
        <v>6.6127186096779971</v>
      </c>
      <c r="F76" s="86">
        <v>0.26186467389344054</v>
      </c>
      <c r="G76" s="89">
        <v>0</v>
      </c>
      <c r="H76" s="83">
        <v>0.22841700384132391</v>
      </c>
      <c r="I76" s="81">
        <v>1.1164246464570708</v>
      </c>
      <c r="J76" s="79">
        <v>0</v>
      </c>
      <c r="K76" s="84">
        <v>31.833051113031825</v>
      </c>
      <c r="L76" s="108">
        <v>-1.712199686996756E-2</v>
      </c>
      <c r="P76" s="103"/>
    </row>
    <row r="77" spans="1:16" x14ac:dyDescent="0.25">
      <c r="A77" s="43" t="s">
        <v>158</v>
      </c>
      <c r="B77" s="43" t="s">
        <v>159</v>
      </c>
      <c r="C77" s="107">
        <v>26.166460151355132</v>
      </c>
      <c r="D77" s="83">
        <v>14.744925537552998</v>
      </c>
      <c r="E77" s="81">
        <v>11.451141527406266</v>
      </c>
      <c r="F77" s="86">
        <v>0</v>
      </c>
      <c r="G77" s="89">
        <v>0</v>
      </c>
      <c r="H77" s="83">
        <v>0</v>
      </c>
      <c r="I77" s="81">
        <v>0</v>
      </c>
      <c r="J77" s="79">
        <v>0</v>
      </c>
      <c r="K77" s="84">
        <v>26.196067064959266</v>
      </c>
      <c r="L77" s="108">
        <v>1.1314833352649963E-3</v>
      </c>
      <c r="P77" s="103"/>
    </row>
    <row r="78" spans="1:16" x14ac:dyDescent="0.25">
      <c r="A78" s="43" t="s">
        <v>160</v>
      </c>
      <c r="B78" s="43" t="s">
        <v>161</v>
      </c>
      <c r="C78" s="107">
        <v>21.077939666258022</v>
      </c>
      <c r="D78" s="83">
        <v>4.4459219673370001</v>
      </c>
      <c r="E78" s="81">
        <v>11.7142073412126</v>
      </c>
      <c r="F78" s="86">
        <v>0</v>
      </c>
      <c r="G78" s="89">
        <v>0.18766887150841582</v>
      </c>
      <c r="H78" s="83">
        <v>0</v>
      </c>
      <c r="I78" s="81">
        <v>3.6551416582015723</v>
      </c>
      <c r="J78" s="79">
        <v>0</v>
      </c>
      <c r="K78" s="84">
        <v>20.002939838259586</v>
      </c>
      <c r="L78" s="108">
        <v>-5.1001181568012401E-2</v>
      </c>
      <c r="P78" s="103"/>
    </row>
    <row r="79" spans="1:16" x14ac:dyDescent="0.25">
      <c r="A79" s="43" t="s">
        <v>162</v>
      </c>
      <c r="B79" s="43" t="s">
        <v>163</v>
      </c>
      <c r="C79" s="107">
        <v>7.7996743644675073</v>
      </c>
      <c r="D79" s="83">
        <v>2.8076464208869996</v>
      </c>
      <c r="E79" s="81">
        <v>4.1551853072173488</v>
      </c>
      <c r="F79" s="86">
        <v>0</v>
      </c>
      <c r="G79" s="89">
        <v>4.3829383046469994E-2</v>
      </c>
      <c r="H79" s="83">
        <v>0</v>
      </c>
      <c r="I79" s="81">
        <v>0.50766697888602963</v>
      </c>
      <c r="J79" s="79">
        <v>2.9867085656485694E-2</v>
      </c>
      <c r="K79" s="84">
        <v>7.5441951756933339</v>
      </c>
      <c r="L79" s="108">
        <v>-3.2755109615607042E-2</v>
      </c>
      <c r="P79" s="103"/>
    </row>
    <row r="80" spans="1:16" x14ac:dyDescent="0.25">
      <c r="A80" s="43" t="s">
        <v>164</v>
      </c>
      <c r="B80" s="43" t="s">
        <v>165</v>
      </c>
      <c r="C80" s="107">
        <v>8.5179185158261319</v>
      </c>
      <c r="D80" s="83">
        <v>2.4278613445819999</v>
      </c>
      <c r="E80" s="81">
        <v>3.5710301942466574</v>
      </c>
      <c r="F80" s="86">
        <v>0</v>
      </c>
      <c r="G80" s="89">
        <v>5.2550525241677748E-2</v>
      </c>
      <c r="H80" s="83">
        <v>0</v>
      </c>
      <c r="I80" s="81">
        <v>1.898158887388651</v>
      </c>
      <c r="J80" s="79">
        <v>0</v>
      </c>
      <c r="K80" s="84">
        <v>7.9496009514589865</v>
      </c>
      <c r="L80" s="108">
        <v>-6.6720239611499227E-2</v>
      </c>
      <c r="P80" s="103"/>
    </row>
    <row r="81" spans="1:16" x14ac:dyDescent="0.25">
      <c r="A81" s="43" t="s">
        <v>166</v>
      </c>
      <c r="B81" s="41" t="s">
        <v>859</v>
      </c>
      <c r="C81" s="107">
        <v>443.04684097695741</v>
      </c>
      <c r="D81" s="83">
        <v>136.715516527478</v>
      </c>
      <c r="E81" s="81">
        <v>258.47338555743488</v>
      </c>
      <c r="F81" s="86">
        <v>15.506266157840372</v>
      </c>
      <c r="G81" s="89">
        <v>0</v>
      </c>
      <c r="H81" s="83">
        <v>17.019102042873303</v>
      </c>
      <c r="I81" s="81">
        <v>13.039229397757678</v>
      </c>
      <c r="J81" s="79">
        <v>2.4339747372522349</v>
      </c>
      <c r="K81" s="84">
        <v>443.18747442063642</v>
      </c>
      <c r="L81" s="108">
        <v>3.1742342044217803E-4</v>
      </c>
      <c r="P81" s="103"/>
    </row>
    <row r="82" spans="1:16" x14ac:dyDescent="0.25">
      <c r="A82" s="43" t="s">
        <v>168</v>
      </c>
      <c r="B82" s="43" t="s">
        <v>169</v>
      </c>
      <c r="C82" s="107">
        <v>10.97596568046113</v>
      </c>
      <c r="D82" s="83">
        <v>1.911256746834</v>
      </c>
      <c r="E82" s="81">
        <v>5.2565295332492159</v>
      </c>
      <c r="F82" s="86">
        <v>0</v>
      </c>
      <c r="G82" s="89">
        <v>0.19559869773175603</v>
      </c>
      <c r="H82" s="83">
        <v>0</v>
      </c>
      <c r="I82" s="81">
        <v>2.411712170201417</v>
      </c>
      <c r="J82" s="79">
        <v>0.3718725344782059</v>
      </c>
      <c r="K82" s="84">
        <v>10.146969682494595</v>
      </c>
      <c r="L82" s="108">
        <v>-7.5528297199605202E-2</v>
      </c>
      <c r="P82" s="103"/>
    </row>
    <row r="83" spans="1:16" x14ac:dyDescent="0.25">
      <c r="A83" s="43" t="s">
        <v>170</v>
      </c>
      <c r="B83" s="41" t="s">
        <v>860</v>
      </c>
      <c r="C83" s="107">
        <v>246.37626353567731</v>
      </c>
      <c r="D83" s="83">
        <v>103.873177511438</v>
      </c>
      <c r="E83" s="81">
        <v>120.04984350094104</v>
      </c>
      <c r="F83" s="86">
        <v>7.2024470459394161</v>
      </c>
      <c r="G83" s="89">
        <v>0</v>
      </c>
      <c r="H83" s="83">
        <v>11.080884819201911</v>
      </c>
      <c r="I83" s="81">
        <v>5.8193020768652985</v>
      </c>
      <c r="J83" s="79">
        <v>0</v>
      </c>
      <c r="K83" s="84">
        <v>248.02565495438569</v>
      </c>
      <c r="L83" s="108">
        <v>6.6946035914272669E-3</v>
      </c>
      <c r="P83" s="103"/>
    </row>
    <row r="84" spans="1:16" x14ac:dyDescent="0.25">
      <c r="A84" s="43" t="s">
        <v>172</v>
      </c>
      <c r="B84" s="43" t="s">
        <v>173</v>
      </c>
      <c r="C84" s="107">
        <v>6.4049185971848823</v>
      </c>
      <c r="D84" s="83">
        <v>1.5731939701870001</v>
      </c>
      <c r="E84" s="81">
        <v>3.6439059595996839</v>
      </c>
      <c r="F84" s="86">
        <v>0</v>
      </c>
      <c r="G84" s="89">
        <v>0.12821582769463499</v>
      </c>
      <c r="H84" s="83">
        <v>0</v>
      </c>
      <c r="I84" s="81">
        <v>0.62403738707643785</v>
      </c>
      <c r="J84" s="79">
        <v>0.17278652676426642</v>
      </c>
      <c r="K84" s="84">
        <v>6.1421396713220231</v>
      </c>
      <c r="L84" s="108">
        <v>-4.1027676132895263E-2</v>
      </c>
      <c r="P84" s="103"/>
    </row>
    <row r="85" spans="1:16" x14ac:dyDescent="0.25">
      <c r="A85" s="43" t="s">
        <v>174</v>
      </c>
      <c r="B85" s="43" t="s">
        <v>175</v>
      </c>
      <c r="C85" s="107">
        <v>12.466481921804752</v>
      </c>
      <c r="D85" s="83">
        <v>4.086217076924</v>
      </c>
      <c r="E85" s="81">
        <v>6.7865582507317646</v>
      </c>
      <c r="F85" s="86">
        <v>0</v>
      </c>
      <c r="G85" s="89">
        <v>8.1111079578107911E-2</v>
      </c>
      <c r="H85" s="83">
        <v>0</v>
      </c>
      <c r="I85" s="81">
        <v>1.0942728888998774</v>
      </c>
      <c r="J85" s="79">
        <v>0</v>
      </c>
      <c r="K85" s="84">
        <v>12.048159296133747</v>
      </c>
      <c r="L85" s="108">
        <v>-3.355578809602483E-2</v>
      </c>
      <c r="P85" s="103"/>
    </row>
    <row r="86" spans="1:16" x14ac:dyDescent="0.25">
      <c r="A86" s="43" t="s">
        <v>176</v>
      </c>
      <c r="B86" s="43" t="s">
        <v>177</v>
      </c>
      <c r="C86" s="107">
        <v>271.53306766841087</v>
      </c>
      <c r="D86" s="83">
        <v>94.673318369379004</v>
      </c>
      <c r="E86" s="81">
        <v>155.50680477420238</v>
      </c>
      <c r="F86" s="86">
        <v>9.3286748300018019</v>
      </c>
      <c r="G86" s="89">
        <v>0</v>
      </c>
      <c r="H86" s="83">
        <v>7.0934849686321808</v>
      </c>
      <c r="I86" s="81">
        <v>6.5086866746728154</v>
      </c>
      <c r="J86" s="79">
        <v>0</v>
      </c>
      <c r="K86" s="84">
        <v>273.11096961688816</v>
      </c>
      <c r="L86" s="108">
        <v>5.8110857805509829E-3</v>
      </c>
      <c r="P86" s="103"/>
    </row>
    <row r="87" spans="1:16" x14ac:dyDescent="0.25">
      <c r="A87" s="43" t="s">
        <v>178</v>
      </c>
      <c r="B87" s="43" t="s">
        <v>179</v>
      </c>
      <c r="C87" s="107">
        <v>359.08532869515159</v>
      </c>
      <c r="D87" s="83">
        <v>114.58582754490399</v>
      </c>
      <c r="E87" s="81">
        <v>211.81130669539326</v>
      </c>
      <c r="F87" s="86">
        <v>12.706171945020676</v>
      </c>
      <c r="G87" s="89">
        <v>0</v>
      </c>
      <c r="H87" s="83">
        <v>16.629968296880904</v>
      </c>
      <c r="I87" s="81">
        <v>1.2699980258569297</v>
      </c>
      <c r="J87" s="79">
        <v>3.5841186245519721</v>
      </c>
      <c r="K87" s="84">
        <v>360.58739113260776</v>
      </c>
      <c r="L87" s="108">
        <v>4.1830236922081633E-3</v>
      </c>
      <c r="P87" s="103"/>
    </row>
    <row r="88" spans="1:16" x14ac:dyDescent="0.25">
      <c r="A88" s="43" t="s">
        <v>180</v>
      </c>
      <c r="B88" s="43" t="s">
        <v>181</v>
      </c>
      <c r="C88" s="107">
        <v>16.779199610763865</v>
      </c>
      <c r="D88" s="83">
        <v>2.9082550479810001</v>
      </c>
      <c r="E88" s="81">
        <v>10.816262060590626</v>
      </c>
      <c r="F88" s="86">
        <v>0</v>
      </c>
      <c r="G88" s="89">
        <v>0.22631330346383433</v>
      </c>
      <c r="H88" s="83">
        <v>0</v>
      </c>
      <c r="I88" s="81">
        <v>2.3684796196998463</v>
      </c>
      <c r="J88" s="79">
        <v>0</v>
      </c>
      <c r="K88" s="84">
        <v>16.319310031735306</v>
      </c>
      <c r="L88" s="108">
        <v>-2.7408314442694839E-2</v>
      </c>
      <c r="P88" s="103"/>
    </row>
    <row r="89" spans="1:16" x14ac:dyDescent="0.25">
      <c r="A89" s="43" t="s">
        <v>182</v>
      </c>
      <c r="B89" s="43" t="s">
        <v>183</v>
      </c>
      <c r="C89" s="107">
        <v>79.969002202973911</v>
      </c>
      <c r="D89" s="83">
        <v>28.413835066255999</v>
      </c>
      <c r="E89" s="81">
        <v>44.495923252816411</v>
      </c>
      <c r="F89" s="86">
        <v>2.6691512598668261</v>
      </c>
      <c r="G89" s="89">
        <v>0</v>
      </c>
      <c r="H89" s="83">
        <v>3.15621340146672</v>
      </c>
      <c r="I89" s="81">
        <v>1.703119226413619</v>
      </c>
      <c r="J89" s="79">
        <v>0</v>
      </c>
      <c r="K89" s="84">
        <v>80.438242206819567</v>
      </c>
      <c r="L89" s="108">
        <v>5.867773648777691E-3</v>
      </c>
      <c r="P89" s="103"/>
    </row>
    <row r="90" spans="1:16" x14ac:dyDescent="0.25">
      <c r="A90" s="43" t="s">
        <v>184</v>
      </c>
      <c r="B90" s="43" t="s">
        <v>185</v>
      </c>
      <c r="C90" s="107">
        <v>12.828722588502787</v>
      </c>
      <c r="D90" s="83">
        <v>2.9327269414470001</v>
      </c>
      <c r="E90" s="81">
        <v>6.1363113498358066</v>
      </c>
      <c r="F90" s="86">
        <v>0</v>
      </c>
      <c r="G90" s="89">
        <v>0.12378406364030421</v>
      </c>
      <c r="H90" s="83">
        <v>0</v>
      </c>
      <c r="I90" s="81">
        <v>2.804861498926746</v>
      </c>
      <c r="J90" s="79">
        <v>0</v>
      </c>
      <c r="K90" s="84">
        <v>11.997683853849855</v>
      </c>
      <c r="L90" s="108">
        <v>-6.4779538954074498E-2</v>
      </c>
      <c r="P90" s="103"/>
    </row>
    <row r="91" spans="1:16" x14ac:dyDescent="0.25">
      <c r="A91" s="43" t="s">
        <v>186</v>
      </c>
      <c r="B91" s="43" t="s">
        <v>187</v>
      </c>
      <c r="C91" s="107">
        <v>9.1720007846141591</v>
      </c>
      <c r="D91" s="83">
        <v>2.198535553942</v>
      </c>
      <c r="E91" s="81">
        <v>4.4981503958187572</v>
      </c>
      <c r="F91" s="86">
        <v>0</v>
      </c>
      <c r="G91" s="89">
        <v>0.1910362406700826</v>
      </c>
      <c r="H91" s="83">
        <v>0</v>
      </c>
      <c r="I91" s="81">
        <v>1.6471080245011447</v>
      </c>
      <c r="J91" s="79">
        <v>0.11461376047083376</v>
      </c>
      <c r="K91" s="84">
        <v>8.6494439754028178</v>
      </c>
      <c r="L91" s="108">
        <v>-5.6973044538757504E-2</v>
      </c>
      <c r="P91" s="103"/>
    </row>
    <row r="92" spans="1:16" x14ac:dyDescent="0.25">
      <c r="A92" s="43" t="s">
        <v>188</v>
      </c>
      <c r="B92" s="43" t="s">
        <v>189</v>
      </c>
      <c r="C92" s="107">
        <v>174.75982770174468</v>
      </c>
      <c r="D92" s="83">
        <v>74.535119612555008</v>
      </c>
      <c r="E92" s="81">
        <v>85.280219433877889</v>
      </c>
      <c r="F92" s="86">
        <v>5.115617370181039</v>
      </c>
      <c r="G92" s="89">
        <v>0</v>
      </c>
      <c r="H92" s="83">
        <v>8.3977698551119602</v>
      </c>
      <c r="I92" s="81">
        <v>2.2532097644340983</v>
      </c>
      <c r="J92" s="79">
        <v>0</v>
      </c>
      <c r="K92" s="84">
        <v>175.58193603616002</v>
      </c>
      <c r="L92" s="108">
        <v>4.7042180415649689E-3</v>
      </c>
      <c r="P92" s="103"/>
    </row>
    <row r="93" spans="1:16" x14ac:dyDescent="0.25">
      <c r="A93" s="43" t="s">
        <v>190</v>
      </c>
      <c r="B93" s="43" t="s">
        <v>191</v>
      </c>
      <c r="C93" s="107">
        <v>466.85550635938819</v>
      </c>
      <c r="D93" s="83">
        <v>137.434279788395</v>
      </c>
      <c r="E93" s="81">
        <v>290.01545228107403</v>
      </c>
      <c r="F93" s="86">
        <v>17.396984134150863</v>
      </c>
      <c r="G93" s="89">
        <v>0</v>
      </c>
      <c r="H93" s="83">
        <v>24.906167152852461</v>
      </c>
      <c r="I93" s="81">
        <v>1.9078840359206646</v>
      </c>
      <c r="J93" s="79">
        <v>0</v>
      </c>
      <c r="K93" s="84">
        <v>471.66076739239298</v>
      </c>
      <c r="L93" s="108">
        <v>1.029282287035012E-2</v>
      </c>
      <c r="P93" s="103"/>
    </row>
    <row r="94" spans="1:16" x14ac:dyDescent="0.25">
      <c r="A94" s="43" t="s">
        <v>192</v>
      </c>
      <c r="B94" s="43" t="s">
        <v>193</v>
      </c>
      <c r="C94" s="107">
        <v>8.6469324236118155</v>
      </c>
      <c r="D94" s="83">
        <v>1.614654425965</v>
      </c>
      <c r="E94" s="81">
        <v>5.7678272036978742</v>
      </c>
      <c r="F94" s="86">
        <v>0</v>
      </c>
      <c r="G94" s="89">
        <v>6.2769496085444659E-2</v>
      </c>
      <c r="H94" s="83">
        <v>0</v>
      </c>
      <c r="I94" s="81">
        <v>0.59704242622386772</v>
      </c>
      <c r="J94" s="79">
        <v>0.24764128350272194</v>
      </c>
      <c r="K94" s="84">
        <v>8.2899348354749076</v>
      </c>
      <c r="L94" s="108">
        <v>-4.1286038868774959E-2</v>
      </c>
      <c r="P94" s="103"/>
    </row>
    <row r="95" spans="1:16" x14ac:dyDescent="0.25">
      <c r="A95" s="43" t="s">
        <v>194</v>
      </c>
      <c r="B95" s="43" t="s">
        <v>195</v>
      </c>
      <c r="C95" s="107">
        <v>36.322117985181478</v>
      </c>
      <c r="D95" s="83">
        <v>13.369949342165</v>
      </c>
      <c r="E95" s="81">
        <v>23.070014297933565</v>
      </c>
      <c r="F95" s="86">
        <v>0</v>
      </c>
      <c r="G95" s="89">
        <v>0</v>
      </c>
      <c r="H95" s="83">
        <v>0</v>
      </c>
      <c r="I95" s="81">
        <v>0</v>
      </c>
      <c r="J95" s="79">
        <v>0</v>
      </c>
      <c r="K95" s="84">
        <v>36.439963640098561</v>
      </c>
      <c r="L95" s="108">
        <v>3.2444598898434644E-3</v>
      </c>
      <c r="P95" s="103"/>
    </row>
    <row r="96" spans="1:16" x14ac:dyDescent="0.25">
      <c r="A96" s="43" t="s">
        <v>196</v>
      </c>
      <c r="B96" s="43" t="s">
        <v>197</v>
      </c>
      <c r="C96" s="107">
        <v>516.06499420472937</v>
      </c>
      <c r="D96" s="83">
        <v>115.24034397610401</v>
      </c>
      <c r="E96" s="81">
        <v>354.58295537850813</v>
      </c>
      <c r="F96" s="86">
        <v>21.270085830046952</v>
      </c>
      <c r="G96" s="89">
        <v>0</v>
      </c>
      <c r="H96" s="83">
        <v>20.395259719656938</v>
      </c>
      <c r="I96" s="81">
        <v>3.5616411115393052</v>
      </c>
      <c r="J96" s="79">
        <v>4.6020444080336684</v>
      </c>
      <c r="K96" s="84">
        <v>519.652330423889</v>
      </c>
      <c r="L96" s="108">
        <v>6.9513264016053053E-3</v>
      </c>
      <c r="P96" s="103"/>
    </row>
    <row r="97" spans="1:16" x14ac:dyDescent="0.25">
      <c r="A97" s="43" t="s">
        <v>198</v>
      </c>
      <c r="B97" s="43" t="s">
        <v>199</v>
      </c>
      <c r="C97" s="107">
        <v>72.488816554641318</v>
      </c>
      <c r="D97" s="83">
        <v>22.65004989909</v>
      </c>
      <c r="E97" s="81">
        <v>49.896516811835106</v>
      </c>
      <c r="F97" s="86">
        <v>0</v>
      </c>
      <c r="G97" s="89">
        <v>0</v>
      </c>
      <c r="H97" s="83">
        <v>0</v>
      </c>
      <c r="I97" s="81">
        <v>0</v>
      </c>
      <c r="J97" s="79">
        <v>0.26155744333575764</v>
      </c>
      <c r="K97" s="84">
        <v>72.808124154260867</v>
      </c>
      <c r="L97" s="108">
        <v>4.4049222320915963E-3</v>
      </c>
      <c r="P97" s="103"/>
    </row>
    <row r="98" spans="1:16" x14ac:dyDescent="0.25">
      <c r="A98" s="43" t="s">
        <v>200</v>
      </c>
      <c r="B98" s="43" t="s">
        <v>201</v>
      </c>
      <c r="C98" s="107">
        <v>220.55312683099956</v>
      </c>
      <c r="D98" s="83">
        <v>101.742126348</v>
      </c>
      <c r="E98" s="81">
        <v>98.912772389647699</v>
      </c>
      <c r="F98" s="86">
        <v>5.9342213889977034</v>
      </c>
      <c r="G98" s="89">
        <v>0</v>
      </c>
      <c r="H98" s="83">
        <v>11.491740013964776</v>
      </c>
      <c r="I98" s="81">
        <v>3.7800625070040206</v>
      </c>
      <c r="J98" s="79">
        <v>0</v>
      </c>
      <c r="K98" s="84">
        <v>221.86092264761422</v>
      </c>
      <c r="L98" s="108">
        <v>5.9296181169844189E-3</v>
      </c>
      <c r="P98" s="103"/>
    </row>
    <row r="99" spans="1:16" x14ac:dyDescent="0.25">
      <c r="A99" s="43" t="s">
        <v>202</v>
      </c>
      <c r="B99" s="43" t="s">
        <v>203</v>
      </c>
      <c r="C99" s="107">
        <v>273.55832698317312</v>
      </c>
      <c r="D99" s="83">
        <v>38.650887610551003</v>
      </c>
      <c r="E99" s="81">
        <v>212.32942466784195</v>
      </c>
      <c r="F99" s="86">
        <v>12.735835311475963</v>
      </c>
      <c r="G99" s="89">
        <v>0</v>
      </c>
      <c r="H99" s="83">
        <v>9.7680208431320565</v>
      </c>
      <c r="I99" s="81">
        <v>1.2122968387439261</v>
      </c>
      <c r="J99" s="79">
        <v>0.93855686270707228</v>
      </c>
      <c r="K99" s="84">
        <v>275.63502213445196</v>
      </c>
      <c r="L99" s="108">
        <v>7.5914163322346271E-3</v>
      </c>
      <c r="P99" s="103"/>
    </row>
    <row r="100" spans="1:16" x14ac:dyDescent="0.25">
      <c r="A100" s="41" t="s">
        <v>204</v>
      </c>
      <c r="B100" s="43" t="s">
        <v>205</v>
      </c>
      <c r="C100" s="107">
        <v>53.399138392165135</v>
      </c>
      <c r="D100" s="83">
        <v>14.569714418374001</v>
      </c>
      <c r="E100" s="81">
        <v>39.10277747001328</v>
      </c>
      <c r="F100" s="86">
        <v>0</v>
      </c>
      <c r="G100" s="89">
        <v>0</v>
      </c>
      <c r="H100" s="83">
        <v>0</v>
      </c>
      <c r="I100" s="81">
        <v>0</v>
      </c>
      <c r="J100" s="79">
        <v>3.0328821667455437E-2</v>
      </c>
      <c r="K100" s="84">
        <v>53.702820710054731</v>
      </c>
      <c r="L100" s="108">
        <v>5.6870265519893271E-3</v>
      </c>
      <c r="P100" s="103"/>
    </row>
    <row r="101" spans="1:16" x14ac:dyDescent="0.25">
      <c r="A101" s="43" t="s">
        <v>206</v>
      </c>
      <c r="B101" s="43" t="s">
        <v>207</v>
      </c>
      <c r="C101" s="107">
        <v>12.883738635556456</v>
      </c>
      <c r="D101" s="83">
        <v>4.1398045858339998</v>
      </c>
      <c r="E101" s="81">
        <v>6.6268300582053836</v>
      </c>
      <c r="F101" s="86">
        <v>0</v>
      </c>
      <c r="G101" s="89">
        <v>0.17516793048948107</v>
      </c>
      <c r="H101" s="83">
        <v>0</v>
      </c>
      <c r="I101" s="81">
        <v>1.4254936261565156</v>
      </c>
      <c r="J101" s="79">
        <v>0</v>
      </c>
      <c r="K101" s="84">
        <v>12.367296200685381</v>
      </c>
      <c r="L101" s="108">
        <v>-4.0084827042812035E-2</v>
      </c>
      <c r="P101" s="103"/>
    </row>
    <row r="102" spans="1:16" x14ac:dyDescent="0.25">
      <c r="A102" s="43" t="s">
        <v>208</v>
      </c>
      <c r="B102" s="41" t="s">
        <v>861</v>
      </c>
      <c r="C102" s="107">
        <v>221.6664485475203</v>
      </c>
      <c r="D102" s="83">
        <v>91.773146201312002</v>
      </c>
      <c r="E102" s="81">
        <v>109.98209281782418</v>
      </c>
      <c r="F102" s="86">
        <v>6.5974596661209759</v>
      </c>
      <c r="G102" s="89">
        <v>0</v>
      </c>
      <c r="H102" s="83">
        <v>11.641252362293381</v>
      </c>
      <c r="I102" s="81">
        <v>3.3001666391152322</v>
      </c>
      <c r="J102" s="79">
        <v>0</v>
      </c>
      <c r="K102" s="84">
        <v>223.29411768666577</v>
      </c>
      <c r="L102" s="108">
        <v>7.3428755222580827E-3</v>
      </c>
      <c r="P102" s="103"/>
    </row>
    <row r="103" spans="1:16" x14ac:dyDescent="0.25">
      <c r="A103" s="43" t="s">
        <v>210</v>
      </c>
      <c r="B103" s="43" t="s">
        <v>211</v>
      </c>
      <c r="C103" s="107">
        <v>398.42032137732031</v>
      </c>
      <c r="D103" s="83">
        <v>164.56727758610401</v>
      </c>
      <c r="E103" s="81">
        <v>195.15304058436689</v>
      </c>
      <c r="F103" s="86">
        <v>11.706765451448918</v>
      </c>
      <c r="G103" s="89">
        <v>0</v>
      </c>
      <c r="H103" s="83">
        <v>21.475459278689943</v>
      </c>
      <c r="I103" s="81">
        <v>6.7884923062402436</v>
      </c>
      <c r="J103" s="79">
        <v>0</v>
      </c>
      <c r="K103" s="84">
        <v>399.69103520684996</v>
      </c>
      <c r="L103" s="108">
        <v>3.1893800625853032E-3</v>
      </c>
      <c r="P103" s="103"/>
    </row>
    <row r="104" spans="1:16" x14ac:dyDescent="0.25">
      <c r="A104" s="43" t="s">
        <v>212</v>
      </c>
      <c r="B104" s="43" t="s">
        <v>213</v>
      </c>
      <c r="C104" s="107">
        <v>27.627807042888165</v>
      </c>
      <c r="D104" s="83">
        <v>10.708720681440999</v>
      </c>
      <c r="E104" s="81">
        <v>17.038109979514875</v>
      </c>
      <c r="F104" s="86">
        <v>0</v>
      </c>
      <c r="G104" s="89">
        <v>0</v>
      </c>
      <c r="H104" s="83">
        <v>0</v>
      </c>
      <c r="I104" s="81">
        <v>0</v>
      </c>
      <c r="J104" s="79">
        <v>0</v>
      </c>
      <c r="K104" s="84">
        <v>27.746830660955876</v>
      </c>
      <c r="L104" s="108">
        <v>4.3081095029708369E-3</v>
      </c>
      <c r="P104" s="103"/>
    </row>
    <row r="105" spans="1:16" x14ac:dyDescent="0.25">
      <c r="A105" s="43" t="s">
        <v>214</v>
      </c>
      <c r="B105" s="43" t="s">
        <v>215</v>
      </c>
      <c r="C105" s="107">
        <v>246.76364258971853</v>
      </c>
      <c r="D105" s="83">
        <v>100.488971999607</v>
      </c>
      <c r="E105" s="81">
        <v>128.24040021814474</v>
      </c>
      <c r="F105" s="86">
        <v>5.0783395703456105</v>
      </c>
      <c r="G105" s="89">
        <v>0</v>
      </c>
      <c r="H105" s="83">
        <v>8.9240956740702906</v>
      </c>
      <c r="I105" s="81">
        <v>5.5120423228633273</v>
      </c>
      <c r="J105" s="79">
        <v>0</v>
      </c>
      <c r="K105" s="84">
        <v>248.24384978503096</v>
      </c>
      <c r="L105" s="108">
        <v>5.9984817041037813E-3</v>
      </c>
      <c r="P105" s="103"/>
    </row>
    <row r="106" spans="1:16" x14ac:dyDescent="0.25">
      <c r="A106" s="43" t="s">
        <v>216</v>
      </c>
      <c r="B106" s="43" t="s">
        <v>217</v>
      </c>
      <c r="C106" s="107">
        <v>8.6994982827642051</v>
      </c>
      <c r="D106" s="83">
        <v>2.7308096787059997</v>
      </c>
      <c r="E106" s="81">
        <v>4.3433434593386746</v>
      </c>
      <c r="F106" s="86">
        <v>0</v>
      </c>
      <c r="G106" s="89">
        <v>0.12504509585130644</v>
      </c>
      <c r="H106" s="83">
        <v>0</v>
      </c>
      <c r="I106" s="81">
        <v>1.0169552922015694</v>
      </c>
      <c r="J106" s="79">
        <v>9.9756615511379404E-2</v>
      </c>
      <c r="K106" s="84">
        <v>8.3159101416089314</v>
      </c>
      <c r="L106" s="108">
        <v>-4.4093133728786857E-2</v>
      </c>
      <c r="P106" s="103"/>
    </row>
    <row r="107" spans="1:16" x14ac:dyDescent="0.25">
      <c r="A107" s="43" t="s">
        <v>218</v>
      </c>
      <c r="B107" s="43" t="s">
        <v>219</v>
      </c>
      <c r="C107" s="107">
        <v>15.44807238064414</v>
      </c>
      <c r="D107" s="83">
        <v>2.6977248633980002</v>
      </c>
      <c r="E107" s="81">
        <v>7.6017412046053394</v>
      </c>
      <c r="F107" s="86">
        <v>0</v>
      </c>
      <c r="G107" s="89">
        <v>0.44387282993846539</v>
      </c>
      <c r="H107" s="83">
        <v>0</v>
      </c>
      <c r="I107" s="81">
        <v>3.5032222964425084</v>
      </c>
      <c r="J107" s="79">
        <v>0.13925409014212939</v>
      </c>
      <c r="K107" s="84">
        <v>14.385815284526444</v>
      </c>
      <c r="L107" s="108">
        <v>-6.8763083829712274E-2</v>
      </c>
      <c r="P107" s="103"/>
    </row>
    <row r="108" spans="1:16" x14ac:dyDescent="0.25">
      <c r="A108" s="43" t="s">
        <v>220</v>
      </c>
      <c r="B108" s="43" t="s">
        <v>221</v>
      </c>
      <c r="C108" s="107">
        <v>10.145372475459281</v>
      </c>
      <c r="D108" s="83">
        <v>1.3313905139550002</v>
      </c>
      <c r="E108" s="81">
        <v>8.0521011976901544</v>
      </c>
      <c r="F108" s="86">
        <v>0</v>
      </c>
      <c r="G108" s="89">
        <v>9.8123630479697826E-2</v>
      </c>
      <c r="H108" s="83">
        <v>0</v>
      </c>
      <c r="I108" s="81">
        <v>0.67388572515711886</v>
      </c>
      <c r="J108" s="79">
        <v>0</v>
      </c>
      <c r="K108" s="84">
        <v>10.155501067281971</v>
      </c>
      <c r="L108" s="108">
        <v>9.9834597962671686E-4</v>
      </c>
      <c r="P108" s="103"/>
    </row>
    <row r="109" spans="1:16" x14ac:dyDescent="0.25">
      <c r="A109" s="43" t="s">
        <v>224</v>
      </c>
      <c r="B109" s="43" t="s">
        <v>225</v>
      </c>
      <c r="C109" s="107">
        <v>15.912343329235187</v>
      </c>
      <c r="D109" s="83">
        <v>2.6223414961799998</v>
      </c>
      <c r="E109" s="81">
        <v>9.5333499794254006</v>
      </c>
      <c r="F109" s="86">
        <v>0</v>
      </c>
      <c r="G109" s="89">
        <v>0.2173033286975023</v>
      </c>
      <c r="H109" s="83">
        <v>0</v>
      </c>
      <c r="I109" s="81">
        <v>2.719804992646357</v>
      </c>
      <c r="J109" s="79">
        <v>0</v>
      </c>
      <c r="K109" s="84">
        <v>15.092799796949262</v>
      </c>
      <c r="L109" s="108">
        <v>-5.1503635594652271E-2</v>
      </c>
      <c r="P109" s="103"/>
    </row>
    <row r="110" spans="1:16" x14ac:dyDescent="0.25">
      <c r="A110" s="43" t="s">
        <v>226</v>
      </c>
      <c r="B110" s="41" t="s">
        <v>227</v>
      </c>
      <c r="C110" s="107">
        <v>16.100053543583375</v>
      </c>
      <c r="D110" s="83">
        <v>7.5286629821350006</v>
      </c>
      <c r="E110" s="81">
        <v>5.6415731259500737</v>
      </c>
      <c r="F110" s="86">
        <v>0</v>
      </c>
      <c r="G110" s="89">
        <v>0.32584368263370778</v>
      </c>
      <c r="H110" s="83">
        <v>0</v>
      </c>
      <c r="I110" s="81">
        <v>1.472578559110622</v>
      </c>
      <c r="J110" s="79">
        <v>0.41009184675883242</v>
      </c>
      <c r="K110" s="84">
        <v>15.378750196588236</v>
      </c>
      <c r="L110" s="108">
        <v>-4.4801301128753843E-2</v>
      </c>
      <c r="P110" s="103"/>
    </row>
    <row r="111" spans="1:16" x14ac:dyDescent="0.25">
      <c r="A111" s="43" t="s">
        <v>228</v>
      </c>
      <c r="B111" s="43" t="s">
        <v>229</v>
      </c>
      <c r="C111" s="107">
        <v>9.3529153475840339</v>
      </c>
      <c r="D111" s="83">
        <v>2.7368833046399996</v>
      </c>
      <c r="E111" s="81">
        <v>4.1273491311212283</v>
      </c>
      <c r="F111" s="86">
        <v>0</v>
      </c>
      <c r="G111" s="89">
        <v>0.23375488593706537</v>
      </c>
      <c r="H111" s="83">
        <v>0</v>
      </c>
      <c r="I111" s="81">
        <v>1.7220115728869467</v>
      </c>
      <c r="J111" s="79">
        <v>2.080143918642282E-2</v>
      </c>
      <c r="K111" s="84">
        <v>8.8408003337716625</v>
      </c>
      <c r="L111" s="108">
        <v>-5.4754586648178803E-2</v>
      </c>
      <c r="P111" s="103"/>
    </row>
    <row r="112" spans="1:16" x14ac:dyDescent="0.25">
      <c r="A112" s="43" t="s">
        <v>230</v>
      </c>
      <c r="B112" s="43" t="s">
        <v>231</v>
      </c>
      <c r="C112" s="107">
        <v>232.75993048892937</v>
      </c>
      <c r="D112" s="83">
        <v>63.802682545287006</v>
      </c>
      <c r="E112" s="81">
        <v>147.73416715192172</v>
      </c>
      <c r="F112" s="86">
        <v>8.8528667868052722</v>
      </c>
      <c r="G112" s="89">
        <v>0</v>
      </c>
      <c r="H112" s="83">
        <v>8.0939381562175754</v>
      </c>
      <c r="I112" s="81">
        <v>3.5244850854899661</v>
      </c>
      <c r="J112" s="79">
        <v>1.1515639608306627</v>
      </c>
      <c r="K112" s="84">
        <v>233.15970368655221</v>
      </c>
      <c r="L112" s="108">
        <v>1.7175344432483809E-3</v>
      </c>
      <c r="P112" s="103"/>
    </row>
    <row r="113" spans="1:16" x14ac:dyDescent="0.25">
      <c r="A113" s="43" t="s">
        <v>232</v>
      </c>
      <c r="B113" s="43" t="s">
        <v>233</v>
      </c>
      <c r="C113" s="107">
        <v>12.524876425842264</v>
      </c>
      <c r="D113" s="83">
        <v>3.4667360814190005</v>
      </c>
      <c r="E113" s="81">
        <v>6.8185229853589338</v>
      </c>
      <c r="F113" s="86">
        <v>0</v>
      </c>
      <c r="G113" s="89">
        <v>9.9366203610769283E-2</v>
      </c>
      <c r="H113" s="83">
        <v>0</v>
      </c>
      <c r="I113" s="81">
        <v>1.5923326070472807</v>
      </c>
      <c r="J113" s="79">
        <v>0</v>
      </c>
      <c r="K113" s="84">
        <v>11.976957877435984</v>
      </c>
      <c r="L113" s="108">
        <v>-4.3746423499698012E-2</v>
      </c>
      <c r="P113" s="103"/>
    </row>
    <row r="114" spans="1:16" x14ac:dyDescent="0.25">
      <c r="A114" s="43" t="s">
        <v>234</v>
      </c>
      <c r="B114" s="43" t="s">
        <v>235</v>
      </c>
      <c r="C114" s="107">
        <v>372.24736609386025</v>
      </c>
      <c r="D114" s="83">
        <v>87.321548437082996</v>
      </c>
      <c r="E114" s="81">
        <v>255.96561416645707</v>
      </c>
      <c r="F114" s="86">
        <v>15.342913245690674</v>
      </c>
      <c r="G114" s="89">
        <v>0</v>
      </c>
      <c r="H114" s="83">
        <v>15.156607218707437</v>
      </c>
      <c r="I114" s="81">
        <v>1.5880791648562038</v>
      </c>
      <c r="J114" s="79">
        <v>0</v>
      </c>
      <c r="K114" s="84">
        <v>375.37476223279441</v>
      </c>
      <c r="L114" s="108">
        <v>8.4013922563137833E-3</v>
      </c>
      <c r="P114" s="103"/>
    </row>
    <row r="115" spans="1:16" x14ac:dyDescent="0.25">
      <c r="A115" s="43" t="s">
        <v>236</v>
      </c>
      <c r="B115" s="43" t="s">
        <v>237</v>
      </c>
      <c r="C115" s="107">
        <v>37.147519844855054</v>
      </c>
      <c r="D115" s="83">
        <v>11.143528052628</v>
      </c>
      <c r="E115" s="81">
        <v>26.262534872885116</v>
      </c>
      <c r="F115" s="86">
        <v>0</v>
      </c>
      <c r="G115" s="89">
        <v>0</v>
      </c>
      <c r="H115" s="83">
        <v>0</v>
      </c>
      <c r="I115" s="81">
        <v>0</v>
      </c>
      <c r="J115" s="79">
        <v>0</v>
      </c>
      <c r="K115" s="84">
        <v>37.406062925513119</v>
      </c>
      <c r="L115" s="108">
        <v>6.9599015422256499E-3</v>
      </c>
      <c r="P115" s="103"/>
    </row>
    <row r="116" spans="1:16" x14ac:dyDescent="0.25">
      <c r="A116" s="43" t="s">
        <v>238</v>
      </c>
      <c r="B116" s="43" t="s">
        <v>239</v>
      </c>
      <c r="C116" s="107">
        <v>13.174489382401678</v>
      </c>
      <c r="D116" s="83">
        <v>3.9658485395180003</v>
      </c>
      <c r="E116" s="81">
        <v>8.1737630149056901</v>
      </c>
      <c r="F116" s="86">
        <v>0</v>
      </c>
      <c r="G116" s="89">
        <v>2.6411224056321909E-2</v>
      </c>
      <c r="H116" s="83">
        <v>0</v>
      </c>
      <c r="I116" s="81">
        <v>0.64487777924934053</v>
      </c>
      <c r="J116" s="79">
        <v>0</v>
      </c>
      <c r="K116" s="84">
        <v>12.810900557729351</v>
      </c>
      <c r="L116" s="108">
        <v>-2.7597944339156279E-2</v>
      </c>
      <c r="P116" s="103"/>
    </row>
    <row r="117" spans="1:16" x14ac:dyDescent="0.25">
      <c r="A117" s="43" t="s">
        <v>240</v>
      </c>
      <c r="B117" s="43" t="s">
        <v>241</v>
      </c>
      <c r="C117" s="107">
        <v>10.927682708144051</v>
      </c>
      <c r="D117" s="83">
        <v>2.730314806679</v>
      </c>
      <c r="E117" s="81">
        <v>6.0288550356488511</v>
      </c>
      <c r="F117" s="86">
        <v>0</v>
      </c>
      <c r="G117" s="89">
        <v>0.21140210950218177</v>
      </c>
      <c r="H117" s="83">
        <v>0</v>
      </c>
      <c r="I117" s="81">
        <v>1.4842462311817695</v>
      </c>
      <c r="J117" s="79">
        <v>0</v>
      </c>
      <c r="K117" s="84">
        <v>10.454818183011803</v>
      </c>
      <c r="L117" s="108">
        <v>-4.3272168286862644E-2</v>
      </c>
      <c r="P117" s="103"/>
    </row>
    <row r="118" spans="1:16" x14ac:dyDescent="0.25">
      <c r="A118" s="43" t="s">
        <v>242</v>
      </c>
      <c r="B118" s="43" t="s">
        <v>243</v>
      </c>
      <c r="C118" s="107">
        <v>7.3061531803549169</v>
      </c>
      <c r="D118" s="83">
        <v>1.7410228524269999</v>
      </c>
      <c r="E118" s="81">
        <v>3.959221179722233</v>
      </c>
      <c r="F118" s="86">
        <v>0</v>
      </c>
      <c r="G118" s="89">
        <v>4.9727567532382243E-2</v>
      </c>
      <c r="H118" s="83">
        <v>0</v>
      </c>
      <c r="I118" s="81">
        <v>0.72713681232362304</v>
      </c>
      <c r="J118" s="79">
        <v>0.41829535749645774</v>
      </c>
      <c r="K118" s="84">
        <v>6.8954037695016961</v>
      </c>
      <c r="L118" s="108">
        <v>-5.6219654955724251E-2</v>
      </c>
      <c r="P118" s="103"/>
    </row>
    <row r="119" spans="1:16" x14ac:dyDescent="0.25">
      <c r="A119" s="43" t="s">
        <v>244</v>
      </c>
      <c r="B119" s="43" t="s">
        <v>245</v>
      </c>
      <c r="C119" s="107">
        <v>17.689320213571012</v>
      </c>
      <c r="D119" s="83">
        <v>2.2443124399089998</v>
      </c>
      <c r="E119" s="81">
        <v>13.811610010851107</v>
      </c>
      <c r="F119" s="86">
        <v>0</v>
      </c>
      <c r="G119" s="89">
        <v>0.10499662852528448</v>
      </c>
      <c r="H119" s="83">
        <v>0</v>
      </c>
      <c r="I119" s="81">
        <v>1.4434809623912779</v>
      </c>
      <c r="J119" s="79">
        <v>0</v>
      </c>
      <c r="K119" s="84">
        <v>17.604400041676669</v>
      </c>
      <c r="L119" s="108">
        <v>-4.8006464278482E-3</v>
      </c>
      <c r="P119" s="103"/>
    </row>
    <row r="120" spans="1:16" x14ac:dyDescent="0.25">
      <c r="A120" s="43" t="s">
        <v>246</v>
      </c>
      <c r="B120" s="43" t="s">
        <v>247</v>
      </c>
      <c r="C120" s="107">
        <v>229.5927792471993</v>
      </c>
      <c r="D120" s="83">
        <v>97.220185650220003</v>
      </c>
      <c r="E120" s="81">
        <v>115.71213145400876</v>
      </c>
      <c r="F120" s="86">
        <v>6.9411831722654398</v>
      </c>
      <c r="G120" s="89">
        <v>0</v>
      </c>
      <c r="H120" s="83">
        <v>8.2434869441900496</v>
      </c>
      <c r="I120" s="81">
        <v>2.7733169867790219</v>
      </c>
      <c r="J120" s="79">
        <v>0</v>
      </c>
      <c r="K120" s="84">
        <v>230.89030420746326</v>
      </c>
      <c r="L120" s="108">
        <v>5.6514188491395443E-3</v>
      </c>
      <c r="P120" s="103"/>
    </row>
    <row r="121" spans="1:16" x14ac:dyDescent="0.25">
      <c r="A121" s="43" t="s">
        <v>248</v>
      </c>
      <c r="B121" s="43" t="s">
        <v>249</v>
      </c>
      <c r="C121" s="107">
        <v>14.034358171917665</v>
      </c>
      <c r="D121" s="83">
        <v>3.470502038097</v>
      </c>
      <c r="E121" s="81">
        <v>8.3114371796735238</v>
      </c>
      <c r="F121" s="86">
        <v>0</v>
      </c>
      <c r="G121" s="89">
        <v>0.21423962035432789</v>
      </c>
      <c r="H121" s="83">
        <v>0</v>
      </c>
      <c r="I121" s="81">
        <v>1.5085395697422512</v>
      </c>
      <c r="J121" s="79">
        <v>0</v>
      </c>
      <c r="K121" s="84">
        <v>13.504718407867101</v>
      </c>
      <c r="L121" s="108">
        <v>-3.7738794860626972E-2</v>
      </c>
      <c r="P121" s="103"/>
    </row>
    <row r="122" spans="1:16" x14ac:dyDescent="0.25">
      <c r="A122" s="43" t="s">
        <v>250</v>
      </c>
      <c r="B122" s="43" t="s">
        <v>251</v>
      </c>
      <c r="C122" s="107">
        <v>9.0318019018259701</v>
      </c>
      <c r="D122" s="83">
        <v>1.368486342463</v>
      </c>
      <c r="E122" s="81">
        <v>6.1732973648373788</v>
      </c>
      <c r="F122" s="86">
        <v>0</v>
      </c>
      <c r="G122" s="89">
        <v>0.13494854516019225</v>
      </c>
      <c r="H122" s="83">
        <v>0</v>
      </c>
      <c r="I122" s="81">
        <v>1.1878189110587825</v>
      </c>
      <c r="J122" s="79">
        <v>0</v>
      </c>
      <c r="K122" s="84">
        <v>8.8645511635193532</v>
      </c>
      <c r="L122" s="108">
        <v>-1.8517981253862927E-2</v>
      </c>
      <c r="P122" s="103"/>
    </row>
    <row r="123" spans="1:16" x14ac:dyDescent="0.25">
      <c r="A123" s="43" t="s">
        <v>252</v>
      </c>
      <c r="B123" s="43" t="s">
        <v>253</v>
      </c>
      <c r="C123" s="107">
        <v>11.094990185052085</v>
      </c>
      <c r="D123" s="83">
        <v>3.7660561106110002</v>
      </c>
      <c r="E123" s="81">
        <v>5.8265679349034327</v>
      </c>
      <c r="F123" s="86">
        <v>0</v>
      </c>
      <c r="G123" s="89">
        <v>0.160336274768375</v>
      </c>
      <c r="H123" s="83">
        <v>0</v>
      </c>
      <c r="I123" s="81">
        <v>0.96792146629800946</v>
      </c>
      <c r="J123" s="79">
        <v>0</v>
      </c>
      <c r="K123" s="84">
        <v>10.720881786580817</v>
      </c>
      <c r="L123" s="108">
        <v>-3.371867773035906E-2</v>
      </c>
      <c r="P123" s="103"/>
    </row>
    <row r="124" spans="1:16" x14ac:dyDescent="0.25">
      <c r="A124" s="43" t="s">
        <v>254</v>
      </c>
      <c r="B124" s="43" t="s">
        <v>255</v>
      </c>
      <c r="C124" s="107">
        <v>887.62861146404225</v>
      </c>
      <c r="D124" s="83">
        <v>216.00102328309003</v>
      </c>
      <c r="E124" s="81">
        <v>604.33862421864853</v>
      </c>
      <c r="F124" s="86">
        <v>36.277941725932124</v>
      </c>
      <c r="G124" s="89">
        <v>0</v>
      </c>
      <c r="H124" s="83">
        <v>32.570602347116846</v>
      </c>
      <c r="I124" s="81">
        <v>4.8804385890555659</v>
      </c>
      <c r="J124" s="79">
        <v>0</v>
      </c>
      <c r="K124" s="84">
        <v>894.06863016384307</v>
      </c>
      <c r="L124" s="108">
        <v>7.2553077003441107E-3</v>
      </c>
      <c r="P124" s="103"/>
    </row>
    <row r="125" spans="1:16" x14ac:dyDescent="0.25">
      <c r="A125" s="43" t="s">
        <v>256</v>
      </c>
      <c r="B125" s="43" t="s">
        <v>257</v>
      </c>
      <c r="C125" s="107">
        <v>69.420519229208082</v>
      </c>
      <c r="D125" s="83">
        <v>25.269865170334</v>
      </c>
      <c r="E125" s="81">
        <v>44.544565443506819</v>
      </c>
      <c r="F125" s="86">
        <v>0</v>
      </c>
      <c r="G125" s="89">
        <v>0</v>
      </c>
      <c r="H125" s="83">
        <v>0</v>
      </c>
      <c r="I125" s="81">
        <v>0</v>
      </c>
      <c r="J125" s="79">
        <v>0</v>
      </c>
      <c r="K125" s="84">
        <v>69.814430613840813</v>
      </c>
      <c r="L125" s="108">
        <v>5.6742788588506473E-3</v>
      </c>
      <c r="P125" s="103"/>
    </row>
    <row r="126" spans="1:16" x14ac:dyDescent="0.25">
      <c r="A126" s="43" t="s">
        <v>258</v>
      </c>
      <c r="B126" s="43" t="s">
        <v>259</v>
      </c>
      <c r="C126" s="107">
        <v>14.002088575544787</v>
      </c>
      <c r="D126" s="83">
        <v>4.8498762776939994</v>
      </c>
      <c r="E126" s="81">
        <v>5.2373410893334089</v>
      </c>
      <c r="F126" s="86">
        <v>0</v>
      </c>
      <c r="G126" s="89">
        <v>0.24608197984155433</v>
      </c>
      <c r="H126" s="83">
        <v>0</v>
      </c>
      <c r="I126" s="81">
        <v>2.7490130259391572</v>
      </c>
      <c r="J126" s="79">
        <v>0</v>
      </c>
      <c r="K126" s="84">
        <v>13.082312372808122</v>
      </c>
      <c r="L126" s="108">
        <v>-6.5688500524349741E-2</v>
      </c>
      <c r="P126" s="103"/>
    </row>
    <row r="127" spans="1:16" x14ac:dyDescent="0.25">
      <c r="A127" s="43" t="s">
        <v>260</v>
      </c>
      <c r="B127" s="43" t="s">
        <v>261</v>
      </c>
      <c r="C127" s="107">
        <v>10.142329051787645</v>
      </c>
      <c r="D127" s="83">
        <v>1.859013366983</v>
      </c>
      <c r="E127" s="81">
        <v>6.4316651896030832</v>
      </c>
      <c r="F127" s="86">
        <v>0</v>
      </c>
      <c r="G127" s="89">
        <v>0.2773786461025739</v>
      </c>
      <c r="H127" s="83">
        <v>0</v>
      </c>
      <c r="I127" s="81">
        <v>1.2029990258833529</v>
      </c>
      <c r="J127" s="79">
        <v>0</v>
      </c>
      <c r="K127" s="84">
        <v>9.7710562285720108</v>
      </c>
      <c r="L127" s="108">
        <v>-3.6606268769222655E-2</v>
      </c>
      <c r="P127" s="103"/>
    </row>
    <row r="128" spans="1:16" x14ac:dyDescent="0.25">
      <c r="A128" s="43" t="s">
        <v>262</v>
      </c>
      <c r="B128" s="43" t="s">
        <v>263</v>
      </c>
      <c r="C128" s="107">
        <v>13.297363016406544</v>
      </c>
      <c r="D128" s="83">
        <v>4.0120891339129994</v>
      </c>
      <c r="E128" s="81">
        <v>7.5256515988000476</v>
      </c>
      <c r="F128" s="86">
        <v>0</v>
      </c>
      <c r="G128" s="89">
        <v>0</v>
      </c>
      <c r="H128" s="83">
        <v>0</v>
      </c>
      <c r="I128" s="81">
        <v>1.2602852795582014</v>
      </c>
      <c r="J128" s="79">
        <v>0</v>
      </c>
      <c r="K128" s="84">
        <v>12.798026012271249</v>
      </c>
      <c r="L128" s="108">
        <v>-3.7551580980319459E-2</v>
      </c>
      <c r="P128" s="103"/>
    </row>
    <row r="129" spans="1:16" x14ac:dyDescent="0.25">
      <c r="A129" s="43" t="s">
        <v>264</v>
      </c>
      <c r="B129" s="43" t="s">
        <v>265</v>
      </c>
      <c r="C129" s="107">
        <v>6.339112598056607</v>
      </c>
      <c r="D129" s="83">
        <v>2.3730870333</v>
      </c>
      <c r="E129" s="81">
        <v>2.573991105461817</v>
      </c>
      <c r="F129" s="86">
        <v>0</v>
      </c>
      <c r="G129" s="89">
        <v>8.0070609856339209E-2</v>
      </c>
      <c r="H129" s="83">
        <v>0</v>
      </c>
      <c r="I129" s="81">
        <v>0.97634183586547996</v>
      </c>
      <c r="J129" s="79">
        <v>1.3484256769052955E-2</v>
      </c>
      <c r="K129" s="84">
        <v>6.0169748412526882</v>
      </c>
      <c r="L129" s="108">
        <v>-5.0817484595979116E-2</v>
      </c>
      <c r="P129" s="103"/>
    </row>
    <row r="130" spans="1:16" x14ac:dyDescent="0.25">
      <c r="A130" s="43" t="s">
        <v>266</v>
      </c>
      <c r="B130" s="43" t="s">
        <v>267</v>
      </c>
      <c r="C130" s="107">
        <v>9.9877352357609208</v>
      </c>
      <c r="D130" s="83">
        <v>2.8917366701790002</v>
      </c>
      <c r="E130" s="81">
        <v>4.9659707135331557</v>
      </c>
      <c r="F130" s="86">
        <v>0</v>
      </c>
      <c r="G130" s="89">
        <v>9.5537466432083495E-2</v>
      </c>
      <c r="H130" s="83">
        <v>0</v>
      </c>
      <c r="I130" s="81">
        <v>1.4701659963000695</v>
      </c>
      <c r="J130" s="79">
        <v>7.7306854721306342E-2</v>
      </c>
      <c r="K130" s="84">
        <v>9.5007177011656161</v>
      </c>
      <c r="L130" s="108">
        <v>-4.8761558361253558E-2</v>
      </c>
      <c r="P130" s="103"/>
    </row>
    <row r="131" spans="1:16" x14ac:dyDescent="0.25">
      <c r="A131" s="43" t="s">
        <v>268</v>
      </c>
      <c r="B131" s="43" t="s">
        <v>269</v>
      </c>
      <c r="C131" s="107">
        <v>9.5994071538310752</v>
      </c>
      <c r="D131" s="83">
        <v>1.9125930383450001</v>
      </c>
      <c r="E131" s="81">
        <v>5.8495153313505028</v>
      </c>
      <c r="F131" s="86">
        <v>0</v>
      </c>
      <c r="G131" s="89">
        <v>0.10704921941919572</v>
      </c>
      <c r="H131" s="83">
        <v>0</v>
      </c>
      <c r="I131" s="81">
        <v>1.26953418385258</v>
      </c>
      <c r="J131" s="79">
        <v>0</v>
      </c>
      <c r="K131" s="84">
        <v>9.1386917729672792</v>
      </c>
      <c r="L131" s="108">
        <v>-4.7994149376185888E-2</v>
      </c>
      <c r="P131" s="103"/>
    </row>
    <row r="132" spans="1:16" x14ac:dyDescent="0.25">
      <c r="A132" s="43" t="s">
        <v>270</v>
      </c>
      <c r="B132" s="43" t="s">
        <v>271</v>
      </c>
      <c r="C132" s="107">
        <v>174.45576979793913</v>
      </c>
      <c r="D132" s="83">
        <v>77.782514227021991</v>
      </c>
      <c r="E132" s="81">
        <v>82.931924698719399</v>
      </c>
      <c r="F132" s="86">
        <v>4.9748109610254767</v>
      </c>
      <c r="G132" s="89">
        <v>0</v>
      </c>
      <c r="H132" s="83">
        <v>8.0402188657560067</v>
      </c>
      <c r="I132" s="81">
        <v>1.8953218427957665</v>
      </c>
      <c r="J132" s="79">
        <v>0</v>
      </c>
      <c r="K132" s="84">
        <v>175.62479059531864</v>
      </c>
      <c r="L132" s="108">
        <v>6.7009580636600225E-3</v>
      </c>
      <c r="P132" s="103"/>
    </row>
    <row r="133" spans="1:16" x14ac:dyDescent="0.25">
      <c r="A133" s="43" t="s">
        <v>272</v>
      </c>
      <c r="B133" s="43" t="s">
        <v>273</v>
      </c>
      <c r="C133" s="107">
        <v>11.120174558103759</v>
      </c>
      <c r="D133" s="83">
        <v>3.3503171063380002</v>
      </c>
      <c r="E133" s="81">
        <v>5.9386607988339888</v>
      </c>
      <c r="F133" s="86">
        <v>0</v>
      </c>
      <c r="G133" s="89">
        <v>0.1422994671497303</v>
      </c>
      <c r="H133" s="83">
        <v>0</v>
      </c>
      <c r="I133" s="81">
        <v>1.2684559092347112</v>
      </c>
      <c r="J133" s="79">
        <v>0</v>
      </c>
      <c r="K133" s="84">
        <v>10.69973328155643</v>
      </c>
      <c r="L133" s="108">
        <v>-3.7808873804137839E-2</v>
      </c>
      <c r="P133" s="103"/>
    </row>
    <row r="134" spans="1:16" x14ac:dyDescent="0.25">
      <c r="A134" s="43" t="s">
        <v>274</v>
      </c>
      <c r="B134" s="43" t="s">
        <v>275</v>
      </c>
      <c r="C134" s="107">
        <v>14.280442263978397</v>
      </c>
      <c r="D134" s="83">
        <v>4.1876756297300002</v>
      </c>
      <c r="E134" s="81">
        <v>7.1849462469073959</v>
      </c>
      <c r="F134" s="86">
        <v>0</v>
      </c>
      <c r="G134" s="89">
        <v>0.1484869225087922</v>
      </c>
      <c r="H134" s="83">
        <v>0</v>
      </c>
      <c r="I134" s="81">
        <v>2.0539126759507327</v>
      </c>
      <c r="J134" s="79">
        <v>0</v>
      </c>
      <c r="K134" s="84">
        <v>13.575021475096921</v>
      </c>
      <c r="L134" s="108">
        <v>-4.9397685018541734E-2</v>
      </c>
      <c r="P134" s="103"/>
    </row>
    <row r="135" spans="1:16" x14ac:dyDescent="0.25">
      <c r="A135" s="43" t="s">
        <v>276</v>
      </c>
      <c r="B135" s="43" t="s">
        <v>277</v>
      </c>
      <c r="C135" s="107">
        <v>381.97462236488747</v>
      </c>
      <c r="D135" s="83">
        <v>92.420044356750992</v>
      </c>
      <c r="E135" s="81">
        <v>260.24682117518853</v>
      </c>
      <c r="F135" s="86">
        <v>15.611293446900458</v>
      </c>
      <c r="G135" s="89">
        <v>0</v>
      </c>
      <c r="H135" s="83">
        <v>14.014184081076607</v>
      </c>
      <c r="I135" s="81">
        <v>2.9557627191520082</v>
      </c>
      <c r="J135" s="79">
        <v>0</v>
      </c>
      <c r="K135" s="84">
        <v>385.24810577906857</v>
      </c>
      <c r="L135" s="108">
        <v>8.5698976385244052E-3</v>
      </c>
      <c r="P135" s="103"/>
    </row>
    <row r="136" spans="1:16" x14ac:dyDescent="0.25">
      <c r="A136" s="43" t="s">
        <v>278</v>
      </c>
      <c r="B136" s="43" t="s">
        <v>279</v>
      </c>
      <c r="C136" s="107">
        <v>9.3801436193706902</v>
      </c>
      <c r="D136" s="83">
        <v>2.6788707888660004</v>
      </c>
      <c r="E136" s="81">
        <v>5.7966590330554393</v>
      </c>
      <c r="F136" s="86">
        <v>0</v>
      </c>
      <c r="G136" s="89">
        <v>6.9660164151034348E-2</v>
      </c>
      <c r="H136" s="83">
        <v>0</v>
      </c>
      <c r="I136" s="81">
        <v>0.59134447522045153</v>
      </c>
      <c r="J136" s="79">
        <v>0</v>
      </c>
      <c r="K136" s="84">
        <v>9.1365344612929267</v>
      </c>
      <c r="L136" s="108">
        <v>-2.5970727950763203E-2</v>
      </c>
      <c r="P136" s="103"/>
    </row>
    <row r="137" spans="1:16" x14ac:dyDescent="0.25">
      <c r="A137" s="43" t="s">
        <v>280</v>
      </c>
      <c r="B137" s="43" t="s">
        <v>281</v>
      </c>
      <c r="C137" s="107">
        <v>11.101859405198496</v>
      </c>
      <c r="D137" s="83">
        <v>3.0540848862350001</v>
      </c>
      <c r="E137" s="81">
        <v>6.4275128612531178</v>
      </c>
      <c r="F137" s="86">
        <v>0</v>
      </c>
      <c r="G137" s="89">
        <v>0.12759203083197723</v>
      </c>
      <c r="H137" s="83">
        <v>0</v>
      </c>
      <c r="I137" s="81">
        <v>1.0893784481869955</v>
      </c>
      <c r="J137" s="79">
        <v>0</v>
      </c>
      <c r="K137" s="84">
        <v>10.698568226507088</v>
      </c>
      <c r="L137" s="108">
        <v>-3.6326453431986788E-2</v>
      </c>
      <c r="P137" s="103"/>
    </row>
    <row r="138" spans="1:16" x14ac:dyDescent="0.25">
      <c r="A138" s="43" t="s">
        <v>282</v>
      </c>
      <c r="B138" s="43" t="s">
        <v>283</v>
      </c>
      <c r="C138" s="107">
        <v>11.787558303025309</v>
      </c>
      <c r="D138" s="83">
        <v>6.2469859723659997</v>
      </c>
      <c r="E138" s="81">
        <v>4.2234357358696784</v>
      </c>
      <c r="F138" s="86">
        <v>0</v>
      </c>
      <c r="G138" s="89">
        <v>0.11313118728421684</v>
      </c>
      <c r="H138" s="83">
        <v>0</v>
      </c>
      <c r="I138" s="81">
        <v>0.81267194530847531</v>
      </c>
      <c r="J138" s="79">
        <v>0</v>
      </c>
      <c r="K138" s="84">
        <v>11.396224840828371</v>
      </c>
      <c r="L138" s="108">
        <v>-3.3198856975876101E-2</v>
      </c>
      <c r="P138" s="103"/>
    </row>
    <row r="139" spans="1:16" x14ac:dyDescent="0.25">
      <c r="A139" s="90" t="s">
        <v>284</v>
      </c>
      <c r="B139" s="90" t="s">
        <v>862</v>
      </c>
      <c r="C139" s="107">
        <v>1970.6171855968025</v>
      </c>
      <c r="D139" s="83">
        <v>1177.519533442141</v>
      </c>
      <c r="E139" s="81">
        <v>854.66370298180095</v>
      </c>
      <c r="F139" s="86">
        <v>0</v>
      </c>
      <c r="G139" s="89">
        <v>0</v>
      </c>
      <c r="H139" s="83">
        <v>0</v>
      </c>
      <c r="I139" s="81">
        <v>0</v>
      </c>
      <c r="J139" s="79">
        <v>0</v>
      </c>
      <c r="K139" s="84">
        <v>2032.1832364239419</v>
      </c>
      <c r="L139" s="108">
        <v>3.1242014571436966E-2</v>
      </c>
      <c r="P139" s="103"/>
    </row>
    <row r="140" spans="1:16" x14ac:dyDescent="0.25">
      <c r="A140" s="43" t="s">
        <v>286</v>
      </c>
      <c r="B140" s="43" t="s">
        <v>287</v>
      </c>
      <c r="C140" s="107">
        <v>95.60203257162911</v>
      </c>
      <c r="D140" s="83">
        <v>50.818655506230996</v>
      </c>
      <c r="E140" s="81">
        <v>44.892429127566416</v>
      </c>
      <c r="F140" s="86">
        <v>0</v>
      </c>
      <c r="G140" s="89">
        <v>0</v>
      </c>
      <c r="H140" s="83">
        <v>0</v>
      </c>
      <c r="I140" s="81">
        <v>0</v>
      </c>
      <c r="J140" s="79">
        <v>0</v>
      </c>
      <c r="K140" s="84">
        <v>95.711084633797412</v>
      </c>
      <c r="L140" s="108">
        <v>1.1406876949671149E-3</v>
      </c>
      <c r="P140" s="103"/>
    </row>
    <row r="141" spans="1:16" x14ac:dyDescent="0.25">
      <c r="A141" s="43" t="s">
        <v>288</v>
      </c>
      <c r="B141" s="43" t="s">
        <v>289</v>
      </c>
      <c r="C141" s="107">
        <v>224.24107866458735</v>
      </c>
      <c r="D141" s="83">
        <v>113.81736203615202</v>
      </c>
      <c r="E141" s="81">
        <v>83.348330715168871</v>
      </c>
      <c r="F141" s="86">
        <v>4.999546216430411</v>
      </c>
      <c r="G141" s="89">
        <v>0</v>
      </c>
      <c r="H141" s="83">
        <v>10.811555901197892</v>
      </c>
      <c r="I141" s="81">
        <v>10.483201819093562</v>
      </c>
      <c r="J141" s="79">
        <v>0</v>
      </c>
      <c r="K141" s="84">
        <v>223.45999668804276</v>
      </c>
      <c r="L141" s="108">
        <v>-3.4832243101760216E-3</v>
      </c>
      <c r="P141" s="103"/>
    </row>
    <row r="142" spans="1:16" x14ac:dyDescent="0.25">
      <c r="A142" s="43" t="s">
        <v>290</v>
      </c>
      <c r="B142" s="43" t="s">
        <v>291</v>
      </c>
      <c r="C142" s="107">
        <v>14.329318055554237</v>
      </c>
      <c r="D142" s="83">
        <v>2.822846074713</v>
      </c>
      <c r="E142" s="81">
        <v>9.1830994040364189</v>
      </c>
      <c r="F142" s="86">
        <v>0</v>
      </c>
      <c r="G142" s="89">
        <v>0.32531059166513182</v>
      </c>
      <c r="H142" s="83">
        <v>0</v>
      </c>
      <c r="I142" s="81">
        <v>1.5764414845120867</v>
      </c>
      <c r="J142" s="79">
        <v>0</v>
      </c>
      <c r="K142" s="84">
        <v>13.907697554926637</v>
      </c>
      <c r="L142" s="108">
        <v>-2.9423626371680316E-2</v>
      </c>
      <c r="P142" s="103"/>
    </row>
    <row r="143" spans="1:16" x14ac:dyDescent="0.25">
      <c r="A143" s="43" t="s">
        <v>292</v>
      </c>
      <c r="B143" s="43" t="s">
        <v>293</v>
      </c>
      <c r="C143" s="107">
        <v>258.07889011622035</v>
      </c>
      <c r="D143" s="83">
        <v>152.01453625443699</v>
      </c>
      <c r="E143" s="81">
        <v>75.300762899430012</v>
      </c>
      <c r="F143" s="86">
        <v>4.5476535530189128</v>
      </c>
      <c r="G143" s="89">
        <v>0</v>
      </c>
      <c r="H143" s="83">
        <v>11.738088449742172</v>
      </c>
      <c r="I143" s="81">
        <v>12.025985833217108</v>
      </c>
      <c r="J143" s="79">
        <v>0</v>
      </c>
      <c r="K143" s="84">
        <v>255.62702698984518</v>
      </c>
      <c r="L143" s="108">
        <v>-9.5004404477678443E-3</v>
      </c>
      <c r="P143" s="103"/>
    </row>
    <row r="144" spans="1:16" x14ac:dyDescent="0.25">
      <c r="A144" s="43" t="s">
        <v>294</v>
      </c>
      <c r="B144" s="41" t="s">
        <v>863</v>
      </c>
      <c r="C144" s="107">
        <v>100.74062576781249</v>
      </c>
      <c r="D144" s="83">
        <v>47.882711568432001</v>
      </c>
      <c r="E144" s="81">
        <v>43.623775516127004</v>
      </c>
      <c r="F144" s="86">
        <v>2.6176088254664989</v>
      </c>
      <c r="G144" s="89">
        <v>0</v>
      </c>
      <c r="H144" s="83">
        <v>4.8719054452832022</v>
      </c>
      <c r="I144" s="81">
        <v>1.782756500201665</v>
      </c>
      <c r="J144" s="79">
        <v>0</v>
      </c>
      <c r="K144" s="84">
        <v>100.77875785551039</v>
      </c>
      <c r="L144" s="108">
        <v>3.7851747899392892E-4</v>
      </c>
      <c r="P144" s="103"/>
    </row>
    <row r="145" spans="1:16" x14ac:dyDescent="0.25">
      <c r="A145" s="43" t="s">
        <v>296</v>
      </c>
      <c r="B145" s="43" t="s">
        <v>297</v>
      </c>
      <c r="C145" s="107">
        <v>8.1611334061636871</v>
      </c>
      <c r="D145" s="83">
        <v>2.3825621698430002</v>
      </c>
      <c r="E145" s="81">
        <v>3.4403862214904999</v>
      </c>
      <c r="F145" s="86">
        <v>0</v>
      </c>
      <c r="G145" s="89">
        <v>0.34503203995590753</v>
      </c>
      <c r="H145" s="83">
        <v>0</v>
      </c>
      <c r="I145" s="81">
        <v>1.1720062119818968</v>
      </c>
      <c r="J145" s="79">
        <v>0.38817483010451059</v>
      </c>
      <c r="K145" s="84">
        <v>7.728161473375815</v>
      </c>
      <c r="L145" s="108">
        <v>-5.3052916946667049E-2</v>
      </c>
      <c r="P145" s="103"/>
    </row>
    <row r="146" spans="1:16" x14ac:dyDescent="0.25">
      <c r="A146" s="43" t="s">
        <v>298</v>
      </c>
      <c r="B146" s="43" t="s">
        <v>299</v>
      </c>
      <c r="C146" s="107">
        <v>158.82841448193673</v>
      </c>
      <c r="D146" s="83">
        <v>83.050924598067013</v>
      </c>
      <c r="E146" s="81">
        <v>59.399024875917426</v>
      </c>
      <c r="F146" s="86">
        <v>2.3522105198844745</v>
      </c>
      <c r="G146" s="89">
        <v>0</v>
      </c>
      <c r="H146" s="83">
        <v>7.0507689328776015</v>
      </c>
      <c r="I146" s="81">
        <v>5.8778082091034207</v>
      </c>
      <c r="J146" s="79">
        <v>0</v>
      </c>
      <c r="K146" s="84">
        <v>157.73073713584992</v>
      </c>
      <c r="L146" s="108">
        <v>-6.9110892384539203E-3</v>
      </c>
      <c r="P146" s="103"/>
    </row>
    <row r="147" spans="1:16" x14ac:dyDescent="0.25">
      <c r="A147" s="43" t="s">
        <v>300</v>
      </c>
      <c r="B147" s="43" t="s">
        <v>301</v>
      </c>
      <c r="C147" s="107">
        <v>755.94487703952484</v>
      </c>
      <c r="D147" s="83">
        <v>136.68645622194302</v>
      </c>
      <c r="E147" s="81">
        <v>559.8004505224751</v>
      </c>
      <c r="F147" s="86">
        <v>33.576315173961881</v>
      </c>
      <c r="G147" s="89">
        <v>0</v>
      </c>
      <c r="H147" s="83">
        <v>21.849382580919293</v>
      </c>
      <c r="I147" s="81">
        <v>4.7344402278925308</v>
      </c>
      <c r="J147" s="79">
        <v>0</v>
      </c>
      <c r="K147" s="84">
        <v>756.64704472719177</v>
      </c>
      <c r="L147" s="108">
        <v>9.2886096459413644E-4</v>
      </c>
      <c r="P147" s="103"/>
    </row>
    <row r="148" spans="1:16" x14ac:dyDescent="0.25">
      <c r="A148" s="43" t="s">
        <v>302</v>
      </c>
      <c r="B148" s="43" t="s">
        <v>303</v>
      </c>
      <c r="C148" s="107">
        <v>62.803888622005609</v>
      </c>
      <c r="D148" s="83">
        <v>22.159040258411999</v>
      </c>
      <c r="E148" s="81">
        <v>40.902060678194168</v>
      </c>
      <c r="F148" s="86">
        <v>0</v>
      </c>
      <c r="G148" s="89">
        <v>0</v>
      </c>
      <c r="H148" s="83">
        <v>0</v>
      </c>
      <c r="I148" s="81">
        <v>0</v>
      </c>
      <c r="J148" s="79">
        <v>0</v>
      </c>
      <c r="K148" s="84">
        <v>63.061100936606167</v>
      </c>
      <c r="L148" s="108">
        <v>4.095483898276236E-3</v>
      </c>
      <c r="P148" s="103"/>
    </row>
    <row r="149" spans="1:16" x14ac:dyDescent="0.25">
      <c r="A149" s="43" t="s">
        <v>304</v>
      </c>
      <c r="B149" s="43" t="s">
        <v>305</v>
      </c>
      <c r="C149" s="107">
        <v>10.322437216480273</v>
      </c>
      <c r="D149" s="83">
        <v>1.7151399281649999</v>
      </c>
      <c r="E149" s="81">
        <v>5.6481879691775152</v>
      </c>
      <c r="F149" s="86">
        <v>0</v>
      </c>
      <c r="G149" s="89">
        <v>0.11896298200454238</v>
      </c>
      <c r="H149" s="83">
        <v>0</v>
      </c>
      <c r="I149" s="81">
        <v>2.0492424615717661</v>
      </c>
      <c r="J149" s="79">
        <v>8.2901834603224853E-2</v>
      </c>
      <c r="K149" s="84">
        <v>9.614435175522047</v>
      </c>
      <c r="L149" s="108">
        <v>-6.8588650733362275E-2</v>
      </c>
      <c r="P149" s="103"/>
    </row>
    <row r="150" spans="1:16" x14ac:dyDescent="0.25">
      <c r="A150" s="43" t="s">
        <v>306</v>
      </c>
      <c r="B150" s="43" t="s">
        <v>307</v>
      </c>
      <c r="C150" s="107">
        <v>222.07069273252816</v>
      </c>
      <c r="D150" s="83">
        <v>109.232458877997</v>
      </c>
      <c r="E150" s="81">
        <v>96.826834904635561</v>
      </c>
      <c r="F150" s="86">
        <v>5.8478873838226493</v>
      </c>
      <c r="G150" s="89">
        <v>0</v>
      </c>
      <c r="H150" s="83">
        <v>7.0973002952954971</v>
      </c>
      <c r="I150" s="81">
        <v>4.2321529940309999</v>
      </c>
      <c r="J150" s="79">
        <v>0</v>
      </c>
      <c r="K150" s="84">
        <v>223.23663445578171</v>
      </c>
      <c r="L150" s="108">
        <v>5.2503178555752305E-3</v>
      </c>
      <c r="P150" s="103"/>
    </row>
    <row r="151" spans="1:16" x14ac:dyDescent="0.25">
      <c r="A151" s="43" t="s">
        <v>308</v>
      </c>
      <c r="B151" s="43" t="s">
        <v>309</v>
      </c>
      <c r="C151" s="107">
        <v>11.182474900723328</v>
      </c>
      <c r="D151" s="83">
        <v>3.1841412468670005</v>
      </c>
      <c r="E151" s="81">
        <v>6.9812027437216546</v>
      </c>
      <c r="F151" s="86">
        <v>0</v>
      </c>
      <c r="G151" s="89">
        <v>0</v>
      </c>
      <c r="H151" s="83">
        <v>0</v>
      </c>
      <c r="I151" s="81">
        <v>0.67976074204488857</v>
      </c>
      <c r="J151" s="79">
        <v>0</v>
      </c>
      <c r="K151" s="84">
        <v>10.845104732633544</v>
      </c>
      <c r="L151" s="108">
        <v>-3.0169543959178601E-2</v>
      </c>
      <c r="P151" s="103"/>
    </row>
    <row r="152" spans="1:16" x14ac:dyDescent="0.25">
      <c r="A152" s="43" t="s">
        <v>310</v>
      </c>
      <c r="B152" s="43" t="s">
        <v>311</v>
      </c>
      <c r="C152" s="107">
        <v>19.456706296022208</v>
      </c>
      <c r="D152" s="83">
        <v>3.6074932378989999</v>
      </c>
      <c r="E152" s="81">
        <v>14.368396630190375</v>
      </c>
      <c r="F152" s="86">
        <v>0</v>
      </c>
      <c r="G152" s="89">
        <v>5.8788512972456547E-2</v>
      </c>
      <c r="H152" s="83">
        <v>0</v>
      </c>
      <c r="I152" s="81">
        <v>0.9315707965968113</v>
      </c>
      <c r="J152" s="79">
        <v>0.14841592690802513</v>
      </c>
      <c r="K152" s="84">
        <v>19.114665104566672</v>
      </c>
      <c r="L152" s="108">
        <v>-1.757960398083739E-2</v>
      </c>
      <c r="P152" s="103"/>
    </row>
    <row r="153" spans="1:16" x14ac:dyDescent="0.25">
      <c r="A153" s="43" t="s">
        <v>316</v>
      </c>
      <c r="B153" s="43" t="s">
        <v>317</v>
      </c>
      <c r="C153" s="107">
        <v>82.064569191351424</v>
      </c>
      <c r="D153" s="83">
        <v>38.262556986657998</v>
      </c>
      <c r="E153" s="81">
        <v>36.654700510382156</v>
      </c>
      <c r="F153" s="86">
        <v>2.1994457221933232</v>
      </c>
      <c r="G153" s="89">
        <v>0</v>
      </c>
      <c r="H153" s="83">
        <v>3.7371592385118961</v>
      </c>
      <c r="I153" s="81">
        <v>1.4478739291127756</v>
      </c>
      <c r="J153" s="79">
        <v>0</v>
      </c>
      <c r="K153" s="84">
        <v>82.301736386858138</v>
      </c>
      <c r="L153" s="108">
        <v>2.8900071960861365E-3</v>
      </c>
      <c r="P153" s="103"/>
    </row>
    <row r="154" spans="1:16" x14ac:dyDescent="0.25">
      <c r="A154" s="43" t="s">
        <v>318</v>
      </c>
      <c r="B154" s="43" t="s">
        <v>319</v>
      </c>
      <c r="C154" s="107">
        <v>12.923230628117464</v>
      </c>
      <c r="D154" s="83">
        <v>5.2237749574970005</v>
      </c>
      <c r="E154" s="81">
        <v>6.5360969672484615</v>
      </c>
      <c r="F154" s="86">
        <v>0</v>
      </c>
      <c r="G154" s="89">
        <v>7.5981415326929541E-3</v>
      </c>
      <c r="H154" s="83">
        <v>0</v>
      </c>
      <c r="I154" s="81">
        <v>0.77105818543937865</v>
      </c>
      <c r="J154" s="79">
        <v>0</v>
      </c>
      <c r="K154" s="84">
        <v>12.538528251717533</v>
      </c>
      <c r="L154" s="108">
        <v>-2.9768282209784454E-2</v>
      </c>
      <c r="P154" s="103"/>
    </row>
    <row r="155" spans="1:16" x14ac:dyDescent="0.25">
      <c r="A155" s="43" t="s">
        <v>322</v>
      </c>
      <c r="B155" s="43" t="s">
        <v>323</v>
      </c>
      <c r="C155" s="107">
        <v>173.1900129906125</v>
      </c>
      <c r="D155" s="83">
        <v>40.157641620306002</v>
      </c>
      <c r="E155" s="81">
        <v>116.12748963796624</v>
      </c>
      <c r="F155" s="86">
        <v>6.9660743218744843</v>
      </c>
      <c r="G155" s="89">
        <v>0</v>
      </c>
      <c r="H155" s="83">
        <v>4.821987922419952</v>
      </c>
      <c r="I155" s="81">
        <v>5.3026889768855181</v>
      </c>
      <c r="J155" s="79">
        <v>0</v>
      </c>
      <c r="K155" s="84">
        <v>173.37588247945223</v>
      </c>
      <c r="L155" s="108">
        <v>1.0732113568800463E-3</v>
      </c>
      <c r="P155" s="103"/>
    </row>
    <row r="156" spans="1:16" x14ac:dyDescent="0.25">
      <c r="A156" s="43" t="s">
        <v>324</v>
      </c>
      <c r="B156" s="43" t="s">
        <v>325</v>
      </c>
      <c r="C156" s="107">
        <v>30.337926866998622</v>
      </c>
      <c r="D156" s="83">
        <v>7.9089429710660006</v>
      </c>
      <c r="E156" s="81">
        <v>22.549515870840569</v>
      </c>
      <c r="F156" s="86">
        <v>0</v>
      </c>
      <c r="G156" s="89">
        <v>0</v>
      </c>
      <c r="H156" s="83">
        <v>0</v>
      </c>
      <c r="I156" s="81">
        <v>0</v>
      </c>
      <c r="J156" s="79">
        <v>6.7361040066379677E-2</v>
      </c>
      <c r="K156" s="84">
        <v>30.52581988197295</v>
      </c>
      <c r="L156" s="108">
        <v>6.1933373298067038E-3</v>
      </c>
      <c r="P156" s="103"/>
    </row>
    <row r="157" spans="1:16" x14ac:dyDescent="0.25">
      <c r="A157" s="43" t="s">
        <v>326</v>
      </c>
      <c r="B157" s="43" t="s">
        <v>327</v>
      </c>
      <c r="C157" s="107">
        <v>146.73029955894083</v>
      </c>
      <c r="D157" s="83">
        <v>36.835835150221001</v>
      </c>
      <c r="E157" s="81">
        <v>92.834359349869487</v>
      </c>
      <c r="F157" s="86">
        <v>5.5705566323110309</v>
      </c>
      <c r="G157" s="89">
        <v>0</v>
      </c>
      <c r="H157" s="83">
        <v>4.7219718897907512</v>
      </c>
      <c r="I157" s="81">
        <v>2.7395690760040305</v>
      </c>
      <c r="J157" s="79">
        <v>3.1485585585696594</v>
      </c>
      <c r="K157" s="84">
        <v>145.85085065676591</v>
      </c>
      <c r="L157" s="108">
        <v>-5.9936421094924849E-3</v>
      </c>
      <c r="P157" s="103"/>
    </row>
    <row r="158" spans="1:16" x14ac:dyDescent="0.25">
      <c r="A158" s="43" t="s">
        <v>328</v>
      </c>
      <c r="B158" s="43" t="s">
        <v>329</v>
      </c>
      <c r="C158" s="107">
        <v>727.50365857165173</v>
      </c>
      <c r="D158" s="83">
        <v>142.18464955478399</v>
      </c>
      <c r="E158" s="81">
        <v>533.36136310093036</v>
      </c>
      <c r="F158" s="86">
        <v>31.993585970814884</v>
      </c>
      <c r="G158" s="89">
        <v>0</v>
      </c>
      <c r="H158" s="83">
        <v>16.383557750400932</v>
      </c>
      <c r="I158" s="81">
        <v>4.0988048608191239</v>
      </c>
      <c r="J158" s="79">
        <v>0</v>
      </c>
      <c r="K158" s="84">
        <v>728.02196123774934</v>
      </c>
      <c r="L158" s="108">
        <v>7.1243994444677224E-4</v>
      </c>
      <c r="P158" s="103"/>
    </row>
    <row r="159" spans="1:16" x14ac:dyDescent="0.25">
      <c r="A159" s="43" t="s">
        <v>330</v>
      </c>
      <c r="B159" s="43" t="s">
        <v>331</v>
      </c>
      <c r="C159" s="107">
        <v>11.921840995830024</v>
      </c>
      <c r="D159" s="83">
        <v>2.8455286843509997</v>
      </c>
      <c r="E159" s="81">
        <v>6.786917190724246</v>
      </c>
      <c r="F159" s="86">
        <v>0</v>
      </c>
      <c r="G159" s="89">
        <v>0.21775443169326203</v>
      </c>
      <c r="H159" s="83">
        <v>0</v>
      </c>
      <c r="I159" s="81">
        <v>1.5419895774426586</v>
      </c>
      <c r="J159" s="79">
        <v>0</v>
      </c>
      <c r="K159" s="84">
        <v>11.392189884211165</v>
      </c>
      <c r="L159" s="108">
        <v>-4.4426956524929222E-2</v>
      </c>
      <c r="P159" s="103"/>
    </row>
    <row r="160" spans="1:16" x14ac:dyDescent="0.25">
      <c r="A160" s="43" t="s">
        <v>332</v>
      </c>
      <c r="B160" s="43" t="s">
        <v>333</v>
      </c>
      <c r="C160" s="107">
        <v>9.0391447262165929</v>
      </c>
      <c r="D160" s="83">
        <v>2.5280330317540001</v>
      </c>
      <c r="E160" s="81">
        <v>5.6214281612834416</v>
      </c>
      <c r="F160" s="86">
        <v>0</v>
      </c>
      <c r="G160" s="89">
        <v>8.5721491142289483E-2</v>
      </c>
      <c r="H160" s="83">
        <v>0</v>
      </c>
      <c r="I160" s="81">
        <v>0.55409573051105243</v>
      </c>
      <c r="J160" s="79">
        <v>0</v>
      </c>
      <c r="K160" s="84">
        <v>8.7892784146907843</v>
      </c>
      <c r="L160" s="108">
        <v>-2.7642693981999356E-2</v>
      </c>
      <c r="P160" s="103"/>
    </row>
    <row r="161" spans="1:16" x14ac:dyDescent="0.25">
      <c r="A161" s="43" t="s">
        <v>334</v>
      </c>
      <c r="B161" s="43" t="s">
        <v>335</v>
      </c>
      <c r="C161" s="107">
        <v>190.6956552270683</v>
      </c>
      <c r="D161" s="83">
        <v>58.641428656482006</v>
      </c>
      <c r="E161" s="81">
        <v>117.82154184704522</v>
      </c>
      <c r="F161" s="86">
        <v>4.6657511765650508</v>
      </c>
      <c r="G161" s="89">
        <v>0</v>
      </c>
      <c r="H161" s="83">
        <v>5.2577958318093465</v>
      </c>
      <c r="I161" s="81">
        <v>5.4291920608743913</v>
      </c>
      <c r="J161" s="79">
        <v>0</v>
      </c>
      <c r="K161" s="84">
        <v>191.815709572776</v>
      </c>
      <c r="L161" s="108">
        <v>5.8735179067085225E-3</v>
      </c>
      <c r="P161" s="103"/>
    </row>
    <row r="162" spans="1:16" x14ac:dyDescent="0.25">
      <c r="A162" s="43" t="s">
        <v>336</v>
      </c>
      <c r="B162" s="43" t="s">
        <v>337</v>
      </c>
      <c r="C162" s="107">
        <v>10.510860678052564</v>
      </c>
      <c r="D162" s="83">
        <v>2.9424561736449997</v>
      </c>
      <c r="E162" s="81">
        <v>4.5000231861922293</v>
      </c>
      <c r="F162" s="86">
        <v>0</v>
      </c>
      <c r="G162" s="89">
        <v>0.30791357455010199</v>
      </c>
      <c r="H162" s="83">
        <v>0</v>
      </c>
      <c r="I162" s="81">
        <v>2.1350000780710543</v>
      </c>
      <c r="J162" s="79">
        <v>0</v>
      </c>
      <c r="K162" s="84">
        <v>9.8853930124583851</v>
      </c>
      <c r="L162" s="108">
        <v>-5.950679823015835E-2</v>
      </c>
      <c r="P162" s="103"/>
    </row>
    <row r="163" spans="1:16" x14ac:dyDescent="0.25">
      <c r="A163" s="43" t="s">
        <v>338</v>
      </c>
      <c r="B163" s="43" t="s">
        <v>339</v>
      </c>
      <c r="C163" s="107">
        <v>15.777217531707647</v>
      </c>
      <c r="D163" s="83">
        <v>1.978079520773</v>
      </c>
      <c r="E163" s="81">
        <v>9.0072984471953959</v>
      </c>
      <c r="F163" s="86">
        <v>0</v>
      </c>
      <c r="G163" s="89">
        <v>0.26112569345029879</v>
      </c>
      <c r="H163" s="83">
        <v>0</v>
      </c>
      <c r="I163" s="81">
        <v>3.6802023766179248</v>
      </c>
      <c r="J163" s="79">
        <v>6.2916190417328984E-3</v>
      </c>
      <c r="K163" s="84">
        <v>14.932997657078349</v>
      </c>
      <c r="L163" s="108">
        <v>-5.3508793482289242E-2</v>
      </c>
      <c r="P163" s="103"/>
    </row>
    <row r="164" spans="1:16" x14ac:dyDescent="0.25">
      <c r="A164" s="43" t="s">
        <v>340</v>
      </c>
      <c r="B164" s="43" t="s">
        <v>341</v>
      </c>
      <c r="C164" s="107">
        <v>171.47006976375292</v>
      </c>
      <c r="D164" s="83">
        <v>63.208991838472002</v>
      </c>
      <c r="E164" s="81">
        <v>94.463666081929603</v>
      </c>
      <c r="F164" s="86">
        <v>3.7407757041287124</v>
      </c>
      <c r="G164" s="89">
        <v>0</v>
      </c>
      <c r="H164" s="83">
        <v>5.7783224547888254</v>
      </c>
      <c r="I164" s="81">
        <v>4.5619032536836093</v>
      </c>
      <c r="J164" s="79">
        <v>0</v>
      </c>
      <c r="K164" s="84">
        <v>171.75365933300273</v>
      </c>
      <c r="L164" s="108">
        <v>1.6538721284742881E-3</v>
      </c>
      <c r="P164" s="103"/>
    </row>
    <row r="165" spans="1:16" x14ac:dyDescent="0.25">
      <c r="A165" s="43" t="s">
        <v>342</v>
      </c>
      <c r="B165" s="43" t="s">
        <v>343</v>
      </c>
      <c r="C165" s="107">
        <v>41.960091943458984</v>
      </c>
      <c r="D165" s="83">
        <v>20.241021330282997</v>
      </c>
      <c r="E165" s="81">
        <v>21.839865763571581</v>
      </c>
      <c r="F165" s="86">
        <v>0</v>
      </c>
      <c r="G165" s="89">
        <v>0</v>
      </c>
      <c r="H165" s="83">
        <v>0</v>
      </c>
      <c r="I165" s="81">
        <v>0</v>
      </c>
      <c r="J165" s="79">
        <v>0</v>
      </c>
      <c r="K165" s="84">
        <v>42.080887093854578</v>
      </c>
      <c r="L165" s="108">
        <v>2.8788104315492164E-3</v>
      </c>
      <c r="P165" s="103"/>
    </row>
    <row r="166" spans="1:16" x14ac:dyDescent="0.25">
      <c r="A166" s="43" t="s">
        <v>344</v>
      </c>
      <c r="B166" s="43" t="s">
        <v>345</v>
      </c>
      <c r="C166" s="107">
        <v>17.497450839085449</v>
      </c>
      <c r="D166" s="83">
        <v>5.021961145914001</v>
      </c>
      <c r="E166" s="81">
        <v>8.5142061244092329</v>
      </c>
      <c r="F166" s="86">
        <v>0</v>
      </c>
      <c r="G166" s="89">
        <v>0.28385883088995223</v>
      </c>
      <c r="H166" s="83">
        <v>0</v>
      </c>
      <c r="I166" s="81">
        <v>2.7859751956098431</v>
      </c>
      <c r="J166" s="79">
        <v>2.62942398217486E-2</v>
      </c>
      <c r="K166" s="84">
        <v>16.632295536644776</v>
      </c>
      <c r="L166" s="108">
        <v>-4.9444648274599337E-2</v>
      </c>
      <c r="P166" s="103"/>
    </row>
    <row r="167" spans="1:16" x14ac:dyDescent="0.25">
      <c r="A167" s="43" t="s">
        <v>346</v>
      </c>
      <c r="B167" s="43" t="s">
        <v>347</v>
      </c>
      <c r="C167" s="107">
        <v>10.957134109008109</v>
      </c>
      <c r="D167" s="83">
        <v>5.5047993085889999</v>
      </c>
      <c r="E167" s="81">
        <v>4.7056304494372165</v>
      </c>
      <c r="F167" s="86">
        <v>0</v>
      </c>
      <c r="G167" s="89">
        <v>1.3479089057331877E-2</v>
      </c>
      <c r="H167" s="83">
        <v>0</v>
      </c>
      <c r="I167" s="81">
        <v>0.41836556768563399</v>
      </c>
      <c r="J167" s="79">
        <v>0</v>
      </c>
      <c r="K167" s="84">
        <v>10.642274414769183</v>
      </c>
      <c r="L167" s="108">
        <v>-2.8735588257523727E-2</v>
      </c>
      <c r="P167" s="103"/>
    </row>
    <row r="168" spans="1:16" x14ac:dyDescent="0.25">
      <c r="A168" s="43" t="s">
        <v>348</v>
      </c>
      <c r="B168" s="43" t="s">
        <v>349</v>
      </c>
      <c r="C168" s="107">
        <v>19.231128271442596</v>
      </c>
      <c r="D168" s="83">
        <v>4.1999909706210001</v>
      </c>
      <c r="E168" s="81">
        <v>13.571740085728083</v>
      </c>
      <c r="F168" s="86">
        <v>0</v>
      </c>
      <c r="G168" s="89">
        <v>0</v>
      </c>
      <c r="H168" s="83">
        <v>0</v>
      </c>
      <c r="I168" s="81">
        <v>1.2369233803233806</v>
      </c>
      <c r="J168" s="79">
        <v>0</v>
      </c>
      <c r="K168" s="84">
        <v>19.008654436672465</v>
      </c>
      <c r="L168" s="108">
        <v>-1.1568423424250948E-2</v>
      </c>
      <c r="P168" s="103"/>
    </row>
    <row r="169" spans="1:16" x14ac:dyDescent="0.25">
      <c r="A169" s="43" t="s">
        <v>350</v>
      </c>
      <c r="B169" s="43" t="s">
        <v>351</v>
      </c>
      <c r="C169" s="107">
        <v>126.35020966426069</v>
      </c>
      <c r="D169" s="83">
        <v>40.139489173359003</v>
      </c>
      <c r="E169" s="81">
        <v>76.4884572753394</v>
      </c>
      <c r="F169" s="86">
        <v>4.588108737538561</v>
      </c>
      <c r="G169" s="89">
        <v>0</v>
      </c>
      <c r="H169" s="83">
        <v>4.3644291911813271</v>
      </c>
      <c r="I169" s="81">
        <v>2.2584685594508001</v>
      </c>
      <c r="J169" s="79">
        <v>0</v>
      </c>
      <c r="K169" s="84">
        <v>127.83895293686909</v>
      </c>
      <c r="L169" s="108">
        <v>1.1782673543354693E-2</v>
      </c>
      <c r="P169" s="103"/>
    </row>
    <row r="170" spans="1:16" x14ac:dyDescent="0.25">
      <c r="A170" s="43" t="s">
        <v>352</v>
      </c>
      <c r="B170" s="43" t="s">
        <v>353</v>
      </c>
      <c r="C170" s="107">
        <v>4.9099167892180793</v>
      </c>
      <c r="D170" s="83">
        <v>3.2898775012770001</v>
      </c>
      <c r="E170" s="81">
        <v>1.5080853361576645</v>
      </c>
      <c r="F170" s="86">
        <v>9.0463271463458422E-2</v>
      </c>
      <c r="G170" s="89">
        <v>0</v>
      </c>
      <c r="H170" s="83">
        <v>5.6072355326352574E-2</v>
      </c>
      <c r="I170" s="81">
        <v>2.6880411539414516E-2</v>
      </c>
      <c r="J170" s="79">
        <v>0</v>
      </c>
      <c r="K170" s="84">
        <v>4.9713788757638895</v>
      </c>
      <c r="L170" s="108">
        <v>1.2517948711631475E-2</v>
      </c>
      <c r="P170" s="103"/>
    </row>
    <row r="171" spans="1:16" x14ac:dyDescent="0.25">
      <c r="A171" s="43" t="s">
        <v>354</v>
      </c>
      <c r="B171" s="43" t="s">
        <v>355</v>
      </c>
      <c r="C171" s="107">
        <v>223.60073364471251</v>
      </c>
      <c r="D171" s="83">
        <v>114.733431519665</v>
      </c>
      <c r="E171" s="81">
        <v>83.289089865602278</v>
      </c>
      <c r="F171" s="86">
        <v>4.9960138259308042</v>
      </c>
      <c r="G171" s="89">
        <v>0</v>
      </c>
      <c r="H171" s="83">
        <v>10.157899101679737</v>
      </c>
      <c r="I171" s="81">
        <v>9.1499171474433201</v>
      </c>
      <c r="J171" s="79">
        <v>0</v>
      </c>
      <c r="K171" s="84">
        <v>222.32635146032115</v>
      </c>
      <c r="L171" s="108">
        <v>-5.6993649511735038E-3</v>
      </c>
      <c r="P171" s="103"/>
    </row>
    <row r="172" spans="1:16" x14ac:dyDescent="0.25">
      <c r="A172" s="43" t="s">
        <v>356</v>
      </c>
      <c r="B172" s="43" t="s">
        <v>357</v>
      </c>
      <c r="C172" s="107">
        <v>157.64592491545983</v>
      </c>
      <c r="D172" s="83">
        <v>67.102448585041003</v>
      </c>
      <c r="E172" s="81">
        <v>79.56210408055901</v>
      </c>
      <c r="F172" s="86">
        <v>3.1506715572078376</v>
      </c>
      <c r="G172" s="89">
        <v>0</v>
      </c>
      <c r="H172" s="83">
        <v>5.3290825773267594</v>
      </c>
      <c r="I172" s="81">
        <v>2.1235700302840352</v>
      </c>
      <c r="J172" s="79">
        <v>0</v>
      </c>
      <c r="K172" s="84">
        <v>157.26787683041866</v>
      </c>
      <c r="L172" s="108">
        <v>-2.3980834597780213E-3</v>
      </c>
      <c r="P172" s="103"/>
    </row>
    <row r="173" spans="1:16" x14ac:dyDescent="0.25">
      <c r="A173" s="43" t="s">
        <v>358</v>
      </c>
      <c r="B173" s="43" t="s">
        <v>359</v>
      </c>
      <c r="C173" s="107">
        <v>906.01657309604911</v>
      </c>
      <c r="D173" s="83">
        <v>218.75729490833999</v>
      </c>
      <c r="E173" s="81">
        <v>617.85546514751161</v>
      </c>
      <c r="F173" s="86">
        <v>37.050517293193224</v>
      </c>
      <c r="G173" s="89">
        <v>0</v>
      </c>
      <c r="H173" s="83">
        <v>35.018900905904857</v>
      </c>
      <c r="I173" s="81">
        <v>5.6431437505402577</v>
      </c>
      <c r="J173" s="79">
        <v>0</v>
      </c>
      <c r="K173" s="84">
        <v>914.32532200548997</v>
      </c>
      <c r="L173" s="108">
        <v>9.1706367810117529E-3</v>
      </c>
      <c r="P173" s="103"/>
    </row>
    <row r="174" spans="1:16" x14ac:dyDescent="0.25">
      <c r="A174" s="43" t="s">
        <v>360</v>
      </c>
      <c r="B174" s="43" t="s">
        <v>361</v>
      </c>
      <c r="C174" s="107">
        <v>67.576549739383054</v>
      </c>
      <c r="D174" s="83">
        <v>21.627811555423001</v>
      </c>
      <c r="E174" s="81">
        <v>46.384575880466151</v>
      </c>
      <c r="F174" s="86">
        <v>0</v>
      </c>
      <c r="G174" s="89">
        <v>0</v>
      </c>
      <c r="H174" s="83">
        <v>0</v>
      </c>
      <c r="I174" s="81">
        <v>0</v>
      </c>
      <c r="J174" s="79">
        <v>0</v>
      </c>
      <c r="K174" s="84">
        <v>68.012387435889153</v>
      </c>
      <c r="L174" s="108">
        <v>6.4495405312487535E-3</v>
      </c>
      <c r="P174" s="103"/>
    </row>
    <row r="175" spans="1:16" x14ac:dyDescent="0.25">
      <c r="A175" s="43" t="s">
        <v>362</v>
      </c>
      <c r="B175" s="43" t="s">
        <v>363</v>
      </c>
      <c r="C175" s="107">
        <v>11.823284604390853</v>
      </c>
      <c r="D175" s="83">
        <v>2.6040488821680006</v>
      </c>
      <c r="E175" s="81">
        <v>6.8602960534260218</v>
      </c>
      <c r="F175" s="86">
        <v>0</v>
      </c>
      <c r="G175" s="89">
        <v>5.4649353869241704E-2</v>
      </c>
      <c r="H175" s="83">
        <v>0</v>
      </c>
      <c r="I175" s="81">
        <v>1.7474242880484498</v>
      </c>
      <c r="J175" s="79">
        <v>0</v>
      </c>
      <c r="K175" s="84">
        <v>11.266418577511713</v>
      </c>
      <c r="L175" s="108">
        <v>-4.7099096867915614E-2</v>
      </c>
      <c r="P175" s="103"/>
    </row>
    <row r="176" spans="1:16" x14ac:dyDescent="0.25">
      <c r="A176" s="43" t="s">
        <v>364</v>
      </c>
      <c r="B176" s="43" t="s">
        <v>365</v>
      </c>
      <c r="C176" s="107">
        <v>16.122348304476319</v>
      </c>
      <c r="D176" s="83">
        <v>6.5634421514779993</v>
      </c>
      <c r="E176" s="81">
        <v>6.4327951426395593</v>
      </c>
      <c r="F176" s="86">
        <v>0</v>
      </c>
      <c r="G176" s="89">
        <v>0.25915749436076962</v>
      </c>
      <c r="H176" s="83">
        <v>0</v>
      </c>
      <c r="I176" s="81">
        <v>1.8424706890588349</v>
      </c>
      <c r="J176" s="79">
        <v>0.28569761545260575</v>
      </c>
      <c r="K176" s="84">
        <v>15.383563092989769</v>
      </c>
      <c r="L176" s="108">
        <v>-4.5823672676853645E-2</v>
      </c>
      <c r="P176" s="103"/>
    </row>
    <row r="177" spans="1:16" x14ac:dyDescent="0.25">
      <c r="A177" s="43" t="s">
        <v>366</v>
      </c>
      <c r="B177" s="43" t="s">
        <v>367</v>
      </c>
      <c r="C177" s="107">
        <v>203.45424042450392</v>
      </c>
      <c r="D177" s="83">
        <v>110.46109357213599</v>
      </c>
      <c r="E177" s="81">
        <v>74.468286351916817</v>
      </c>
      <c r="F177" s="86">
        <v>4.4676843891238276</v>
      </c>
      <c r="G177" s="89">
        <v>0</v>
      </c>
      <c r="H177" s="83">
        <v>12.546996439274633</v>
      </c>
      <c r="I177" s="81">
        <v>2.6056349392627971</v>
      </c>
      <c r="J177" s="79">
        <v>0</v>
      </c>
      <c r="K177" s="84">
        <v>204.54969569171408</v>
      </c>
      <c r="L177" s="108">
        <v>5.3842832910462142E-3</v>
      </c>
      <c r="P177" s="103"/>
    </row>
    <row r="178" spans="1:16" x14ac:dyDescent="0.25">
      <c r="A178" s="43" t="s">
        <v>368</v>
      </c>
      <c r="B178" s="43" t="s">
        <v>369</v>
      </c>
      <c r="C178" s="107">
        <v>122.50266580197383</v>
      </c>
      <c r="D178" s="83">
        <v>22.814029296297001</v>
      </c>
      <c r="E178" s="81">
        <v>89.170858187095021</v>
      </c>
      <c r="F178" s="86">
        <v>5.3850187189259229</v>
      </c>
      <c r="G178" s="89">
        <v>0</v>
      </c>
      <c r="H178" s="83">
        <v>1.2783718923252756</v>
      </c>
      <c r="I178" s="81">
        <v>2.8088651583061899</v>
      </c>
      <c r="J178" s="79">
        <v>0</v>
      </c>
      <c r="K178" s="84">
        <v>121.45714325294942</v>
      </c>
      <c r="L178" s="108">
        <v>-8.5346922222452222E-3</v>
      </c>
      <c r="P178" s="103"/>
    </row>
    <row r="179" spans="1:16" x14ac:dyDescent="0.25">
      <c r="A179" s="43" t="s">
        <v>370</v>
      </c>
      <c r="B179" s="43" t="s">
        <v>371</v>
      </c>
      <c r="C179" s="107">
        <v>285.70218368039684</v>
      </c>
      <c r="D179" s="83">
        <v>102.51996630302801</v>
      </c>
      <c r="E179" s="81">
        <v>156.5385419822058</v>
      </c>
      <c r="F179" s="86">
        <v>9.3917074940072887</v>
      </c>
      <c r="G179" s="89">
        <v>0</v>
      </c>
      <c r="H179" s="83">
        <v>12.401586313453745</v>
      </c>
      <c r="I179" s="81">
        <v>5.4713863390688502</v>
      </c>
      <c r="J179" s="79">
        <v>0</v>
      </c>
      <c r="K179" s="84">
        <v>286.32318843176364</v>
      </c>
      <c r="L179" s="108">
        <v>2.1736086975852084E-3</v>
      </c>
      <c r="P179" s="103"/>
    </row>
    <row r="180" spans="1:16" x14ac:dyDescent="0.25">
      <c r="A180" s="43" t="s">
        <v>372</v>
      </c>
      <c r="B180" s="41" t="s">
        <v>864</v>
      </c>
      <c r="C180" s="107">
        <v>146.97062837725113</v>
      </c>
      <c r="D180" s="83">
        <v>87.245288747274003</v>
      </c>
      <c r="E180" s="81">
        <v>46.760201162744288</v>
      </c>
      <c r="F180" s="86">
        <v>2.8049160492640586</v>
      </c>
      <c r="G180" s="89">
        <v>0</v>
      </c>
      <c r="H180" s="83">
        <v>8.516304056799834</v>
      </c>
      <c r="I180" s="81">
        <v>1.8089112334630286</v>
      </c>
      <c r="J180" s="79">
        <v>0</v>
      </c>
      <c r="K180" s="84">
        <v>147.13562124954521</v>
      </c>
      <c r="L180" s="108">
        <v>1.1226248000421354E-3</v>
      </c>
      <c r="P180" s="103"/>
    </row>
    <row r="181" spans="1:16" x14ac:dyDescent="0.25">
      <c r="A181" s="43" t="s">
        <v>374</v>
      </c>
      <c r="B181" s="43" t="s">
        <v>375</v>
      </c>
      <c r="C181" s="107">
        <v>286.42491098976564</v>
      </c>
      <c r="D181" s="83">
        <v>150.264748542859</v>
      </c>
      <c r="E181" s="81">
        <v>110.4643979491357</v>
      </c>
      <c r="F181" s="86">
        <v>6.6236117393541489</v>
      </c>
      <c r="G181" s="89">
        <v>0</v>
      </c>
      <c r="H181" s="83">
        <v>10.695425454631046</v>
      </c>
      <c r="I181" s="81">
        <v>8.6927256902274657</v>
      </c>
      <c r="J181" s="79">
        <v>0</v>
      </c>
      <c r="K181" s="84">
        <v>286.74090937620736</v>
      </c>
      <c r="L181" s="108">
        <v>1.1032503609751006E-3</v>
      </c>
      <c r="P181" s="103"/>
    </row>
    <row r="182" spans="1:16" x14ac:dyDescent="0.25">
      <c r="A182" s="43" t="s">
        <v>378</v>
      </c>
      <c r="B182" s="43" t="s">
        <v>379</v>
      </c>
      <c r="C182" s="107">
        <v>53.714312165681967</v>
      </c>
      <c r="D182" s="83">
        <v>24.377260515141</v>
      </c>
      <c r="E182" s="81">
        <v>29.49016949900879</v>
      </c>
      <c r="F182" s="86">
        <v>0</v>
      </c>
      <c r="G182" s="89">
        <v>0</v>
      </c>
      <c r="H182" s="83">
        <v>0</v>
      </c>
      <c r="I182" s="81">
        <v>0</v>
      </c>
      <c r="J182" s="79">
        <v>0</v>
      </c>
      <c r="K182" s="84">
        <v>53.867430014149789</v>
      </c>
      <c r="L182" s="108">
        <v>2.8505968389864081E-3</v>
      </c>
      <c r="P182" s="103"/>
    </row>
    <row r="183" spans="1:16" x14ac:dyDescent="0.25">
      <c r="A183" s="43" t="s">
        <v>380</v>
      </c>
      <c r="B183" s="43" t="s">
        <v>381</v>
      </c>
      <c r="C183" s="107">
        <v>17.51836930538002</v>
      </c>
      <c r="D183" s="83">
        <v>6.4709965797709996</v>
      </c>
      <c r="E183" s="81">
        <v>8.9901799070640216</v>
      </c>
      <c r="F183" s="86">
        <v>0</v>
      </c>
      <c r="G183" s="89">
        <v>0.10447427358699077</v>
      </c>
      <c r="H183" s="83">
        <v>0</v>
      </c>
      <c r="I183" s="81">
        <v>1.4172765867889683</v>
      </c>
      <c r="J183" s="79">
        <v>0</v>
      </c>
      <c r="K183" s="84">
        <v>16.982927347210982</v>
      </c>
      <c r="L183" s="108">
        <v>-3.0564600439414176E-2</v>
      </c>
      <c r="P183" s="103"/>
    </row>
    <row r="184" spans="1:16" x14ac:dyDescent="0.25">
      <c r="A184" s="43" t="s">
        <v>382</v>
      </c>
      <c r="B184" s="43" t="s">
        <v>383</v>
      </c>
      <c r="C184" s="107">
        <v>527.14064836345619</v>
      </c>
      <c r="D184" s="83">
        <v>199.19942559199302</v>
      </c>
      <c r="E184" s="81">
        <v>279.08812376843912</v>
      </c>
      <c r="F184" s="86">
        <v>16.739521594154777</v>
      </c>
      <c r="G184" s="89">
        <v>0</v>
      </c>
      <c r="H184" s="83">
        <v>22.049003069459562</v>
      </c>
      <c r="I184" s="81">
        <v>10.810220779231836</v>
      </c>
      <c r="J184" s="79">
        <v>0</v>
      </c>
      <c r="K184" s="84">
        <v>527.88629480327836</v>
      </c>
      <c r="L184" s="108">
        <v>1.4145113683360917E-3</v>
      </c>
      <c r="P184" s="103"/>
    </row>
    <row r="185" spans="1:16" x14ac:dyDescent="0.25">
      <c r="A185" s="43" t="s">
        <v>384</v>
      </c>
      <c r="B185" s="43" t="s">
        <v>385</v>
      </c>
      <c r="C185" s="107">
        <v>261.6933097549059</v>
      </c>
      <c r="D185" s="83">
        <v>136.027667642533</v>
      </c>
      <c r="E185" s="81">
        <v>102.81199357855354</v>
      </c>
      <c r="F185" s="86">
        <v>6.1663746725459543</v>
      </c>
      <c r="G185" s="89">
        <v>0</v>
      </c>
      <c r="H185" s="83">
        <v>12.343365350466055</v>
      </c>
      <c r="I185" s="81">
        <v>5.4343244094681928</v>
      </c>
      <c r="J185" s="79">
        <v>0</v>
      </c>
      <c r="K185" s="84">
        <v>262.78372565356671</v>
      </c>
      <c r="L185" s="108">
        <v>4.1667702536303235E-3</v>
      </c>
      <c r="P185" s="103"/>
    </row>
    <row r="186" spans="1:16" x14ac:dyDescent="0.25">
      <c r="A186" s="43" t="s">
        <v>386</v>
      </c>
      <c r="B186" s="43" t="s">
        <v>387</v>
      </c>
      <c r="C186" s="107">
        <v>359.04178415957637</v>
      </c>
      <c r="D186" s="83">
        <v>68.190455862543999</v>
      </c>
      <c r="E186" s="81">
        <v>262.46656137459905</v>
      </c>
      <c r="F186" s="86">
        <v>15.744476632694125</v>
      </c>
      <c r="G186" s="89">
        <v>0</v>
      </c>
      <c r="H186" s="83">
        <v>12.419579443297692</v>
      </c>
      <c r="I186" s="81">
        <v>2.9825858326962549</v>
      </c>
      <c r="J186" s="79">
        <v>0</v>
      </c>
      <c r="K186" s="84">
        <v>361.80365914583103</v>
      </c>
      <c r="L186" s="108">
        <v>7.6923497712654823E-3</v>
      </c>
      <c r="P186" s="103"/>
    </row>
    <row r="187" spans="1:16" x14ac:dyDescent="0.25">
      <c r="A187" s="43" t="s">
        <v>388</v>
      </c>
      <c r="B187" s="43" t="s">
        <v>389</v>
      </c>
      <c r="C187" s="107">
        <v>33.545713462424317</v>
      </c>
      <c r="D187" s="83">
        <v>13.450231698112002</v>
      </c>
      <c r="E187" s="81">
        <v>20.386554092786348</v>
      </c>
      <c r="F187" s="86">
        <v>0</v>
      </c>
      <c r="G187" s="89">
        <v>0</v>
      </c>
      <c r="H187" s="83">
        <v>0</v>
      </c>
      <c r="I187" s="81">
        <v>0</v>
      </c>
      <c r="J187" s="79">
        <v>0</v>
      </c>
      <c r="K187" s="84">
        <v>33.836785790898347</v>
      </c>
      <c r="L187" s="108">
        <v>8.6768859097323976E-3</v>
      </c>
      <c r="P187" s="103"/>
    </row>
    <row r="188" spans="1:16" x14ac:dyDescent="0.25">
      <c r="A188" s="43" t="s">
        <v>390</v>
      </c>
      <c r="B188" s="43" t="s">
        <v>391</v>
      </c>
      <c r="C188" s="107">
        <v>10.898178743459143</v>
      </c>
      <c r="D188" s="83">
        <v>2.1642493824970002</v>
      </c>
      <c r="E188" s="81">
        <v>7.2847944207236832</v>
      </c>
      <c r="F188" s="86">
        <v>0</v>
      </c>
      <c r="G188" s="89">
        <v>8.446513723215808E-2</v>
      </c>
      <c r="H188" s="83">
        <v>0</v>
      </c>
      <c r="I188" s="81">
        <v>0.95271399735429474</v>
      </c>
      <c r="J188" s="79">
        <v>0</v>
      </c>
      <c r="K188" s="84">
        <v>10.486222937807137</v>
      </c>
      <c r="L188" s="108">
        <v>-3.7800426598733616E-2</v>
      </c>
      <c r="P188" s="103"/>
    </row>
    <row r="189" spans="1:16" x14ac:dyDescent="0.25">
      <c r="A189" s="43" t="s">
        <v>392</v>
      </c>
      <c r="B189" s="43" t="s">
        <v>393</v>
      </c>
      <c r="C189" s="107">
        <v>246.9496726872228</v>
      </c>
      <c r="D189" s="83">
        <v>128.65932510642801</v>
      </c>
      <c r="E189" s="81">
        <v>93.447775692717059</v>
      </c>
      <c r="F189" s="86">
        <v>5.6055985087626281</v>
      </c>
      <c r="G189" s="89">
        <v>0</v>
      </c>
      <c r="H189" s="83">
        <v>10.470149164241827</v>
      </c>
      <c r="I189" s="81">
        <v>7.7484096430222236</v>
      </c>
      <c r="J189" s="79">
        <v>0</v>
      </c>
      <c r="K189" s="84">
        <v>245.93125811517174</v>
      </c>
      <c r="L189" s="108">
        <v>-4.1239761971296187E-3</v>
      </c>
      <c r="P189" s="103"/>
    </row>
    <row r="190" spans="1:16" x14ac:dyDescent="0.25">
      <c r="A190" s="43" t="s">
        <v>394</v>
      </c>
      <c r="B190" s="43" t="s">
        <v>395</v>
      </c>
      <c r="C190" s="107">
        <v>9.8066930290156424</v>
      </c>
      <c r="D190" s="83">
        <v>2.0403644709259998</v>
      </c>
      <c r="E190" s="81">
        <v>6.1725876840692218</v>
      </c>
      <c r="F190" s="86">
        <v>0</v>
      </c>
      <c r="G190" s="89">
        <v>0.20690947418530345</v>
      </c>
      <c r="H190" s="83">
        <v>0</v>
      </c>
      <c r="I190" s="81">
        <v>1.0862974976212985</v>
      </c>
      <c r="J190" s="79">
        <v>0</v>
      </c>
      <c r="K190" s="84">
        <v>9.5061591268018244</v>
      </c>
      <c r="L190" s="108">
        <v>-3.0645794797962027E-2</v>
      </c>
      <c r="P190" s="103"/>
    </row>
    <row r="191" spans="1:16" x14ac:dyDescent="0.25">
      <c r="A191" s="43" t="s">
        <v>396</v>
      </c>
      <c r="B191" s="43" t="s">
        <v>397</v>
      </c>
      <c r="C191" s="107">
        <v>12.343647683966989</v>
      </c>
      <c r="D191" s="83">
        <v>4.2045020682469998</v>
      </c>
      <c r="E191" s="81">
        <v>6.3842784755650861</v>
      </c>
      <c r="F191" s="86">
        <v>0</v>
      </c>
      <c r="G191" s="89">
        <v>0</v>
      </c>
      <c r="H191" s="83">
        <v>0</v>
      </c>
      <c r="I191" s="81">
        <v>1.2585749023309944</v>
      </c>
      <c r="J191" s="79">
        <v>0</v>
      </c>
      <c r="K191" s="84">
        <v>11.847355446143082</v>
      </c>
      <c r="L191" s="108">
        <v>-4.0206286709603238E-2</v>
      </c>
      <c r="P191" s="103"/>
    </row>
    <row r="192" spans="1:16" x14ac:dyDescent="0.25">
      <c r="A192" s="43" t="s">
        <v>398</v>
      </c>
      <c r="B192" s="43" t="s">
        <v>399</v>
      </c>
      <c r="C192" s="107">
        <v>444.35463551769863</v>
      </c>
      <c r="D192" s="83">
        <v>141.40575994722499</v>
      </c>
      <c r="E192" s="81">
        <v>261.10649197061707</v>
      </c>
      <c r="F192" s="86">
        <v>15.665267782057256</v>
      </c>
      <c r="G192" s="89">
        <v>0</v>
      </c>
      <c r="H192" s="83">
        <v>23.85761646640443</v>
      </c>
      <c r="I192" s="81">
        <v>2.5223468018738675</v>
      </c>
      <c r="J192" s="79">
        <v>4.2808175666929476</v>
      </c>
      <c r="K192" s="84">
        <v>448.8383005348706</v>
      </c>
      <c r="L192" s="108">
        <v>1.0090285233433529E-2</v>
      </c>
      <c r="P192" s="103"/>
    </row>
    <row r="193" spans="1:16" x14ac:dyDescent="0.25">
      <c r="A193" s="43" t="s">
        <v>400</v>
      </c>
      <c r="B193" s="41" t="s">
        <v>865</v>
      </c>
      <c r="C193" s="107">
        <v>441.97076454557555</v>
      </c>
      <c r="D193" s="83">
        <v>239.40634739002201</v>
      </c>
      <c r="E193" s="81">
        <v>165.01611785548886</v>
      </c>
      <c r="F193" s="86">
        <v>9.8986498144029085</v>
      </c>
      <c r="G193" s="89">
        <v>0</v>
      </c>
      <c r="H193" s="83">
        <v>25.270216263250642</v>
      </c>
      <c r="I193" s="81">
        <v>7.1885861175678771</v>
      </c>
      <c r="J193" s="79">
        <v>0</v>
      </c>
      <c r="K193" s="84">
        <v>446.77991744073222</v>
      </c>
      <c r="L193" s="108">
        <v>1.0881156132807416E-2</v>
      </c>
      <c r="P193" s="103"/>
    </row>
    <row r="194" spans="1:16" x14ac:dyDescent="0.25">
      <c r="A194" s="43" t="s">
        <v>402</v>
      </c>
      <c r="B194" s="43" t="s">
        <v>403</v>
      </c>
      <c r="C194" s="107">
        <v>142.54724617399279</v>
      </c>
      <c r="D194" s="83">
        <v>62.917430533409998</v>
      </c>
      <c r="E194" s="81">
        <v>69.058435966670402</v>
      </c>
      <c r="F194" s="86">
        <v>4.1431258140839491</v>
      </c>
      <c r="G194" s="89">
        <v>0</v>
      </c>
      <c r="H194" s="83">
        <v>5.2471079704689476</v>
      </c>
      <c r="I194" s="81">
        <v>2.2668372412556974</v>
      </c>
      <c r="J194" s="79">
        <v>0</v>
      </c>
      <c r="K194" s="84">
        <v>143.63293752588902</v>
      </c>
      <c r="L194" s="108">
        <v>7.6163614593510853E-3</v>
      </c>
      <c r="P194" s="103"/>
    </row>
    <row r="195" spans="1:16" x14ac:dyDescent="0.25">
      <c r="A195" s="43" t="s">
        <v>404</v>
      </c>
      <c r="B195" s="43" t="s">
        <v>405</v>
      </c>
      <c r="C195" s="107">
        <v>21.889260360682879</v>
      </c>
      <c r="D195" s="83">
        <v>3.1421902862439999</v>
      </c>
      <c r="E195" s="81">
        <v>15.229841724468182</v>
      </c>
      <c r="F195" s="86">
        <v>0</v>
      </c>
      <c r="G195" s="89">
        <v>3.1822775770990859E-2</v>
      </c>
      <c r="H195" s="83">
        <v>0</v>
      </c>
      <c r="I195" s="81">
        <v>3.0579181037207723</v>
      </c>
      <c r="J195" s="79">
        <v>0</v>
      </c>
      <c r="K195" s="84">
        <v>21.461772890203946</v>
      </c>
      <c r="L195" s="108">
        <v>-1.9529553006129852E-2</v>
      </c>
      <c r="P195" s="103"/>
    </row>
    <row r="196" spans="1:16" x14ac:dyDescent="0.25">
      <c r="A196" s="43" t="s">
        <v>406</v>
      </c>
      <c r="B196" s="43" t="s">
        <v>407</v>
      </c>
      <c r="C196" s="107">
        <v>6.9084213762182367</v>
      </c>
      <c r="D196" s="83">
        <v>1.4771824698389999</v>
      </c>
      <c r="E196" s="81">
        <v>4.5475686632198871</v>
      </c>
      <c r="F196" s="86">
        <v>0</v>
      </c>
      <c r="G196" s="89">
        <v>6.3088904738649296E-2</v>
      </c>
      <c r="H196" s="83">
        <v>0</v>
      </c>
      <c r="I196" s="81">
        <v>0.60912597175457661</v>
      </c>
      <c r="J196" s="79">
        <v>1.9023163840441899E-2</v>
      </c>
      <c r="K196" s="84">
        <v>6.715989173392555</v>
      </c>
      <c r="L196" s="108">
        <v>-2.7854728648735338E-2</v>
      </c>
      <c r="P196" s="103"/>
    </row>
    <row r="197" spans="1:16" x14ac:dyDescent="0.25">
      <c r="A197" s="43" t="s">
        <v>408</v>
      </c>
      <c r="B197" s="43" t="s">
        <v>409</v>
      </c>
      <c r="C197" s="107">
        <v>8.1259208629771926</v>
      </c>
      <c r="D197" s="83">
        <v>1.8659904531760001</v>
      </c>
      <c r="E197" s="81">
        <v>4.4464591746725617</v>
      </c>
      <c r="F197" s="86">
        <v>0</v>
      </c>
      <c r="G197" s="89">
        <v>0.20029709528161252</v>
      </c>
      <c r="H197" s="83">
        <v>0</v>
      </c>
      <c r="I197" s="81">
        <v>1.0961469947794651</v>
      </c>
      <c r="J197" s="79">
        <v>0.14041801980172383</v>
      </c>
      <c r="K197" s="84">
        <v>7.7493117377113636</v>
      </c>
      <c r="L197" s="108">
        <v>-4.6346639552165926E-2</v>
      </c>
      <c r="P197" s="103"/>
    </row>
    <row r="198" spans="1:16" x14ac:dyDescent="0.25">
      <c r="A198" s="43" t="s">
        <v>410</v>
      </c>
      <c r="B198" s="41" t="s">
        <v>866</v>
      </c>
      <c r="C198" s="107">
        <v>425.60697030152733</v>
      </c>
      <c r="D198" s="83">
        <v>246.05607243909901</v>
      </c>
      <c r="E198" s="81">
        <v>143.0008462290491</v>
      </c>
      <c r="F198" s="86">
        <v>8.578123967834383</v>
      </c>
      <c r="G198" s="89">
        <v>0</v>
      </c>
      <c r="H198" s="83">
        <v>22.405643755920782</v>
      </c>
      <c r="I198" s="81">
        <v>7.3261676220781116</v>
      </c>
      <c r="J198" s="79">
        <v>0</v>
      </c>
      <c r="K198" s="84">
        <v>427.36685401398137</v>
      </c>
      <c r="L198" s="108">
        <v>4.1349973925643799E-3</v>
      </c>
      <c r="P198" s="103"/>
    </row>
    <row r="199" spans="1:16" x14ac:dyDescent="0.25">
      <c r="A199" s="43" t="s">
        <v>412</v>
      </c>
      <c r="B199" s="43" t="s">
        <v>413</v>
      </c>
      <c r="C199" s="107">
        <v>11.58095887716839</v>
      </c>
      <c r="D199" s="83">
        <v>4.3293386995650005</v>
      </c>
      <c r="E199" s="81">
        <v>5.6695286517009791</v>
      </c>
      <c r="F199" s="86">
        <v>0</v>
      </c>
      <c r="G199" s="89">
        <v>7.4852543858188902E-2</v>
      </c>
      <c r="H199" s="83">
        <v>0</v>
      </c>
      <c r="I199" s="81">
        <v>1.1001577494030048</v>
      </c>
      <c r="J199" s="79">
        <v>0</v>
      </c>
      <c r="K199" s="84">
        <v>11.173877644527172</v>
      </c>
      <c r="L199" s="108">
        <v>-3.5150909087827774E-2</v>
      </c>
      <c r="P199" s="103"/>
    </row>
    <row r="200" spans="1:16" x14ac:dyDescent="0.25">
      <c r="A200" s="43" t="s">
        <v>414</v>
      </c>
      <c r="B200" s="43" t="s">
        <v>415</v>
      </c>
      <c r="C200" s="107">
        <v>181.20437263854976</v>
      </c>
      <c r="D200" s="83">
        <v>58.780553379162995</v>
      </c>
      <c r="E200" s="81">
        <v>107.17367421618613</v>
      </c>
      <c r="F200" s="86">
        <v>6.4288808474105448</v>
      </c>
      <c r="G200" s="89">
        <v>0</v>
      </c>
      <c r="H200" s="83">
        <v>5.1515618476515712</v>
      </c>
      <c r="I200" s="81">
        <v>4.0186168527269635</v>
      </c>
      <c r="J200" s="79">
        <v>0</v>
      </c>
      <c r="K200" s="84">
        <v>181.55328714313819</v>
      </c>
      <c r="L200" s="108">
        <v>1.925530270091324E-3</v>
      </c>
      <c r="P200" s="103"/>
    </row>
    <row r="201" spans="1:16" x14ac:dyDescent="0.25">
      <c r="A201" s="43" t="s">
        <v>416</v>
      </c>
      <c r="B201" s="43" t="s">
        <v>417</v>
      </c>
      <c r="C201" s="107">
        <v>5.693922220965554</v>
      </c>
      <c r="D201" s="83">
        <v>1.33208759819</v>
      </c>
      <c r="E201" s="81">
        <v>3.5209724236172462</v>
      </c>
      <c r="F201" s="86">
        <v>0</v>
      </c>
      <c r="G201" s="89">
        <v>7.1821117266109014E-2</v>
      </c>
      <c r="H201" s="83">
        <v>0</v>
      </c>
      <c r="I201" s="81">
        <v>0.42646832098237497</v>
      </c>
      <c r="J201" s="79">
        <v>0.11216640251115083</v>
      </c>
      <c r="K201" s="84">
        <v>5.4635158625668812</v>
      </c>
      <c r="L201" s="108">
        <v>-4.0465315376155844E-2</v>
      </c>
      <c r="P201" s="103"/>
    </row>
    <row r="202" spans="1:16" x14ac:dyDescent="0.25">
      <c r="A202" s="43" t="s">
        <v>418</v>
      </c>
      <c r="B202" s="43" t="s">
        <v>419</v>
      </c>
      <c r="C202" s="107">
        <v>12.543649437338919</v>
      </c>
      <c r="D202" s="83">
        <v>3.1832487127119999</v>
      </c>
      <c r="E202" s="81">
        <v>6.2468300819844789</v>
      </c>
      <c r="F202" s="86">
        <v>0</v>
      </c>
      <c r="G202" s="89">
        <v>0.20972242942106276</v>
      </c>
      <c r="H202" s="83">
        <v>0</v>
      </c>
      <c r="I202" s="81">
        <v>2.0567139669011523</v>
      </c>
      <c r="J202" s="79">
        <v>0.15016916464051036</v>
      </c>
      <c r="K202" s="84">
        <v>11.846684355659207</v>
      </c>
      <c r="L202" s="108">
        <v>-5.5563182402486727E-2</v>
      </c>
      <c r="P202" s="103"/>
    </row>
    <row r="203" spans="1:16" x14ac:dyDescent="0.25">
      <c r="A203" s="43" t="s">
        <v>420</v>
      </c>
      <c r="B203" s="43" t="s">
        <v>421</v>
      </c>
      <c r="C203" s="107">
        <v>59.624408706550128</v>
      </c>
      <c r="D203" s="83">
        <v>31.459641401871</v>
      </c>
      <c r="E203" s="81">
        <v>28.441753248512722</v>
      </c>
      <c r="F203" s="86">
        <v>0</v>
      </c>
      <c r="G203" s="89">
        <v>0</v>
      </c>
      <c r="H203" s="83">
        <v>0</v>
      </c>
      <c r="I203" s="81">
        <v>0</v>
      </c>
      <c r="J203" s="79">
        <v>0</v>
      </c>
      <c r="K203" s="84">
        <v>59.901394650383722</v>
      </c>
      <c r="L203" s="108">
        <v>4.6455126321976511E-3</v>
      </c>
      <c r="P203" s="103"/>
    </row>
    <row r="204" spans="1:16" x14ac:dyDescent="0.25">
      <c r="A204" s="43" t="s">
        <v>422</v>
      </c>
      <c r="B204" s="43" t="s">
        <v>423</v>
      </c>
      <c r="C204" s="107">
        <v>140.56172508215997</v>
      </c>
      <c r="D204" s="83">
        <v>44.733906959023003</v>
      </c>
      <c r="E204" s="81">
        <v>85.622279187078078</v>
      </c>
      <c r="F204" s="86">
        <v>3.3906554234021753</v>
      </c>
      <c r="G204" s="89">
        <v>0</v>
      </c>
      <c r="H204" s="83">
        <v>3.5230316267753845</v>
      </c>
      <c r="I204" s="81">
        <v>3.1088093281460059</v>
      </c>
      <c r="J204" s="79">
        <v>0</v>
      </c>
      <c r="K204" s="84">
        <v>140.37868252442465</v>
      </c>
      <c r="L204" s="108">
        <v>-1.3022219073387804E-3</v>
      </c>
      <c r="P204" s="103"/>
    </row>
    <row r="205" spans="1:16" x14ac:dyDescent="0.25">
      <c r="A205" s="43" t="s">
        <v>424</v>
      </c>
      <c r="B205" s="43" t="s">
        <v>425</v>
      </c>
      <c r="C205" s="107">
        <v>10.072371827531089</v>
      </c>
      <c r="D205" s="83">
        <v>2.312476181209</v>
      </c>
      <c r="E205" s="81">
        <v>5.4989343868784717</v>
      </c>
      <c r="F205" s="86">
        <v>0</v>
      </c>
      <c r="G205" s="89">
        <v>0.10955146011203076</v>
      </c>
      <c r="H205" s="83">
        <v>0</v>
      </c>
      <c r="I205" s="81">
        <v>1.3159569911710511</v>
      </c>
      <c r="J205" s="79">
        <v>0.28808363442756613</v>
      </c>
      <c r="K205" s="84">
        <v>9.5250026537981203</v>
      </c>
      <c r="L205" s="108">
        <v>-5.4343622644750858E-2</v>
      </c>
      <c r="P205" s="103"/>
    </row>
    <row r="206" spans="1:16" x14ac:dyDescent="0.25">
      <c r="A206" s="43" t="s">
        <v>426</v>
      </c>
      <c r="B206" s="43" t="s">
        <v>427</v>
      </c>
      <c r="C206" s="107">
        <v>10.821495815632364</v>
      </c>
      <c r="D206" s="83">
        <v>2.22823506731</v>
      </c>
      <c r="E206" s="81">
        <v>6.0619342256569171</v>
      </c>
      <c r="F206" s="86">
        <v>0</v>
      </c>
      <c r="G206" s="89">
        <v>0.13022906211339422</v>
      </c>
      <c r="H206" s="83">
        <v>0</v>
      </c>
      <c r="I206" s="81">
        <v>1.5495922792669528</v>
      </c>
      <c r="J206" s="79">
        <v>0.26727472477107689</v>
      </c>
      <c r="K206" s="84">
        <v>10.237265359118341</v>
      </c>
      <c r="L206" s="108">
        <v>-5.3987957530793794E-2</v>
      </c>
      <c r="P206" s="103"/>
    </row>
    <row r="207" spans="1:16" x14ac:dyDescent="0.25">
      <c r="A207" s="43" t="s">
        <v>428</v>
      </c>
      <c r="B207" s="43" t="s">
        <v>429</v>
      </c>
      <c r="C207" s="107">
        <v>15.96031260510858</v>
      </c>
      <c r="D207" s="83">
        <v>2.064963824496</v>
      </c>
      <c r="E207" s="81">
        <v>9.4848616497088081</v>
      </c>
      <c r="F207" s="86">
        <v>0</v>
      </c>
      <c r="G207" s="89">
        <v>0.22930207271400627</v>
      </c>
      <c r="H207" s="83">
        <v>0</v>
      </c>
      <c r="I207" s="81">
        <v>3.3686954776545059</v>
      </c>
      <c r="J207" s="79">
        <v>0</v>
      </c>
      <c r="K207" s="84">
        <v>15.14782302457332</v>
      </c>
      <c r="L207" s="108">
        <v>-5.0906871352582296E-2</v>
      </c>
      <c r="P207" s="103"/>
    </row>
    <row r="208" spans="1:16" x14ac:dyDescent="0.25">
      <c r="A208" s="43" t="s">
        <v>430</v>
      </c>
      <c r="B208" s="43" t="s">
        <v>431</v>
      </c>
      <c r="C208" s="107">
        <v>121.12010997540862</v>
      </c>
      <c r="D208" s="83">
        <v>60.890820570392997</v>
      </c>
      <c r="E208" s="81">
        <v>49.16819823239701</v>
      </c>
      <c r="F208" s="86">
        <v>2.945469659211807</v>
      </c>
      <c r="G208" s="89">
        <v>0</v>
      </c>
      <c r="H208" s="83">
        <v>6.0230118442549143</v>
      </c>
      <c r="I208" s="81">
        <v>2.1807756972413777</v>
      </c>
      <c r="J208" s="79">
        <v>0</v>
      </c>
      <c r="K208" s="84">
        <v>121.2082760034981</v>
      </c>
      <c r="L208" s="108">
        <v>7.2792229223846931E-4</v>
      </c>
      <c r="P208" s="103"/>
    </row>
    <row r="209" spans="1:16" x14ac:dyDescent="0.25">
      <c r="A209" s="43" t="s">
        <v>432</v>
      </c>
      <c r="B209" s="43" t="s">
        <v>433</v>
      </c>
      <c r="C209" s="107">
        <v>177.83029934215841</v>
      </c>
      <c r="D209" s="83">
        <v>56.270084970913004</v>
      </c>
      <c r="E209" s="81">
        <v>103.66418559692572</v>
      </c>
      <c r="F209" s="86">
        <v>6.2188662720769941</v>
      </c>
      <c r="G209" s="89">
        <v>0</v>
      </c>
      <c r="H209" s="83">
        <v>4.3679585197922082</v>
      </c>
      <c r="I209" s="81">
        <v>7.1855225788890129</v>
      </c>
      <c r="J209" s="79">
        <v>0</v>
      </c>
      <c r="K209" s="84">
        <v>177.70661793859693</v>
      </c>
      <c r="L209" s="108">
        <v>-6.955024201106756E-4</v>
      </c>
      <c r="P209" s="103"/>
    </row>
    <row r="210" spans="1:16" x14ac:dyDescent="0.25">
      <c r="A210" s="43" t="s">
        <v>434</v>
      </c>
      <c r="B210" s="43" t="s">
        <v>435</v>
      </c>
      <c r="C210" s="107">
        <v>9.0531798841203095</v>
      </c>
      <c r="D210" s="83">
        <v>1.2397942405269999</v>
      </c>
      <c r="E210" s="81">
        <v>6.9343465882010378</v>
      </c>
      <c r="F210" s="86">
        <v>0</v>
      </c>
      <c r="G210" s="89">
        <v>0.1380072201188853</v>
      </c>
      <c r="H210" s="83">
        <v>0</v>
      </c>
      <c r="I210" s="81">
        <v>0.74944370012407935</v>
      </c>
      <c r="J210" s="79">
        <v>0</v>
      </c>
      <c r="K210" s="84">
        <v>9.0615917489710025</v>
      </c>
      <c r="L210" s="108">
        <v>9.2916135085836544E-4</v>
      </c>
      <c r="P210" s="103"/>
    </row>
    <row r="211" spans="1:16" x14ac:dyDescent="0.25">
      <c r="A211" s="43" t="s">
        <v>436</v>
      </c>
      <c r="B211" s="43" t="s">
        <v>437</v>
      </c>
      <c r="C211" s="107">
        <v>17.538254573810654</v>
      </c>
      <c r="D211" s="83">
        <v>3.9455177264199999</v>
      </c>
      <c r="E211" s="81">
        <v>11.689423096852497</v>
      </c>
      <c r="F211" s="86">
        <v>0</v>
      </c>
      <c r="G211" s="89">
        <v>0.25557702760954865</v>
      </c>
      <c r="H211" s="83">
        <v>0</v>
      </c>
      <c r="I211" s="81">
        <v>1.1315017934064169</v>
      </c>
      <c r="J211" s="79">
        <v>0</v>
      </c>
      <c r="K211" s="84">
        <v>17.022019644288463</v>
      </c>
      <c r="L211" s="108">
        <v>-2.9434795084630004E-2</v>
      </c>
      <c r="P211" s="103"/>
    </row>
    <row r="212" spans="1:16" x14ac:dyDescent="0.25">
      <c r="A212" s="43" t="s">
        <v>438</v>
      </c>
      <c r="B212" s="43" t="s">
        <v>439</v>
      </c>
      <c r="C212" s="107">
        <v>12.815141876705544</v>
      </c>
      <c r="D212" s="83">
        <v>4.1373907712700007</v>
      </c>
      <c r="E212" s="81">
        <v>6.5318253965069051</v>
      </c>
      <c r="F212" s="86">
        <v>0</v>
      </c>
      <c r="G212" s="89">
        <v>0.12952797596494683</v>
      </c>
      <c r="H212" s="83">
        <v>0</v>
      </c>
      <c r="I212" s="81">
        <v>1.4544864964146844</v>
      </c>
      <c r="J212" s="79">
        <v>2.3446142168331668E-2</v>
      </c>
      <c r="K212" s="84">
        <v>12.276676782324868</v>
      </c>
      <c r="L212" s="108">
        <v>-4.2017880064165326E-2</v>
      </c>
      <c r="P212" s="103"/>
    </row>
    <row r="213" spans="1:16" x14ac:dyDescent="0.25">
      <c r="A213" s="43" t="s">
        <v>440</v>
      </c>
      <c r="B213" s="43" t="s">
        <v>441</v>
      </c>
      <c r="C213" s="107">
        <v>242.04098813050993</v>
      </c>
      <c r="D213" s="83">
        <v>122.52357238214501</v>
      </c>
      <c r="E213" s="81">
        <v>95.047964921451992</v>
      </c>
      <c r="F213" s="86">
        <v>5.7026266405122872</v>
      </c>
      <c r="G213" s="89">
        <v>0</v>
      </c>
      <c r="H213" s="83">
        <v>11.758548154981643</v>
      </c>
      <c r="I213" s="81">
        <v>5.5175443258729411</v>
      </c>
      <c r="J213" s="79">
        <v>0</v>
      </c>
      <c r="K213" s="84">
        <v>240.55025642496383</v>
      </c>
      <c r="L213" s="108">
        <v>-6.1590052042850077E-3</v>
      </c>
      <c r="P213" s="103"/>
    </row>
    <row r="214" spans="1:16" x14ac:dyDescent="0.25">
      <c r="A214" s="43" t="s">
        <v>442</v>
      </c>
      <c r="B214" s="43" t="s">
        <v>443</v>
      </c>
      <c r="C214" s="107">
        <v>12.979227305998267</v>
      </c>
      <c r="D214" s="83">
        <v>4.1899745458050006</v>
      </c>
      <c r="E214" s="81">
        <v>6.9970899554805772</v>
      </c>
      <c r="F214" s="86">
        <v>0</v>
      </c>
      <c r="G214" s="89">
        <v>0.10099518549071505</v>
      </c>
      <c r="H214" s="83">
        <v>0</v>
      </c>
      <c r="I214" s="81">
        <v>1.2393213745655958</v>
      </c>
      <c r="J214" s="79">
        <v>0</v>
      </c>
      <c r="K214" s="84">
        <v>12.527381061341888</v>
      </c>
      <c r="L214" s="108">
        <v>-3.481303116153614E-2</v>
      </c>
      <c r="P214" s="103"/>
    </row>
    <row r="215" spans="1:16" x14ac:dyDescent="0.25">
      <c r="A215" s="43" t="s">
        <v>444</v>
      </c>
      <c r="B215" s="43" t="s">
        <v>445</v>
      </c>
      <c r="C215" s="107">
        <v>254.63711849577356</v>
      </c>
      <c r="D215" s="83">
        <v>153.859612305967</v>
      </c>
      <c r="E215" s="81">
        <v>74.22513639135866</v>
      </c>
      <c r="F215" s="86">
        <v>4.4824041747003491</v>
      </c>
      <c r="G215" s="89">
        <v>0</v>
      </c>
      <c r="H215" s="83">
        <v>12.229208556967693</v>
      </c>
      <c r="I215" s="81">
        <v>8.7253713981684218</v>
      </c>
      <c r="J215" s="79">
        <v>0</v>
      </c>
      <c r="K215" s="84">
        <v>253.52173282716214</v>
      </c>
      <c r="L215" s="108">
        <v>-4.3802948886650121E-3</v>
      </c>
      <c r="P215" s="103"/>
    </row>
    <row r="216" spans="1:16" x14ac:dyDescent="0.25">
      <c r="A216" s="43" t="s">
        <v>446</v>
      </c>
      <c r="B216" s="43" t="s">
        <v>447</v>
      </c>
      <c r="C216" s="107">
        <v>607.71800874921871</v>
      </c>
      <c r="D216" s="83">
        <v>207.45930989384399</v>
      </c>
      <c r="E216" s="81">
        <v>351.4111242210293</v>
      </c>
      <c r="F216" s="86">
        <v>21.07971818717283</v>
      </c>
      <c r="G216" s="89">
        <v>0</v>
      </c>
      <c r="H216" s="83">
        <v>27.729752257437028</v>
      </c>
      <c r="I216" s="81">
        <v>3.0554676302825419</v>
      </c>
      <c r="J216" s="79">
        <v>2.4577004863224934</v>
      </c>
      <c r="K216" s="84">
        <v>613.19307267608815</v>
      </c>
      <c r="L216" s="108">
        <v>9.0092178412451516E-3</v>
      </c>
      <c r="P216" s="103"/>
    </row>
    <row r="217" spans="1:16" x14ac:dyDescent="0.25">
      <c r="A217" s="43" t="s">
        <v>448</v>
      </c>
      <c r="B217" s="43" t="s">
        <v>449</v>
      </c>
      <c r="C217" s="107">
        <v>10.670716619429697</v>
      </c>
      <c r="D217" s="83">
        <v>3.3278959023490002</v>
      </c>
      <c r="E217" s="81">
        <v>5.7909183654019856</v>
      </c>
      <c r="F217" s="86">
        <v>0</v>
      </c>
      <c r="G217" s="89">
        <v>0.10672040301383406</v>
      </c>
      <c r="H217" s="83">
        <v>0</v>
      </c>
      <c r="I217" s="81">
        <v>0.87381507698768357</v>
      </c>
      <c r="J217" s="79">
        <v>0.19147590763698655</v>
      </c>
      <c r="K217" s="84">
        <v>10.290825655389492</v>
      </c>
      <c r="L217" s="108">
        <v>-3.5601260682762745E-2</v>
      </c>
      <c r="P217" s="103"/>
    </row>
    <row r="218" spans="1:16" x14ac:dyDescent="0.25">
      <c r="A218" s="43" t="s">
        <v>450</v>
      </c>
      <c r="B218" s="43" t="s">
        <v>451</v>
      </c>
      <c r="C218" s="107">
        <v>6.7699473782412376</v>
      </c>
      <c r="D218" s="83">
        <v>1.78219047514</v>
      </c>
      <c r="E218" s="81">
        <v>3.0707617409704984</v>
      </c>
      <c r="F218" s="86">
        <v>0</v>
      </c>
      <c r="G218" s="89">
        <v>0.21056614777465998</v>
      </c>
      <c r="H218" s="83">
        <v>0</v>
      </c>
      <c r="I218" s="81">
        <v>1.0963860789968254</v>
      </c>
      <c r="J218" s="79">
        <v>0.18827105149282169</v>
      </c>
      <c r="K218" s="84">
        <v>6.3481754943748054</v>
      </c>
      <c r="L218" s="108">
        <v>-6.2300614805665469E-2</v>
      </c>
      <c r="P218" s="103"/>
    </row>
    <row r="219" spans="1:16" x14ac:dyDescent="0.25">
      <c r="A219" s="43" t="s">
        <v>452</v>
      </c>
      <c r="B219" s="43" t="s">
        <v>453</v>
      </c>
      <c r="C219" s="107">
        <v>9.9574980856621682</v>
      </c>
      <c r="D219" s="83">
        <v>3.0416046381140003</v>
      </c>
      <c r="E219" s="81">
        <v>5.6678986281748056</v>
      </c>
      <c r="F219" s="86">
        <v>0</v>
      </c>
      <c r="G219" s="89">
        <v>8.6361151683120752E-2</v>
      </c>
      <c r="H219" s="83">
        <v>0</v>
      </c>
      <c r="I219" s="81">
        <v>0.83362300279299562</v>
      </c>
      <c r="J219" s="79">
        <v>0</v>
      </c>
      <c r="K219" s="84">
        <v>9.6294874207649226</v>
      </c>
      <c r="L219" s="108">
        <v>-3.294107235326002E-2</v>
      </c>
      <c r="P219" s="103"/>
    </row>
    <row r="220" spans="1:16" x14ac:dyDescent="0.25">
      <c r="A220" s="43" t="s">
        <v>454</v>
      </c>
      <c r="B220" s="43" t="s">
        <v>455</v>
      </c>
      <c r="C220" s="107">
        <v>120.45872545424093</v>
      </c>
      <c r="D220" s="83">
        <v>51.694316627105003</v>
      </c>
      <c r="E220" s="81">
        <v>59.052061456807927</v>
      </c>
      <c r="F220" s="86">
        <v>3.5416682723934425</v>
      </c>
      <c r="G220" s="89">
        <v>0</v>
      </c>
      <c r="H220" s="83">
        <v>5.6222895832626705</v>
      </c>
      <c r="I220" s="81">
        <v>1.2098620589670597</v>
      </c>
      <c r="J220" s="79">
        <v>0</v>
      </c>
      <c r="K220" s="84">
        <v>121.1201979985361</v>
      </c>
      <c r="L220" s="108">
        <v>5.4912796213043204E-3</v>
      </c>
      <c r="P220" s="103"/>
    </row>
    <row r="221" spans="1:16" x14ac:dyDescent="0.25">
      <c r="A221" s="43" t="s">
        <v>456</v>
      </c>
      <c r="B221" s="43" t="s">
        <v>457</v>
      </c>
      <c r="C221" s="107">
        <v>15.184362575838627</v>
      </c>
      <c r="D221" s="83">
        <v>2.6275797777030001</v>
      </c>
      <c r="E221" s="81">
        <v>10.776006385715613</v>
      </c>
      <c r="F221" s="86">
        <v>0</v>
      </c>
      <c r="G221" s="89">
        <v>7.0210932520809177E-2</v>
      </c>
      <c r="H221" s="83">
        <v>0</v>
      </c>
      <c r="I221" s="81">
        <v>1.5174254811435905</v>
      </c>
      <c r="J221" s="79">
        <v>0</v>
      </c>
      <c r="K221" s="84">
        <v>14.991222577083011</v>
      </c>
      <c r="L221" s="108">
        <v>-1.2719664575379678E-2</v>
      </c>
      <c r="P221" s="103"/>
    </row>
    <row r="222" spans="1:16" x14ac:dyDescent="0.25">
      <c r="A222" s="43" t="s">
        <v>458</v>
      </c>
      <c r="B222" s="43" t="s">
        <v>459</v>
      </c>
      <c r="C222" s="107">
        <v>12.010268581439028</v>
      </c>
      <c r="D222" s="83">
        <v>3.342068132983</v>
      </c>
      <c r="E222" s="81">
        <v>5.8056425087855246</v>
      </c>
      <c r="F222" s="86">
        <v>0</v>
      </c>
      <c r="G222" s="89">
        <v>0.21240590709860055</v>
      </c>
      <c r="H222" s="83">
        <v>0</v>
      </c>
      <c r="I222" s="81">
        <v>1.7885744050435404</v>
      </c>
      <c r="J222" s="79">
        <v>0.22192360600594746</v>
      </c>
      <c r="K222" s="84">
        <v>11.370614559916614</v>
      </c>
      <c r="L222" s="108">
        <v>-5.325892732415257E-2</v>
      </c>
      <c r="P222" s="103"/>
    </row>
    <row r="223" spans="1:16" x14ac:dyDescent="0.25">
      <c r="A223" s="43" t="s">
        <v>460</v>
      </c>
      <c r="B223" s="43" t="s">
        <v>461</v>
      </c>
      <c r="C223" s="107">
        <v>116.47987263180531</v>
      </c>
      <c r="D223" s="83">
        <v>42.188720162494</v>
      </c>
      <c r="E223" s="81">
        <v>64.426520392421267</v>
      </c>
      <c r="F223" s="86">
        <v>3.8801966221583113</v>
      </c>
      <c r="G223" s="89">
        <v>0</v>
      </c>
      <c r="H223" s="83">
        <v>5.0417846548056193</v>
      </c>
      <c r="I223" s="81">
        <v>1.5352674828804207</v>
      </c>
      <c r="J223" s="79">
        <v>0.12686183274553361</v>
      </c>
      <c r="K223" s="84">
        <v>117.19935114750515</v>
      </c>
      <c r="L223" s="108">
        <v>6.1768484068842567E-3</v>
      </c>
      <c r="P223" s="103"/>
    </row>
    <row r="224" spans="1:16" x14ac:dyDescent="0.25">
      <c r="A224" s="43" t="s">
        <v>462</v>
      </c>
      <c r="B224" s="43" t="s">
        <v>463</v>
      </c>
      <c r="C224" s="107">
        <v>11.564810412152926</v>
      </c>
      <c r="D224" s="83">
        <v>3.6444546787850003</v>
      </c>
      <c r="E224" s="81">
        <v>5.6339880156527693</v>
      </c>
      <c r="F224" s="86">
        <v>0</v>
      </c>
      <c r="G224" s="89">
        <v>0.17117377624869867</v>
      </c>
      <c r="H224" s="83">
        <v>0</v>
      </c>
      <c r="I224" s="81">
        <v>1.2896937694092323</v>
      </c>
      <c r="J224" s="79">
        <v>0.29862432494764168</v>
      </c>
      <c r="K224" s="84">
        <v>11.037934565043344</v>
      </c>
      <c r="L224" s="108">
        <v>-4.5558537350159529E-2</v>
      </c>
      <c r="P224" s="103"/>
    </row>
    <row r="225" spans="1:16" x14ac:dyDescent="0.25">
      <c r="A225" s="43" t="s">
        <v>464</v>
      </c>
      <c r="B225" s="43" t="s">
        <v>465</v>
      </c>
      <c r="C225" s="107">
        <v>149.18108796373534</v>
      </c>
      <c r="D225" s="83">
        <v>37.555022037994995</v>
      </c>
      <c r="E225" s="81">
        <v>97.341514190126347</v>
      </c>
      <c r="F225" s="86">
        <v>5.83391683541213</v>
      </c>
      <c r="G225" s="89">
        <v>0</v>
      </c>
      <c r="H225" s="83">
        <v>4.9177003790969236</v>
      </c>
      <c r="I225" s="81">
        <v>3.8395913436840967</v>
      </c>
      <c r="J225" s="79">
        <v>0</v>
      </c>
      <c r="K225" s="84">
        <v>149.48774478631452</v>
      </c>
      <c r="L225" s="108">
        <v>2.0556011942594972E-3</v>
      </c>
      <c r="P225" s="103"/>
    </row>
    <row r="226" spans="1:16" x14ac:dyDescent="0.25">
      <c r="A226" s="43" t="s">
        <v>466</v>
      </c>
      <c r="B226" s="43" t="s">
        <v>467</v>
      </c>
      <c r="C226" s="107">
        <v>160.57287627342305</v>
      </c>
      <c r="D226" s="83">
        <v>63.472754296754999</v>
      </c>
      <c r="E226" s="81">
        <v>84.189133285341157</v>
      </c>
      <c r="F226" s="86">
        <v>5.0492761719308641</v>
      </c>
      <c r="G226" s="89">
        <v>0</v>
      </c>
      <c r="H226" s="83">
        <v>6.7726877158351373</v>
      </c>
      <c r="I226" s="81">
        <v>2.219769659477735</v>
      </c>
      <c r="J226" s="79">
        <v>0</v>
      </c>
      <c r="K226" s="84">
        <v>161.70362112933992</v>
      </c>
      <c r="L226" s="108">
        <v>7.0419418407343228E-3</v>
      </c>
      <c r="P226" s="103"/>
    </row>
    <row r="227" spans="1:16" x14ac:dyDescent="0.25">
      <c r="A227" s="43" t="s">
        <v>468</v>
      </c>
      <c r="B227" s="43" t="s">
        <v>469</v>
      </c>
      <c r="C227" s="107">
        <v>7.5477150320348718</v>
      </c>
      <c r="D227" s="83">
        <v>2.0437782339270001</v>
      </c>
      <c r="E227" s="81">
        <v>4.4477138519248554</v>
      </c>
      <c r="F227" s="86">
        <v>0</v>
      </c>
      <c r="G227" s="89">
        <v>3.3512894436153746E-2</v>
      </c>
      <c r="H227" s="83">
        <v>0</v>
      </c>
      <c r="I227" s="81">
        <v>0.72951155823990743</v>
      </c>
      <c r="J227" s="79">
        <v>0</v>
      </c>
      <c r="K227" s="84">
        <v>7.2545165385279162</v>
      </c>
      <c r="L227" s="108">
        <v>-3.8845994087287235E-2</v>
      </c>
      <c r="P227" s="103"/>
    </row>
    <row r="228" spans="1:16" x14ac:dyDescent="0.25">
      <c r="A228" s="43" t="s">
        <v>470</v>
      </c>
      <c r="B228" s="43" t="s">
        <v>471</v>
      </c>
      <c r="C228" s="107">
        <v>11.189342937437283</v>
      </c>
      <c r="D228" s="83">
        <v>2.5522028756349999</v>
      </c>
      <c r="E228" s="81">
        <v>5.6819273191626705</v>
      </c>
      <c r="F228" s="86">
        <v>0</v>
      </c>
      <c r="G228" s="89">
        <v>9.5832004194161199E-2</v>
      </c>
      <c r="H228" s="83">
        <v>0</v>
      </c>
      <c r="I228" s="81">
        <v>2.1706978618301886</v>
      </c>
      <c r="J228" s="79">
        <v>0</v>
      </c>
      <c r="K228" s="84">
        <v>10.500660060822019</v>
      </c>
      <c r="L228" s="108">
        <v>-6.1548107021643782E-2</v>
      </c>
      <c r="P228" s="103"/>
    </row>
    <row r="229" spans="1:16" x14ac:dyDescent="0.25">
      <c r="A229" s="43" t="s">
        <v>472</v>
      </c>
      <c r="B229" s="43" t="s">
        <v>473</v>
      </c>
      <c r="C229" s="107">
        <v>377.48285680552993</v>
      </c>
      <c r="D229" s="83">
        <v>72.829781605617995</v>
      </c>
      <c r="E229" s="81">
        <v>270.93978163637718</v>
      </c>
      <c r="F229" s="86">
        <v>16.25286902374971</v>
      </c>
      <c r="G229" s="89">
        <v>0</v>
      </c>
      <c r="H229" s="83">
        <v>12.118469323875525</v>
      </c>
      <c r="I229" s="81">
        <v>1.6903154713087394</v>
      </c>
      <c r="J229" s="79">
        <v>5.1140150718787982</v>
      </c>
      <c r="K229" s="84">
        <v>378.94523213280792</v>
      </c>
      <c r="L229" s="108">
        <v>3.8740178551508707E-3</v>
      </c>
      <c r="P229" s="103"/>
    </row>
    <row r="230" spans="1:16" x14ac:dyDescent="0.25">
      <c r="A230" s="43" t="s">
        <v>474</v>
      </c>
      <c r="B230" s="43" t="s">
        <v>475</v>
      </c>
      <c r="C230" s="107">
        <v>29.554045368422937</v>
      </c>
      <c r="D230" s="83">
        <v>8.829675029553</v>
      </c>
      <c r="E230" s="81">
        <v>20.466206489061076</v>
      </c>
      <c r="F230" s="86">
        <v>0</v>
      </c>
      <c r="G230" s="89">
        <v>0</v>
      </c>
      <c r="H230" s="83">
        <v>0</v>
      </c>
      <c r="I230" s="81">
        <v>0</v>
      </c>
      <c r="J230" s="79">
        <v>0.31769067061597223</v>
      </c>
      <c r="K230" s="84">
        <v>29.613572189230048</v>
      </c>
      <c r="L230" s="108">
        <v>2.0141682827188407E-3</v>
      </c>
      <c r="P230" s="103"/>
    </row>
    <row r="231" spans="1:16" x14ac:dyDescent="0.25">
      <c r="A231" s="43" t="s">
        <v>476</v>
      </c>
      <c r="B231" s="43" t="s">
        <v>477</v>
      </c>
      <c r="C231" s="107">
        <v>26.60564810216351</v>
      </c>
      <c r="D231" s="83">
        <v>7.4711702906420001</v>
      </c>
      <c r="E231" s="81">
        <v>14.908118648201029</v>
      </c>
      <c r="F231" s="86">
        <v>0</v>
      </c>
      <c r="G231" s="89">
        <v>0.11030251892538737</v>
      </c>
      <c r="H231" s="83">
        <v>0</v>
      </c>
      <c r="I231" s="81">
        <v>3.2204204857733805</v>
      </c>
      <c r="J231" s="79">
        <v>0</v>
      </c>
      <c r="K231" s="84">
        <v>25.710011943541794</v>
      </c>
      <c r="L231" s="108">
        <v>-3.3663384375473462E-2</v>
      </c>
      <c r="P231" s="103"/>
    </row>
    <row r="232" spans="1:16" x14ac:dyDescent="0.25">
      <c r="A232" s="43" t="s">
        <v>478</v>
      </c>
      <c r="B232" s="43" t="s">
        <v>479</v>
      </c>
      <c r="C232" s="107">
        <v>413.7385848451417</v>
      </c>
      <c r="D232" s="83">
        <v>111.18992072823501</v>
      </c>
      <c r="E232" s="81">
        <v>273.80679325930419</v>
      </c>
      <c r="F232" s="86">
        <v>16.426767206620692</v>
      </c>
      <c r="G232" s="89">
        <v>0</v>
      </c>
      <c r="H232" s="83">
        <v>15.264186001043717</v>
      </c>
      <c r="I232" s="81">
        <v>3.2906479209186017</v>
      </c>
      <c r="J232" s="79">
        <v>0</v>
      </c>
      <c r="K232" s="84">
        <v>419.97831511612219</v>
      </c>
      <c r="L232" s="108">
        <v>1.5081335170409493E-2</v>
      </c>
      <c r="P232" s="103"/>
    </row>
    <row r="233" spans="1:16" x14ac:dyDescent="0.25">
      <c r="A233" s="43" t="s">
        <v>480</v>
      </c>
      <c r="B233" s="43" t="s">
        <v>481</v>
      </c>
      <c r="C233" s="107">
        <v>262.91721266490305</v>
      </c>
      <c r="D233" s="83">
        <v>85.417562029625003</v>
      </c>
      <c r="E233" s="81">
        <v>152.87848468496654</v>
      </c>
      <c r="F233" s="86">
        <v>9.1706344583899373</v>
      </c>
      <c r="G233" s="89">
        <v>0</v>
      </c>
      <c r="H233" s="83">
        <v>8.6565627200195383</v>
      </c>
      <c r="I233" s="81">
        <v>4.6521526026798208</v>
      </c>
      <c r="J233" s="79">
        <v>1.4445994489276648</v>
      </c>
      <c r="K233" s="84">
        <v>262.21999594460851</v>
      </c>
      <c r="L233" s="108">
        <v>-2.6518488965694338E-3</v>
      </c>
      <c r="P233" s="103"/>
    </row>
    <row r="234" spans="1:16" x14ac:dyDescent="0.25">
      <c r="A234" s="43" t="s">
        <v>482</v>
      </c>
      <c r="B234" s="43" t="s">
        <v>483</v>
      </c>
      <c r="C234" s="107">
        <v>17.634255997111371</v>
      </c>
      <c r="D234" s="83">
        <v>6.7525610809490004</v>
      </c>
      <c r="E234" s="81">
        <v>9.0409487014981469</v>
      </c>
      <c r="F234" s="86">
        <v>0</v>
      </c>
      <c r="G234" s="89">
        <v>5.0568741692168587E-3</v>
      </c>
      <c r="H234" s="83">
        <v>0</v>
      </c>
      <c r="I234" s="81">
        <v>1.2638193343752473</v>
      </c>
      <c r="J234" s="79">
        <v>0</v>
      </c>
      <c r="K234" s="84">
        <v>17.062385990991611</v>
      </c>
      <c r="L234" s="108">
        <v>-3.2429494400752504E-2</v>
      </c>
      <c r="P234" s="103"/>
    </row>
    <row r="235" spans="1:16" x14ac:dyDescent="0.25">
      <c r="A235" s="43" t="s">
        <v>484</v>
      </c>
      <c r="B235" s="43" t="s">
        <v>485</v>
      </c>
      <c r="C235" s="107">
        <v>250.03754706404655</v>
      </c>
      <c r="D235" s="83">
        <v>128.07453513885099</v>
      </c>
      <c r="E235" s="81">
        <v>102.03005530859237</v>
      </c>
      <c r="F235" s="86">
        <v>6.1210011631158743</v>
      </c>
      <c r="G235" s="89">
        <v>0</v>
      </c>
      <c r="H235" s="83">
        <v>11.723369115420036</v>
      </c>
      <c r="I235" s="81">
        <v>3.1173179417005725</v>
      </c>
      <c r="J235" s="79">
        <v>0</v>
      </c>
      <c r="K235" s="84">
        <v>251.06627866767982</v>
      </c>
      <c r="L235" s="108">
        <v>4.1143084937150182E-3</v>
      </c>
      <c r="P235" s="103"/>
    </row>
    <row r="236" spans="1:16" x14ac:dyDescent="0.25">
      <c r="A236" s="43" t="s">
        <v>486</v>
      </c>
      <c r="B236" s="43" t="s">
        <v>487</v>
      </c>
      <c r="C236" s="107">
        <v>493.09511955956015</v>
      </c>
      <c r="D236" s="83">
        <v>127.52191761306601</v>
      </c>
      <c r="E236" s="81">
        <v>327.29621039952281</v>
      </c>
      <c r="F236" s="86">
        <v>19.632585948513032</v>
      </c>
      <c r="G236" s="89">
        <v>0</v>
      </c>
      <c r="H236" s="83">
        <v>21.590370647786237</v>
      </c>
      <c r="I236" s="81">
        <v>2.1973947493465755</v>
      </c>
      <c r="J236" s="79">
        <v>0</v>
      </c>
      <c r="K236" s="84">
        <v>498.23847935823471</v>
      </c>
      <c r="L236" s="108">
        <v>1.0430765981356076E-2</v>
      </c>
      <c r="P236" s="103"/>
    </row>
    <row r="237" spans="1:16" x14ac:dyDescent="0.25">
      <c r="A237" s="43" t="s">
        <v>488</v>
      </c>
      <c r="B237" s="43" t="s">
        <v>489</v>
      </c>
      <c r="C237" s="107">
        <v>40.343245149444208</v>
      </c>
      <c r="D237" s="83">
        <v>16.416469651444</v>
      </c>
      <c r="E237" s="81">
        <v>24.158039917426578</v>
      </c>
      <c r="F237" s="86">
        <v>0</v>
      </c>
      <c r="G237" s="89">
        <v>0</v>
      </c>
      <c r="H237" s="83">
        <v>0</v>
      </c>
      <c r="I237" s="81">
        <v>0</v>
      </c>
      <c r="J237" s="79">
        <v>0</v>
      </c>
      <c r="K237" s="84">
        <v>40.574509568870575</v>
      </c>
      <c r="L237" s="108">
        <v>5.7324198529317598E-3</v>
      </c>
      <c r="P237" s="103"/>
    </row>
    <row r="238" spans="1:16" x14ac:dyDescent="0.25">
      <c r="A238" s="43" t="s">
        <v>490</v>
      </c>
      <c r="B238" s="43" t="s">
        <v>491</v>
      </c>
      <c r="C238" s="107">
        <v>14.129883185374842</v>
      </c>
      <c r="D238" s="83">
        <v>3.8272102990420001</v>
      </c>
      <c r="E238" s="81">
        <v>8.3280255748346921</v>
      </c>
      <c r="F238" s="86">
        <v>0</v>
      </c>
      <c r="G238" s="89">
        <v>4.8419862711123605E-2</v>
      </c>
      <c r="H238" s="83">
        <v>0</v>
      </c>
      <c r="I238" s="81">
        <v>1.419842656909633</v>
      </c>
      <c r="J238" s="79">
        <v>0</v>
      </c>
      <c r="K238" s="84">
        <v>13.623498393497449</v>
      </c>
      <c r="L238" s="108">
        <v>-3.583786116516003E-2</v>
      </c>
      <c r="P238" s="103"/>
    </row>
    <row r="239" spans="1:16" x14ac:dyDescent="0.25">
      <c r="A239" s="43" t="s">
        <v>492</v>
      </c>
      <c r="B239" s="43" t="s">
        <v>493</v>
      </c>
      <c r="C239" s="107">
        <v>5.8744415929301397</v>
      </c>
      <c r="D239" s="83">
        <v>1.6274803595789999</v>
      </c>
      <c r="E239" s="81">
        <v>3.765335268210984</v>
      </c>
      <c r="F239" s="86">
        <v>0</v>
      </c>
      <c r="G239" s="89">
        <v>2.8937358313098613E-2</v>
      </c>
      <c r="H239" s="83">
        <v>0</v>
      </c>
      <c r="I239" s="81">
        <v>0.30891795211376222</v>
      </c>
      <c r="J239" s="79">
        <v>0</v>
      </c>
      <c r="K239" s="84">
        <v>5.7306709382168446</v>
      </c>
      <c r="L239" s="108">
        <v>-2.4473927000367546E-2</v>
      </c>
      <c r="P239" s="103"/>
    </row>
    <row r="240" spans="1:16" x14ac:dyDescent="0.25">
      <c r="A240" s="43" t="s">
        <v>494</v>
      </c>
      <c r="B240" s="41" t="s">
        <v>867</v>
      </c>
      <c r="C240" s="107">
        <v>184.56650501703669</v>
      </c>
      <c r="D240" s="83">
        <v>86.053918681772998</v>
      </c>
      <c r="E240" s="81">
        <v>84.51580414286282</v>
      </c>
      <c r="F240" s="86">
        <v>5.0741596256359216</v>
      </c>
      <c r="G240" s="89">
        <v>0</v>
      </c>
      <c r="H240" s="83">
        <v>7.8883625771194295</v>
      </c>
      <c r="I240" s="81">
        <v>2.0180251353145153</v>
      </c>
      <c r="J240" s="79">
        <v>0</v>
      </c>
      <c r="K240" s="84">
        <v>185.55027016270569</v>
      </c>
      <c r="L240" s="108">
        <v>5.3301391039408206E-3</v>
      </c>
      <c r="P240" s="103"/>
    </row>
    <row r="241" spans="1:16" x14ac:dyDescent="0.25">
      <c r="A241" s="43" t="s">
        <v>496</v>
      </c>
      <c r="B241" s="43" t="s">
        <v>497</v>
      </c>
      <c r="C241" s="107">
        <v>22.264549043510868</v>
      </c>
      <c r="D241" s="83">
        <v>6.663803173502</v>
      </c>
      <c r="E241" s="81">
        <v>13.416370524960733</v>
      </c>
      <c r="F241" s="86">
        <v>0</v>
      </c>
      <c r="G241" s="89">
        <v>0</v>
      </c>
      <c r="H241" s="83">
        <v>0</v>
      </c>
      <c r="I241" s="81">
        <v>1.5139603030492501</v>
      </c>
      <c r="J241" s="79">
        <v>0</v>
      </c>
      <c r="K241" s="84">
        <v>21.594134001511982</v>
      </c>
      <c r="L241" s="108">
        <v>-3.0111323642294147E-2</v>
      </c>
      <c r="P241" s="103"/>
    </row>
    <row r="242" spans="1:16" x14ac:dyDescent="0.25">
      <c r="A242" s="43" t="s">
        <v>498</v>
      </c>
      <c r="B242" s="43" t="s">
        <v>499</v>
      </c>
      <c r="C242" s="107">
        <v>426.77416333705065</v>
      </c>
      <c r="D242" s="83">
        <v>75.227576854363008</v>
      </c>
      <c r="E242" s="81">
        <v>323.18804192343106</v>
      </c>
      <c r="F242" s="86">
        <v>19.387103442294599</v>
      </c>
      <c r="G242" s="89">
        <v>0</v>
      </c>
      <c r="H242" s="83">
        <v>7.5039846461131674</v>
      </c>
      <c r="I242" s="81">
        <v>3.0556866571721346</v>
      </c>
      <c r="J242" s="79">
        <v>0</v>
      </c>
      <c r="K242" s="84">
        <v>428.36239352337395</v>
      </c>
      <c r="L242" s="108">
        <v>3.7214768905046739E-3</v>
      </c>
      <c r="P242" s="103"/>
    </row>
    <row r="243" spans="1:16" x14ac:dyDescent="0.25">
      <c r="A243" s="43" t="s">
        <v>500</v>
      </c>
      <c r="B243" s="43" t="s">
        <v>501</v>
      </c>
      <c r="C243" s="107">
        <v>12.935319295704449</v>
      </c>
      <c r="D243" s="83">
        <v>5.6317267157130004</v>
      </c>
      <c r="E243" s="81">
        <v>6.1611861463639457</v>
      </c>
      <c r="F243" s="86">
        <v>0</v>
      </c>
      <c r="G243" s="89">
        <v>2.3850083457630559E-3</v>
      </c>
      <c r="H243" s="83">
        <v>0</v>
      </c>
      <c r="I243" s="81">
        <v>0.76069559779883711</v>
      </c>
      <c r="J243" s="79">
        <v>0</v>
      </c>
      <c r="K243" s="84">
        <v>12.555993468221546</v>
      </c>
      <c r="L243" s="108">
        <v>-2.9324813621637424E-2</v>
      </c>
      <c r="P243" s="103"/>
    </row>
    <row r="244" spans="1:16" x14ac:dyDescent="0.25">
      <c r="A244" s="43" t="s">
        <v>502</v>
      </c>
      <c r="B244" s="43" t="s">
        <v>503</v>
      </c>
      <c r="C244" s="107">
        <v>138.05453695847808</v>
      </c>
      <c r="D244" s="83">
        <v>55.550834949536004</v>
      </c>
      <c r="E244" s="81">
        <v>68.106123130799887</v>
      </c>
      <c r="F244" s="86">
        <v>4.0854062447481452</v>
      </c>
      <c r="G244" s="89">
        <v>0</v>
      </c>
      <c r="H244" s="83">
        <v>5.2458652573209461</v>
      </c>
      <c r="I244" s="81">
        <v>5.0036567422640452</v>
      </c>
      <c r="J244" s="79">
        <v>0</v>
      </c>
      <c r="K244" s="84">
        <v>137.99188632466903</v>
      </c>
      <c r="L244" s="108">
        <v>-4.5381075616442461E-4</v>
      </c>
      <c r="P244" s="103"/>
    </row>
    <row r="245" spans="1:16" x14ac:dyDescent="0.25">
      <c r="A245" s="43" t="s">
        <v>504</v>
      </c>
      <c r="B245" s="43" t="s">
        <v>505</v>
      </c>
      <c r="C245" s="107">
        <v>189.89632696910118</v>
      </c>
      <c r="D245" s="83">
        <v>72.552417072555002</v>
      </c>
      <c r="E245" s="81">
        <v>98.703400516271444</v>
      </c>
      <c r="F245" s="86">
        <v>5.9609141718008969</v>
      </c>
      <c r="G245" s="89">
        <v>0</v>
      </c>
      <c r="H245" s="83">
        <v>9.0052890963603058</v>
      </c>
      <c r="I245" s="81">
        <v>3.9327839355580054</v>
      </c>
      <c r="J245" s="79">
        <v>0</v>
      </c>
      <c r="K245" s="84">
        <v>190.15480479254569</v>
      </c>
      <c r="L245" s="108">
        <v>1.3611523064717634E-3</v>
      </c>
      <c r="P245" s="103"/>
    </row>
    <row r="246" spans="1:16" x14ac:dyDescent="0.25">
      <c r="A246" s="43" t="s">
        <v>506</v>
      </c>
      <c r="B246" s="43" t="s">
        <v>507</v>
      </c>
      <c r="C246" s="107">
        <v>100.58199487155343</v>
      </c>
      <c r="D246" s="83">
        <v>18.449914418164003</v>
      </c>
      <c r="E246" s="81">
        <v>73.12197057526528</v>
      </c>
      <c r="F246" s="86">
        <v>4.3862311884573844</v>
      </c>
      <c r="G246" s="89">
        <v>0</v>
      </c>
      <c r="H246" s="83">
        <v>3.017401833023889</v>
      </c>
      <c r="I246" s="81">
        <v>1.6191786682186979</v>
      </c>
      <c r="J246" s="79">
        <v>0</v>
      </c>
      <c r="K246" s="84">
        <v>100.59469668312924</v>
      </c>
      <c r="L246" s="108">
        <v>1.2628315427656522E-4</v>
      </c>
      <c r="P246" s="103"/>
    </row>
    <row r="247" spans="1:16" x14ac:dyDescent="0.25">
      <c r="A247" s="43" t="s">
        <v>508</v>
      </c>
      <c r="B247" s="43" t="s">
        <v>509</v>
      </c>
      <c r="C247" s="107">
        <v>144.64139617168109</v>
      </c>
      <c r="D247" s="83">
        <v>63.726560826377003</v>
      </c>
      <c r="E247" s="81">
        <v>69.201335513870291</v>
      </c>
      <c r="F247" s="86">
        <v>4.1510777194375548</v>
      </c>
      <c r="G247" s="89">
        <v>0</v>
      </c>
      <c r="H247" s="83">
        <v>6.0659833651654642</v>
      </c>
      <c r="I247" s="81">
        <v>1.8065018450133086</v>
      </c>
      <c r="J247" s="79">
        <v>0</v>
      </c>
      <c r="K247" s="84">
        <v>144.95145926986362</v>
      </c>
      <c r="L247" s="108">
        <v>2.1436677630966555E-3</v>
      </c>
      <c r="P247" s="103"/>
    </row>
    <row r="248" spans="1:16" x14ac:dyDescent="0.25">
      <c r="A248" s="43" t="s">
        <v>510</v>
      </c>
      <c r="B248" s="43" t="s">
        <v>511</v>
      </c>
      <c r="C248" s="107">
        <v>18.501928192800573</v>
      </c>
      <c r="D248" s="83">
        <v>6.0241952080240004</v>
      </c>
      <c r="E248" s="81">
        <v>10.851933681594916</v>
      </c>
      <c r="F248" s="86">
        <v>0</v>
      </c>
      <c r="G248" s="89">
        <v>0</v>
      </c>
      <c r="H248" s="83">
        <v>0</v>
      </c>
      <c r="I248" s="81">
        <v>1.0538144659651802</v>
      </c>
      <c r="J248" s="79">
        <v>0</v>
      </c>
      <c r="K248" s="84">
        <v>17.929943355584101</v>
      </c>
      <c r="L248" s="108">
        <v>-3.0914877155292498E-2</v>
      </c>
      <c r="P248" s="103"/>
    </row>
    <row r="249" spans="1:16" x14ac:dyDescent="0.25">
      <c r="A249" s="43" t="s">
        <v>512</v>
      </c>
      <c r="B249" s="43" t="s">
        <v>513</v>
      </c>
      <c r="C249" s="107">
        <v>5.1532499881090716</v>
      </c>
      <c r="D249" s="83">
        <v>1.114020165978</v>
      </c>
      <c r="E249" s="81">
        <v>3.4533661503684341</v>
      </c>
      <c r="F249" s="86">
        <v>0</v>
      </c>
      <c r="G249" s="89">
        <v>8.393814373669567E-2</v>
      </c>
      <c r="H249" s="83">
        <v>0</v>
      </c>
      <c r="I249" s="81">
        <v>0.34862360358944011</v>
      </c>
      <c r="J249" s="79">
        <v>3.1252972120388314E-2</v>
      </c>
      <c r="K249" s="84">
        <v>5.0312010357929573</v>
      </c>
      <c r="L249" s="108">
        <v>-2.368387960951587E-2</v>
      </c>
      <c r="P249" s="103"/>
    </row>
    <row r="250" spans="1:16" x14ac:dyDescent="0.25">
      <c r="A250" s="43" t="s">
        <v>514</v>
      </c>
      <c r="B250" s="43" t="s">
        <v>515</v>
      </c>
      <c r="C250" s="107">
        <v>123.22800998565012</v>
      </c>
      <c r="D250" s="83">
        <v>35.796762118011998</v>
      </c>
      <c r="E250" s="81">
        <v>77.468325817218584</v>
      </c>
      <c r="F250" s="86">
        <v>4.6469078488564488</v>
      </c>
      <c r="G250" s="89">
        <v>0</v>
      </c>
      <c r="H250" s="83">
        <v>1.9350342228574215</v>
      </c>
      <c r="I250" s="81">
        <v>3.3557180716573898</v>
      </c>
      <c r="J250" s="79">
        <v>0</v>
      </c>
      <c r="K250" s="84">
        <v>123.20274807860184</v>
      </c>
      <c r="L250" s="108">
        <v>-2.0500133899116669E-4</v>
      </c>
      <c r="P250" s="103"/>
    </row>
    <row r="251" spans="1:16" x14ac:dyDescent="0.25">
      <c r="A251" s="43" t="s">
        <v>516</v>
      </c>
      <c r="B251" s="43" t="s">
        <v>517</v>
      </c>
      <c r="C251" s="107">
        <v>183.30263435775052</v>
      </c>
      <c r="D251" s="83">
        <v>68.291217151246002</v>
      </c>
      <c r="E251" s="81">
        <v>101.57272569327813</v>
      </c>
      <c r="F251" s="86">
        <v>6.0929714810985924</v>
      </c>
      <c r="G251" s="89">
        <v>0</v>
      </c>
      <c r="H251" s="83">
        <v>7.060428789782593</v>
      </c>
      <c r="I251" s="81">
        <v>1.9784731038754915</v>
      </c>
      <c r="J251" s="79">
        <v>0</v>
      </c>
      <c r="K251" s="84">
        <v>184.99581621928084</v>
      </c>
      <c r="L251" s="108">
        <v>9.2370841666451365E-3</v>
      </c>
      <c r="P251" s="103"/>
    </row>
    <row r="252" spans="1:16" x14ac:dyDescent="0.25">
      <c r="A252" s="43" t="s">
        <v>518</v>
      </c>
      <c r="B252" s="43" t="s">
        <v>519</v>
      </c>
      <c r="C252" s="107">
        <v>112.07942399376365</v>
      </c>
      <c r="D252" s="83">
        <v>46.157383175801996</v>
      </c>
      <c r="E252" s="81">
        <v>56.571065354368002</v>
      </c>
      <c r="F252" s="86">
        <v>3.413285598587565</v>
      </c>
      <c r="G252" s="89">
        <v>0</v>
      </c>
      <c r="H252" s="83">
        <v>4.869534870201206</v>
      </c>
      <c r="I252" s="81">
        <v>1.5819770331080802</v>
      </c>
      <c r="J252" s="79">
        <v>0</v>
      </c>
      <c r="K252" s="84">
        <v>112.59324603206684</v>
      </c>
      <c r="L252" s="108">
        <v>4.5844457438662381E-3</v>
      </c>
      <c r="P252" s="103"/>
    </row>
    <row r="253" spans="1:16" x14ac:dyDescent="0.25">
      <c r="A253" s="43" t="s">
        <v>520</v>
      </c>
      <c r="B253" s="43" t="s">
        <v>521</v>
      </c>
      <c r="C253" s="107">
        <v>9.3094250315906919</v>
      </c>
      <c r="D253" s="83">
        <v>2.1622067328969998</v>
      </c>
      <c r="E253" s="81">
        <v>6.0142976770114362</v>
      </c>
      <c r="F253" s="86">
        <v>0</v>
      </c>
      <c r="G253" s="89">
        <v>4.4486844389322024E-2</v>
      </c>
      <c r="H253" s="83">
        <v>0</v>
      </c>
      <c r="I253" s="81">
        <v>0.77714022158001617</v>
      </c>
      <c r="J253" s="79">
        <v>0</v>
      </c>
      <c r="K253" s="84">
        <v>8.9981314758777735</v>
      </c>
      <c r="L253" s="108">
        <v>-3.3438537251932514E-2</v>
      </c>
      <c r="P253" s="103"/>
    </row>
    <row r="254" spans="1:16" x14ac:dyDescent="0.25">
      <c r="A254" s="43" t="s">
        <v>522</v>
      </c>
      <c r="B254" s="43" t="s">
        <v>523</v>
      </c>
      <c r="C254" s="107">
        <v>18.073141729481744</v>
      </c>
      <c r="D254" s="83">
        <v>2.299471286553</v>
      </c>
      <c r="E254" s="81">
        <v>12.942353555197144</v>
      </c>
      <c r="F254" s="86">
        <v>0</v>
      </c>
      <c r="G254" s="89">
        <v>9.1387287965135497E-2</v>
      </c>
      <c r="H254" s="83">
        <v>0</v>
      </c>
      <c r="I254" s="81">
        <v>2.3635470259550373</v>
      </c>
      <c r="J254" s="79">
        <v>0</v>
      </c>
      <c r="K254" s="84">
        <v>17.696759155670318</v>
      </c>
      <c r="L254" s="108">
        <v>-2.0825519959125519E-2</v>
      </c>
      <c r="P254" s="103"/>
    </row>
    <row r="255" spans="1:16" x14ac:dyDescent="0.25">
      <c r="A255" s="43" t="s">
        <v>524</v>
      </c>
      <c r="B255" s="43" t="s">
        <v>525</v>
      </c>
      <c r="C255" s="107">
        <v>6.6251668545593763</v>
      </c>
      <c r="D255" s="83">
        <v>1.414665738938</v>
      </c>
      <c r="E255" s="81">
        <v>3.3885566344268829</v>
      </c>
      <c r="F255" s="86">
        <v>0</v>
      </c>
      <c r="G255" s="89">
        <v>0.14499728170188309</v>
      </c>
      <c r="H255" s="83">
        <v>0</v>
      </c>
      <c r="I255" s="81">
        <v>1.2051495496338864</v>
      </c>
      <c r="J255" s="79">
        <v>6.6617654335410656E-2</v>
      </c>
      <c r="K255" s="84">
        <v>6.2199868590360632</v>
      </c>
      <c r="L255" s="108">
        <v>-6.1157704314189779E-2</v>
      </c>
      <c r="P255" s="103"/>
    </row>
    <row r="256" spans="1:16" x14ac:dyDescent="0.25">
      <c r="A256" s="43" t="s">
        <v>526</v>
      </c>
      <c r="B256" s="43" t="s">
        <v>527</v>
      </c>
      <c r="C256" s="107">
        <v>151.51408263340812</v>
      </c>
      <c r="D256" s="83">
        <v>21.759199385958002</v>
      </c>
      <c r="E256" s="81">
        <v>118.56672040609277</v>
      </c>
      <c r="F256" s="86">
        <v>7.1737142046882365</v>
      </c>
      <c r="G256" s="89">
        <v>0</v>
      </c>
      <c r="H256" s="83">
        <v>0.42471348448800217</v>
      </c>
      <c r="I256" s="81">
        <v>2.5093626212646942</v>
      </c>
      <c r="J256" s="79">
        <v>0</v>
      </c>
      <c r="K256" s="84">
        <v>150.43371010249169</v>
      </c>
      <c r="L256" s="108">
        <v>-7.1305090070764021E-3</v>
      </c>
      <c r="P256" s="103"/>
    </row>
    <row r="257" spans="1:16" x14ac:dyDescent="0.25">
      <c r="A257" s="43" t="s">
        <v>528</v>
      </c>
      <c r="B257" s="43" t="s">
        <v>529</v>
      </c>
      <c r="C257" s="107">
        <v>6.7568046752974293</v>
      </c>
      <c r="D257" s="83">
        <v>1.464724205747</v>
      </c>
      <c r="E257" s="81">
        <v>4.1355190868999667</v>
      </c>
      <c r="F257" s="86">
        <v>0</v>
      </c>
      <c r="G257" s="89">
        <v>3.6777790411815774E-2</v>
      </c>
      <c r="H257" s="83">
        <v>0</v>
      </c>
      <c r="I257" s="81">
        <v>0.59497636103025242</v>
      </c>
      <c r="J257" s="79">
        <v>0.22338531633735631</v>
      </c>
      <c r="K257" s="84">
        <v>6.4553827604263923</v>
      </c>
      <c r="L257" s="108">
        <v>-4.4610127028389901E-2</v>
      </c>
      <c r="P257" s="103"/>
    </row>
    <row r="258" spans="1:16" x14ac:dyDescent="0.25">
      <c r="A258" s="43" t="s">
        <v>530</v>
      </c>
      <c r="B258" s="41" t="s">
        <v>868</v>
      </c>
      <c r="C258" s="107">
        <v>173.83717115057735</v>
      </c>
      <c r="D258" s="83">
        <v>82.553504061710996</v>
      </c>
      <c r="E258" s="81">
        <v>75.289338784546203</v>
      </c>
      <c r="F258" s="86">
        <v>4.5201258393117341</v>
      </c>
      <c r="G258" s="89">
        <v>0</v>
      </c>
      <c r="H258" s="83">
        <v>8.5300400362730766</v>
      </c>
      <c r="I258" s="81">
        <v>2.7296637542937767</v>
      </c>
      <c r="J258" s="79">
        <v>0</v>
      </c>
      <c r="K258" s="84">
        <v>173.62267247613576</v>
      </c>
      <c r="L258" s="108">
        <v>-1.233905688995524E-3</v>
      </c>
      <c r="P258" s="103"/>
    </row>
    <row r="259" spans="1:16" x14ac:dyDescent="0.25">
      <c r="A259" s="43" t="s">
        <v>532</v>
      </c>
      <c r="B259" s="43" t="s">
        <v>533</v>
      </c>
      <c r="C259" s="107">
        <v>9.758255614150638</v>
      </c>
      <c r="D259" s="83">
        <v>1.6750912698890001</v>
      </c>
      <c r="E259" s="81">
        <v>7.0785471620677072</v>
      </c>
      <c r="F259" s="86">
        <v>0</v>
      </c>
      <c r="G259" s="89">
        <v>4.4522924924700481E-2</v>
      </c>
      <c r="H259" s="83">
        <v>0</v>
      </c>
      <c r="I259" s="81">
        <v>0.90264114431475528</v>
      </c>
      <c r="J259" s="79">
        <v>0</v>
      </c>
      <c r="K259" s="84">
        <v>9.7008025011961632</v>
      </c>
      <c r="L259" s="108">
        <v>-5.8876417288312244E-3</v>
      </c>
      <c r="P259" s="103"/>
    </row>
    <row r="260" spans="1:16" x14ac:dyDescent="0.25">
      <c r="A260" s="43" t="s">
        <v>534</v>
      </c>
      <c r="B260" s="43" t="s">
        <v>535</v>
      </c>
      <c r="C260" s="107">
        <v>8.6438585595294324</v>
      </c>
      <c r="D260" s="83">
        <v>2.2903773370430001</v>
      </c>
      <c r="E260" s="81">
        <v>5.4906241431380227</v>
      </c>
      <c r="F260" s="86">
        <v>0</v>
      </c>
      <c r="G260" s="89">
        <v>0</v>
      </c>
      <c r="H260" s="83">
        <v>0</v>
      </c>
      <c r="I260" s="81">
        <v>0.63789872157529626</v>
      </c>
      <c r="J260" s="79">
        <v>0</v>
      </c>
      <c r="K260" s="84">
        <v>8.418900201756319</v>
      </c>
      <c r="L260" s="108">
        <v>-2.6025224293508103E-2</v>
      </c>
      <c r="P260" s="103"/>
    </row>
    <row r="261" spans="1:16" x14ac:dyDescent="0.25">
      <c r="A261" s="43" t="s">
        <v>536</v>
      </c>
      <c r="B261" s="43" t="s">
        <v>537</v>
      </c>
      <c r="C261" s="107">
        <v>10.97429582692255</v>
      </c>
      <c r="D261" s="83">
        <v>2.3621900642159996</v>
      </c>
      <c r="E261" s="81">
        <v>7.2735591512688611</v>
      </c>
      <c r="F261" s="86">
        <v>0</v>
      </c>
      <c r="G261" s="89">
        <v>9.8069255488373433E-2</v>
      </c>
      <c r="H261" s="83">
        <v>0</v>
      </c>
      <c r="I261" s="81">
        <v>0.85380864596887007</v>
      </c>
      <c r="J261" s="79">
        <v>3.7900845498611883E-2</v>
      </c>
      <c r="K261" s="84">
        <v>10.625527962440717</v>
      </c>
      <c r="L261" s="108">
        <v>-3.1780432201054955E-2</v>
      </c>
      <c r="P261" s="103"/>
    </row>
    <row r="262" spans="1:16" x14ac:dyDescent="0.25">
      <c r="A262" s="43" t="s">
        <v>538</v>
      </c>
      <c r="B262" s="43" t="s">
        <v>539</v>
      </c>
      <c r="C262" s="107">
        <v>197.21568497347016</v>
      </c>
      <c r="D262" s="83">
        <v>83.805979704056</v>
      </c>
      <c r="E262" s="81">
        <v>94.330648400497068</v>
      </c>
      <c r="F262" s="86">
        <v>5.6589641262079775</v>
      </c>
      <c r="G262" s="89">
        <v>0</v>
      </c>
      <c r="H262" s="83">
        <v>10.103691736155255</v>
      </c>
      <c r="I262" s="81">
        <v>3.8764278256218709</v>
      </c>
      <c r="J262" s="79">
        <v>0</v>
      </c>
      <c r="K262" s="84">
        <v>197.77571179253817</v>
      </c>
      <c r="L262" s="108">
        <v>2.8396667290603679E-3</v>
      </c>
      <c r="P262" s="103"/>
    </row>
    <row r="263" spans="1:16" x14ac:dyDescent="0.25">
      <c r="A263" s="43" t="s">
        <v>540</v>
      </c>
      <c r="B263" s="43" t="s">
        <v>541</v>
      </c>
      <c r="C263" s="107">
        <v>11.851050947041722</v>
      </c>
      <c r="D263" s="83">
        <v>2.479912196685</v>
      </c>
      <c r="E263" s="81">
        <v>6.5211024537994771</v>
      </c>
      <c r="F263" s="86">
        <v>0</v>
      </c>
      <c r="G263" s="89">
        <v>0.16861361327751542</v>
      </c>
      <c r="H263" s="83">
        <v>0</v>
      </c>
      <c r="I263" s="81">
        <v>2.037409867639429</v>
      </c>
      <c r="J263" s="79">
        <v>0</v>
      </c>
      <c r="K263" s="84">
        <v>11.20703813140142</v>
      </c>
      <c r="L263" s="108">
        <v>-5.4342253570436427E-2</v>
      </c>
      <c r="P263" s="103"/>
    </row>
    <row r="264" spans="1:16" x14ac:dyDescent="0.25">
      <c r="A264" s="43" t="s">
        <v>542</v>
      </c>
      <c r="B264" s="43" t="s">
        <v>543</v>
      </c>
      <c r="C264" s="107">
        <v>8.6160810929710063</v>
      </c>
      <c r="D264" s="83">
        <v>1.79712810898</v>
      </c>
      <c r="E264" s="81">
        <v>5.3182824179780077</v>
      </c>
      <c r="F264" s="86">
        <v>0</v>
      </c>
      <c r="G264" s="89">
        <v>0.21315875179674373</v>
      </c>
      <c r="H264" s="83">
        <v>0</v>
      </c>
      <c r="I264" s="81">
        <v>1.0011891762971858</v>
      </c>
      <c r="J264" s="79">
        <v>0</v>
      </c>
      <c r="K264" s="84">
        <v>8.3297584550519375</v>
      </c>
      <c r="L264" s="108">
        <v>-3.3231191167948815E-2</v>
      </c>
      <c r="P264" s="103"/>
    </row>
    <row r="265" spans="1:16" x14ac:dyDescent="0.25">
      <c r="A265" s="43" t="s">
        <v>544</v>
      </c>
      <c r="B265" s="43" t="s">
        <v>545</v>
      </c>
      <c r="C265" s="107">
        <v>10.627649130524894</v>
      </c>
      <c r="D265" s="83">
        <v>2.4282198526959999</v>
      </c>
      <c r="E265" s="81">
        <v>6.1114989519944336</v>
      </c>
      <c r="F265" s="86">
        <v>0</v>
      </c>
      <c r="G265" s="89">
        <v>0.26169489108730448</v>
      </c>
      <c r="H265" s="83">
        <v>0</v>
      </c>
      <c r="I265" s="81">
        <v>1.3985968687087951</v>
      </c>
      <c r="J265" s="79">
        <v>0</v>
      </c>
      <c r="K265" s="84">
        <v>10.200010564486533</v>
      </c>
      <c r="L265" s="108">
        <v>-4.0238303013795509E-2</v>
      </c>
      <c r="P265" s="103"/>
    </row>
    <row r="266" spans="1:16" x14ac:dyDescent="0.25">
      <c r="A266" s="43" t="s">
        <v>546</v>
      </c>
      <c r="B266" s="43" t="s">
        <v>547</v>
      </c>
      <c r="C266" s="107">
        <v>10.161867272622361</v>
      </c>
      <c r="D266" s="83">
        <v>2.4845949692259999</v>
      </c>
      <c r="E266" s="81">
        <v>6.0790730979530627</v>
      </c>
      <c r="F266" s="86">
        <v>0</v>
      </c>
      <c r="G266" s="89">
        <v>7.5187869586676073E-2</v>
      </c>
      <c r="H266" s="83">
        <v>0</v>
      </c>
      <c r="I266" s="81">
        <v>1.1082974783097168</v>
      </c>
      <c r="J266" s="79">
        <v>0</v>
      </c>
      <c r="K266" s="84">
        <v>9.7471534150754575</v>
      </c>
      <c r="L266" s="108">
        <v>-4.0810792585749149E-2</v>
      </c>
      <c r="P266" s="103"/>
    </row>
    <row r="267" spans="1:16" x14ac:dyDescent="0.25">
      <c r="A267" s="43" t="s">
        <v>548</v>
      </c>
      <c r="B267" s="43" t="s">
        <v>549</v>
      </c>
      <c r="C267" s="107">
        <v>30.95860035974345</v>
      </c>
      <c r="D267" s="83">
        <v>4.2937041229980002</v>
      </c>
      <c r="E267" s="81">
        <v>23.418122698799561</v>
      </c>
      <c r="F267" s="86">
        <v>1.4048125148897284</v>
      </c>
      <c r="G267" s="89">
        <v>0</v>
      </c>
      <c r="H267" s="83">
        <v>0.16786984757741386</v>
      </c>
      <c r="I267" s="81">
        <v>0.92797536090948973</v>
      </c>
      <c r="J267" s="79">
        <v>0.52376263188458205</v>
      </c>
      <c r="K267" s="84">
        <v>30.736247177058775</v>
      </c>
      <c r="L267" s="108">
        <v>-7.1822750415360551E-3</v>
      </c>
      <c r="P267" s="103"/>
    </row>
    <row r="268" spans="1:16" x14ac:dyDescent="0.25">
      <c r="A268" s="43" t="s">
        <v>550</v>
      </c>
      <c r="B268" s="43" t="s">
        <v>551</v>
      </c>
      <c r="C268" s="107">
        <v>7.8679033112510588</v>
      </c>
      <c r="D268" s="83">
        <v>1.7225249231100002</v>
      </c>
      <c r="E268" s="81">
        <v>4.1877528428137252</v>
      </c>
      <c r="F268" s="86">
        <v>0</v>
      </c>
      <c r="G268" s="89">
        <v>8.9320176889303993E-2</v>
      </c>
      <c r="H268" s="83">
        <v>0</v>
      </c>
      <c r="I268" s="81">
        <v>1.0826381388154613</v>
      </c>
      <c r="J268" s="79">
        <v>0.35321603890782866</v>
      </c>
      <c r="K268" s="84">
        <v>7.4354521205363193</v>
      </c>
      <c r="L268" s="108">
        <v>-5.496396862126364E-2</v>
      </c>
      <c r="P268" s="103"/>
    </row>
    <row r="269" spans="1:16" x14ac:dyDescent="0.25">
      <c r="A269" s="43" t="s">
        <v>552</v>
      </c>
      <c r="B269" s="41" t="s">
        <v>869</v>
      </c>
      <c r="C269" s="107">
        <v>211.17610576496773</v>
      </c>
      <c r="D269" s="83">
        <v>98.101207701258005</v>
      </c>
      <c r="E269" s="81">
        <v>93.096100355533579</v>
      </c>
      <c r="F269" s="86">
        <v>5.5892562532540708</v>
      </c>
      <c r="G269" s="89">
        <v>0</v>
      </c>
      <c r="H269" s="83">
        <v>9.9089009587450754</v>
      </c>
      <c r="I269" s="81">
        <v>5.6389067132435198</v>
      </c>
      <c r="J269" s="79">
        <v>0</v>
      </c>
      <c r="K269" s="84">
        <v>212.33437198203427</v>
      </c>
      <c r="L269" s="108">
        <v>5.4848355729963764E-3</v>
      </c>
      <c r="P269" s="103"/>
    </row>
    <row r="270" spans="1:16" x14ac:dyDescent="0.25">
      <c r="A270" s="43" t="s">
        <v>554</v>
      </c>
      <c r="B270" s="41" t="s">
        <v>870</v>
      </c>
      <c r="C270" s="107">
        <v>257.76540251484863</v>
      </c>
      <c r="D270" s="83">
        <v>141.61173356134299</v>
      </c>
      <c r="E270" s="81">
        <v>91.128505519909922</v>
      </c>
      <c r="F270" s="86">
        <v>5.4664801035341624</v>
      </c>
      <c r="G270" s="89">
        <v>0</v>
      </c>
      <c r="H270" s="83">
        <v>16.091352666292789</v>
      </c>
      <c r="I270" s="81">
        <v>3.838774538007613</v>
      </c>
      <c r="J270" s="79">
        <v>0</v>
      </c>
      <c r="K270" s="84">
        <v>258.13684638908751</v>
      </c>
      <c r="L270" s="108">
        <v>1.4410152433761191E-3</v>
      </c>
      <c r="P270" s="103"/>
    </row>
    <row r="271" spans="1:16" x14ac:dyDescent="0.25">
      <c r="A271" s="43" t="s">
        <v>556</v>
      </c>
      <c r="B271" s="43" t="s">
        <v>557</v>
      </c>
      <c r="C271" s="107">
        <v>14.665247378763333</v>
      </c>
      <c r="D271" s="83">
        <v>4.8038138852999994</v>
      </c>
      <c r="E271" s="81">
        <v>8.5212344184207591</v>
      </c>
      <c r="F271" s="86">
        <v>0</v>
      </c>
      <c r="G271" s="89">
        <v>7.8512927640035757E-2</v>
      </c>
      <c r="H271" s="83">
        <v>0</v>
      </c>
      <c r="I271" s="81">
        <v>0.85008859162687445</v>
      </c>
      <c r="J271" s="79">
        <v>1.2794882664025165E-2</v>
      </c>
      <c r="K271" s="84">
        <v>14.266444705651695</v>
      </c>
      <c r="L271" s="108">
        <v>-2.7193722875015491E-2</v>
      </c>
      <c r="P271" s="103"/>
    </row>
    <row r="272" spans="1:16" x14ac:dyDescent="0.25">
      <c r="A272" s="43" t="s">
        <v>558</v>
      </c>
      <c r="B272" s="43" t="s">
        <v>559</v>
      </c>
      <c r="C272" s="107">
        <v>13.503759783820387</v>
      </c>
      <c r="D272" s="83">
        <v>3.9158343920150003</v>
      </c>
      <c r="E272" s="81">
        <v>6.0301410143171861</v>
      </c>
      <c r="F272" s="86">
        <v>0</v>
      </c>
      <c r="G272" s="89">
        <v>0.25876434819689709</v>
      </c>
      <c r="H272" s="83">
        <v>0</v>
      </c>
      <c r="I272" s="81">
        <v>2.5301469297909445</v>
      </c>
      <c r="J272" s="79">
        <v>0</v>
      </c>
      <c r="K272" s="84">
        <v>12.734886684320029</v>
      </c>
      <c r="L272" s="108">
        <v>-5.6937705632292682E-2</v>
      </c>
      <c r="P272" s="103"/>
    </row>
    <row r="273" spans="1:16" x14ac:dyDescent="0.25">
      <c r="A273" s="43" t="s">
        <v>560</v>
      </c>
      <c r="B273" s="41" t="s">
        <v>871</v>
      </c>
      <c r="C273" s="107">
        <v>217.0435029024467</v>
      </c>
      <c r="D273" s="83">
        <v>82.035839452488005</v>
      </c>
      <c r="E273" s="81">
        <v>117.16080905271687</v>
      </c>
      <c r="F273" s="86">
        <v>7.0280673715067952</v>
      </c>
      <c r="G273" s="89">
        <v>0</v>
      </c>
      <c r="H273" s="83">
        <v>10.954918232249597</v>
      </c>
      <c r="I273" s="81">
        <v>1.8632546373650041</v>
      </c>
      <c r="J273" s="79">
        <v>0</v>
      </c>
      <c r="K273" s="84">
        <v>219.0428887463263</v>
      </c>
      <c r="L273" s="108">
        <v>9.2119128983015278E-3</v>
      </c>
      <c r="P273" s="103"/>
    </row>
    <row r="274" spans="1:16" x14ac:dyDescent="0.25">
      <c r="A274" s="43" t="s">
        <v>562</v>
      </c>
      <c r="B274" s="43" t="s">
        <v>563</v>
      </c>
      <c r="C274" s="107">
        <v>10.257012127489066</v>
      </c>
      <c r="D274" s="83">
        <v>2.6352196095119997</v>
      </c>
      <c r="E274" s="81">
        <v>5.4688978038811484</v>
      </c>
      <c r="F274" s="86">
        <v>0</v>
      </c>
      <c r="G274" s="89">
        <v>0.10578963648097925</v>
      </c>
      <c r="H274" s="83">
        <v>0</v>
      </c>
      <c r="I274" s="81">
        <v>1.5059443981072236</v>
      </c>
      <c r="J274" s="79">
        <v>8.3386388462326586E-2</v>
      </c>
      <c r="K274" s="84">
        <v>9.7992378364436767</v>
      </c>
      <c r="L274" s="108">
        <v>-4.46303743580981E-2</v>
      </c>
      <c r="P274" s="103"/>
    </row>
    <row r="275" spans="1:16" x14ac:dyDescent="0.25">
      <c r="A275" s="43" t="s">
        <v>564</v>
      </c>
      <c r="B275" s="43" t="s">
        <v>565</v>
      </c>
      <c r="C275" s="107">
        <v>14.075626345472445</v>
      </c>
      <c r="D275" s="83">
        <v>2.2210912124790001</v>
      </c>
      <c r="E275" s="81">
        <v>10.267358164130066</v>
      </c>
      <c r="F275" s="86">
        <v>0</v>
      </c>
      <c r="G275" s="89">
        <v>0.15775689432845955</v>
      </c>
      <c r="H275" s="83">
        <v>0</v>
      </c>
      <c r="I275" s="81">
        <v>1.338021947773484</v>
      </c>
      <c r="J275" s="79">
        <v>0</v>
      </c>
      <c r="K275" s="84">
        <v>13.984228218711008</v>
      </c>
      <c r="L275" s="108">
        <v>-6.4933612557025447E-3</v>
      </c>
      <c r="P275" s="103"/>
    </row>
    <row r="276" spans="1:16" x14ac:dyDescent="0.25">
      <c r="A276" s="43" t="s">
        <v>566</v>
      </c>
      <c r="B276" s="43" t="s">
        <v>567</v>
      </c>
      <c r="C276" s="107">
        <v>416.91581109900966</v>
      </c>
      <c r="D276" s="83">
        <v>191.96426563516002</v>
      </c>
      <c r="E276" s="81">
        <v>187.59382704562563</v>
      </c>
      <c r="F276" s="86">
        <v>11.253078404974639</v>
      </c>
      <c r="G276" s="89">
        <v>0</v>
      </c>
      <c r="H276" s="83">
        <v>20.372211381348922</v>
      </c>
      <c r="I276" s="81">
        <v>5.371269908375516</v>
      </c>
      <c r="J276" s="79">
        <v>0</v>
      </c>
      <c r="K276" s="84">
        <v>416.55465237548469</v>
      </c>
      <c r="L276" s="108">
        <v>-8.6626295743722089E-4</v>
      </c>
      <c r="P276" s="103"/>
    </row>
    <row r="277" spans="1:16" x14ac:dyDescent="0.25">
      <c r="A277" s="43" t="s">
        <v>568</v>
      </c>
      <c r="B277" s="43" t="s">
        <v>569</v>
      </c>
      <c r="C277" s="107">
        <v>15.433234419180248</v>
      </c>
      <c r="D277" s="83">
        <v>3.9029865981159997</v>
      </c>
      <c r="E277" s="81">
        <v>9.9385466378642899</v>
      </c>
      <c r="F277" s="86">
        <v>0</v>
      </c>
      <c r="G277" s="89">
        <v>3.1525745251616455E-3</v>
      </c>
      <c r="H277" s="83">
        <v>0</v>
      </c>
      <c r="I277" s="81">
        <v>1.194668172387622</v>
      </c>
      <c r="J277" s="79">
        <v>0</v>
      </c>
      <c r="K277" s="84">
        <v>15.039353982893074</v>
      </c>
      <c r="L277" s="108">
        <v>-2.5521574129507455E-2</v>
      </c>
      <c r="P277" s="103"/>
    </row>
    <row r="278" spans="1:16" x14ac:dyDescent="0.25">
      <c r="A278" s="43" t="s">
        <v>570</v>
      </c>
      <c r="B278" s="43" t="s">
        <v>571</v>
      </c>
      <c r="C278" s="107">
        <v>224.04109002483025</v>
      </c>
      <c r="D278" s="83">
        <v>62.537630936966011</v>
      </c>
      <c r="E278" s="81">
        <v>134.51961242135241</v>
      </c>
      <c r="F278" s="86">
        <v>8.0688336650681798</v>
      </c>
      <c r="G278" s="89">
        <v>0</v>
      </c>
      <c r="H278" s="83">
        <v>8.2882528053895133</v>
      </c>
      <c r="I278" s="81">
        <v>5.8728694091275431</v>
      </c>
      <c r="J278" s="79">
        <v>4.0827968809697435</v>
      </c>
      <c r="K278" s="84">
        <v>223.36999611887339</v>
      </c>
      <c r="L278" s="108">
        <v>-2.9954054672849933E-3</v>
      </c>
      <c r="P278" s="103"/>
    </row>
    <row r="279" spans="1:16" x14ac:dyDescent="0.25">
      <c r="A279" s="43" t="s">
        <v>572</v>
      </c>
      <c r="B279" s="43" t="s">
        <v>573</v>
      </c>
      <c r="C279" s="107">
        <v>20.923691540240576</v>
      </c>
      <c r="D279" s="83">
        <v>5.3404999220730005</v>
      </c>
      <c r="E279" s="81">
        <v>15.511393354953343</v>
      </c>
      <c r="F279" s="86">
        <v>0</v>
      </c>
      <c r="G279" s="89">
        <v>0</v>
      </c>
      <c r="H279" s="83">
        <v>0</v>
      </c>
      <c r="I279" s="81">
        <v>0</v>
      </c>
      <c r="J279" s="79">
        <v>0.19742345310282894</v>
      </c>
      <c r="K279" s="84">
        <v>21.049316730129174</v>
      </c>
      <c r="L279" s="108">
        <v>6.0039687378776038E-3</v>
      </c>
      <c r="P279" s="103"/>
    </row>
    <row r="280" spans="1:16" x14ac:dyDescent="0.25">
      <c r="A280" s="43" t="s">
        <v>574</v>
      </c>
      <c r="B280" s="43" t="s">
        <v>575</v>
      </c>
      <c r="C280" s="107">
        <v>99.782366994171099</v>
      </c>
      <c r="D280" s="83">
        <v>38.869079982857997</v>
      </c>
      <c r="E280" s="81">
        <v>53.255791998300225</v>
      </c>
      <c r="F280" s="86">
        <v>3.1974575453082172</v>
      </c>
      <c r="G280" s="89">
        <v>0</v>
      </c>
      <c r="H280" s="83">
        <v>2.8417904010498085</v>
      </c>
      <c r="I280" s="81">
        <v>2.3905512276152248</v>
      </c>
      <c r="J280" s="79">
        <v>0</v>
      </c>
      <c r="K280" s="84">
        <v>100.55467115513146</v>
      </c>
      <c r="L280" s="108">
        <v>7.73988615649371E-3</v>
      </c>
      <c r="P280" s="103"/>
    </row>
    <row r="281" spans="1:16" x14ac:dyDescent="0.25">
      <c r="A281" s="43" t="s">
        <v>576</v>
      </c>
      <c r="B281" s="41" t="s">
        <v>872</v>
      </c>
      <c r="C281" s="107">
        <v>142.19440540073447</v>
      </c>
      <c r="D281" s="83">
        <v>36.339934654303995</v>
      </c>
      <c r="E281" s="81">
        <v>93.103666274182785</v>
      </c>
      <c r="F281" s="86">
        <v>5.6033923548224269</v>
      </c>
      <c r="G281" s="89">
        <v>0</v>
      </c>
      <c r="H281" s="83">
        <v>4.4976882837882579</v>
      </c>
      <c r="I281" s="81">
        <v>2.4115627538296605</v>
      </c>
      <c r="J281" s="79">
        <v>0</v>
      </c>
      <c r="K281" s="84">
        <v>141.95624432092711</v>
      </c>
      <c r="L281" s="108">
        <v>-1.6748976806518232E-3</v>
      </c>
      <c r="P281" s="103"/>
    </row>
    <row r="282" spans="1:16" x14ac:dyDescent="0.25">
      <c r="A282" s="43" t="s">
        <v>578</v>
      </c>
      <c r="B282" s="43" t="s">
        <v>579</v>
      </c>
      <c r="C282" s="107">
        <v>327.48323956564747</v>
      </c>
      <c r="D282" s="83">
        <v>81.919506450304993</v>
      </c>
      <c r="E282" s="81">
        <v>216.06630327023063</v>
      </c>
      <c r="F282" s="86">
        <v>12.960491448579758</v>
      </c>
      <c r="G282" s="89">
        <v>0</v>
      </c>
      <c r="H282" s="83">
        <v>16.359652629239974</v>
      </c>
      <c r="I282" s="81">
        <v>2.7628519609977089</v>
      </c>
      <c r="J282" s="79">
        <v>1.4831112461616305</v>
      </c>
      <c r="K282" s="84">
        <v>331.55191700551467</v>
      </c>
      <c r="L282" s="108">
        <v>1.2424078390282298E-2</v>
      </c>
      <c r="P282" s="103"/>
    </row>
    <row r="283" spans="1:16" x14ac:dyDescent="0.25">
      <c r="A283" s="43" t="s">
        <v>580</v>
      </c>
      <c r="B283" s="43" t="s">
        <v>581</v>
      </c>
      <c r="C283" s="107">
        <v>7.2121373354679754</v>
      </c>
      <c r="D283" s="83">
        <v>1.065784004747</v>
      </c>
      <c r="E283" s="81">
        <v>4.9401236617107678</v>
      </c>
      <c r="F283" s="86">
        <v>0</v>
      </c>
      <c r="G283" s="89">
        <v>0.20337172411435531</v>
      </c>
      <c r="H283" s="83">
        <v>0</v>
      </c>
      <c r="I283" s="81">
        <v>0.84257919465886411</v>
      </c>
      <c r="J283" s="79">
        <v>0</v>
      </c>
      <c r="K283" s="84">
        <v>7.0518585852309865</v>
      </c>
      <c r="L283" s="108">
        <v>-2.2223474509944125E-2</v>
      </c>
      <c r="P283" s="103"/>
    </row>
    <row r="284" spans="1:16" x14ac:dyDescent="0.25">
      <c r="A284" s="43" t="s">
        <v>582</v>
      </c>
      <c r="B284" s="43" t="s">
        <v>583</v>
      </c>
      <c r="C284" s="107">
        <v>15.093080083214172</v>
      </c>
      <c r="D284" s="83">
        <v>2.5516299068269999</v>
      </c>
      <c r="E284" s="81">
        <v>8.2613507579759577</v>
      </c>
      <c r="F284" s="86">
        <v>0</v>
      </c>
      <c r="G284" s="89">
        <v>0.45537617316013684</v>
      </c>
      <c r="H284" s="83">
        <v>0</v>
      </c>
      <c r="I284" s="81">
        <v>3.000422617949289</v>
      </c>
      <c r="J284" s="79">
        <v>8.0652480918539549E-2</v>
      </c>
      <c r="K284" s="84">
        <v>14.349431936830921</v>
      </c>
      <c r="L284" s="108">
        <v>-4.9270801074613124E-2</v>
      </c>
      <c r="P284" s="103"/>
    </row>
    <row r="285" spans="1:16" x14ac:dyDescent="0.25">
      <c r="A285" s="43" t="s">
        <v>586</v>
      </c>
      <c r="B285" s="41" t="s">
        <v>873</v>
      </c>
      <c r="C285" s="107">
        <v>188.79574575986172</v>
      </c>
      <c r="D285" s="83">
        <v>46.205493712512002</v>
      </c>
      <c r="E285" s="81">
        <v>126.1333720091236</v>
      </c>
      <c r="F285" s="86">
        <v>7.5660593573862762</v>
      </c>
      <c r="G285" s="89">
        <v>0</v>
      </c>
      <c r="H285" s="83">
        <v>3.340945629999899</v>
      </c>
      <c r="I285" s="81">
        <v>5.4650178735823021</v>
      </c>
      <c r="J285" s="79">
        <v>0</v>
      </c>
      <c r="K285" s="84">
        <v>188.7108885826041</v>
      </c>
      <c r="L285" s="108">
        <v>-4.4946551584669578E-4</v>
      </c>
      <c r="P285" s="103"/>
    </row>
    <row r="286" spans="1:16" x14ac:dyDescent="0.25">
      <c r="A286" s="43" t="s">
        <v>588</v>
      </c>
      <c r="B286" s="43" t="s">
        <v>589</v>
      </c>
      <c r="C286" s="107">
        <v>9.717055474922585</v>
      </c>
      <c r="D286" s="83">
        <v>1.8587667020399998</v>
      </c>
      <c r="E286" s="81">
        <v>5.8779358014128968</v>
      </c>
      <c r="F286" s="86">
        <v>0</v>
      </c>
      <c r="G286" s="89">
        <v>0.23231019054986426</v>
      </c>
      <c r="H286" s="83">
        <v>0</v>
      </c>
      <c r="I286" s="81">
        <v>1.1068222949088697</v>
      </c>
      <c r="J286" s="79">
        <v>0.25188566258392581</v>
      </c>
      <c r="K286" s="84">
        <v>9.3277206514955555</v>
      </c>
      <c r="L286" s="108">
        <v>-4.0067160718780533E-2</v>
      </c>
      <c r="P286" s="103"/>
    </row>
    <row r="287" spans="1:16" x14ac:dyDescent="0.25">
      <c r="A287" s="43" t="s">
        <v>590</v>
      </c>
      <c r="B287" s="43" t="s">
        <v>591</v>
      </c>
      <c r="C287" s="107">
        <v>10.379434182693856</v>
      </c>
      <c r="D287" s="83">
        <v>3.9182938648750003</v>
      </c>
      <c r="E287" s="81">
        <v>4.7686661343647145</v>
      </c>
      <c r="F287" s="86">
        <v>0</v>
      </c>
      <c r="G287" s="89">
        <v>0.13998007848163677</v>
      </c>
      <c r="H287" s="83">
        <v>0</v>
      </c>
      <c r="I287" s="81">
        <v>1.0522431964724215</v>
      </c>
      <c r="J287" s="79">
        <v>9.8264353127029441E-2</v>
      </c>
      <c r="K287" s="84">
        <v>9.977447627320803</v>
      </c>
      <c r="L287" s="108">
        <v>-3.8729139594459332E-2</v>
      </c>
      <c r="P287" s="103"/>
    </row>
    <row r="288" spans="1:16" x14ac:dyDescent="0.25">
      <c r="A288" s="43" t="s">
        <v>592</v>
      </c>
      <c r="B288" s="43" t="s">
        <v>593</v>
      </c>
      <c r="C288" s="107">
        <v>14.679192930776546</v>
      </c>
      <c r="D288" s="83">
        <v>4.0293092870530005</v>
      </c>
      <c r="E288" s="81">
        <v>6.9011835961421966</v>
      </c>
      <c r="F288" s="86">
        <v>0</v>
      </c>
      <c r="G288" s="89">
        <v>0.3006171474419026</v>
      </c>
      <c r="H288" s="83">
        <v>0</v>
      </c>
      <c r="I288" s="81">
        <v>2.4211099386619686</v>
      </c>
      <c r="J288" s="79">
        <v>0.18186004072250989</v>
      </c>
      <c r="K288" s="84">
        <v>13.83408001002158</v>
      </c>
      <c r="L288" s="108">
        <v>-5.7572165223272832E-2</v>
      </c>
      <c r="P288" s="103"/>
    </row>
    <row r="289" spans="1:16" x14ac:dyDescent="0.25">
      <c r="A289" s="43" t="s">
        <v>594</v>
      </c>
      <c r="B289" s="43" t="s">
        <v>595</v>
      </c>
      <c r="C289" s="107">
        <v>12.263519502963732</v>
      </c>
      <c r="D289" s="83">
        <v>2.167979219972</v>
      </c>
      <c r="E289" s="81">
        <v>8.4018024603228874</v>
      </c>
      <c r="F289" s="86">
        <v>0</v>
      </c>
      <c r="G289" s="89">
        <v>0.1915870546991516</v>
      </c>
      <c r="H289" s="83">
        <v>0</v>
      </c>
      <c r="I289" s="81">
        <v>0.86373539842355895</v>
      </c>
      <c r="J289" s="79">
        <v>0.26762021336024611</v>
      </c>
      <c r="K289" s="84">
        <v>11.892724346777843</v>
      </c>
      <c r="L289" s="108">
        <v>-3.0235623313215929E-2</v>
      </c>
      <c r="P289" s="103"/>
    </row>
    <row r="290" spans="1:16" x14ac:dyDescent="0.25">
      <c r="A290" s="43" t="s">
        <v>596</v>
      </c>
      <c r="B290" s="43" t="s">
        <v>597</v>
      </c>
      <c r="C290" s="107">
        <v>14.958634531349013</v>
      </c>
      <c r="D290" s="83">
        <v>3.4255800592700001</v>
      </c>
      <c r="E290" s="81">
        <v>6.6612251058445642</v>
      </c>
      <c r="F290" s="86">
        <v>0</v>
      </c>
      <c r="G290" s="89">
        <v>0.29516229860773491</v>
      </c>
      <c r="H290" s="83">
        <v>0</v>
      </c>
      <c r="I290" s="81">
        <v>3.3547076941772338</v>
      </c>
      <c r="J290" s="79">
        <v>0.17605145018399626</v>
      </c>
      <c r="K290" s="84">
        <v>13.912726608083529</v>
      </c>
      <c r="L290" s="108">
        <v>-6.9920013158524585E-2</v>
      </c>
      <c r="P290" s="103"/>
    </row>
    <row r="291" spans="1:16" x14ac:dyDescent="0.25">
      <c r="A291" s="43" t="s">
        <v>598</v>
      </c>
      <c r="B291" s="43" t="s">
        <v>599</v>
      </c>
      <c r="C291" s="107">
        <v>11.019575333692318</v>
      </c>
      <c r="D291" s="83">
        <v>1.8177587770249999</v>
      </c>
      <c r="E291" s="81">
        <v>6.3377434384678883</v>
      </c>
      <c r="F291" s="86">
        <v>0</v>
      </c>
      <c r="G291" s="89">
        <v>0.16026791100850762</v>
      </c>
      <c r="H291" s="83">
        <v>0</v>
      </c>
      <c r="I291" s="81">
        <v>1.9348798498012101</v>
      </c>
      <c r="J291" s="79">
        <v>0.11642904711634351</v>
      </c>
      <c r="K291" s="84">
        <v>10.367079023418947</v>
      </c>
      <c r="L291" s="108">
        <v>-5.9212473304517031E-2</v>
      </c>
      <c r="P291" s="103"/>
    </row>
    <row r="292" spans="1:16" x14ac:dyDescent="0.25">
      <c r="A292" s="43" t="s">
        <v>600</v>
      </c>
      <c r="B292" s="43" t="s">
        <v>601</v>
      </c>
      <c r="C292" s="107">
        <v>13.098249911039352</v>
      </c>
      <c r="D292" s="83">
        <v>2.7028678860199995</v>
      </c>
      <c r="E292" s="81">
        <v>6.5500209156378029</v>
      </c>
      <c r="F292" s="86">
        <v>0</v>
      </c>
      <c r="G292" s="89">
        <v>0.3116090037934357</v>
      </c>
      <c r="H292" s="83">
        <v>0</v>
      </c>
      <c r="I292" s="81">
        <v>2.6958780504990734</v>
      </c>
      <c r="J292" s="79">
        <v>2.6067209387839466E-2</v>
      </c>
      <c r="K292" s="84">
        <v>12.286443065338153</v>
      </c>
      <c r="L292" s="108">
        <v>-6.1978268181995734E-2</v>
      </c>
      <c r="P292" s="103"/>
    </row>
    <row r="293" spans="1:16" x14ac:dyDescent="0.25">
      <c r="A293" s="43" t="s">
        <v>602</v>
      </c>
      <c r="B293" s="43" t="s">
        <v>603</v>
      </c>
      <c r="C293" s="107">
        <v>11.831635245707927</v>
      </c>
      <c r="D293" s="83">
        <v>2.2617711319980001</v>
      </c>
      <c r="E293" s="81">
        <v>7.7632203399606476</v>
      </c>
      <c r="F293" s="86">
        <v>0</v>
      </c>
      <c r="G293" s="89">
        <v>5.6629203317695796E-2</v>
      </c>
      <c r="H293" s="83">
        <v>0</v>
      </c>
      <c r="I293" s="81">
        <v>1.271413411253026</v>
      </c>
      <c r="J293" s="79">
        <v>0</v>
      </c>
      <c r="K293" s="84">
        <v>11.35303408652937</v>
      </c>
      <c r="L293" s="108">
        <v>-4.0450973110599926E-2</v>
      </c>
      <c r="P293" s="103"/>
    </row>
    <row r="294" spans="1:16" x14ac:dyDescent="0.25">
      <c r="A294" s="43" t="s">
        <v>604</v>
      </c>
      <c r="B294" s="43" t="s">
        <v>605</v>
      </c>
      <c r="C294" s="107">
        <v>17.734473639880363</v>
      </c>
      <c r="D294" s="83">
        <v>3.80378996494</v>
      </c>
      <c r="E294" s="81">
        <v>9.5842872571295619</v>
      </c>
      <c r="F294" s="86">
        <v>0</v>
      </c>
      <c r="G294" s="89">
        <v>0.34759877330128691</v>
      </c>
      <c r="H294" s="83">
        <v>0</v>
      </c>
      <c r="I294" s="81">
        <v>2.9711531175264234</v>
      </c>
      <c r="J294" s="79">
        <v>0.10264460424707811</v>
      </c>
      <c r="K294" s="84">
        <v>16.80947371714435</v>
      </c>
      <c r="L294" s="108">
        <v>-5.2158295843408725E-2</v>
      </c>
      <c r="P294" s="103"/>
    </row>
    <row r="295" spans="1:16" x14ac:dyDescent="0.25">
      <c r="A295" s="43" t="s">
        <v>606</v>
      </c>
      <c r="B295" s="43" t="s">
        <v>607</v>
      </c>
      <c r="C295" s="107">
        <v>8.1306904589162805</v>
      </c>
      <c r="D295" s="83">
        <v>2.6728132903039996</v>
      </c>
      <c r="E295" s="81">
        <v>3.856570094501524</v>
      </c>
      <c r="F295" s="86">
        <v>0</v>
      </c>
      <c r="G295" s="89">
        <v>0.34932606401829358</v>
      </c>
      <c r="H295" s="83">
        <v>0</v>
      </c>
      <c r="I295" s="81">
        <v>0.97502383517654612</v>
      </c>
      <c r="J295" s="79">
        <v>0</v>
      </c>
      <c r="K295" s="84">
        <v>7.853733284000362</v>
      </c>
      <c r="L295" s="108">
        <v>-3.4063180281596092E-2</v>
      </c>
      <c r="P295" s="103"/>
    </row>
    <row r="296" spans="1:16" x14ac:dyDescent="0.25">
      <c r="A296" s="43" t="s">
        <v>608</v>
      </c>
      <c r="B296" s="43" t="s">
        <v>609</v>
      </c>
      <c r="C296" s="107">
        <v>133.27896245958405</v>
      </c>
      <c r="D296" s="83">
        <v>67.371475765001009</v>
      </c>
      <c r="E296" s="81">
        <v>53.903980418538794</v>
      </c>
      <c r="F296" s="86">
        <v>3.2339418963880093</v>
      </c>
      <c r="G296" s="89">
        <v>0</v>
      </c>
      <c r="H296" s="83">
        <v>7.3521394536445959</v>
      </c>
      <c r="I296" s="81">
        <v>1.7547429569613555</v>
      </c>
      <c r="J296" s="79">
        <v>0</v>
      </c>
      <c r="K296" s="84">
        <v>133.61628049053374</v>
      </c>
      <c r="L296" s="108">
        <v>2.5309172935074299E-3</v>
      </c>
      <c r="P296" s="103"/>
    </row>
    <row r="297" spans="1:16" x14ac:dyDescent="0.25">
      <c r="A297" s="43" t="s">
        <v>610</v>
      </c>
      <c r="B297" s="43" t="s">
        <v>611</v>
      </c>
      <c r="C297" s="107">
        <v>48.662093996289585</v>
      </c>
      <c r="D297" s="83">
        <v>24.223488621081003</v>
      </c>
      <c r="E297" s="81">
        <v>24.465714891111055</v>
      </c>
      <c r="F297" s="86">
        <v>0</v>
      </c>
      <c r="G297" s="89">
        <v>0</v>
      </c>
      <c r="H297" s="83">
        <v>0</v>
      </c>
      <c r="I297" s="81">
        <v>0</v>
      </c>
      <c r="J297" s="79">
        <v>0</v>
      </c>
      <c r="K297" s="84">
        <v>48.689203512192059</v>
      </c>
      <c r="L297" s="108">
        <v>5.5709719159518622E-4</v>
      </c>
      <c r="P297" s="103"/>
    </row>
    <row r="298" spans="1:16" x14ac:dyDescent="0.25">
      <c r="A298" s="43" t="s">
        <v>612</v>
      </c>
      <c r="B298" s="43" t="s">
        <v>613</v>
      </c>
      <c r="C298" s="107">
        <v>174.24642252013814</v>
      </c>
      <c r="D298" s="83">
        <v>70.414697899963997</v>
      </c>
      <c r="E298" s="81">
        <v>87.517337003609441</v>
      </c>
      <c r="F298" s="86">
        <v>5.2852911523635537</v>
      </c>
      <c r="G298" s="89">
        <v>0</v>
      </c>
      <c r="H298" s="83">
        <v>7.5504183605346995</v>
      </c>
      <c r="I298" s="81">
        <v>4.4142981710663731</v>
      </c>
      <c r="J298" s="79">
        <v>0</v>
      </c>
      <c r="K298" s="84">
        <v>175.18204258753809</v>
      </c>
      <c r="L298" s="108">
        <v>5.3695223917255477E-3</v>
      </c>
      <c r="P298" s="103"/>
    </row>
    <row r="299" spans="1:16" x14ac:dyDescent="0.25">
      <c r="A299" s="43" t="s">
        <v>614</v>
      </c>
      <c r="B299" s="43" t="s">
        <v>615</v>
      </c>
      <c r="C299" s="107">
        <v>125.42843953857053</v>
      </c>
      <c r="D299" s="83">
        <v>44.338866379401004</v>
      </c>
      <c r="E299" s="81">
        <v>70.527294076330065</v>
      </c>
      <c r="F299" s="86">
        <v>4.2299819169877919</v>
      </c>
      <c r="G299" s="89">
        <v>0</v>
      </c>
      <c r="H299" s="83">
        <v>5.4290390706591056</v>
      </c>
      <c r="I299" s="81">
        <v>1.5532639073025325</v>
      </c>
      <c r="J299" s="79">
        <v>0</v>
      </c>
      <c r="K299" s="84">
        <v>126.07844535068051</v>
      </c>
      <c r="L299" s="108">
        <v>5.1822841334966761E-3</v>
      </c>
      <c r="P299" s="103"/>
    </row>
    <row r="300" spans="1:16" x14ac:dyDescent="0.25">
      <c r="A300" s="43" t="s">
        <v>616</v>
      </c>
      <c r="B300" s="43" t="s">
        <v>617</v>
      </c>
      <c r="C300" s="107">
        <v>281.43752470039442</v>
      </c>
      <c r="D300" s="83">
        <v>158.67081610906899</v>
      </c>
      <c r="E300" s="81">
        <v>93.398869126345275</v>
      </c>
      <c r="F300" s="86">
        <v>5.6402605708744673</v>
      </c>
      <c r="G300" s="89">
        <v>0</v>
      </c>
      <c r="H300" s="83">
        <v>12.58418438884059</v>
      </c>
      <c r="I300" s="81">
        <v>9.7750844152297365</v>
      </c>
      <c r="J300" s="79">
        <v>0</v>
      </c>
      <c r="K300" s="84">
        <v>280.0692146103591</v>
      </c>
      <c r="L300" s="108">
        <v>-4.8618608747783834E-3</v>
      </c>
      <c r="P300" s="103"/>
    </row>
    <row r="301" spans="1:16" x14ac:dyDescent="0.25">
      <c r="A301" s="43" t="s">
        <v>618</v>
      </c>
      <c r="B301" s="43" t="s">
        <v>619</v>
      </c>
      <c r="C301" s="107">
        <v>10.925047298916581</v>
      </c>
      <c r="D301" s="83">
        <v>1.85926174226</v>
      </c>
      <c r="E301" s="81">
        <v>7.6577634790630622</v>
      </c>
      <c r="F301" s="86">
        <v>0</v>
      </c>
      <c r="G301" s="89">
        <v>0.15161573058899255</v>
      </c>
      <c r="H301" s="83">
        <v>0</v>
      </c>
      <c r="I301" s="81">
        <v>1.1699227329456745</v>
      </c>
      <c r="J301" s="79">
        <v>0</v>
      </c>
      <c r="K301" s="84">
        <v>10.838563684857732</v>
      </c>
      <c r="L301" s="108">
        <v>-7.9160860079228994E-3</v>
      </c>
      <c r="P301" s="103"/>
    </row>
    <row r="302" spans="1:16" x14ac:dyDescent="0.25">
      <c r="A302" s="43" t="s">
        <v>620</v>
      </c>
      <c r="B302" s="43" t="s">
        <v>621</v>
      </c>
      <c r="C302" s="107">
        <v>16.075174384093138</v>
      </c>
      <c r="D302" s="83">
        <v>2.4339348751759999</v>
      </c>
      <c r="E302" s="81">
        <v>10.903827818340117</v>
      </c>
      <c r="F302" s="86">
        <v>0</v>
      </c>
      <c r="G302" s="89">
        <v>0.19938754057083763</v>
      </c>
      <c r="H302" s="83">
        <v>0</v>
      </c>
      <c r="I302" s="81">
        <v>2.0820510690279872</v>
      </c>
      <c r="J302" s="79">
        <v>0</v>
      </c>
      <c r="K302" s="84">
        <v>15.619201303114941</v>
      </c>
      <c r="L302" s="108">
        <v>-2.8365047251331571E-2</v>
      </c>
      <c r="P302" s="103"/>
    </row>
    <row r="303" spans="1:16" x14ac:dyDescent="0.25">
      <c r="A303" s="43" t="s">
        <v>622</v>
      </c>
      <c r="B303" s="43" t="s">
        <v>623</v>
      </c>
      <c r="C303" s="107">
        <v>11.233447034441975</v>
      </c>
      <c r="D303" s="83">
        <v>2.5724420318619998</v>
      </c>
      <c r="E303" s="81">
        <v>6.7766019474316606</v>
      </c>
      <c r="F303" s="86">
        <v>0</v>
      </c>
      <c r="G303" s="89">
        <v>0.1014495274364129</v>
      </c>
      <c r="H303" s="83">
        <v>0</v>
      </c>
      <c r="I303" s="81">
        <v>1.1868515543747586</v>
      </c>
      <c r="J303" s="79">
        <v>9.3229625964603324E-2</v>
      </c>
      <c r="K303" s="84">
        <v>10.730574687069435</v>
      </c>
      <c r="L303" s="108">
        <v>-4.4765631228840343E-2</v>
      </c>
      <c r="P303" s="103"/>
    </row>
    <row r="304" spans="1:16" x14ac:dyDescent="0.25">
      <c r="A304" s="43" t="s">
        <v>624</v>
      </c>
      <c r="B304" s="41" t="s">
        <v>874</v>
      </c>
      <c r="C304" s="107">
        <v>138.7702659369285</v>
      </c>
      <c r="D304" s="83">
        <v>60.212709753035</v>
      </c>
      <c r="E304" s="81">
        <v>65.35896779739349</v>
      </c>
      <c r="F304" s="86">
        <v>3.9206561559993625</v>
      </c>
      <c r="G304" s="89">
        <v>0</v>
      </c>
      <c r="H304" s="83">
        <v>7.3276067299542538</v>
      </c>
      <c r="I304" s="81">
        <v>2.448699908340763</v>
      </c>
      <c r="J304" s="79">
        <v>0</v>
      </c>
      <c r="K304" s="84">
        <v>139.26864034472285</v>
      </c>
      <c r="L304" s="108">
        <v>3.5913630663565281E-3</v>
      </c>
      <c r="P304" s="103"/>
    </row>
    <row r="305" spans="1:16" x14ac:dyDescent="0.25">
      <c r="A305" s="43" t="s">
        <v>626</v>
      </c>
      <c r="B305" s="43" t="s">
        <v>627</v>
      </c>
      <c r="C305" s="107">
        <v>12.967972154718796</v>
      </c>
      <c r="D305" s="83">
        <v>2.9308219577159997</v>
      </c>
      <c r="E305" s="81">
        <v>6.999610737764673</v>
      </c>
      <c r="F305" s="86">
        <v>0</v>
      </c>
      <c r="G305" s="89">
        <v>0.18363980934574281</v>
      </c>
      <c r="H305" s="83">
        <v>0</v>
      </c>
      <c r="I305" s="81">
        <v>2.1184326554760369</v>
      </c>
      <c r="J305" s="79">
        <v>1.5520303626096474E-2</v>
      </c>
      <c r="K305" s="84">
        <v>12.248025463928551</v>
      </c>
      <c r="L305" s="108">
        <v>-5.5517291539546529E-2</v>
      </c>
      <c r="P305" s="103"/>
    </row>
    <row r="306" spans="1:16" x14ac:dyDescent="0.25">
      <c r="A306" s="43" t="s">
        <v>628</v>
      </c>
      <c r="B306" s="43" t="s">
        <v>629</v>
      </c>
      <c r="C306" s="107">
        <v>471.18016240907184</v>
      </c>
      <c r="D306" s="83">
        <v>123.055260943223</v>
      </c>
      <c r="E306" s="81">
        <v>307.95820375547123</v>
      </c>
      <c r="F306" s="86">
        <v>18.477120118271291</v>
      </c>
      <c r="G306" s="89">
        <v>0</v>
      </c>
      <c r="H306" s="83">
        <v>22.802232686088331</v>
      </c>
      <c r="I306" s="81">
        <v>2.1917838907106963</v>
      </c>
      <c r="J306" s="79">
        <v>0</v>
      </c>
      <c r="K306" s="84">
        <v>474.48460139376454</v>
      </c>
      <c r="L306" s="108">
        <v>7.0131114344831611E-3</v>
      </c>
      <c r="P306" s="103"/>
    </row>
    <row r="307" spans="1:16" x14ac:dyDescent="0.25">
      <c r="A307" s="43" t="s">
        <v>630</v>
      </c>
      <c r="B307" s="43" t="s">
        <v>631</v>
      </c>
      <c r="C307" s="107">
        <v>39.265661251901278</v>
      </c>
      <c r="D307" s="83">
        <v>14.527035623395999</v>
      </c>
      <c r="E307" s="81">
        <v>24.856657733871714</v>
      </c>
      <c r="F307" s="86">
        <v>0</v>
      </c>
      <c r="G307" s="89">
        <v>0</v>
      </c>
      <c r="H307" s="83">
        <v>0</v>
      </c>
      <c r="I307" s="81">
        <v>0</v>
      </c>
      <c r="J307" s="79">
        <v>0</v>
      </c>
      <c r="K307" s="84">
        <v>39.383693357267717</v>
      </c>
      <c r="L307" s="108">
        <v>3.0059879702324733E-3</v>
      </c>
      <c r="P307" s="103"/>
    </row>
    <row r="308" spans="1:16" x14ac:dyDescent="0.25">
      <c r="A308" s="43" t="s">
        <v>632</v>
      </c>
      <c r="B308" s="43" t="s">
        <v>633</v>
      </c>
      <c r="C308" s="107">
        <v>9.2530941290157855</v>
      </c>
      <c r="D308" s="83">
        <v>2.8747918693110002</v>
      </c>
      <c r="E308" s="81">
        <v>5.1998033199768869</v>
      </c>
      <c r="F308" s="86">
        <v>0</v>
      </c>
      <c r="G308" s="89">
        <v>0.12979623224672629</v>
      </c>
      <c r="H308" s="83">
        <v>0</v>
      </c>
      <c r="I308" s="81">
        <v>0.72261339678852932</v>
      </c>
      <c r="J308" s="79">
        <v>3.7316084321304205E-2</v>
      </c>
      <c r="K308" s="84">
        <v>8.964320902644447</v>
      </c>
      <c r="L308" s="108">
        <v>-3.1208287989398651E-2</v>
      </c>
      <c r="P308" s="103"/>
    </row>
    <row r="309" spans="1:16" x14ac:dyDescent="0.25">
      <c r="A309" s="43" t="s">
        <v>634</v>
      </c>
      <c r="B309" s="43" t="s">
        <v>635</v>
      </c>
      <c r="C309" s="107">
        <v>9.58206813650777</v>
      </c>
      <c r="D309" s="83">
        <v>2.8308362729040004</v>
      </c>
      <c r="E309" s="81">
        <v>5.3624152018730724</v>
      </c>
      <c r="F309" s="86">
        <v>0</v>
      </c>
      <c r="G309" s="89">
        <v>9.2771077999589752E-2</v>
      </c>
      <c r="H309" s="83">
        <v>0</v>
      </c>
      <c r="I309" s="81">
        <v>0.95372698789120336</v>
      </c>
      <c r="J309" s="79">
        <v>0</v>
      </c>
      <c r="K309" s="84">
        <v>9.2397495406678658</v>
      </c>
      <c r="L309" s="108">
        <v>-3.5724917727903344E-2</v>
      </c>
      <c r="P309" s="103"/>
    </row>
    <row r="310" spans="1:16" x14ac:dyDescent="0.25">
      <c r="A310" s="43" t="s">
        <v>636</v>
      </c>
      <c r="B310" s="41" t="s">
        <v>875</v>
      </c>
      <c r="C310" s="107">
        <v>210.47356786486634</v>
      </c>
      <c r="D310" s="83">
        <v>56.426042723872996</v>
      </c>
      <c r="E310" s="81">
        <v>137.23810704315437</v>
      </c>
      <c r="F310" s="86">
        <v>8.2388193193899397</v>
      </c>
      <c r="G310" s="89">
        <v>0</v>
      </c>
      <c r="H310" s="83">
        <v>6.7463185631730545</v>
      </c>
      <c r="I310" s="81">
        <v>2.0200989600892876</v>
      </c>
      <c r="J310" s="79">
        <v>0</v>
      </c>
      <c r="K310" s="84">
        <v>210.66938660967963</v>
      </c>
      <c r="L310" s="108">
        <v>9.3037214506203091E-4</v>
      </c>
      <c r="P310" s="103"/>
    </row>
    <row r="311" spans="1:16" x14ac:dyDescent="0.25">
      <c r="A311" s="43" t="s">
        <v>638</v>
      </c>
      <c r="B311" s="43" t="s">
        <v>639</v>
      </c>
      <c r="C311" s="107">
        <v>139.16591348816181</v>
      </c>
      <c r="D311" s="83">
        <v>48.078051013486998</v>
      </c>
      <c r="E311" s="81">
        <v>79.486754860839639</v>
      </c>
      <c r="F311" s="86">
        <v>4.7694329159555879</v>
      </c>
      <c r="G311" s="89">
        <v>0</v>
      </c>
      <c r="H311" s="83">
        <v>5.0562493430323174</v>
      </c>
      <c r="I311" s="81">
        <v>2.7901501893200442</v>
      </c>
      <c r="J311" s="79">
        <v>0</v>
      </c>
      <c r="K311" s="84">
        <v>140.18063832263456</v>
      </c>
      <c r="L311" s="108">
        <v>7.2914753982416571E-3</v>
      </c>
      <c r="P311" s="103"/>
    </row>
    <row r="312" spans="1:16" x14ac:dyDescent="0.25">
      <c r="A312" s="43" t="s">
        <v>640</v>
      </c>
      <c r="B312" s="43" t="s">
        <v>641</v>
      </c>
      <c r="C312" s="107">
        <v>192.74176870807236</v>
      </c>
      <c r="D312" s="83">
        <v>100.64626185230499</v>
      </c>
      <c r="E312" s="81">
        <v>76.921996642435488</v>
      </c>
      <c r="F312" s="86">
        <v>3.0461228966439364</v>
      </c>
      <c r="G312" s="89">
        <v>0</v>
      </c>
      <c r="H312" s="83">
        <v>10.775444340691111</v>
      </c>
      <c r="I312" s="81">
        <v>1.7779557886363964</v>
      </c>
      <c r="J312" s="79">
        <v>0</v>
      </c>
      <c r="K312" s="84">
        <v>193.16778152071194</v>
      </c>
      <c r="L312" s="108">
        <v>2.2102775931501658E-3</v>
      </c>
      <c r="P312" s="103"/>
    </row>
    <row r="313" spans="1:16" x14ac:dyDescent="0.25">
      <c r="A313" s="43" t="s">
        <v>642</v>
      </c>
      <c r="B313" s="43" t="s">
        <v>643</v>
      </c>
      <c r="C313" s="107">
        <v>13.580367038849943</v>
      </c>
      <c r="D313" s="83">
        <v>2.4928056933550002</v>
      </c>
      <c r="E313" s="81">
        <v>7.1817876689207161</v>
      </c>
      <c r="F313" s="86">
        <v>0</v>
      </c>
      <c r="G313" s="89">
        <v>0.3785348914003443</v>
      </c>
      <c r="H313" s="83">
        <v>0</v>
      </c>
      <c r="I313" s="81">
        <v>2.5397564371588293</v>
      </c>
      <c r="J313" s="79">
        <v>0.18463891423385645</v>
      </c>
      <c r="K313" s="84">
        <v>12.777523605068746</v>
      </c>
      <c r="L313" s="108">
        <v>-5.9117948099964311E-2</v>
      </c>
      <c r="P313" s="103"/>
    </row>
    <row r="314" spans="1:16" x14ac:dyDescent="0.25">
      <c r="A314" s="43" t="s">
        <v>644</v>
      </c>
      <c r="B314" s="43" t="s">
        <v>645</v>
      </c>
      <c r="C314" s="107">
        <v>13.858230839393965</v>
      </c>
      <c r="D314" s="83">
        <v>2.3810223322310002</v>
      </c>
      <c r="E314" s="81">
        <v>8.6299937950363503</v>
      </c>
      <c r="F314" s="86">
        <v>0</v>
      </c>
      <c r="G314" s="89">
        <v>9.9971041129588656E-2</v>
      </c>
      <c r="H314" s="83">
        <v>0</v>
      </c>
      <c r="I314" s="81">
        <v>2.0773833223920164</v>
      </c>
      <c r="J314" s="79">
        <v>0</v>
      </c>
      <c r="K314" s="84">
        <v>13.188370490788955</v>
      </c>
      <c r="L314" s="108">
        <v>-4.8336642416204938E-2</v>
      </c>
      <c r="P314" s="103"/>
    </row>
    <row r="315" spans="1:16" x14ac:dyDescent="0.25">
      <c r="A315" s="43" t="s">
        <v>646</v>
      </c>
      <c r="B315" s="43" t="s">
        <v>647</v>
      </c>
      <c r="C315" s="107">
        <v>458.49450146222853</v>
      </c>
      <c r="D315" s="83">
        <v>129.453014108194</v>
      </c>
      <c r="E315" s="81">
        <v>291.51714508239678</v>
      </c>
      <c r="F315" s="86">
        <v>17.597117510633289</v>
      </c>
      <c r="G315" s="89">
        <v>0</v>
      </c>
      <c r="H315" s="83">
        <v>20.259994218963946</v>
      </c>
      <c r="I315" s="81">
        <v>2.0987264882231056</v>
      </c>
      <c r="J315" s="79">
        <v>1.341006454509351</v>
      </c>
      <c r="K315" s="84">
        <v>462.26700386292043</v>
      </c>
      <c r="L315" s="108">
        <v>8.2280210311370342E-3</v>
      </c>
      <c r="P315" s="103"/>
    </row>
    <row r="316" spans="1:16" x14ac:dyDescent="0.25">
      <c r="A316" s="43" t="s">
        <v>648</v>
      </c>
      <c r="B316" s="43" t="s">
        <v>649</v>
      </c>
      <c r="C316" s="107">
        <v>13.272593230838531</v>
      </c>
      <c r="D316" s="83">
        <v>2.9445332312039998</v>
      </c>
      <c r="E316" s="81">
        <v>7.81568967346342</v>
      </c>
      <c r="F316" s="86">
        <v>0</v>
      </c>
      <c r="G316" s="89">
        <v>0.1895306033098875</v>
      </c>
      <c r="H316" s="83">
        <v>0</v>
      </c>
      <c r="I316" s="81">
        <v>1.5825561535417219</v>
      </c>
      <c r="J316" s="79">
        <v>0.15314608272062796</v>
      </c>
      <c r="K316" s="84">
        <v>12.685455744239658</v>
      </c>
      <c r="L316" s="108">
        <v>-4.4236832726454275E-2</v>
      </c>
      <c r="P316" s="103"/>
    </row>
    <row r="317" spans="1:16" x14ac:dyDescent="0.25">
      <c r="A317" s="43" t="s">
        <v>650</v>
      </c>
      <c r="B317" s="43" t="s">
        <v>651</v>
      </c>
      <c r="C317" s="107">
        <v>227.72232590057669</v>
      </c>
      <c r="D317" s="83">
        <v>118.92752005200299</v>
      </c>
      <c r="E317" s="81">
        <v>88.048654260374803</v>
      </c>
      <c r="F317" s="86">
        <v>5.2817889578100443</v>
      </c>
      <c r="G317" s="89">
        <v>0</v>
      </c>
      <c r="H317" s="83">
        <v>13.037752453278557</v>
      </c>
      <c r="I317" s="81">
        <v>2.7030919659501262</v>
      </c>
      <c r="J317" s="79">
        <v>0</v>
      </c>
      <c r="K317" s="84">
        <v>227.99880768941654</v>
      </c>
      <c r="L317" s="108">
        <v>1.2141180613119025E-3</v>
      </c>
      <c r="P317" s="103"/>
    </row>
    <row r="318" spans="1:16" x14ac:dyDescent="0.25">
      <c r="A318" s="43" t="s">
        <v>654</v>
      </c>
      <c r="B318" s="43" t="s">
        <v>655</v>
      </c>
      <c r="C318" s="107">
        <v>10.637071267724174</v>
      </c>
      <c r="D318" s="83">
        <v>1.511785347382</v>
      </c>
      <c r="E318" s="81">
        <v>8.0261187536137069</v>
      </c>
      <c r="F318" s="86">
        <v>0</v>
      </c>
      <c r="G318" s="89">
        <v>9.9676438066557377E-2</v>
      </c>
      <c r="H318" s="83">
        <v>0</v>
      </c>
      <c r="I318" s="81">
        <v>0.93442497341770026</v>
      </c>
      <c r="J318" s="79">
        <v>0</v>
      </c>
      <c r="K318" s="84">
        <v>10.572005512479965</v>
      </c>
      <c r="L318" s="108">
        <v>-6.1168862750442081E-3</v>
      </c>
      <c r="P318" s="103"/>
    </row>
    <row r="319" spans="1:16" x14ac:dyDescent="0.25">
      <c r="A319" s="43" t="s">
        <v>656</v>
      </c>
      <c r="B319" s="43" t="s">
        <v>657</v>
      </c>
      <c r="C319" s="107">
        <v>149.1097682763579</v>
      </c>
      <c r="D319" s="83">
        <v>46.857380438928999</v>
      </c>
      <c r="E319" s="81">
        <v>91.547051790885121</v>
      </c>
      <c r="F319" s="86">
        <v>5.4914168255301714</v>
      </c>
      <c r="G319" s="89">
        <v>0</v>
      </c>
      <c r="H319" s="83">
        <v>2.933929930263723</v>
      </c>
      <c r="I319" s="81">
        <v>2.0496038161890628</v>
      </c>
      <c r="J319" s="79">
        <v>0</v>
      </c>
      <c r="K319" s="84">
        <v>148.87938280179711</v>
      </c>
      <c r="L319" s="108">
        <v>-1.5450729836411362E-3</v>
      </c>
      <c r="P319" s="103"/>
    </row>
    <row r="320" spans="1:16" x14ac:dyDescent="0.25">
      <c r="A320" s="43" t="s">
        <v>658</v>
      </c>
      <c r="B320" s="43" t="s">
        <v>659</v>
      </c>
      <c r="C320" s="107">
        <v>15.394067570280747</v>
      </c>
      <c r="D320" s="83">
        <v>4.8421937433400002</v>
      </c>
      <c r="E320" s="81">
        <v>7.6343382896044201</v>
      </c>
      <c r="F320" s="86">
        <v>0</v>
      </c>
      <c r="G320" s="89">
        <v>0.16236804979487848</v>
      </c>
      <c r="H320" s="83">
        <v>0</v>
      </c>
      <c r="I320" s="81">
        <v>2.0884144296418761</v>
      </c>
      <c r="J320" s="79">
        <v>0</v>
      </c>
      <c r="K320" s="84">
        <v>14.727314512381174</v>
      </c>
      <c r="L320" s="108">
        <v>-4.331233800654373E-2</v>
      </c>
      <c r="P320" s="103"/>
    </row>
    <row r="321" spans="1:16" x14ac:dyDescent="0.25">
      <c r="A321" s="43" t="s">
        <v>660</v>
      </c>
      <c r="B321" s="43" t="s">
        <v>661</v>
      </c>
      <c r="C321" s="107">
        <v>141.59076503968683</v>
      </c>
      <c r="D321" s="83">
        <v>40.074717605551001</v>
      </c>
      <c r="E321" s="81">
        <v>88.095145893029809</v>
      </c>
      <c r="F321" s="86">
        <v>5.2843717113568935</v>
      </c>
      <c r="G321" s="89">
        <v>0</v>
      </c>
      <c r="H321" s="83">
        <v>3.7785741592068431</v>
      </c>
      <c r="I321" s="81">
        <v>4.0472638831975942</v>
      </c>
      <c r="J321" s="79">
        <v>0</v>
      </c>
      <c r="K321" s="84">
        <v>141.28007325234213</v>
      </c>
      <c r="L321" s="108">
        <v>-2.1942941494638439E-3</v>
      </c>
      <c r="P321" s="103"/>
    </row>
    <row r="322" spans="1:16" x14ac:dyDescent="0.25">
      <c r="A322" s="43" t="s">
        <v>662</v>
      </c>
      <c r="B322" s="41" t="s">
        <v>876</v>
      </c>
      <c r="C322" s="107">
        <v>167.1924000033988</v>
      </c>
      <c r="D322" s="83">
        <v>73.637906073937003</v>
      </c>
      <c r="E322" s="81">
        <v>77.955805727670509</v>
      </c>
      <c r="F322" s="86">
        <v>4.6761585723059476</v>
      </c>
      <c r="G322" s="89">
        <v>0</v>
      </c>
      <c r="H322" s="83">
        <v>8.7758181209279371</v>
      </c>
      <c r="I322" s="81">
        <v>2.4322898997051419</v>
      </c>
      <c r="J322" s="79">
        <v>0</v>
      </c>
      <c r="K322" s="84">
        <v>167.47797839454654</v>
      </c>
      <c r="L322" s="108">
        <v>1.7080823718179294E-3</v>
      </c>
      <c r="P322" s="103"/>
    </row>
    <row r="323" spans="1:16" x14ac:dyDescent="0.25">
      <c r="A323" s="43" t="s">
        <v>664</v>
      </c>
      <c r="B323" s="43" t="s">
        <v>665</v>
      </c>
      <c r="C323" s="107">
        <v>6.8629758299574588</v>
      </c>
      <c r="D323" s="83">
        <v>2.7480799652769998</v>
      </c>
      <c r="E323" s="81">
        <v>3.599232607732191</v>
      </c>
      <c r="F323" s="86">
        <v>0</v>
      </c>
      <c r="G323" s="89">
        <v>7.4115001278038398E-2</v>
      </c>
      <c r="H323" s="83">
        <v>0</v>
      </c>
      <c r="I323" s="81">
        <v>0.28819635785573738</v>
      </c>
      <c r="J323" s="79">
        <v>0</v>
      </c>
      <c r="K323" s="84">
        <v>6.709623932142966</v>
      </c>
      <c r="L323" s="108">
        <v>-2.2344810999493689E-2</v>
      </c>
      <c r="P323" s="103"/>
    </row>
    <row r="324" spans="1:16" x14ac:dyDescent="0.25">
      <c r="A324" s="43" t="s">
        <v>666</v>
      </c>
      <c r="B324" s="43" t="s">
        <v>667</v>
      </c>
      <c r="C324" s="107">
        <v>10.812564030853054</v>
      </c>
      <c r="D324" s="83">
        <v>1.4065033788030001</v>
      </c>
      <c r="E324" s="81">
        <v>7.7531255907003267</v>
      </c>
      <c r="F324" s="86">
        <v>0</v>
      </c>
      <c r="G324" s="89">
        <v>0.11881900953976553</v>
      </c>
      <c r="H324" s="83">
        <v>0</v>
      </c>
      <c r="I324" s="81">
        <v>1.3075288570703514</v>
      </c>
      <c r="J324" s="79">
        <v>0</v>
      </c>
      <c r="K324" s="84">
        <v>10.585976836113442</v>
      </c>
      <c r="L324" s="108">
        <v>-2.095591703254264E-2</v>
      </c>
      <c r="P324" s="103"/>
    </row>
    <row r="325" spans="1:16" x14ac:dyDescent="0.25">
      <c r="A325" s="43" t="s">
        <v>668</v>
      </c>
      <c r="B325" s="43" t="s">
        <v>669</v>
      </c>
      <c r="C325" s="107">
        <v>13.229948671771311</v>
      </c>
      <c r="D325" s="83">
        <v>2.8901883403260005</v>
      </c>
      <c r="E325" s="81">
        <v>5.9468382993555773</v>
      </c>
      <c r="F325" s="86">
        <v>0</v>
      </c>
      <c r="G325" s="89">
        <v>0.33147664526003062</v>
      </c>
      <c r="H325" s="83">
        <v>0</v>
      </c>
      <c r="I325" s="81">
        <v>3.0786735410644503</v>
      </c>
      <c r="J325" s="79">
        <v>1.7131841925258306E-2</v>
      </c>
      <c r="K325" s="84">
        <v>12.264308667931317</v>
      </c>
      <c r="L325" s="108">
        <v>-7.298894559586433E-2</v>
      </c>
      <c r="P325" s="103"/>
    </row>
    <row r="326" spans="1:16" x14ac:dyDescent="0.25">
      <c r="A326" s="43" t="s">
        <v>670</v>
      </c>
      <c r="B326" s="43" t="s">
        <v>671</v>
      </c>
      <c r="C326" s="107">
        <v>15.18616516112372</v>
      </c>
      <c r="D326" s="83">
        <v>3.6531193779139999</v>
      </c>
      <c r="E326" s="81">
        <v>7.7883810483908587</v>
      </c>
      <c r="F326" s="86">
        <v>0</v>
      </c>
      <c r="G326" s="89">
        <v>0.28387007418479332</v>
      </c>
      <c r="H326" s="83">
        <v>0</v>
      </c>
      <c r="I326" s="81">
        <v>2.6261265160440606</v>
      </c>
      <c r="J326" s="79">
        <v>2.9753219130296729E-2</v>
      </c>
      <c r="K326" s="84">
        <v>14.381250235664009</v>
      </c>
      <c r="L326" s="108">
        <v>-5.3003172092469859E-2</v>
      </c>
      <c r="P326" s="103"/>
    </row>
    <row r="327" spans="1:16" x14ac:dyDescent="0.25">
      <c r="A327" s="43" t="s">
        <v>672</v>
      </c>
      <c r="B327" s="43" t="s">
        <v>673</v>
      </c>
      <c r="C327" s="107">
        <v>125.47754349616589</v>
      </c>
      <c r="D327" s="83">
        <v>51.489807868779003</v>
      </c>
      <c r="E327" s="81">
        <v>60.020395151333297</v>
      </c>
      <c r="F327" s="86">
        <v>3.6099592452569529</v>
      </c>
      <c r="G327" s="89">
        <v>0</v>
      </c>
      <c r="H327" s="83">
        <v>5.4872896635866244</v>
      </c>
      <c r="I327" s="81">
        <v>4.9352544186791825</v>
      </c>
      <c r="J327" s="79">
        <v>0</v>
      </c>
      <c r="K327" s="84">
        <v>125.54270634763506</v>
      </c>
      <c r="L327" s="108">
        <v>5.1931883310386232E-4</v>
      </c>
      <c r="P327" s="103"/>
    </row>
    <row r="328" spans="1:16" x14ac:dyDescent="0.25">
      <c r="A328" s="43" t="s">
        <v>674</v>
      </c>
      <c r="B328" s="43" t="s">
        <v>675</v>
      </c>
      <c r="C328" s="107">
        <v>15.338625617088997</v>
      </c>
      <c r="D328" s="83">
        <v>5.9464621752620008</v>
      </c>
      <c r="E328" s="81">
        <v>7.3017781116788081</v>
      </c>
      <c r="F328" s="86">
        <v>0</v>
      </c>
      <c r="G328" s="89">
        <v>0.27791191095421569</v>
      </c>
      <c r="H328" s="83">
        <v>0</v>
      </c>
      <c r="I328" s="81">
        <v>1.3303594771963061</v>
      </c>
      <c r="J328" s="79">
        <v>0</v>
      </c>
      <c r="K328" s="84">
        <v>14.856511675091333</v>
      </c>
      <c r="L328" s="108">
        <v>-3.1431365106175703E-2</v>
      </c>
      <c r="P328" s="103"/>
    </row>
    <row r="329" spans="1:16" x14ac:dyDescent="0.25">
      <c r="A329" s="43" t="s">
        <v>676</v>
      </c>
      <c r="B329" s="43" t="s">
        <v>677</v>
      </c>
      <c r="C329" s="107">
        <v>14.406705781265117</v>
      </c>
      <c r="D329" s="83">
        <v>2.3513267733589998</v>
      </c>
      <c r="E329" s="81">
        <v>6.8582021205717734</v>
      </c>
      <c r="F329" s="86">
        <v>0</v>
      </c>
      <c r="G329" s="89">
        <v>0.33331106269880195</v>
      </c>
      <c r="H329" s="83">
        <v>0</v>
      </c>
      <c r="I329" s="81">
        <v>3.7569088154296093</v>
      </c>
      <c r="J329" s="79">
        <v>0</v>
      </c>
      <c r="K329" s="84">
        <v>13.299748772059186</v>
      </c>
      <c r="L329" s="108">
        <v>-7.6836233488258604E-2</v>
      </c>
      <c r="P329" s="103"/>
    </row>
    <row r="330" spans="1:16" x14ac:dyDescent="0.25">
      <c r="A330" s="43" t="s">
        <v>678</v>
      </c>
      <c r="B330" s="43" t="s">
        <v>679</v>
      </c>
      <c r="C330" s="107">
        <v>9.0278849832299564</v>
      </c>
      <c r="D330" s="83">
        <v>2.062235601367</v>
      </c>
      <c r="E330" s="81">
        <v>3.5110675169064578</v>
      </c>
      <c r="F330" s="86">
        <v>0</v>
      </c>
      <c r="G330" s="89">
        <v>0.29697009702743027</v>
      </c>
      <c r="H330" s="83">
        <v>0</v>
      </c>
      <c r="I330" s="81">
        <v>2.4560423005749819</v>
      </c>
      <c r="J330" s="79">
        <v>8.5052856278241395E-3</v>
      </c>
      <c r="K330" s="84">
        <v>8.3348208015036942</v>
      </c>
      <c r="L330" s="108">
        <v>-7.6769274643361793E-2</v>
      </c>
      <c r="P330" s="103"/>
    </row>
    <row r="331" spans="1:16" x14ac:dyDescent="0.25">
      <c r="A331" s="43" t="s">
        <v>680</v>
      </c>
      <c r="B331" s="43" t="s">
        <v>681</v>
      </c>
      <c r="C331" s="107">
        <v>17.211654420727672</v>
      </c>
      <c r="D331" s="83">
        <v>5.6803469013710002</v>
      </c>
      <c r="E331" s="81">
        <v>9.4914045520140338</v>
      </c>
      <c r="F331" s="86">
        <v>0</v>
      </c>
      <c r="G331" s="89">
        <v>8.9373866363937793E-2</v>
      </c>
      <c r="H331" s="83">
        <v>0</v>
      </c>
      <c r="I331" s="81">
        <v>1.436066581644883</v>
      </c>
      <c r="J331" s="79">
        <v>0</v>
      </c>
      <c r="K331" s="84">
        <v>16.697191901393854</v>
      </c>
      <c r="L331" s="108">
        <v>-2.9890358402400934E-2</v>
      </c>
      <c r="P331" s="103"/>
    </row>
    <row r="332" spans="1:16" x14ac:dyDescent="0.25">
      <c r="A332" s="43" t="s">
        <v>682</v>
      </c>
      <c r="B332" s="43" t="s">
        <v>683</v>
      </c>
      <c r="C332" s="107">
        <v>10.126175717999089</v>
      </c>
      <c r="D332" s="83">
        <v>1.9346039919669999</v>
      </c>
      <c r="E332" s="81">
        <v>6.2583373625728047</v>
      </c>
      <c r="F332" s="86">
        <v>0</v>
      </c>
      <c r="G332" s="89">
        <v>0.20752420431308316</v>
      </c>
      <c r="H332" s="83">
        <v>0</v>
      </c>
      <c r="I332" s="81">
        <v>1.2671061321681876</v>
      </c>
      <c r="J332" s="79">
        <v>0</v>
      </c>
      <c r="K332" s="84">
        <v>9.6675716910210756</v>
      </c>
      <c r="L332" s="108">
        <v>-4.5288965918580074E-2</v>
      </c>
      <c r="P332" s="103"/>
    </row>
    <row r="333" spans="1:16" x14ac:dyDescent="0.25">
      <c r="A333" s="43" t="s">
        <v>684</v>
      </c>
      <c r="B333" s="43" t="s">
        <v>685</v>
      </c>
      <c r="C333" s="107">
        <v>113.71418527247279</v>
      </c>
      <c r="D333" s="83">
        <v>42.706300072543996</v>
      </c>
      <c r="E333" s="81">
        <v>61.098000408781225</v>
      </c>
      <c r="F333" s="86">
        <v>3.6651127722460775</v>
      </c>
      <c r="G333" s="89">
        <v>0</v>
      </c>
      <c r="H333" s="83">
        <v>3.9265630062818317</v>
      </c>
      <c r="I333" s="81">
        <v>2.6981375829730068</v>
      </c>
      <c r="J333" s="79">
        <v>0</v>
      </c>
      <c r="K333" s="84">
        <v>114.09411384282615</v>
      </c>
      <c r="L333" s="108">
        <v>3.3410833436743424E-3</v>
      </c>
      <c r="P333" s="103"/>
    </row>
    <row r="334" spans="1:16" x14ac:dyDescent="0.25">
      <c r="A334" s="43" t="s">
        <v>686</v>
      </c>
      <c r="B334" s="43" t="s">
        <v>687</v>
      </c>
      <c r="C334" s="107">
        <v>15.349257839561423</v>
      </c>
      <c r="D334" s="83">
        <v>2.2186876016389996</v>
      </c>
      <c r="E334" s="81">
        <v>9.8543347370238727</v>
      </c>
      <c r="F334" s="86">
        <v>0</v>
      </c>
      <c r="G334" s="89">
        <v>0.17446213697870391</v>
      </c>
      <c r="H334" s="83">
        <v>0</v>
      </c>
      <c r="I334" s="81">
        <v>2.6633072475851076</v>
      </c>
      <c r="J334" s="79">
        <v>0</v>
      </c>
      <c r="K334" s="84">
        <v>14.910791723226684</v>
      </c>
      <c r="L334" s="108">
        <v>-2.856594898058391E-2</v>
      </c>
      <c r="P334" s="103"/>
    </row>
    <row r="335" spans="1:16" x14ac:dyDescent="0.25">
      <c r="A335" s="43" t="s">
        <v>688</v>
      </c>
      <c r="B335" s="43" t="s">
        <v>689</v>
      </c>
      <c r="C335" s="107">
        <v>111.86940579338918</v>
      </c>
      <c r="D335" s="83">
        <v>41.676342590391002</v>
      </c>
      <c r="E335" s="81">
        <v>59.253381452041701</v>
      </c>
      <c r="F335" s="86">
        <v>3.5542162511114328</v>
      </c>
      <c r="G335" s="89">
        <v>0</v>
      </c>
      <c r="H335" s="83">
        <v>6.1491883622045451</v>
      </c>
      <c r="I335" s="81">
        <v>1.7577330516814851</v>
      </c>
      <c r="J335" s="79">
        <v>0</v>
      </c>
      <c r="K335" s="84">
        <v>112.39086170743015</v>
      </c>
      <c r="L335" s="108">
        <v>4.6612915331296547E-3</v>
      </c>
      <c r="P335" s="103"/>
    </row>
    <row r="336" spans="1:16" x14ac:dyDescent="0.25">
      <c r="A336" s="43" t="s">
        <v>690</v>
      </c>
      <c r="B336" s="43" t="s">
        <v>691</v>
      </c>
      <c r="C336" s="107">
        <v>8.630026278215464</v>
      </c>
      <c r="D336" s="83">
        <v>2.7341637511930004</v>
      </c>
      <c r="E336" s="81">
        <v>3.6386256912351258</v>
      </c>
      <c r="F336" s="86">
        <v>0</v>
      </c>
      <c r="G336" s="89">
        <v>9.3964922110331292E-2</v>
      </c>
      <c r="H336" s="83">
        <v>0</v>
      </c>
      <c r="I336" s="81">
        <v>1.3369983547709126</v>
      </c>
      <c r="J336" s="79">
        <v>0.29252952540494809</v>
      </c>
      <c r="K336" s="84">
        <v>8.0962822447143186</v>
      </c>
      <c r="L336" s="108">
        <v>-6.1847324248416331E-2</v>
      </c>
      <c r="P336" s="103"/>
    </row>
    <row r="337" spans="1:16" x14ac:dyDescent="0.25">
      <c r="A337" s="43" t="s">
        <v>692</v>
      </c>
      <c r="B337" s="43" t="s">
        <v>693</v>
      </c>
      <c r="C337" s="107">
        <v>276.60765108744135</v>
      </c>
      <c r="D337" s="83">
        <v>151.29244052965899</v>
      </c>
      <c r="E337" s="81">
        <v>86.971226674234615</v>
      </c>
      <c r="F337" s="86">
        <v>5.2170603553952422</v>
      </c>
      <c r="G337" s="89">
        <v>0</v>
      </c>
      <c r="H337" s="83">
        <v>11.907381018957448</v>
      </c>
      <c r="I337" s="81">
        <v>18.293266285725373</v>
      </c>
      <c r="J337" s="79">
        <v>0</v>
      </c>
      <c r="K337" s="84">
        <v>273.68137486397166</v>
      </c>
      <c r="L337" s="108">
        <v>-1.0579158645704429E-2</v>
      </c>
      <c r="P337" s="103"/>
    </row>
    <row r="338" spans="1:16" x14ac:dyDescent="0.25">
      <c r="A338" s="43" t="s">
        <v>694</v>
      </c>
      <c r="B338" s="41" t="s">
        <v>877</v>
      </c>
      <c r="C338" s="107">
        <v>145.00690786154993</v>
      </c>
      <c r="D338" s="83">
        <v>45.406753171085001</v>
      </c>
      <c r="E338" s="81">
        <v>87.171831472159568</v>
      </c>
      <c r="F338" s="86">
        <v>5.2641172880973812</v>
      </c>
      <c r="G338" s="89">
        <v>0</v>
      </c>
      <c r="H338" s="83">
        <v>5.7253568006243283</v>
      </c>
      <c r="I338" s="81">
        <v>1.7245045363584033</v>
      </c>
      <c r="J338" s="79">
        <v>0</v>
      </c>
      <c r="K338" s="84">
        <v>145.29256326832473</v>
      </c>
      <c r="L338" s="108">
        <v>1.9699434391603774E-3</v>
      </c>
      <c r="P338" s="103"/>
    </row>
    <row r="339" spans="1:16" x14ac:dyDescent="0.25">
      <c r="A339" s="43" t="s">
        <v>696</v>
      </c>
      <c r="B339" s="43" t="s">
        <v>697</v>
      </c>
      <c r="C339" s="107">
        <v>11.299104326921739</v>
      </c>
      <c r="D339" s="83">
        <v>2.2889877024869998</v>
      </c>
      <c r="E339" s="81">
        <v>7.5325197017242349</v>
      </c>
      <c r="F339" s="86">
        <v>0</v>
      </c>
      <c r="G339" s="89">
        <v>0.23583726578715106</v>
      </c>
      <c r="H339" s="83">
        <v>0</v>
      </c>
      <c r="I339" s="81">
        <v>1.0380385259711387</v>
      </c>
      <c r="J339" s="79">
        <v>0</v>
      </c>
      <c r="K339" s="84">
        <v>11.095383195969525</v>
      </c>
      <c r="L339" s="108">
        <v>-1.8029847770041327E-2</v>
      </c>
      <c r="P339" s="103"/>
    </row>
    <row r="340" spans="1:16" x14ac:dyDescent="0.25">
      <c r="A340" s="43" t="s">
        <v>698</v>
      </c>
      <c r="B340" s="43" t="s">
        <v>699</v>
      </c>
      <c r="C340" s="107">
        <v>47.21395979547281</v>
      </c>
      <c r="D340" s="83">
        <v>24.604408215679999</v>
      </c>
      <c r="E340" s="81">
        <v>22.671996253606462</v>
      </c>
      <c r="F340" s="86">
        <v>0</v>
      </c>
      <c r="G340" s="89">
        <v>0</v>
      </c>
      <c r="H340" s="83">
        <v>0</v>
      </c>
      <c r="I340" s="81">
        <v>0</v>
      </c>
      <c r="J340" s="79">
        <v>0</v>
      </c>
      <c r="K340" s="84">
        <v>47.276404469286462</v>
      </c>
      <c r="L340" s="108">
        <v>1.3225892105673135E-3</v>
      </c>
      <c r="P340" s="103"/>
    </row>
    <row r="341" spans="1:16" x14ac:dyDescent="0.25">
      <c r="A341" s="43" t="s">
        <v>700</v>
      </c>
      <c r="B341" s="43" t="s">
        <v>701</v>
      </c>
      <c r="C341" s="107">
        <v>10.891081325317803</v>
      </c>
      <c r="D341" s="83">
        <v>1.496261547976</v>
      </c>
      <c r="E341" s="81">
        <v>5.2936318469754324</v>
      </c>
      <c r="F341" s="86">
        <v>0</v>
      </c>
      <c r="G341" s="89">
        <v>0.15753849612870374</v>
      </c>
      <c r="H341" s="83">
        <v>0</v>
      </c>
      <c r="I341" s="81">
        <v>2.8801740904998527</v>
      </c>
      <c r="J341" s="79">
        <v>0.17251156591154829</v>
      </c>
      <c r="K341" s="84">
        <v>10.000117547491538</v>
      </c>
      <c r="L341" s="108">
        <v>-8.1806732611122659E-2</v>
      </c>
      <c r="P341" s="103"/>
    </row>
    <row r="342" spans="1:16" x14ac:dyDescent="0.25">
      <c r="A342" s="43" t="s">
        <v>702</v>
      </c>
      <c r="B342" s="43" t="s">
        <v>703</v>
      </c>
      <c r="C342" s="107">
        <v>12.885336747453273</v>
      </c>
      <c r="D342" s="83">
        <v>2.4493130070210003</v>
      </c>
      <c r="E342" s="81">
        <v>6.0350544006937037</v>
      </c>
      <c r="F342" s="86">
        <v>0</v>
      </c>
      <c r="G342" s="89">
        <v>0.26275542293957044</v>
      </c>
      <c r="H342" s="83">
        <v>0</v>
      </c>
      <c r="I342" s="81">
        <v>3.1712993024774594</v>
      </c>
      <c r="J342" s="79">
        <v>5.6183948694211172E-3</v>
      </c>
      <c r="K342" s="84">
        <v>11.924040528001155</v>
      </c>
      <c r="L342" s="108">
        <v>-7.4603887992458831E-2</v>
      </c>
      <c r="P342" s="103"/>
    </row>
    <row r="343" spans="1:16" x14ac:dyDescent="0.25">
      <c r="A343" s="43" t="s">
        <v>704</v>
      </c>
      <c r="B343" s="43" t="s">
        <v>705</v>
      </c>
      <c r="C343" s="107">
        <v>235.65158125645794</v>
      </c>
      <c r="D343" s="83">
        <v>91.880425338655002</v>
      </c>
      <c r="E343" s="81">
        <v>119.1229203420916</v>
      </c>
      <c r="F343" s="86">
        <v>7.1459146570089311</v>
      </c>
      <c r="G343" s="89">
        <v>0</v>
      </c>
      <c r="H343" s="83">
        <v>12.14846448750761</v>
      </c>
      <c r="I343" s="81">
        <v>5.7990318374784984</v>
      </c>
      <c r="J343" s="79">
        <v>0</v>
      </c>
      <c r="K343" s="84">
        <v>236.09675666274168</v>
      </c>
      <c r="L343" s="108">
        <v>1.8891254788537017E-3</v>
      </c>
      <c r="P343" s="103"/>
    </row>
    <row r="344" spans="1:16" x14ac:dyDescent="0.25">
      <c r="A344" s="43" t="s">
        <v>706</v>
      </c>
      <c r="B344" s="41" t="s">
        <v>878</v>
      </c>
      <c r="C344" s="107">
        <v>226.22752151931712</v>
      </c>
      <c r="D344" s="83">
        <v>97.750486058017998</v>
      </c>
      <c r="E344" s="81">
        <v>110.67507429570179</v>
      </c>
      <c r="F344" s="86">
        <v>6.639292170284107</v>
      </c>
      <c r="G344" s="89">
        <v>0</v>
      </c>
      <c r="H344" s="83">
        <v>10.037302231319325</v>
      </c>
      <c r="I344" s="81">
        <v>3.6557938151348282</v>
      </c>
      <c r="J344" s="79">
        <v>0</v>
      </c>
      <c r="K344" s="84">
        <v>228.7579485704581</v>
      </c>
      <c r="L344" s="108">
        <v>1.1185319249165302E-2</v>
      </c>
      <c r="P344" s="103"/>
    </row>
    <row r="345" spans="1:16" x14ac:dyDescent="0.25">
      <c r="A345" s="43" t="s">
        <v>708</v>
      </c>
      <c r="B345" s="43" t="s">
        <v>709</v>
      </c>
      <c r="C345" s="107">
        <v>205.24422361512555</v>
      </c>
      <c r="D345" s="83">
        <v>93.677534210988</v>
      </c>
      <c r="E345" s="81">
        <v>97.066151161728044</v>
      </c>
      <c r="F345" s="86">
        <v>5.8223348591107724</v>
      </c>
      <c r="G345" s="89">
        <v>0</v>
      </c>
      <c r="H345" s="83">
        <v>6.8345775702086753</v>
      </c>
      <c r="I345" s="81">
        <v>4.3436062630486818</v>
      </c>
      <c r="J345" s="79">
        <v>0</v>
      </c>
      <c r="K345" s="84">
        <v>207.74420406508415</v>
      </c>
      <c r="L345" s="108">
        <v>1.2180515514271273E-2</v>
      </c>
      <c r="P345" s="103"/>
    </row>
    <row r="346" spans="1:16" x14ac:dyDescent="0.25">
      <c r="A346" s="43" t="s">
        <v>710</v>
      </c>
      <c r="B346" s="43" t="s">
        <v>711</v>
      </c>
      <c r="C346" s="107">
        <v>183.66782498703378</v>
      </c>
      <c r="D346" s="83">
        <v>101.429151026626</v>
      </c>
      <c r="E346" s="81">
        <v>55.038308791338935</v>
      </c>
      <c r="F346" s="86">
        <v>3.3015763479944988</v>
      </c>
      <c r="G346" s="89">
        <v>0</v>
      </c>
      <c r="H346" s="83">
        <v>11.882623106138725</v>
      </c>
      <c r="I346" s="81">
        <v>10.15458520103541</v>
      </c>
      <c r="J346" s="79">
        <v>0</v>
      </c>
      <c r="K346" s="84">
        <v>181.8062444731336</v>
      </c>
      <c r="L346" s="108">
        <v>-1.013558315960675E-2</v>
      </c>
      <c r="P346" s="103"/>
    </row>
    <row r="347" spans="1:16" x14ac:dyDescent="0.25">
      <c r="A347" s="43" t="s">
        <v>712</v>
      </c>
      <c r="B347" s="43" t="s">
        <v>713</v>
      </c>
      <c r="C347" s="107">
        <v>135.47232087776172</v>
      </c>
      <c r="D347" s="83">
        <v>36.013424404185997</v>
      </c>
      <c r="E347" s="81">
        <v>86.533690320012141</v>
      </c>
      <c r="F347" s="86">
        <v>5.1910217713265565</v>
      </c>
      <c r="G347" s="89">
        <v>0</v>
      </c>
      <c r="H347" s="83">
        <v>4.3669495570654631</v>
      </c>
      <c r="I347" s="81">
        <v>3.4651543719057467</v>
      </c>
      <c r="J347" s="79">
        <v>0</v>
      </c>
      <c r="K347" s="84">
        <v>135.57024042449592</v>
      </c>
      <c r="L347" s="108">
        <v>7.2280113088604822E-4</v>
      </c>
      <c r="P347" s="103"/>
    </row>
    <row r="348" spans="1:16" x14ac:dyDescent="0.25">
      <c r="A348" s="43" t="s">
        <v>714</v>
      </c>
      <c r="B348" s="43" t="s">
        <v>715</v>
      </c>
      <c r="C348" s="107">
        <v>14.318910763014687</v>
      </c>
      <c r="D348" s="83">
        <v>3.6292173011699997</v>
      </c>
      <c r="E348" s="81">
        <v>8.4531291806097268</v>
      </c>
      <c r="F348" s="86">
        <v>0</v>
      </c>
      <c r="G348" s="89">
        <v>0.32603160176849921</v>
      </c>
      <c r="H348" s="83">
        <v>0</v>
      </c>
      <c r="I348" s="81">
        <v>1.4813095931857403</v>
      </c>
      <c r="J348" s="79">
        <v>0</v>
      </c>
      <c r="K348" s="84">
        <v>13.889687676733967</v>
      </c>
      <c r="L348" s="108">
        <v>-2.9975959301973588E-2</v>
      </c>
      <c r="P348" s="103"/>
    </row>
    <row r="349" spans="1:16" x14ac:dyDescent="0.25">
      <c r="A349" s="43" t="s">
        <v>716</v>
      </c>
      <c r="B349" s="43" t="s">
        <v>717</v>
      </c>
      <c r="C349" s="107">
        <v>352.68897849928709</v>
      </c>
      <c r="D349" s="83">
        <v>71.472496833936006</v>
      </c>
      <c r="E349" s="81">
        <v>256.45543635449911</v>
      </c>
      <c r="F349" s="86">
        <v>15.365677328885615</v>
      </c>
      <c r="G349" s="89">
        <v>0</v>
      </c>
      <c r="H349" s="83">
        <v>10.659261254959237</v>
      </c>
      <c r="I349" s="81">
        <v>2.0519575282833848</v>
      </c>
      <c r="J349" s="79">
        <v>0</v>
      </c>
      <c r="K349" s="84">
        <v>356.00482930056336</v>
      </c>
      <c r="L349" s="108">
        <v>9.4016286400142556E-3</v>
      </c>
      <c r="P349" s="103"/>
    </row>
    <row r="350" spans="1:16" x14ac:dyDescent="0.25">
      <c r="A350" s="43" t="s">
        <v>718</v>
      </c>
      <c r="B350" s="43" t="s">
        <v>719</v>
      </c>
      <c r="C350" s="107">
        <v>13.56161322208956</v>
      </c>
      <c r="D350" s="83">
        <v>2.8509668000209998</v>
      </c>
      <c r="E350" s="81">
        <v>8.4858572904577052</v>
      </c>
      <c r="F350" s="86">
        <v>0</v>
      </c>
      <c r="G350" s="89">
        <v>1.0655738625456385E-4</v>
      </c>
      <c r="H350" s="83">
        <v>0</v>
      </c>
      <c r="I350" s="81">
        <v>1.6035541911415949</v>
      </c>
      <c r="J350" s="79">
        <v>0</v>
      </c>
      <c r="K350" s="84">
        <v>12.940484839006555</v>
      </c>
      <c r="L350" s="108">
        <v>-4.5800479110500912E-2</v>
      </c>
      <c r="P350" s="103"/>
    </row>
    <row r="351" spans="1:16" x14ac:dyDescent="0.25">
      <c r="A351" s="43" t="s">
        <v>720</v>
      </c>
      <c r="B351" s="43" t="s">
        <v>721</v>
      </c>
      <c r="C351" s="107">
        <v>11.946397436733299</v>
      </c>
      <c r="D351" s="83">
        <v>4.7341093756439996</v>
      </c>
      <c r="E351" s="81">
        <v>5.6754004317436531</v>
      </c>
      <c r="F351" s="86">
        <v>0</v>
      </c>
      <c r="G351" s="89">
        <v>0.21467666601412011</v>
      </c>
      <c r="H351" s="83">
        <v>0</v>
      </c>
      <c r="I351" s="81">
        <v>0.9362455786417222</v>
      </c>
      <c r="J351" s="79">
        <v>0</v>
      </c>
      <c r="K351" s="84">
        <v>11.560432052043495</v>
      </c>
      <c r="L351" s="108">
        <v>-3.2308098465150765E-2</v>
      </c>
      <c r="P351" s="103"/>
    </row>
    <row r="352" spans="1:16" x14ac:dyDescent="0.25">
      <c r="A352" s="43" t="s">
        <v>722</v>
      </c>
      <c r="B352" s="43" t="s">
        <v>723</v>
      </c>
      <c r="C352" s="107">
        <v>13.283265023737817</v>
      </c>
      <c r="D352" s="83">
        <v>1.930374058378</v>
      </c>
      <c r="E352" s="81">
        <v>9.467474029596799</v>
      </c>
      <c r="F352" s="86">
        <v>0</v>
      </c>
      <c r="G352" s="89">
        <v>0.28045406366356873</v>
      </c>
      <c r="H352" s="83">
        <v>0</v>
      </c>
      <c r="I352" s="81">
        <v>1.4130583654789575</v>
      </c>
      <c r="J352" s="79">
        <v>0</v>
      </c>
      <c r="K352" s="84">
        <v>13.091360517117325</v>
      </c>
      <c r="L352" s="108">
        <v>-1.4447088594374196E-2</v>
      </c>
      <c r="P352" s="103"/>
    </row>
    <row r="353" spans="1:16" x14ac:dyDescent="0.25">
      <c r="A353" s="43" t="s">
        <v>724</v>
      </c>
      <c r="B353" s="43" t="s">
        <v>725</v>
      </c>
      <c r="C353" s="107">
        <v>19.198229141837079</v>
      </c>
      <c r="D353" s="83">
        <v>2.846313337462</v>
      </c>
      <c r="E353" s="81">
        <v>12.105442918516118</v>
      </c>
      <c r="F353" s="86">
        <v>0</v>
      </c>
      <c r="G353" s="89">
        <v>0.18566657277133328</v>
      </c>
      <c r="H353" s="83">
        <v>0</v>
      </c>
      <c r="I353" s="81">
        <v>3.1298580514129308</v>
      </c>
      <c r="J353" s="79">
        <v>0.1275098836060429</v>
      </c>
      <c r="K353" s="84">
        <v>18.394790763768427</v>
      </c>
      <c r="L353" s="108">
        <v>-4.1849608739057416E-2</v>
      </c>
      <c r="P353" s="103"/>
    </row>
    <row r="354" spans="1:16" x14ac:dyDescent="0.25">
      <c r="A354" s="43" t="s">
        <v>726</v>
      </c>
      <c r="B354" s="43" t="s">
        <v>727</v>
      </c>
      <c r="C354" s="107">
        <v>7.7743902138710057</v>
      </c>
      <c r="D354" s="83">
        <v>2.8638810347890002</v>
      </c>
      <c r="E354" s="81">
        <v>3.4515872031660617</v>
      </c>
      <c r="F354" s="86">
        <v>0</v>
      </c>
      <c r="G354" s="89">
        <v>0.16949838993184807</v>
      </c>
      <c r="H354" s="83">
        <v>0</v>
      </c>
      <c r="I354" s="81">
        <v>0.99258857527462563</v>
      </c>
      <c r="J354" s="79">
        <v>0</v>
      </c>
      <c r="K354" s="84">
        <v>7.4775552031615362</v>
      </c>
      <c r="L354" s="108">
        <v>-3.8181130936785088E-2</v>
      </c>
      <c r="P354" s="103"/>
    </row>
    <row r="355" spans="1:16" x14ac:dyDescent="0.25">
      <c r="A355" s="43" t="s">
        <v>728</v>
      </c>
      <c r="B355" s="43" t="s">
        <v>729</v>
      </c>
      <c r="C355" s="107">
        <v>13.48893147340875</v>
      </c>
      <c r="D355" s="83">
        <v>2.9100533508530004</v>
      </c>
      <c r="E355" s="81">
        <v>8.3358657090734525</v>
      </c>
      <c r="F355" s="86">
        <v>0</v>
      </c>
      <c r="G355" s="89">
        <v>8.3824267046707979E-2</v>
      </c>
      <c r="H355" s="83">
        <v>0</v>
      </c>
      <c r="I355" s="81">
        <v>1.5608135819749072</v>
      </c>
      <c r="J355" s="79">
        <v>0</v>
      </c>
      <c r="K355" s="84">
        <v>12.890556908948067</v>
      </c>
      <c r="L355" s="108">
        <v>-4.4360412508602419E-2</v>
      </c>
      <c r="P355" s="103"/>
    </row>
    <row r="356" spans="1:16" x14ac:dyDescent="0.25">
      <c r="A356" s="43" t="s">
        <v>730</v>
      </c>
      <c r="B356" s="43" t="s">
        <v>731</v>
      </c>
      <c r="C356" s="107">
        <v>113.70559040364564</v>
      </c>
      <c r="D356" s="83">
        <v>17.567586301776</v>
      </c>
      <c r="E356" s="81">
        <v>86.502601705970676</v>
      </c>
      <c r="F356" s="86">
        <v>5.1890735919963715</v>
      </c>
      <c r="G356" s="89">
        <v>0</v>
      </c>
      <c r="H356" s="83">
        <v>0.58366572597503685</v>
      </c>
      <c r="I356" s="81">
        <v>2.7715936341050216</v>
      </c>
      <c r="J356" s="79">
        <v>0</v>
      </c>
      <c r="K356" s="84">
        <v>112.61452095982311</v>
      </c>
      <c r="L356" s="108">
        <v>-9.5955655297978327E-3</v>
      </c>
      <c r="P356" s="103"/>
    </row>
    <row r="357" spans="1:16" x14ac:dyDescent="0.25">
      <c r="A357" s="43" t="s">
        <v>732</v>
      </c>
      <c r="B357" s="43" t="s">
        <v>733</v>
      </c>
      <c r="C357" s="107">
        <v>7.5009468289828529</v>
      </c>
      <c r="D357" s="83">
        <v>1.588485562355</v>
      </c>
      <c r="E357" s="81">
        <v>4.4880145743904585</v>
      </c>
      <c r="F357" s="86">
        <v>0</v>
      </c>
      <c r="G357" s="89">
        <v>4.5558254281787725E-2</v>
      </c>
      <c r="H357" s="83">
        <v>0</v>
      </c>
      <c r="I357" s="81">
        <v>0.73460988989297826</v>
      </c>
      <c r="J357" s="79">
        <v>0.28664493998022528</v>
      </c>
      <c r="K357" s="84">
        <v>7.1433132209004491</v>
      </c>
      <c r="L357" s="108">
        <v>-4.7678461964367751E-2</v>
      </c>
      <c r="P357" s="103"/>
    </row>
    <row r="358" spans="1:16" x14ac:dyDescent="0.25">
      <c r="A358" s="43" t="s">
        <v>734</v>
      </c>
      <c r="B358" s="43" t="s">
        <v>735</v>
      </c>
      <c r="C358" s="107">
        <v>11.511484870247269</v>
      </c>
      <c r="D358" s="83">
        <v>3.125480024512</v>
      </c>
      <c r="E358" s="81">
        <v>5.7148098931764979</v>
      </c>
      <c r="F358" s="86">
        <v>0</v>
      </c>
      <c r="G358" s="89">
        <v>0.29294877159754967</v>
      </c>
      <c r="H358" s="83">
        <v>0</v>
      </c>
      <c r="I358" s="81">
        <v>1.4880416182752509</v>
      </c>
      <c r="J358" s="79">
        <v>0.29756189021317686</v>
      </c>
      <c r="K358" s="84">
        <v>10.918842197774472</v>
      </c>
      <c r="L358" s="108">
        <v>-5.1482730434242147E-2</v>
      </c>
      <c r="P358" s="103"/>
    </row>
    <row r="359" spans="1:16" x14ac:dyDescent="0.25">
      <c r="A359" s="43" t="s">
        <v>736</v>
      </c>
      <c r="B359" s="43" t="s">
        <v>737</v>
      </c>
      <c r="C359" s="107">
        <v>12.299875906618915</v>
      </c>
      <c r="D359" s="83">
        <v>3.6285902728959996</v>
      </c>
      <c r="E359" s="81">
        <v>6.7572120779942644</v>
      </c>
      <c r="F359" s="86">
        <v>0</v>
      </c>
      <c r="G359" s="89">
        <v>8.5372193318297707E-2</v>
      </c>
      <c r="H359" s="83">
        <v>0</v>
      </c>
      <c r="I359" s="81">
        <v>1.3168216620278446</v>
      </c>
      <c r="J359" s="79">
        <v>0</v>
      </c>
      <c r="K359" s="84">
        <v>11.787996206236405</v>
      </c>
      <c r="L359" s="108">
        <v>-4.1616655669432616E-2</v>
      </c>
      <c r="P359" s="103"/>
    </row>
    <row r="360" spans="1:16" x14ac:dyDescent="0.25">
      <c r="A360" s="43" t="s">
        <v>738</v>
      </c>
      <c r="B360" s="43" t="s">
        <v>739</v>
      </c>
      <c r="C360" s="107">
        <v>11.757104472039167</v>
      </c>
      <c r="D360" s="83">
        <v>3.2843595746740002</v>
      </c>
      <c r="E360" s="81">
        <v>6.0353887867830256</v>
      </c>
      <c r="F360" s="86">
        <v>0</v>
      </c>
      <c r="G360" s="89">
        <v>9.6258186561665349E-2</v>
      </c>
      <c r="H360" s="83">
        <v>0</v>
      </c>
      <c r="I360" s="81">
        <v>1.4434497135499389</v>
      </c>
      <c r="J360" s="79">
        <v>0.29274665769697422</v>
      </c>
      <c r="K360" s="84">
        <v>11.152202919265601</v>
      </c>
      <c r="L360" s="108">
        <v>-5.1449874772495803E-2</v>
      </c>
      <c r="P360" s="103"/>
    </row>
    <row r="361" spans="1:16" x14ac:dyDescent="0.25">
      <c r="A361" s="43" t="s">
        <v>740</v>
      </c>
      <c r="B361" s="43" t="s">
        <v>741</v>
      </c>
      <c r="C361" s="107">
        <v>94.161824490181118</v>
      </c>
      <c r="D361" s="83">
        <v>53.097048572039995</v>
      </c>
      <c r="E361" s="81">
        <v>41.109945735635826</v>
      </c>
      <c r="F361" s="86">
        <v>0</v>
      </c>
      <c r="G361" s="89">
        <v>0</v>
      </c>
      <c r="H361" s="83">
        <v>0</v>
      </c>
      <c r="I361" s="81">
        <v>0</v>
      </c>
      <c r="J361" s="79">
        <v>0</v>
      </c>
      <c r="K361" s="84">
        <v>94.206994307675814</v>
      </c>
      <c r="L361" s="108">
        <v>4.7970414485124668E-4</v>
      </c>
      <c r="P361" s="103"/>
    </row>
    <row r="362" spans="1:16" x14ac:dyDescent="0.25">
      <c r="A362" s="43" t="s">
        <v>742</v>
      </c>
      <c r="B362" s="43" t="s">
        <v>743</v>
      </c>
      <c r="C362" s="107">
        <v>8.465119159814785</v>
      </c>
      <c r="D362" s="83">
        <v>2.4411517400269998</v>
      </c>
      <c r="E362" s="81">
        <v>3.6838227242012302</v>
      </c>
      <c r="F362" s="86">
        <v>0</v>
      </c>
      <c r="G362" s="89">
        <v>0.42540671038373268</v>
      </c>
      <c r="H362" s="83">
        <v>0</v>
      </c>
      <c r="I362" s="81">
        <v>1.4274008505569062</v>
      </c>
      <c r="J362" s="79">
        <v>7.8367876079356913E-2</v>
      </c>
      <c r="K362" s="84">
        <v>8.0561499012482258</v>
      </c>
      <c r="L362" s="108">
        <v>-4.8312286081925317E-2</v>
      </c>
      <c r="P362" s="103"/>
    </row>
    <row r="363" spans="1:16" x14ac:dyDescent="0.25">
      <c r="A363" s="43" t="s">
        <v>744</v>
      </c>
      <c r="B363" s="43" t="s">
        <v>745</v>
      </c>
      <c r="C363" s="107">
        <v>4.2430083780780885</v>
      </c>
      <c r="D363" s="83">
        <v>1.3294942686040001</v>
      </c>
      <c r="E363" s="81">
        <v>2.0751602208384008</v>
      </c>
      <c r="F363" s="86">
        <v>0</v>
      </c>
      <c r="G363" s="89">
        <v>0.11347461616780709</v>
      </c>
      <c r="H363" s="83">
        <v>0</v>
      </c>
      <c r="I363" s="81">
        <v>0.4147202887078667</v>
      </c>
      <c r="J363" s="79">
        <v>0.13194588543308505</v>
      </c>
      <c r="K363" s="84">
        <v>4.0647952797511602</v>
      </c>
      <c r="L363" s="108">
        <v>-4.2001590015160815E-2</v>
      </c>
      <c r="P363" s="103"/>
    </row>
    <row r="364" spans="1:16" x14ac:dyDescent="0.25">
      <c r="A364" s="43" t="s">
        <v>746</v>
      </c>
      <c r="B364" s="43" t="s">
        <v>747</v>
      </c>
      <c r="C364" s="107">
        <v>532.08157625842944</v>
      </c>
      <c r="D364" s="83">
        <v>88.518856602566999</v>
      </c>
      <c r="E364" s="81">
        <v>403.66197823783904</v>
      </c>
      <c r="F364" s="86">
        <v>24.217476045919</v>
      </c>
      <c r="G364" s="89">
        <v>0</v>
      </c>
      <c r="H364" s="83">
        <v>14.430379927465127</v>
      </c>
      <c r="I364" s="81">
        <v>3.6967162340934934</v>
      </c>
      <c r="J364" s="79">
        <v>0</v>
      </c>
      <c r="K364" s="84">
        <v>534.52540704788362</v>
      </c>
      <c r="L364" s="108">
        <v>4.5929626179486913E-3</v>
      </c>
      <c r="P364" s="103"/>
    </row>
    <row r="365" spans="1:16" x14ac:dyDescent="0.25">
      <c r="A365" s="43" t="s">
        <v>748</v>
      </c>
      <c r="B365" s="43" t="s">
        <v>749</v>
      </c>
      <c r="C365" s="107">
        <v>78.138077595155394</v>
      </c>
      <c r="D365" s="83">
        <v>38.513032802030999</v>
      </c>
      <c r="E365" s="81">
        <v>39.724556555436372</v>
      </c>
      <c r="F365" s="86">
        <v>0</v>
      </c>
      <c r="G365" s="89">
        <v>0</v>
      </c>
      <c r="H365" s="83">
        <v>0</v>
      </c>
      <c r="I365" s="81">
        <v>0</v>
      </c>
      <c r="J365" s="79">
        <v>0</v>
      </c>
      <c r="K365" s="84">
        <v>78.237589357467371</v>
      </c>
      <c r="L365" s="108">
        <v>1.2735373760736925E-3</v>
      </c>
      <c r="P365" s="103"/>
    </row>
    <row r="366" spans="1:16" x14ac:dyDescent="0.25">
      <c r="A366" s="43" t="s">
        <v>750</v>
      </c>
      <c r="B366" s="43" t="s">
        <v>751</v>
      </c>
      <c r="C366" s="107">
        <v>202.51803032438281</v>
      </c>
      <c r="D366" s="83">
        <v>125.21879780841499</v>
      </c>
      <c r="E366" s="81">
        <v>52.010843778681391</v>
      </c>
      <c r="F366" s="86">
        <v>3.1224345190269798</v>
      </c>
      <c r="G366" s="89">
        <v>0</v>
      </c>
      <c r="H366" s="83">
        <v>12.316760387303413</v>
      </c>
      <c r="I366" s="81">
        <v>7.404525874937482</v>
      </c>
      <c r="J366" s="79">
        <v>0</v>
      </c>
      <c r="K366" s="84">
        <v>200.07336236836426</v>
      </c>
      <c r="L366" s="108">
        <v>-1.2071359533286035E-2</v>
      </c>
      <c r="P366" s="103"/>
    </row>
    <row r="367" spans="1:16" x14ac:dyDescent="0.25">
      <c r="A367" s="43" t="s">
        <v>752</v>
      </c>
      <c r="B367" s="43" t="s">
        <v>753</v>
      </c>
      <c r="C367" s="107">
        <v>9.2685200357125623</v>
      </c>
      <c r="D367" s="83">
        <v>1.96562602591</v>
      </c>
      <c r="E367" s="81">
        <v>6.3030689242884481</v>
      </c>
      <c r="F367" s="86">
        <v>0</v>
      </c>
      <c r="G367" s="89">
        <v>0</v>
      </c>
      <c r="H367" s="83">
        <v>0</v>
      </c>
      <c r="I367" s="81">
        <v>0.73838485142019472</v>
      </c>
      <c r="J367" s="79">
        <v>0</v>
      </c>
      <c r="K367" s="84">
        <v>9.0070798016186426</v>
      </c>
      <c r="L367" s="108">
        <v>-2.8207333326848681E-2</v>
      </c>
      <c r="P367" s="103"/>
    </row>
    <row r="368" spans="1:16" x14ac:dyDescent="0.25">
      <c r="A368" s="43" t="s">
        <v>754</v>
      </c>
      <c r="B368" s="41" t="s">
        <v>879</v>
      </c>
      <c r="C368" s="107">
        <v>222.34518010641921</v>
      </c>
      <c r="D368" s="83">
        <v>91.917681901652003</v>
      </c>
      <c r="E368" s="81">
        <v>109.70247031171394</v>
      </c>
      <c r="F368" s="86">
        <v>6.6249009318115268</v>
      </c>
      <c r="G368" s="89">
        <v>0</v>
      </c>
      <c r="H368" s="83">
        <v>11.719419730320601</v>
      </c>
      <c r="I368" s="81">
        <v>3.0507858691464489</v>
      </c>
      <c r="J368" s="79">
        <v>0</v>
      </c>
      <c r="K368" s="84">
        <v>223.01525874464451</v>
      </c>
      <c r="L368" s="108">
        <v>3.0136863677665132E-3</v>
      </c>
      <c r="P368" s="103"/>
    </row>
    <row r="369" spans="1:16" x14ac:dyDescent="0.25">
      <c r="A369" s="43" t="s">
        <v>756</v>
      </c>
      <c r="B369" s="43" t="s">
        <v>757</v>
      </c>
      <c r="C369" s="107">
        <v>340.97770647453632</v>
      </c>
      <c r="D369" s="83">
        <v>63.846665744636994</v>
      </c>
      <c r="E369" s="81">
        <v>240.50624498621406</v>
      </c>
      <c r="F369" s="86">
        <v>14.427137932514906</v>
      </c>
      <c r="G369" s="89">
        <v>0</v>
      </c>
      <c r="H369" s="83">
        <v>7.2105331724101029</v>
      </c>
      <c r="I369" s="81">
        <v>12.097323741209085</v>
      </c>
      <c r="J369" s="79">
        <v>2.0469619238060517</v>
      </c>
      <c r="K369" s="84">
        <v>340.13486750079119</v>
      </c>
      <c r="L369" s="108">
        <v>-2.4718301453179404E-3</v>
      </c>
      <c r="P369" s="103"/>
    </row>
    <row r="370" spans="1:16" x14ac:dyDescent="0.25">
      <c r="A370" s="43" t="s">
        <v>758</v>
      </c>
      <c r="B370" s="43" t="s">
        <v>759</v>
      </c>
      <c r="C370" s="107">
        <v>12.530074048982014</v>
      </c>
      <c r="D370" s="83">
        <v>2.1571287246539996</v>
      </c>
      <c r="E370" s="81">
        <v>7.2901224765330142</v>
      </c>
      <c r="F370" s="86">
        <v>0</v>
      </c>
      <c r="G370" s="89">
        <v>0.29637609277304605</v>
      </c>
      <c r="H370" s="83">
        <v>0</v>
      </c>
      <c r="I370" s="81">
        <v>2.0338614325659132</v>
      </c>
      <c r="J370" s="79">
        <v>2.8585701777699569E-2</v>
      </c>
      <c r="K370" s="84">
        <v>11.806074428303672</v>
      </c>
      <c r="L370" s="108">
        <v>-5.7780953077221586E-2</v>
      </c>
      <c r="P370" s="103"/>
    </row>
    <row r="371" spans="1:16" x14ac:dyDescent="0.25">
      <c r="A371" s="43" t="s">
        <v>760</v>
      </c>
      <c r="B371" s="43" t="s">
        <v>761</v>
      </c>
      <c r="C371" s="107">
        <v>86.41965876437763</v>
      </c>
      <c r="D371" s="83">
        <v>12.819531123261999</v>
      </c>
      <c r="E371" s="81">
        <v>64.545910174114937</v>
      </c>
      <c r="F371" s="86">
        <v>3.8978692523730545</v>
      </c>
      <c r="G371" s="89">
        <v>0</v>
      </c>
      <c r="H371" s="83">
        <v>1.6538609697988951</v>
      </c>
      <c r="I371" s="81">
        <v>2.8130407406784608</v>
      </c>
      <c r="J371" s="79">
        <v>0</v>
      </c>
      <c r="K371" s="84">
        <v>85.730212260227361</v>
      </c>
      <c r="L371" s="108">
        <v>-7.9778896839900488E-3</v>
      </c>
      <c r="P371" s="103"/>
    </row>
    <row r="372" spans="1:16" x14ac:dyDescent="0.25">
      <c r="A372" s="43" t="s">
        <v>762</v>
      </c>
      <c r="B372" s="41" t="s">
        <v>880</v>
      </c>
      <c r="C372" s="107">
        <v>253.68119954366637</v>
      </c>
      <c r="D372" s="83">
        <v>106.317121892724</v>
      </c>
      <c r="E372" s="81">
        <v>125.86718533600126</v>
      </c>
      <c r="F372" s="86">
        <v>7.5503316927777826</v>
      </c>
      <c r="G372" s="89">
        <v>0</v>
      </c>
      <c r="H372" s="83">
        <v>13.411316107560184</v>
      </c>
      <c r="I372" s="81">
        <v>1.7303065561484741</v>
      </c>
      <c r="J372" s="79">
        <v>0</v>
      </c>
      <c r="K372" s="84">
        <v>254.87626158521169</v>
      </c>
      <c r="L372" s="108">
        <v>4.7108813885107011E-3</v>
      </c>
      <c r="P372" s="103"/>
    </row>
    <row r="373" spans="1:16" x14ac:dyDescent="0.25">
      <c r="A373" s="43" t="s">
        <v>764</v>
      </c>
      <c r="B373" s="43" t="s">
        <v>765</v>
      </c>
      <c r="C373" s="107">
        <v>13.056824271733184</v>
      </c>
      <c r="D373" s="83">
        <v>2.0575923769369999</v>
      </c>
      <c r="E373" s="81">
        <v>9.348996932546326</v>
      </c>
      <c r="F373" s="86">
        <v>0</v>
      </c>
      <c r="G373" s="89">
        <v>6.8243850845644119E-2</v>
      </c>
      <c r="H373" s="83">
        <v>0</v>
      </c>
      <c r="I373" s="81">
        <v>1.3912297630391746</v>
      </c>
      <c r="J373" s="79">
        <v>0</v>
      </c>
      <c r="K373" s="84">
        <v>12.866062923368144</v>
      </c>
      <c r="L373" s="108">
        <v>-1.4610087751431316E-2</v>
      </c>
      <c r="P373" s="103"/>
    </row>
    <row r="374" spans="1:16" x14ac:dyDescent="0.25">
      <c r="A374" s="43" t="s">
        <v>766</v>
      </c>
      <c r="B374" s="43" t="s">
        <v>767</v>
      </c>
      <c r="C374" s="107">
        <v>110.87301796978785</v>
      </c>
      <c r="D374" s="83">
        <v>13.611761180482</v>
      </c>
      <c r="E374" s="81">
        <v>89.570863823611049</v>
      </c>
      <c r="F374" s="86">
        <v>5.3736679930785147</v>
      </c>
      <c r="G374" s="89">
        <v>0</v>
      </c>
      <c r="H374" s="83">
        <v>0.1127796112</v>
      </c>
      <c r="I374" s="81">
        <v>3.6114937121907613</v>
      </c>
      <c r="J374" s="79">
        <v>0</v>
      </c>
      <c r="K374" s="84">
        <v>112.28056632056233</v>
      </c>
      <c r="L374" s="108">
        <v>1.2695138786228619E-2</v>
      </c>
      <c r="P374" s="103"/>
    </row>
    <row r="375" spans="1:16" x14ac:dyDescent="0.25">
      <c r="A375" s="43" t="s">
        <v>768</v>
      </c>
      <c r="B375" s="41" t="s">
        <v>881</v>
      </c>
      <c r="C375" s="107">
        <v>217.38370062398013</v>
      </c>
      <c r="D375" s="83">
        <v>107.097034851014</v>
      </c>
      <c r="E375" s="81">
        <v>92.705080533796689</v>
      </c>
      <c r="F375" s="86">
        <v>5.560853272250295</v>
      </c>
      <c r="G375" s="89">
        <v>0</v>
      </c>
      <c r="H375" s="83">
        <v>10.387876648779487</v>
      </c>
      <c r="I375" s="81">
        <v>2.6780765595807972</v>
      </c>
      <c r="J375" s="79">
        <v>0</v>
      </c>
      <c r="K375" s="84">
        <v>218.42892186542127</v>
      </c>
      <c r="L375" s="108">
        <v>4.808185887170603E-3</v>
      </c>
      <c r="P375" s="103"/>
    </row>
    <row r="376" spans="1:16" x14ac:dyDescent="0.25">
      <c r="A376" s="43" t="s">
        <v>770</v>
      </c>
      <c r="B376" s="43" t="s">
        <v>771</v>
      </c>
      <c r="C376" s="107">
        <v>10.766731829929626</v>
      </c>
      <c r="D376" s="83">
        <v>2.826768717597</v>
      </c>
      <c r="E376" s="81">
        <v>5.5767640335111057</v>
      </c>
      <c r="F376" s="86">
        <v>0</v>
      </c>
      <c r="G376" s="89">
        <v>0.15538859794918275</v>
      </c>
      <c r="H376" s="83">
        <v>0</v>
      </c>
      <c r="I376" s="81">
        <v>1.6672761505813389</v>
      </c>
      <c r="J376" s="79">
        <v>0</v>
      </c>
      <c r="K376" s="84">
        <v>10.226197499638625</v>
      </c>
      <c r="L376" s="108">
        <v>-5.020412311082275E-2</v>
      </c>
      <c r="P376" s="103"/>
    </row>
    <row r="377" spans="1:16" x14ac:dyDescent="0.25">
      <c r="A377" s="43" t="s">
        <v>772</v>
      </c>
      <c r="B377" s="43" t="s">
        <v>773</v>
      </c>
      <c r="C377" s="107">
        <v>336.5901005313861</v>
      </c>
      <c r="D377" s="83">
        <v>70.632888380038992</v>
      </c>
      <c r="E377" s="81">
        <v>239.56868178998195</v>
      </c>
      <c r="F377" s="86">
        <v>14.373289160224378</v>
      </c>
      <c r="G377" s="89">
        <v>0</v>
      </c>
      <c r="H377" s="83">
        <v>13.383577679290044</v>
      </c>
      <c r="I377" s="81">
        <v>2.4365535190230778</v>
      </c>
      <c r="J377" s="79">
        <v>0</v>
      </c>
      <c r="K377" s="84">
        <v>340.39499052855848</v>
      </c>
      <c r="L377" s="108">
        <v>1.1304224310713457E-2</v>
      </c>
      <c r="P377" s="103"/>
    </row>
    <row r="378" spans="1:16" x14ac:dyDescent="0.25">
      <c r="A378" s="43" t="s">
        <v>774</v>
      </c>
      <c r="B378" s="43" t="s">
        <v>775</v>
      </c>
      <c r="C378" s="107">
        <v>13.037807603161705</v>
      </c>
      <c r="D378" s="83">
        <v>2.6030656866109996</v>
      </c>
      <c r="E378" s="81">
        <v>8.8929761659947975</v>
      </c>
      <c r="F378" s="86">
        <v>0</v>
      </c>
      <c r="G378" s="89">
        <v>4.2798725007632869E-2</v>
      </c>
      <c r="H378" s="83">
        <v>0</v>
      </c>
      <c r="I378" s="81">
        <v>1.0608993101399162</v>
      </c>
      <c r="J378" s="79">
        <v>0</v>
      </c>
      <c r="K378" s="84">
        <v>12.599739887753346</v>
      </c>
      <c r="L378" s="108">
        <v>-3.3599799041529488E-2</v>
      </c>
      <c r="P378" s="103"/>
    </row>
    <row r="379" spans="1:16" x14ac:dyDescent="0.25">
      <c r="A379" s="43" t="s">
        <v>776</v>
      </c>
      <c r="B379" s="43" t="s">
        <v>777</v>
      </c>
      <c r="C379" s="107">
        <v>13.422959829846855</v>
      </c>
      <c r="D379" s="83">
        <v>2.7675612194779999</v>
      </c>
      <c r="E379" s="81">
        <v>6.0171410603953959</v>
      </c>
      <c r="F379" s="86">
        <v>0</v>
      </c>
      <c r="G379" s="89">
        <v>0.39844658158036117</v>
      </c>
      <c r="H379" s="83">
        <v>0</v>
      </c>
      <c r="I379" s="81">
        <v>3.294537614719343</v>
      </c>
      <c r="J379" s="79">
        <v>3.4052045525918721E-2</v>
      </c>
      <c r="K379" s="84">
        <v>12.511738521699019</v>
      </c>
      <c r="L379" s="108">
        <v>-6.7885274164471057E-2</v>
      </c>
      <c r="P379" s="103"/>
    </row>
    <row r="380" spans="1:16" x14ac:dyDescent="0.25">
      <c r="A380" s="43" t="s">
        <v>778</v>
      </c>
      <c r="B380" s="43" t="s">
        <v>779</v>
      </c>
      <c r="C380" s="107">
        <v>15.760556452049883</v>
      </c>
      <c r="D380" s="83">
        <v>3.3421585579589999</v>
      </c>
      <c r="E380" s="81">
        <v>9.5990512788902418</v>
      </c>
      <c r="F380" s="86">
        <v>0</v>
      </c>
      <c r="G380" s="89">
        <v>0.46616366284824279</v>
      </c>
      <c r="H380" s="83">
        <v>0</v>
      </c>
      <c r="I380" s="81">
        <v>1.7679240714858049</v>
      </c>
      <c r="J380" s="79">
        <v>0</v>
      </c>
      <c r="K380" s="84">
        <v>15.175297571183288</v>
      </c>
      <c r="L380" s="108">
        <v>-3.7134404654251538E-2</v>
      </c>
      <c r="P380" s="103"/>
    </row>
    <row r="381" spans="1:16" x14ac:dyDescent="0.25">
      <c r="A381" s="43" t="s">
        <v>780</v>
      </c>
      <c r="B381" s="43" t="s">
        <v>781</v>
      </c>
      <c r="C381" s="107">
        <v>12.954046267350257</v>
      </c>
      <c r="D381" s="83">
        <v>3.75184530728</v>
      </c>
      <c r="E381" s="81">
        <v>6.9302139997027155</v>
      </c>
      <c r="F381" s="86">
        <v>0</v>
      </c>
      <c r="G381" s="89">
        <v>9.4270611133736512E-2</v>
      </c>
      <c r="H381" s="83">
        <v>0</v>
      </c>
      <c r="I381" s="81">
        <v>1.6072157384180406</v>
      </c>
      <c r="J381" s="79">
        <v>0</v>
      </c>
      <c r="K381" s="84">
        <v>12.383545656534494</v>
      </c>
      <c r="L381" s="108">
        <v>-4.4040340681325889E-2</v>
      </c>
      <c r="P381" s="103"/>
    </row>
    <row r="382" spans="1:16" x14ac:dyDescent="0.25">
      <c r="A382" s="43" t="s">
        <v>782</v>
      </c>
      <c r="B382" s="43" t="s">
        <v>783</v>
      </c>
      <c r="C382" s="107">
        <v>12.18893593089776</v>
      </c>
      <c r="D382" s="83">
        <v>2.8412905630820005</v>
      </c>
      <c r="E382" s="81">
        <v>7.3904072796422806</v>
      </c>
      <c r="F382" s="86">
        <v>0</v>
      </c>
      <c r="G382" s="89">
        <v>5.8922761677499727E-2</v>
      </c>
      <c r="H382" s="83">
        <v>0</v>
      </c>
      <c r="I382" s="81">
        <v>1.4492422103920133</v>
      </c>
      <c r="J382" s="79">
        <v>0</v>
      </c>
      <c r="K382" s="84">
        <v>11.739862814793794</v>
      </c>
      <c r="L382" s="108">
        <v>-3.6842684107117954E-2</v>
      </c>
      <c r="P382" s="103"/>
    </row>
    <row r="383" spans="1:16" x14ac:dyDescent="0.25">
      <c r="A383" s="43" t="s">
        <v>784</v>
      </c>
      <c r="B383" s="43" t="s">
        <v>785</v>
      </c>
      <c r="C383" s="107">
        <v>122.55084403836111</v>
      </c>
      <c r="D383" s="83">
        <v>30.172415966534999</v>
      </c>
      <c r="E383" s="81">
        <v>81.40269165603911</v>
      </c>
      <c r="F383" s="86">
        <v>4.8992814026486124</v>
      </c>
      <c r="G383" s="89">
        <v>0</v>
      </c>
      <c r="H383" s="83">
        <v>3.7350774349597153</v>
      </c>
      <c r="I383" s="81">
        <v>2.4540953020300265</v>
      </c>
      <c r="J383" s="79">
        <v>0</v>
      </c>
      <c r="K383" s="84">
        <v>122.66356176221247</v>
      </c>
      <c r="L383" s="108">
        <v>9.1976293379160987E-4</v>
      </c>
      <c r="P383" s="103"/>
    </row>
    <row r="384" spans="1:16" x14ac:dyDescent="0.25">
      <c r="C384" s="107"/>
      <c r="D384" s="83"/>
      <c r="E384" s="81"/>
      <c r="F384" s="86"/>
      <c r="G384" s="89"/>
      <c r="H384" s="83"/>
      <c r="I384" s="81"/>
      <c r="J384" s="79"/>
      <c r="K384" s="84"/>
      <c r="L384" s="108"/>
      <c r="P384" s="103"/>
    </row>
    <row r="385" spans="1:16" x14ac:dyDescent="0.25">
      <c r="A385" s="43" t="s">
        <v>88</v>
      </c>
      <c r="B385" s="41" t="s">
        <v>882</v>
      </c>
      <c r="C385" s="107">
        <v>8.730677009775766</v>
      </c>
      <c r="D385" s="83">
        <v>1.5993627114389999</v>
      </c>
      <c r="E385" s="81">
        <v>5.7873597907074723</v>
      </c>
      <c r="F385" s="86">
        <v>0</v>
      </c>
      <c r="G385" s="89">
        <v>0.15271802142965396</v>
      </c>
      <c r="H385" s="83">
        <v>0</v>
      </c>
      <c r="I385" s="81">
        <v>0.88163162016380714</v>
      </c>
      <c r="J385" s="79">
        <v>0</v>
      </c>
      <c r="K385" s="84">
        <v>8.4210721437399343</v>
      </c>
      <c r="L385" s="108">
        <v>-3.5461724868434165E-2</v>
      </c>
      <c r="P385" s="103"/>
    </row>
    <row r="386" spans="1:16" x14ac:dyDescent="0.25">
      <c r="A386" s="43" t="s">
        <v>116</v>
      </c>
      <c r="B386" s="41" t="s">
        <v>883</v>
      </c>
      <c r="C386" s="107">
        <v>362.87048171960919</v>
      </c>
      <c r="D386" s="83">
        <v>66.948049870791991</v>
      </c>
      <c r="E386" s="81">
        <v>267.99547753024484</v>
      </c>
      <c r="F386" s="86">
        <v>16.178689144275129</v>
      </c>
      <c r="G386" s="89">
        <v>0</v>
      </c>
      <c r="H386" s="83">
        <v>10.658271618326335</v>
      </c>
      <c r="I386" s="81">
        <v>3.1551667489184281</v>
      </c>
      <c r="J386" s="79">
        <v>0</v>
      </c>
      <c r="K386" s="84">
        <v>364.93565491255674</v>
      </c>
      <c r="L386" s="108">
        <v>5.6912129726311503E-3</v>
      </c>
      <c r="P386" s="103"/>
    </row>
    <row r="387" spans="1:16" x14ac:dyDescent="0.25">
      <c r="A387" s="43" t="s">
        <v>122</v>
      </c>
      <c r="B387" s="41" t="s">
        <v>884</v>
      </c>
      <c r="C387" s="107">
        <v>10.367196191247233</v>
      </c>
      <c r="D387" s="83">
        <v>3.319639980866</v>
      </c>
      <c r="E387" s="81">
        <v>5.9250470020288502</v>
      </c>
      <c r="F387" s="86">
        <v>0</v>
      </c>
      <c r="G387" s="89">
        <v>4.7902908170759734E-2</v>
      </c>
      <c r="H387" s="83">
        <v>0</v>
      </c>
      <c r="I387" s="81">
        <v>0.74491783831175939</v>
      </c>
      <c r="J387" s="79">
        <v>0</v>
      </c>
      <c r="K387" s="84">
        <v>10.037507729377371</v>
      </c>
      <c r="L387" s="108">
        <v>-3.1801121131305503E-2</v>
      </c>
      <c r="P387" s="103"/>
    </row>
    <row r="388" spans="1:16" x14ac:dyDescent="0.25">
      <c r="A388" s="43" t="s">
        <v>222</v>
      </c>
      <c r="B388" s="41" t="s">
        <v>885</v>
      </c>
      <c r="C388" s="107">
        <v>11.791734434624837</v>
      </c>
      <c r="D388" s="83">
        <v>1.8273090899590001</v>
      </c>
      <c r="E388" s="81">
        <v>7.067567508045439</v>
      </c>
      <c r="F388" s="86">
        <v>0</v>
      </c>
      <c r="G388" s="89">
        <v>0.23043512742126868</v>
      </c>
      <c r="H388" s="83">
        <v>0</v>
      </c>
      <c r="I388" s="81">
        <v>2.1735240472757069</v>
      </c>
      <c r="J388" s="79">
        <v>0</v>
      </c>
      <c r="K388" s="84">
        <v>11.298835772701414</v>
      </c>
      <c r="L388" s="108">
        <v>-4.1800353006262808E-2</v>
      </c>
      <c r="P388" s="103"/>
    </row>
    <row r="389" spans="1:16" x14ac:dyDescent="0.25">
      <c r="A389" s="43" t="s">
        <v>312</v>
      </c>
      <c r="B389" s="41" t="s">
        <v>886</v>
      </c>
      <c r="C389" s="107">
        <v>171.2865287328728</v>
      </c>
      <c r="D389" s="83">
        <v>45.575841171918995</v>
      </c>
      <c r="E389" s="81">
        <v>112.12574991843091</v>
      </c>
      <c r="F389" s="86">
        <v>6.7253498625540731</v>
      </c>
      <c r="G389" s="89">
        <v>0</v>
      </c>
      <c r="H389" s="83">
        <v>4.6792461221640336</v>
      </c>
      <c r="I389" s="81">
        <v>3.0413120402257774</v>
      </c>
      <c r="J389" s="79">
        <v>0</v>
      </c>
      <c r="K389" s="84">
        <v>172.14749911529381</v>
      </c>
      <c r="L389" s="108">
        <v>5.0264920936294328E-3</v>
      </c>
      <c r="P389" s="103"/>
    </row>
    <row r="390" spans="1:16" x14ac:dyDescent="0.25">
      <c r="A390" s="43" t="s">
        <v>314</v>
      </c>
      <c r="B390" s="41" t="s">
        <v>887</v>
      </c>
      <c r="C390" s="107">
        <v>10.056497059418335</v>
      </c>
      <c r="D390" s="83">
        <v>1.3321780777710002</v>
      </c>
      <c r="E390" s="81">
        <v>6.3423811680446933</v>
      </c>
      <c r="F390" s="86">
        <v>0</v>
      </c>
      <c r="G390" s="89">
        <v>0.22460058795405594</v>
      </c>
      <c r="H390" s="83">
        <v>0</v>
      </c>
      <c r="I390" s="81">
        <v>1.737325604544478</v>
      </c>
      <c r="J390" s="79">
        <v>0</v>
      </c>
      <c r="K390" s="84">
        <v>9.636485438314228</v>
      </c>
      <c r="L390" s="108">
        <v>-4.1765201006124568E-2</v>
      </c>
      <c r="P390" s="103"/>
    </row>
    <row r="391" spans="1:16" x14ac:dyDescent="0.25">
      <c r="A391" s="43" t="s">
        <v>320</v>
      </c>
      <c r="B391" s="41" t="s">
        <v>888</v>
      </c>
      <c r="C391" s="107">
        <v>13.881760027205875</v>
      </c>
      <c r="D391" s="83">
        <v>3.517027030685</v>
      </c>
      <c r="E391" s="81">
        <v>8.1723582930749465</v>
      </c>
      <c r="F391" s="86">
        <v>0</v>
      </c>
      <c r="G391" s="89">
        <v>9.011745967376035E-2</v>
      </c>
      <c r="H391" s="83">
        <v>0</v>
      </c>
      <c r="I391" s="81">
        <v>1.5397401636869503</v>
      </c>
      <c r="J391" s="79">
        <v>0</v>
      </c>
      <c r="K391" s="84">
        <v>13.319242947120657</v>
      </c>
      <c r="L391" s="108">
        <v>-4.0522028833719997E-2</v>
      </c>
      <c r="P391" s="103"/>
    </row>
    <row r="392" spans="1:16" x14ac:dyDescent="0.25">
      <c r="A392" s="43" t="s">
        <v>376</v>
      </c>
      <c r="B392" s="41" t="s">
        <v>889</v>
      </c>
      <c r="C392" s="107">
        <v>732.22764445192274</v>
      </c>
      <c r="D392" s="83">
        <v>239.620657734231</v>
      </c>
      <c r="E392" s="81">
        <v>432.87367789843506</v>
      </c>
      <c r="F392" s="86">
        <v>25.968302004393397</v>
      </c>
      <c r="G392" s="89">
        <v>0</v>
      </c>
      <c r="H392" s="83">
        <v>38.39153714610763</v>
      </c>
      <c r="I392" s="81">
        <v>3.68896275658705</v>
      </c>
      <c r="J392" s="79">
        <v>0</v>
      </c>
      <c r="K392" s="84">
        <v>740.5431375397543</v>
      </c>
      <c r="L392" s="108">
        <v>1.1356431501648312E-2</v>
      </c>
      <c r="P392" s="103"/>
    </row>
    <row r="393" spans="1:16" x14ac:dyDescent="0.25">
      <c r="A393" s="43" t="s">
        <v>584</v>
      </c>
      <c r="B393" s="41" t="s">
        <v>890</v>
      </c>
      <c r="C393" s="107">
        <v>10.638769895551318</v>
      </c>
      <c r="D393" s="83">
        <v>2.7710935545820004</v>
      </c>
      <c r="E393" s="81">
        <v>5.1200892315872082</v>
      </c>
      <c r="F393" s="86">
        <v>0</v>
      </c>
      <c r="G393" s="89">
        <v>0.12245435514179294</v>
      </c>
      <c r="H393" s="83">
        <v>0</v>
      </c>
      <c r="I393" s="81">
        <v>1.9973658143050304</v>
      </c>
      <c r="J393" s="79">
        <v>0</v>
      </c>
      <c r="K393" s="84">
        <v>10.011002955616032</v>
      </c>
      <c r="L393" s="108">
        <v>-5.9007474181558509E-2</v>
      </c>
      <c r="P393" s="103"/>
    </row>
    <row r="394" spans="1:16" x14ac:dyDescent="0.25">
      <c r="A394" s="43" t="s">
        <v>652</v>
      </c>
      <c r="B394" s="41" t="s">
        <v>891</v>
      </c>
      <c r="C394" s="107">
        <v>814.82728987782536</v>
      </c>
      <c r="D394" s="83">
        <v>115.419865451443</v>
      </c>
      <c r="E394" s="81">
        <v>646.27596327866036</v>
      </c>
      <c r="F394" s="86">
        <v>38.766521472196338</v>
      </c>
      <c r="G394" s="89">
        <v>0</v>
      </c>
      <c r="H394" s="83">
        <v>7.894842873677276</v>
      </c>
      <c r="I394" s="81">
        <v>3.634521488072576</v>
      </c>
      <c r="J394" s="79">
        <v>0</v>
      </c>
      <c r="K394" s="84">
        <v>811.99171456404952</v>
      </c>
      <c r="L394" s="108">
        <v>-3.4799709693093522E-3</v>
      </c>
      <c r="P394" s="103"/>
    </row>
    <row r="395" spans="1:16" x14ac:dyDescent="0.25">
      <c r="A395" s="50"/>
      <c r="B395" s="50"/>
      <c r="C395" s="91"/>
      <c r="D395" s="92"/>
      <c r="E395" s="93"/>
      <c r="F395" s="94"/>
      <c r="G395" s="93"/>
      <c r="H395" s="92"/>
      <c r="I395" s="93"/>
      <c r="J395" s="91"/>
    </row>
    <row r="396" spans="1:16" x14ac:dyDescent="0.25">
      <c r="A396" s="50"/>
      <c r="B396" s="95" t="s">
        <v>829</v>
      </c>
      <c r="C396" s="91"/>
      <c r="D396" s="92"/>
      <c r="E396" s="93"/>
      <c r="F396" s="92"/>
      <c r="G396" s="93"/>
      <c r="H396" s="91"/>
      <c r="I396" s="1"/>
      <c r="J396" s="1"/>
    </row>
    <row r="397" spans="1:16" x14ac:dyDescent="0.25">
      <c r="A397" s="50"/>
      <c r="B397" s="138" t="s">
        <v>850</v>
      </c>
      <c r="C397" s="138"/>
      <c r="D397" s="138"/>
      <c r="E397" s="138"/>
      <c r="F397" s="138"/>
      <c r="G397" s="138"/>
      <c r="H397" s="138"/>
      <c r="I397" s="138"/>
      <c r="J397" s="138"/>
    </row>
    <row r="398" spans="1:16" x14ac:dyDescent="0.25">
      <c r="B398" s="138" t="s">
        <v>851</v>
      </c>
      <c r="C398" s="138"/>
      <c r="D398" s="138"/>
      <c r="E398" s="138"/>
      <c r="F398" s="138"/>
      <c r="G398" s="138"/>
      <c r="H398" s="138"/>
      <c r="I398" s="138"/>
      <c r="J398" s="138"/>
    </row>
    <row r="399" spans="1:16" ht="17.25" x14ac:dyDescent="0.25">
      <c r="B399" s="139" t="s">
        <v>852</v>
      </c>
      <c r="F399" s="48"/>
      <c r="H399" s="47"/>
      <c r="I399" s="1"/>
      <c r="J399" s="1"/>
    </row>
  </sheetData>
  <mergeCells count="2">
    <mergeCell ref="B397:J397"/>
    <mergeCell ref="B398:J398"/>
  </mergeCells>
  <pageMargins left="0.7" right="0.7" top="0.75" bottom="0.75" header="0.3" footer="0.3"/>
  <pageSetup paperSize="8" scale="8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Q412"/>
  <sheetViews>
    <sheetView workbookViewId="0">
      <pane xSplit="2" ySplit="9" topLeftCell="C383" activePane="bottomRight" state="frozen"/>
      <selection activeCell="J32" sqref="J32"/>
      <selection pane="topRight" activeCell="J32" sqref="J32"/>
      <selection pane="bottomLeft" activeCell="J32" sqref="J32"/>
      <selection pane="bottomRight" sqref="A1:A1048576"/>
    </sheetView>
  </sheetViews>
  <sheetFormatPr defaultRowHeight="15" x14ac:dyDescent="0.25"/>
  <cols>
    <col min="1" max="1" width="6.7109375" style="43" hidden="1" customWidth="1"/>
    <col min="2" max="2" width="30.140625" style="43" bestFit="1" customWidth="1"/>
    <col min="3" max="3" width="17.85546875" style="47" customWidth="1"/>
    <col min="4" max="4" width="17.85546875" style="48" customWidth="1"/>
    <col min="5" max="5" width="11.140625" style="1" customWidth="1"/>
    <col min="6" max="6" width="15.85546875" style="50" customWidth="1"/>
    <col min="7" max="7" width="17.85546875" style="1" customWidth="1"/>
    <col min="8" max="8" width="14" style="49" bestFit="1" customWidth="1"/>
    <col min="9" max="9" width="17" style="49" bestFit="1" customWidth="1"/>
    <col min="10" max="10" width="12.85546875" style="47" bestFit="1" customWidth="1"/>
    <col min="11" max="12" width="17.85546875" style="1" customWidth="1"/>
    <col min="13" max="16384" width="9.140625" style="1"/>
  </cols>
  <sheetData>
    <row r="1" spans="1:17" ht="15.75" x14ac:dyDescent="0.25">
      <c r="A1" s="45">
        <v>0</v>
      </c>
      <c r="B1" s="46" t="s">
        <v>837</v>
      </c>
    </row>
    <row r="2" spans="1:17" s="55" customFormat="1" ht="15.75" x14ac:dyDescent="0.25">
      <c r="A2" s="45"/>
      <c r="C2" s="53"/>
      <c r="D2" s="53"/>
      <c r="E2" s="53"/>
      <c r="F2" s="53"/>
      <c r="G2" s="53"/>
      <c r="H2" s="53"/>
      <c r="I2" s="53"/>
      <c r="J2" s="53"/>
      <c r="K2" s="53"/>
      <c r="L2" s="53"/>
      <c r="M2" s="110"/>
    </row>
    <row r="3" spans="1:17" s="55" customFormat="1" x14ac:dyDescent="0.25">
      <c r="A3" s="111"/>
      <c r="B3" s="112"/>
      <c r="C3" s="57"/>
      <c r="D3" s="57"/>
      <c r="E3" s="57"/>
      <c r="F3" s="57"/>
      <c r="G3" s="57"/>
      <c r="H3" s="57"/>
      <c r="I3" s="57"/>
      <c r="J3" s="57"/>
      <c r="K3" s="57"/>
      <c r="L3" s="57"/>
      <c r="M3" s="110"/>
    </row>
    <row r="4" spans="1:17" ht="15.75" thickBot="1" x14ac:dyDescent="0.3">
      <c r="A4" s="113"/>
      <c r="B4" s="114"/>
      <c r="C4" s="115"/>
      <c r="D4" s="115"/>
      <c r="E4" s="55"/>
      <c r="F4" s="61"/>
      <c r="G4" s="55"/>
      <c r="H4" s="115"/>
      <c r="I4" s="115"/>
      <c r="J4" s="115"/>
      <c r="K4" s="55"/>
      <c r="L4" s="55"/>
    </row>
    <row r="5" spans="1:17" s="64" customFormat="1" ht="90.75" thickBot="1" x14ac:dyDescent="0.3">
      <c r="A5" s="62" t="s">
        <v>787</v>
      </c>
      <c r="B5" s="63" t="s">
        <v>788</v>
      </c>
      <c r="C5" s="141" t="s">
        <v>797</v>
      </c>
      <c r="D5" s="142" t="s">
        <v>838</v>
      </c>
      <c r="E5" s="143" t="s">
        <v>793</v>
      </c>
      <c r="F5" s="144" t="s">
        <v>794</v>
      </c>
      <c r="G5" s="144" t="s">
        <v>845</v>
      </c>
      <c r="H5" s="145" t="s">
        <v>795</v>
      </c>
      <c r="I5" s="145" t="s">
        <v>796</v>
      </c>
      <c r="J5" s="145" t="s">
        <v>14</v>
      </c>
      <c r="K5" s="141" t="s">
        <v>797</v>
      </c>
      <c r="L5" s="146" t="s">
        <v>839</v>
      </c>
      <c r="O5" s="103"/>
    </row>
    <row r="6" spans="1:17" s="64" customFormat="1" ht="15.75" thickBot="1" x14ac:dyDescent="0.3">
      <c r="A6" s="62"/>
      <c r="B6" s="63"/>
      <c r="C6" s="68" t="s">
        <v>9</v>
      </c>
      <c r="D6" s="65" t="s">
        <v>9</v>
      </c>
      <c r="E6" s="65" t="s">
        <v>9</v>
      </c>
      <c r="F6" s="67" t="s">
        <v>9</v>
      </c>
      <c r="G6" s="67" t="s">
        <v>9</v>
      </c>
      <c r="H6" s="65" t="s">
        <v>9</v>
      </c>
      <c r="I6" s="65" t="s">
        <v>9</v>
      </c>
      <c r="J6" s="65" t="s">
        <v>9</v>
      </c>
      <c r="K6" s="116" t="s">
        <v>9</v>
      </c>
      <c r="L6" s="69" t="s">
        <v>799</v>
      </c>
      <c r="O6" s="103"/>
    </row>
    <row r="7" spans="1:17" s="64" customFormat="1" ht="15.75" thickBot="1" x14ac:dyDescent="0.3">
      <c r="A7" s="62"/>
      <c r="B7" s="63"/>
      <c r="C7" s="104" t="s">
        <v>7</v>
      </c>
      <c r="D7" s="70" t="s">
        <v>8</v>
      </c>
      <c r="E7" s="71" t="s">
        <v>8</v>
      </c>
      <c r="F7" s="71" t="s">
        <v>8</v>
      </c>
      <c r="G7" s="71" t="s">
        <v>8</v>
      </c>
      <c r="H7" s="70" t="s">
        <v>8</v>
      </c>
      <c r="I7" s="72" t="s">
        <v>8</v>
      </c>
      <c r="J7" s="72" t="s">
        <v>8</v>
      </c>
      <c r="K7" s="117" t="s">
        <v>8</v>
      </c>
      <c r="L7" s="147"/>
      <c r="O7" s="103"/>
    </row>
    <row r="8" spans="1:17" x14ac:dyDescent="0.25">
      <c r="C8" s="105"/>
      <c r="J8" s="76"/>
      <c r="K8" s="118"/>
      <c r="L8" s="106"/>
      <c r="O8" s="103"/>
    </row>
    <row r="9" spans="1:17" x14ac:dyDescent="0.25">
      <c r="A9" s="43" t="s">
        <v>19</v>
      </c>
      <c r="B9" s="43" t="s">
        <v>1</v>
      </c>
      <c r="C9" s="107">
        <v>44167.839753578999</v>
      </c>
      <c r="D9" s="81">
        <v>14584.285119456714</v>
      </c>
      <c r="E9" s="40">
        <v>25773.452451532954</v>
      </c>
      <c r="F9" s="82">
        <v>1811.5287490532178</v>
      </c>
      <c r="G9" s="40">
        <v>44.030203134261505</v>
      </c>
      <c r="H9" s="81">
        <v>1837.0000000000002</v>
      </c>
      <c r="I9" s="81">
        <v>899.99999999999886</v>
      </c>
      <c r="J9" s="79">
        <v>65</v>
      </c>
      <c r="K9" s="119">
        <v>45015.296523177152</v>
      </c>
      <c r="L9" s="108">
        <v>1.9187190823148244E-2</v>
      </c>
      <c r="O9" s="103"/>
    </row>
    <row r="10" spans="1:17" x14ac:dyDescent="0.25">
      <c r="B10" s="41"/>
      <c r="C10" s="109"/>
      <c r="D10" s="82"/>
      <c r="E10" s="40"/>
      <c r="F10" s="82"/>
      <c r="G10" s="40"/>
      <c r="H10" s="82"/>
      <c r="I10" s="81"/>
      <c r="J10" s="82"/>
      <c r="K10" s="119"/>
      <c r="L10" s="108"/>
      <c r="O10" s="103"/>
    </row>
    <row r="11" spans="1:17" x14ac:dyDescent="0.25">
      <c r="A11" s="43" t="s">
        <v>20</v>
      </c>
      <c r="B11" s="43" t="s">
        <v>21</v>
      </c>
      <c r="C11" s="107">
        <v>8.2056042178599569</v>
      </c>
      <c r="D11" s="83">
        <v>1.397463663536</v>
      </c>
      <c r="E11" s="81">
        <v>6.2879646215150675</v>
      </c>
      <c r="F11" s="86">
        <v>0</v>
      </c>
      <c r="G11" s="89">
        <v>0</v>
      </c>
      <c r="H11" s="83">
        <v>0</v>
      </c>
      <c r="I11" s="81">
        <v>0.40570195563943368</v>
      </c>
      <c r="J11" s="79">
        <v>0</v>
      </c>
      <c r="K11" s="84">
        <v>8.0911302406905019</v>
      </c>
      <c r="L11" s="108">
        <v>-1.3950706630511856E-2</v>
      </c>
      <c r="O11" s="103"/>
      <c r="Q11" s="40"/>
    </row>
    <row r="12" spans="1:17" x14ac:dyDescent="0.25">
      <c r="A12" s="43" t="s">
        <v>22</v>
      </c>
      <c r="B12" s="43" t="s">
        <v>23</v>
      </c>
      <c r="C12" s="107">
        <v>10.74156242648003</v>
      </c>
      <c r="D12" s="83">
        <v>3.8452072440359997</v>
      </c>
      <c r="E12" s="81">
        <v>5.1987171661056877</v>
      </c>
      <c r="F12" s="86">
        <v>0</v>
      </c>
      <c r="G12" s="89">
        <v>0.15956250593374957</v>
      </c>
      <c r="H12" s="83">
        <v>0</v>
      </c>
      <c r="I12" s="81">
        <v>1.1761307864709951</v>
      </c>
      <c r="J12" s="79">
        <v>0.26124866013632819</v>
      </c>
      <c r="K12" s="84">
        <v>10.640866362682761</v>
      </c>
      <c r="L12" s="108">
        <v>-9.3744336065146022E-3</v>
      </c>
      <c r="O12" s="103"/>
    </row>
    <row r="13" spans="1:17" x14ac:dyDescent="0.25">
      <c r="A13" s="43" t="s">
        <v>24</v>
      </c>
      <c r="B13" s="43" t="s">
        <v>25</v>
      </c>
      <c r="C13" s="107">
        <v>11.030438449377172</v>
      </c>
      <c r="D13" s="83">
        <v>3.2211487426619998</v>
      </c>
      <c r="E13" s="81">
        <v>6.2588936952716123</v>
      </c>
      <c r="F13" s="86">
        <v>0</v>
      </c>
      <c r="G13" s="89">
        <v>0.22283604410767799</v>
      </c>
      <c r="H13" s="83">
        <v>0</v>
      </c>
      <c r="I13" s="81">
        <v>1.1937594370279017</v>
      </c>
      <c r="J13" s="79">
        <v>0</v>
      </c>
      <c r="K13" s="84">
        <v>10.896637919069192</v>
      </c>
      <c r="L13" s="108">
        <v>-1.2130118936073176E-2</v>
      </c>
      <c r="O13" s="103"/>
    </row>
    <row r="14" spans="1:17" x14ac:dyDescent="0.25">
      <c r="A14" s="43" t="s">
        <v>26</v>
      </c>
      <c r="B14" s="43" t="s">
        <v>27</v>
      </c>
      <c r="C14" s="107">
        <v>17.058485034396941</v>
      </c>
      <c r="D14" s="83">
        <v>3.234193126314</v>
      </c>
      <c r="E14" s="81">
        <v>10.585338298972369</v>
      </c>
      <c r="F14" s="86">
        <v>0</v>
      </c>
      <c r="G14" s="89">
        <v>0.40287210128663337</v>
      </c>
      <c r="H14" s="83">
        <v>0</v>
      </c>
      <c r="I14" s="81">
        <v>2.6964357667020136</v>
      </c>
      <c r="J14" s="79">
        <v>0</v>
      </c>
      <c r="K14" s="84">
        <v>16.918839293275017</v>
      </c>
      <c r="L14" s="108">
        <v>-8.186292091023388E-3</v>
      </c>
      <c r="O14" s="103"/>
    </row>
    <row r="15" spans="1:17" x14ac:dyDescent="0.25">
      <c r="A15" s="43" t="s">
        <v>28</v>
      </c>
      <c r="B15" s="43" t="s">
        <v>29</v>
      </c>
      <c r="C15" s="107">
        <v>12.604948502618441</v>
      </c>
      <c r="D15" s="83">
        <v>4.0719581971349994</v>
      </c>
      <c r="E15" s="81">
        <v>6.3001774983523271</v>
      </c>
      <c r="F15" s="86">
        <v>0</v>
      </c>
      <c r="G15" s="89">
        <v>0.20311659309092539</v>
      </c>
      <c r="H15" s="83">
        <v>0</v>
      </c>
      <c r="I15" s="81">
        <v>1.8898494385156264</v>
      </c>
      <c r="J15" s="79">
        <v>0</v>
      </c>
      <c r="K15" s="84">
        <v>12.465101727093881</v>
      </c>
      <c r="L15" s="108">
        <v>-1.1094593166763827E-2</v>
      </c>
      <c r="O15" s="103"/>
    </row>
    <row r="16" spans="1:17" x14ac:dyDescent="0.25">
      <c r="A16" s="43" t="s">
        <v>30</v>
      </c>
      <c r="B16" s="43" t="s">
        <v>31</v>
      </c>
      <c r="C16" s="107">
        <v>12.920639742092623</v>
      </c>
      <c r="D16" s="83">
        <v>2.6357262512829998</v>
      </c>
      <c r="E16" s="81">
        <v>7.3178614902637822</v>
      </c>
      <c r="F16" s="86">
        <v>0</v>
      </c>
      <c r="G16" s="89">
        <v>0.35140301920683664</v>
      </c>
      <c r="H16" s="83">
        <v>0</v>
      </c>
      <c r="I16" s="81">
        <v>2.4893008514305168</v>
      </c>
      <c r="J16" s="79">
        <v>6.667353130071188E-2</v>
      </c>
      <c r="K16" s="84">
        <v>12.860965143484847</v>
      </c>
      <c r="L16" s="108">
        <v>-4.6185482916429599E-3</v>
      </c>
      <c r="O16" s="103"/>
    </row>
    <row r="17" spans="1:15" x14ac:dyDescent="0.25">
      <c r="A17" s="43" t="s">
        <v>32</v>
      </c>
      <c r="B17" s="43" t="s">
        <v>33</v>
      </c>
      <c r="C17" s="107">
        <v>42.048119837277824</v>
      </c>
      <c r="D17" s="83">
        <v>15.921625485052001</v>
      </c>
      <c r="E17" s="81">
        <v>26.996283491193044</v>
      </c>
      <c r="F17" s="86">
        <v>0</v>
      </c>
      <c r="G17" s="89">
        <v>0</v>
      </c>
      <c r="H17" s="83">
        <v>0</v>
      </c>
      <c r="I17" s="81">
        <v>0</v>
      </c>
      <c r="J17" s="79">
        <v>0</v>
      </c>
      <c r="K17" s="84">
        <v>42.917908976245037</v>
      </c>
      <c r="L17" s="108">
        <v>2.068556554569417E-2</v>
      </c>
      <c r="O17" s="103"/>
    </row>
    <row r="18" spans="1:15" x14ac:dyDescent="0.25">
      <c r="A18" s="43" t="s">
        <v>34</v>
      </c>
      <c r="B18" s="43" t="s">
        <v>35</v>
      </c>
      <c r="C18" s="107">
        <v>21.860483120044272</v>
      </c>
      <c r="D18" s="83">
        <v>3.2884239026430002</v>
      </c>
      <c r="E18" s="81">
        <v>12.315395630079209</v>
      </c>
      <c r="F18" s="86">
        <v>0</v>
      </c>
      <c r="G18" s="89">
        <v>0.44395088658760562</v>
      </c>
      <c r="H18" s="83">
        <v>0</v>
      </c>
      <c r="I18" s="81">
        <v>5.8192217666212303</v>
      </c>
      <c r="J18" s="79">
        <v>0</v>
      </c>
      <c r="K18" s="84">
        <v>21.866992185931043</v>
      </c>
      <c r="L18" s="108">
        <v>2.9775489640495391E-4</v>
      </c>
      <c r="O18" s="103"/>
    </row>
    <row r="19" spans="1:15" x14ac:dyDescent="0.25">
      <c r="A19" s="43" t="s">
        <v>36</v>
      </c>
      <c r="B19" s="43" t="s">
        <v>37</v>
      </c>
      <c r="C19" s="107">
        <v>8.6032180372086735</v>
      </c>
      <c r="D19" s="83">
        <v>2.004085840798</v>
      </c>
      <c r="E19" s="81">
        <v>5.2598826267194703</v>
      </c>
      <c r="F19" s="86">
        <v>0</v>
      </c>
      <c r="G19" s="89">
        <v>0.27499802401487861</v>
      </c>
      <c r="H19" s="83">
        <v>0</v>
      </c>
      <c r="I19" s="81">
        <v>0.88886530254857676</v>
      </c>
      <c r="J19" s="79">
        <v>0.18196993715724821</v>
      </c>
      <c r="K19" s="84">
        <v>8.6098017312381749</v>
      </c>
      <c r="L19" s="108">
        <v>7.6525946465928686E-4</v>
      </c>
      <c r="O19" s="103"/>
    </row>
    <row r="20" spans="1:15" x14ac:dyDescent="0.25">
      <c r="A20" s="43" t="s">
        <v>38</v>
      </c>
      <c r="B20" s="43" t="s">
        <v>39</v>
      </c>
      <c r="C20" s="107">
        <v>148.52560185105125</v>
      </c>
      <c r="D20" s="83">
        <v>75.325427943880001</v>
      </c>
      <c r="E20" s="81">
        <v>58.762420712207501</v>
      </c>
      <c r="F20" s="86">
        <v>4.7460697118955331</v>
      </c>
      <c r="G20" s="89">
        <v>0</v>
      </c>
      <c r="H20" s="83">
        <v>9.4791209278771991</v>
      </c>
      <c r="I20" s="81">
        <v>3.5673487840419154</v>
      </c>
      <c r="J20" s="79">
        <v>0</v>
      </c>
      <c r="K20" s="84">
        <v>151.88038807990213</v>
      </c>
      <c r="L20" s="108">
        <v>2.2587258944186794E-2</v>
      </c>
      <c r="O20" s="103"/>
    </row>
    <row r="21" spans="1:15" x14ac:dyDescent="0.25">
      <c r="A21" s="43" t="s">
        <v>40</v>
      </c>
      <c r="B21" s="43" t="s">
        <v>41</v>
      </c>
      <c r="C21" s="107">
        <v>259.27650681626909</v>
      </c>
      <c r="D21" s="83">
        <v>64.807577177257002</v>
      </c>
      <c r="E21" s="81">
        <v>170.93424354401597</v>
      </c>
      <c r="F21" s="86">
        <v>13.377126562564969</v>
      </c>
      <c r="G21" s="89">
        <v>0</v>
      </c>
      <c r="H21" s="83">
        <v>7.8911607558523027</v>
      </c>
      <c r="I21" s="81">
        <v>7.896809446471555</v>
      </c>
      <c r="J21" s="79">
        <v>0</v>
      </c>
      <c r="K21" s="84">
        <v>264.90691748616177</v>
      </c>
      <c r="L21" s="108">
        <v>2.171585362295303E-2</v>
      </c>
      <c r="O21" s="103"/>
    </row>
    <row r="22" spans="1:15" x14ac:dyDescent="0.25">
      <c r="A22" s="43" t="s">
        <v>42</v>
      </c>
      <c r="B22" s="43" t="s">
        <v>43</v>
      </c>
      <c r="C22" s="107">
        <v>173.53512427802266</v>
      </c>
      <c r="D22" s="83">
        <v>69.578519864259007</v>
      </c>
      <c r="E22" s="81">
        <v>83.854216699173961</v>
      </c>
      <c r="F22" s="86">
        <v>6.7745309132439795</v>
      </c>
      <c r="G22" s="89">
        <v>0</v>
      </c>
      <c r="H22" s="83">
        <v>11.816701115162479</v>
      </c>
      <c r="I22" s="81">
        <v>3.8635643131345279</v>
      </c>
      <c r="J22" s="79">
        <v>0</v>
      </c>
      <c r="K22" s="84">
        <v>175.88753290497397</v>
      </c>
      <c r="L22" s="108">
        <v>1.3555806853156025E-2</v>
      </c>
      <c r="O22" s="103"/>
    </row>
    <row r="23" spans="1:15" x14ac:dyDescent="0.25">
      <c r="A23" s="43" t="s">
        <v>44</v>
      </c>
      <c r="B23" s="43" t="s">
        <v>45</v>
      </c>
      <c r="C23" s="107">
        <v>9.3011682382162846</v>
      </c>
      <c r="D23" s="83">
        <v>4.3757102673960002</v>
      </c>
      <c r="E23" s="81">
        <v>4.5205354915789977</v>
      </c>
      <c r="F23" s="86">
        <v>0</v>
      </c>
      <c r="G23" s="89">
        <v>3.3803834144744388E-2</v>
      </c>
      <c r="H23" s="83">
        <v>0</v>
      </c>
      <c r="I23" s="81">
        <v>0.21430254389910725</v>
      </c>
      <c r="J23" s="79">
        <v>0</v>
      </c>
      <c r="K23" s="84">
        <v>9.1443521370188492</v>
      </c>
      <c r="L23" s="108">
        <v>-1.6859828484030143E-2</v>
      </c>
      <c r="O23" s="103"/>
    </row>
    <row r="24" spans="1:15" x14ac:dyDescent="0.25">
      <c r="A24" s="43" t="s">
        <v>46</v>
      </c>
      <c r="B24" s="43" t="s">
        <v>47</v>
      </c>
      <c r="C24" s="107">
        <v>24.917365713766543</v>
      </c>
      <c r="D24" s="83">
        <v>4.9971474296959997</v>
      </c>
      <c r="E24" s="81">
        <v>17.263336849425848</v>
      </c>
      <c r="F24" s="86">
        <v>0</v>
      </c>
      <c r="G24" s="89">
        <v>0</v>
      </c>
      <c r="H24" s="83">
        <v>0</v>
      </c>
      <c r="I24" s="81">
        <v>2.5218165514906108</v>
      </c>
      <c r="J24" s="79">
        <v>0</v>
      </c>
      <c r="K24" s="84">
        <v>24.782300830612456</v>
      </c>
      <c r="L24" s="108">
        <v>-5.4205121322060497E-3</v>
      </c>
      <c r="O24" s="103"/>
    </row>
    <row r="25" spans="1:15" x14ac:dyDescent="0.25">
      <c r="A25" s="43" t="s">
        <v>48</v>
      </c>
      <c r="B25" s="43" t="s">
        <v>49</v>
      </c>
      <c r="C25" s="107">
        <v>12.932626919505967</v>
      </c>
      <c r="D25" s="83">
        <v>2.8753007454300001</v>
      </c>
      <c r="E25" s="81">
        <v>7.3827114525917388</v>
      </c>
      <c r="F25" s="86">
        <v>0</v>
      </c>
      <c r="G25" s="89">
        <v>0.55476323525688542</v>
      </c>
      <c r="H25" s="83">
        <v>0</v>
      </c>
      <c r="I25" s="81">
        <v>2.08977682266437</v>
      </c>
      <c r="J25" s="79">
        <v>0</v>
      </c>
      <c r="K25" s="84">
        <v>12.902552255942993</v>
      </c>
      <c r="L25" s="108">
        <v>-2.3254876020287413E-3</v>
      </c>
      <c r="O25" s="103"/>
    </row>
    <row r="26" spans="1:15" x14ac:dyDescent="0.25">
      <c r="A26" s="43" t="s">
        <v>50</v>
      </c>
      <c r="B26" s="43" t="s">
        <v>51</v>
      </c>
      <c r="C26" s="107">
        <v>11.760672409367128</v>
      </c>
      <c r="D26" s="83">
        <v>4.2728258742929999</v>
      </c>
      <c r="E26" s="81">
        <v>5.9312580285617242</v>
      </c>
      <c r="F26" s="86">
        <v>0</v>
      </c>
      <c r="G26" s="89">
        <v>0.18047791309778904</v>
      </c>
      <c r="H26" s="83">
        <v>0</v>
      </c>
      <c r="I26" s="81">
        <v>1.1972126875995763</v>
      </c>
      <c r="J26" s="79">
        <v>4.3114348700298163E-2</v>
      </c>
      <c r="K26" s="84">
        <v>11.624888852252386</v>
      </c>
      <c r="L26" s="108">
        <v>-1.1545560694862407E-2</v>
      </c>
      <c r="O26" s="103"/>
    </row>
    <row r="27" spans="1:15" x14ac:dyDescent="0.25">
      <c r="A27" s="43" t="s">
        <v>52</v>
      </c>
      <c r="B27" s="41" t="s">
        <v>854</v>
      </c>
      <c r="C27" s="107">
        <v>122.10559995157094</v>
      </c>
      <c r="D27" s="83">
        <v>24.133741458514997</v>
      </c>
      <c r="E27" s="81">
        <v>85.617711079588759</v>
      </c>
      <c r="F27" s="86">
        <v>6.9278757088695464</v>
      </c>
      <c r="G27" s="89">
        <v>0</v>
      </c>
      <c r="H27" s="83">
        <v>4.0291106526109397</v>
      </c>
      <c r="I27" s="81">
        <v>3.9044986363136767</v>
      </c>
      <c r="J27" s="79">
        <v>0</v>
      </c>
      <c r="K27" s="84">
        <v>124.61293753589793</v>
      </c>
      <c r="L27" s="108">
        <v>2.0534173578619169E-2</v>
      </c>
      <c r="O27" s="103"/>
    </row>
    <row r="28" spans="1:15" x14ac:dyDescent="0.25">
      <c r="A28" s="43" t="s">
        <v>54</v>
      </c>
      <c r="B28" s="43" t="s">
        <v>55</v>
      </c>
      <c r="C28" s="107">
        <v>133.90257077031845</v>
      </c>
      <c r="D28" s="83">
        <v>37.848271294925993</v>
      </c>
      <c r="E28" s="81">
        <v>83.984826428847015</v>
      </c>
      <c r="F28" s="86">
        <v>6.7787246327195465</v>
      </c>
      <c r="G28" s="89">
        <v>0</v>
      </c>
      <c r="H28" s="83">
        <v>2.6839036544578971</v>
      </c>
      <c r="I28" s="81">
        <v>5.1323851192189638</v>
      </c>
      <c r="J28" s="79">
        <v>0</v>
      </c>
      <c r="K28" s="84">
        <v>136.42811113016941</v>
      </c>
      <c r="L28" s="108">
        <v>1.8861029667481106E-2</v>
      </c>
      <c r="O28" s="103"/>
    </row>
    <row r="29" spans="1:15" x14ac:dyDescent="0.25">
      <c r="A29" s="43" t="s">
        <v>56</v>
      </c>
      <c r="B29" s="43" t="s">
        <v>57</v>
      </c>
      <c r="C29" s="107">
        <v>28.480781258625186</v>
      </c>
      <c r="D29" s="83">
        <v>8.404786369839</v>
      </c>
      <c r="E29" s="81">
        <v>20.802983816603014</v>
      </c>
      <c r="F29" s="86">
        <v>0</v>
      </c>
      <c r="G29" s="89">
        <v>0</v>
      </c>
      <c r="H29" s="83">
        <v>0</v>
      </c>
      <c r="I29" s="81">
        <v>0</v>
      </c>
      <c r="J29" s="79">
        <v>0</v>
      </c>
      <c r="K29" s="84">
        <v>29.207770186442012</v>
      </c>
      <c r="L29" s="108">
        <v>2.5525596408864783E-2</v>
      </c>
      <c r="O29" s="103"/>
    </row>
    <row r="30" spans="1:15" x14ac:dyDescent="0.25">
      <c r="A30" s="43" t="s">
        <v>58</v>
      </c>
      <c r="B30" s="41" t="s">
        <v>59</v>
      </c>
      <c r="C30" s="107">
        <v>32.194045061934609</v>
      </c>
      <c r="D30" s="83">
        <v>10.143386921529</v>
      </c>
      <c r="E30" s="81">
        <v>22.737120198906766</v>
      </c>
      <c r="F30" s="86">
        <v>0</v>
      </c>
      <c r="G30" s="89">
        <v>0</v>
      </c>
      <c r="H30" s="83">
        <v>0</v>
      </c>
      <c r="I30" s="81">
        <v>0</v>
      </c>
      <c r="J30" s="79">
        <v>0</v>
      </c>
      <c r="K30" s="84">
        <v>32.880507120435766</v>
      </c>
      <c r="L30" s="108">
        <v>2.1322640792126216E-2</v>
      </c>
      <c r="O30" s="103"/>
    </row>
    <row r="31" spans="1:15" x14ac:dyDescent="0.25">
      <c r="A31" s="43" t="s">
        <v>60</v>
      </c>
      <c r="B31" s="43" t="s">
        <v>61</v>
      </c>
      <c r="C31" s="107">
        <v>158.48713326363742</v>
      </c>
      <c r="D31" s="83">
        <v>39.835520214259994</v>
      </c>
      <c r="E31" s="81">
        <v>105.41860121235405</v>
      </c>
      <c r="F31" s="86">
        <v>8.5147264843478059</v>
      </c>
      <c r="G31" s="89">
        <v>0</v>
      </c>
      <c r="H31" s="83">
        <v>5.4932463110063834</v>
      </c>
      <c r="I31" s="81">
        <v>2.8660037577813684</v>
      </c>
      <c r="J31" s="79">
        <v>0</v>
      </c>
      <c r="K31" s="84">
        <v>162.12809797974958</v>
      </c>
      <c r="L31" s="108">
        <v>2.2973251147495721E-2</v>
      </c>
      <c r="O31" s="103"/>
    </row>
    <row r="32" spans="1:15" x14ac:dyDescent="0.25">
      <c r="A32" s="43" t="s">
        <v>62</v>
      </c>
      <c r="B32" s="41" t="s">
        <v>855</v>
      </c>
      <c r="C32" s="107">
        <v>867.92637291286428</v>
      </c>
      <c r="D32" s="83">
        <v>467.310118346933</v>
      </c>
      <c r="E32" s="81">
        <v>312.81849738025966</v>
      </c>
      <c r="F32" s="86">
        <v>25.266919864775716</v>
      </c>
      <c r="G32" s="89">
        <v>0</v>
      </c>
      <c r="H32" s="83">
        <v>60.321013970897717</v>
      </c>
      <c r="I32" s="81">
        <v>10.405732157316059</v>
      </c>
      <c r="J32" s="79">
        <v>0</v>
      </c>
      <c r="K32" s="84">
        <v>876.12228172018206</v>
      </c>
      <c r="L32" s="108">
        <v>9.4430922519514321E-3</v>
      </c>
      <c r="O32" s="103"/>
    </row>
    <row r="33" spans="1:15" x14ac:dyDescent="0.25">
      <c r="A33" s="43" t="s">
        <v>64</v>
      </c>
      <c r="B33" s="43" t="s">
        <v>65</v>
      </c>
      <c r="C33" s="107">
        <v>9.3419996066082529</v>
      </c>
      <c r="D33" s="83">
        <v>2.058180125691</v>
      </c>
      <c r="E33" s="81">
        <v>5.2648899699484009</v>
      </c>
      <c r="F33" s="86">
        <v>0</v>
      </c>
      <c r="G33" s="89">
        <v>0.27780761978427887</v>
      </c>
      <c r="H33" s="83">
        <v>0</v>
      </c>
      <c r="I33" s="81">
        <v>1.7081594662352593</v>
      </c>
      <c r="J33" s="79">
        <v>0</v>
      </c>
      <c r="K33" s="84">
        <v>9.3090371816589386</v>
      </c>
      <c r="L33" s="108">
        <v>-3.5284121534320876E-3</v>
      </c>
      <c r="O33" s="103"/>
    </row>
    <row r="34" spans="1:15" x14ac:dyDescent="0.25">
      <c r="A34" s="43" t="s">
        <v>66</v>
      </c>
      <c r="B34" s="43" t="s">
        <v>67</v>
      </c>
      <c r="C34" s="107">
        <v>118.06038199827273</v>
      </c>
      <c r="D34" s="83">
        <v>57.79157089679201</v>
      </c>
      <c r="E34" s="81">
        <v>49.877689918767189</v>
      </c>
      <c r="F34" s="86">
        <v>4.028645111387938</v>
      </c>
      <c r="G34" s="89">
        <v>0</v>
      </c>
      <c r="H34" s="83">
        <v>7.3391788394277881</v>
      </c>
      <c r="I34" s="81">
        <v>0.97427435750599867</v>
      </c>
      <c r="J34" s="79">
        <v>0</v>
      </c>
      <c r="K34" s="84">
        <v>120.01135912388092</v>
      </c>
      <c r="L34" s="108">
        <v>1.6525248288936877E-2</v>
      </c>
      <c r="O34" s="103"/>
    </row>
    <row r="35" spans="1:15" x14ac:dyDescent="0.25">
      <c r="A35" s="43" t="s">
        <v>68</v>
      </c>
      <c r="B35" s="43" t="s">
        <v>69</v>
      </c>
      <c r="C35" s="107">
        <v>127.81902688166969</v>
      </c>
      <c r="D35" s="83">
        <v>63.008837510287002</v>
      </c>
      <c r="E35" s="81">
        <v>51.896663101555831</v>
      </c>
      <c r="F35" s="86">
        <v>4.1917679273881543</v>
      </c>
      <c r="G35" s="89">
        <v>0</v>
      </c>
      <c r="H35" s="83">
        <v>9.6518585832987718</v>
      </c>
      <c r="I35" s="81">
        <v>0.61501198312570104</v>
      </c>
      <c r="J35" s="79">
        <v>0</v>
      </c>
      <c r="K35" s="84">
        <v>129.36413910565545</v>
      </c>
      <c r="L35" s="108">
        <v>1.2088280295046981E-2</v>
      </c>
      <c r="O35" s="103"/>
    </row>
    <row r="36" spans="1:15" x14ac:dyDescent="0.25">
      <c r="A36" s="43" t="s">
        <v>70</v>
      </c>
      <c r="B36" s="43" t="s">
        <v>71</v>
      </c>
      <c r="C36" s="107">
        <v>8.973343161065948</v>
      </c>
      <c r="D36" s="83">
        <v>4.0904295554159997</v>
      </c>
      <c r="E36" s="81">
        <v>3.7529568135961955</v>
      </c>
      <c r="F36" s="86">
        <v>0</v>
      </c>
      <c r="G36" s="89">
        <v>0.11255530225952334</v>
      </c>
      <c r="H36" s="83">
        <v>0</v>
      </c>
      <c r="I36" s="81">
        <v>0.8784370705425758</v>
      </c>
      <c r="J36" s="79">
        <v>0</v>
      </c>
      <c r="K36" s="84">
        <v>8.8343787418142945</v>
      </c>
      <c r="L36" s="108">
        <v>-1.5486359627323762E-2</v>
      </c>
      <c r="O36" s="103"/>
    </row>
    <row r="37" spans="1:15" x14ac:dyDescent="0.25">
      <c r="A37" s="43" t="s">
        <v>72</v>
      </c>
      <c r="B37" s="41" t="s">
        <v>856</v>
      </c>
      <c r="C37" s="107">
        <v>205.90226971274996</v>
      </c>
      <c r="D37" s="83">
        <v>83.788725608261004</v>
      </c>
      <c r="E37" s="81">
        <v>101.50117894726908</v>
      </c>
      <c r="F37" s="86">
        <v>8.2086972976965313</v>
      </c>
      <c r="G37" s="89">
        <v>0</v>
      </c>
      <c r="H37" s="83">
        <v>13.047689383613559</v>
      </c>
      <c r="I37" s="81">
        <v>2.1298346619230446</v>
      </c>
      <c r="J37" s="79">
        <v>0</v>
      </c>
      <c r="K37" s="84">
        <v>208.67612589876325</v>
      </c>
      <c r="L37" s="108">
        <v>1.3471712525962149E-2</v>
      </c>
      <c r="O37" s="103"/>
    </row>
    <row r="38" spans="1:15" x14ac:dyDescent="0.25">
      <c r="A38" s="43" t="s">
        <v>74</v>
      </c>
      <c r="B38" s="43" t="s">
        <v>75</v>
      </c>
      <c r="C38" s="107">
        <v>7.3603940548983795</v>
      </c>
      <c r="D38" s="83">
        <v>3.0405794879620003</v>
      </c>
      <c r="E38" s="81">
        <v>3.3985259553038065</v>
      </c>
      <c r="F38" s="86">
        <v>0</v>
      </c>
      <c r="G38" s="89">
        <v>0.11316406312696731</v>
      </c>
      <c r="H38" s="83">
        <v>0</v>
      </c>
      <c r="I38" s="81">
        <v>0.62640814828719416</v>
      </c>
      <c r="J38" s="79">
        <v>6.8407665701430295E-2</v>
      </c>
      <c r="K38" s="84">
        <v>7.2470853203813981</v>
      </c>
      <c r="L38" s="108">
        <v>-1.5394384277778428E-2</v>
      </c>
      <c r="O38" s="103"/>
    </row>
    <row r="39" spans="1:15" x14ac:dyDescent="0.25">
      <c r="A39" s="43" t="s">
        <v>76</v>
      </c>
      <c r="B39" s="43" t="s">
        <v>77</v>
      </c>
      <c r="C39" s="107">
        <v>134.67344202028602</v>
      </c>
      <c r="D39" s="83">
        <v>34.507222872629001</v>
      </c>
      <c r="E39" s="81">
        <v>87.465994246049334</v>
      </c>
      <c r="F39" s="86">
        <v>7.0647213420817554</v>
      </c>
      <c r="G39" s="89">
        <v>0</v>
      </c>
      <c r="H39" s="83">
        <v>6.3680655073506491</v>
      </c>
      <c r="I39" s="81">
        <v>2.5021134860694048</v>
      </c>
      <c r="J39" s="79">
        <v>0</v>
      </c>
      <c r="K39" s="84">
        <v>137.90811745418017</v>
      </c>
      <c r="L39" s="108">
        <v>2.4018658655853696E-2</v>
      </c>
      <c r="O39" s="103"/>
    </row>
    <row r="40" spans="1:15" x14ac:dyDescent="0.25">
      <c r="A40" s="43" t="s">
        <v>78</v>
      </c>
      <c r="B40" s="43" t="s">
        <v>79</v>
      </c>
      <c r="C40" s="107">
        <v>80.005200620217948</v>
      </c>
      <c r="D40" s="83">
        <v>18.544216827799001</v>
      </c>
      <c r="E40" s="81">
        <v>55.169086659240996</v>
      </c>
      <c r="F40" s="86">
        <v>4.4560347542959153</v>
      </c>
      <c r="G40" s="89">
        <v>0</v>
      </c>
      <c r="H40" s="83">
        <v>1.1182167881731611</v>
      </c>
      <c r="I40" s="81">
        <v>2.0222798453001776</v>
      </c>
      <c r="J40" s="79">
        <v>0</v>
      </c>
      <c r="K40" s="84">
        <v>81.309834874809241</v>
      </c>
      <c r="L40" s="108">
        <v>1.6306868109541378E-2</v>
      </c>
      <c r="O40" s="103"/>
    </row>
    <row r="41" spans="1:15" x14ac:dyDescent="0.25">
      <c r="A41" s="43" t="s">
        <v>80</v>
      </c>
      <c r="B41" s="43" t="s">
        <v>81</v>
      </c>
      <c r="C41" s="107">
        <v>387.45152460404387</v>
      </c>
      <c r="D41" s="83">
        <v>173.06058330025598</v>
      </c>
      <c r="E41" s="81">
        <v>179.54446718999333</v>
      </c>
      <c r="F41" s="86">
        <v>14.501896971655459</v>
      </c>
      <c r="G41" s="89">
        <v>0</v>
      </c>
      <c r="H41" s="83">
        <v>20.403411507014916</v>
      </c>
      <c r="I41" s="81">
        <v>6.048275932894394</v>
      </c>
      <c r="J41" s="79">
        <v>0</v>
      </c>
      <c r="K41" s="84">
        <v>393.55863490181417</v>
      </c>
      <c r="L41" s="108">
        <v>1.5762256462950989E-2</v>
      </c>
      <c r="O41" s="103"/>
    </row>
    <row r="42" spans="1:15" x14ac:dyDescent="0.25">
      <c r="A42" s="43" t="s">
        <v>82</v>
      </c>
      <c r="B42" s="43" t="s">
        <v>83</v>
      </c>
      <c r="C42" s="107">
        <v>14.36639491857165</v>
      </c>
      <c r="D42" s="83">
        <v>3.1891675254300003</v>
      </c>
      <c r="E42" s="81">
        <v>9.1245346862188814</v>
      </c>
      <c r="F42" s="86">
        <v>0</v>
      </c>
      <c r="G42" s="89">
        <v>0.3590305051234372</v>
      </c>
      <c r="H42" s="83">
        <v>0</v>
      </c>
      <c r="I42" s="81">
        <v>1.5612423136098992</v>
      </c>
      <c r="J42" s="79">
        <v>1.7754313213171967E-2</v>
      </c>
      <c r="K42" s="84">
        <v>14.251729343595391</v>
      </c>
      <c r="L42" s="108">
        <v>-7.981513499119337E-3</v>
      </c>
      <c r="O42" s="103"/>
    </row>
    <row r="43" spans="1:15" x14ac:dyDescent="0.25">
      <c r="A43" s="43" t="s">
        <v>84</v>
      </c>
      <c r="B43" s="43" t="s">
        <v>85</v>
      </c>
      <c r="C43" s="107">
        <v>10.989645490711887</v>
      </c>
      <c r="D43" s="83">
        <v>4.5985490519760006</v>
      </c>
      <c r="E43" s="81">
        <v>3.431570428021725</v>
      </c>
      <c r="F43" s="86">
        <v>0</v>
      </c>
      <c r="G43" s="89">
        <v>0.63853982826073119</v>
      </c>
      <c r="H43" s="83">
        <v>0</v>
      </c>
      <c r="I43" s="81">
        <v>1.9950758304925678</v>
      </c>
      <c r="J43" s="79">
        <v>0.37911753748887755</v>
      </c>
      <c r="K43" s="84">
        <v>11.042852676239901</v>
      </c>
      <c r="L43" s="108">
        <v>4.8415743322187989E-3</v>
      </c>
      <c r="O43" s="103"/>
    </row>
    <row r="44" spans="1:15" x14ac:dyDescent="0.25">
      <c r="A44" s="43" t="s">
        <v>86</v>
      </c>
      <c r="B44" s="43" t="s">
        <v>87</v>
      </c>
      <c r="C44" s="107">
        <v>253.70606676549471</v>
      </c>
      <c r="D44" s="83">
        <v>112.66566736650199</v>
      </c>
      <c r="E44" s="81">
        <v>118.29137036604904</v>
      </c>
      <c r="F44" s="86">
        <v>9.5509363337198057</v>
      </c>
      <c r="G44" s="89">
        <v>0</v>
      </c>
      <c r="H44" s="83">
        <v>11.609288386366551</v>
      </c>
      <c r="I44" s="81">
        <v>7.9746854587112184</v>
      </c>
      <c r="J44" s="79">
        <v>0</v>
      </c>
      <c r="K44" s="84">
        <v>260.0919479113486</v>
      </c>
      <c r="L44" s="108">
        <v>2.5170391970785928E-2</v>
      </c>
      <c r="O44" s="103"/>
    </row>
    <row r="45" spans="1:15" x14ac:dyDescent="0.25">
      <c r="A45" s="43" t="s">
        <v>90</v>
      </c>
      <c r="B45" s="43" t="s">
        <v>91</v>
      </c>
      <c r="C45" s="107">
        <v>217.96106010593596</v>
      </c>
      <c r="D45" s="83">
        <v>65.552157088550004</v>
      </c>
      <c r="E45" s="81">
        <v>134.88137477412175</v>
      </c>
      <c r="F45" s="86">
        <v>10.893732038046242</v>
      </c>
      <c r="G45" s="89">
        <v>0</v>
      </c>
      <c r="H45" s="83">
        <v>7.9523419746036232</v>
      </c>
      <c r="I45" s="81">
        <v>3.387602614384988</v>
      </c>
      <c r="J45" s="79">
        <v>0</v>
      </c>
      <c r="K45" s="84">
        <v>222.66720848970661</v>
      </c>
      <c r="L45" s="108">
        <v>2.1591693403781927E-2</v>
      </c>
      <c r="O45" s="103"/>
    </row>
    <row r="46" spans="1:15" x14ac:dyDescent="0.25">
      <c r="A46" s="43" t="s">
        <v>92</v>
      </c>
      <c r="B46" s="41" t="s">
        <v>857</v>
      </c>
      <c r="C46" s="107">
        <v>349.45245892758089</v>
      </c>
      <c r="D46" s="83">
        <v>119.136351304219</v>
      </c>
      <c r="E46" s="81">
        <v>198.56283782702437</v>
      </c>
      <c r="F46" s="86">
        <v>16.039612587981821</v>
      </c>
      <c r="G46" s="89">
        <v>0</v>
      </c>
      <c r="H46" s="83">
        <v>14.487068242105186</v>
      </c>
      <c r="I46" s="81">
        <v>7.3794427345209632</v>
      </c>
      <c r="J46" s="79">
        <v>0</v>
      </c>
      <c r="K46" s="84">
        <v>355.60531269585141</v>
      </c>
      <c r="L46" s="108">
        <v>1.7607126838233553E-2</v>
      </c>
      <c r="O46" s="103"/>
    </row>
    <row r="47" spans="1:15" x14ac:dyDescent="0.25">
      <c r="A47" s="43" t="s">
        <v>94</v>
      </c>
      <c r="B47" s="43" t="s">
        <v>95</v>
      </c>
      <c r="C47" s="107">
        <v>10.48203871312886</v>
      </c>
      <c r="D47" s="83">
        <v>2.9003438006099995</v>
      </c>
      <c r="E47" s="81">
        <v>5.6496922441831083</v>
      </c>
      <c r="F47" s="86">
        <v>0</v>
      </c>
      <c r="G47" s="89">
        <v>0.38084219547532144</v>
      </c>
      <c r="H47" s="83">
        <v>0</v>
      </c>
      <c r="I47" s="81">
        <v>1.5152188176108694</v>
      </c>
      <c r="J47" s="79">
        <v>0</v>
      </c>
      <c r="K47" s="84">
        <v>10.446097057879296</v>
      </c>
      <c r="L47" s="108">
        <v>-3.428880223896414E-3</v>
      </c>
      <c r="O47" s="103"/>
    </row>
    <row r="48" spans="1:15" x14ac:dyDescent="0.25">
      <c r="A48" s="43" t="s">
        <v>96</v>
      </c>
      <c r="B48" s="43" t="s">
        <v>97</v>
      </c>
      <c r="C48" s="107">
        <v>201.75054688088483</v>
      </c>
      <c r="D48" s="83">
        <v>36.142067923634002</v>
      </c>
      <c r="E48" s="81">
        <v>146.44025168769639</v>
      </c>
      <c r="F48" s="86">
        <v>11.827554201022178</v>
      </c>
      <c r="G48" s="89">
        <v>0</v>
      </c>
      <c r="H48" s="83">
        <v>6.3127837876485229</v>
      </c>
      <c r="I48" s="81">
        <v>4.4077074465323829</v>
      </c>
      <c r="J48" s="79">
        <v>0</v>
      </c>
      <c r="K48" s="84">
        <v>205.13036504653346</v>
      </c>
      <c r="L48" s="108">
        <v>1.6752460986606901E-2</v>
      </c>
      <c r="O48" s="103"/>
    </row>
    <row r="49" spans="1:15" x14ac:dyDescent="0.25">
      <c r="A49" s="43" t="s">
        <v>98</v>
      </c>
      <c r="B49" s="43" t="s">
        <v>99</v>
      </c>
      <c r="C49" s="107">
        <v>11.00734216628609</v>
      </c>
      <c r="D49" s="83">
        <v>1.0033221317179999</v>
      </c>
      <c r="E49" s="81">
        <v>8.0419389510249921</v>
      </c>
      <c r="F49" s="86">
        <v>0</v>
      </c>
      <c r="G49" s="89">
        <v>0.12962994443779113</v>
      </c>
      <c r="H49" s="83">
        <v>0</v>
      </c>
      <c r="I49" s="81">
        <v>1.4026479697613188</v>
      </c>
      <c r="J49" s="79">
        <v>0</v>
      </c>
      <c r="K49" s="84">
        <v>10.577538996942101</v>
      </c>
      <c r="L49" s="108">
        <v>-3.904695273854706E-2</v>
      </c>
      <c r="O49" s="103"/>
    </row>
    <row r="50" spans="1:15" x14ac:dyDescent="0.25">
      <c r="A50" s="43" t="s">
        <v>100</v>
      </c>
      <c r="B50" s="43" t="s">
        <v>101</v>
      </c>
      <c r="C50" s="107">
        <v>7.8901371871055259</v>
      </c>
      <c r="D50" s="83">
        <v>2.4040636108409998</v>
      </c>
      <c r="E50" s="81">
        <v>4.3087606480159657</v>
      </c>
      <c r="F50" s="86">
        <v>0</v>
      </c>
      <c r="G50" s="89">
        <v>0.37491105378673112</v>
      </c>
      <c r="H50" s="83">
        <v>0</v>
      </c>
      <c r="I50" s="81">
        <v>0.74865781356731886</v>
      </c>
      <c r="J50" s="79">
        <v>0</v>
      </c>
      <c r="K50" s="84">
        <v>7.836393126211016</v>
      </c>
      <c r="L50" s="108">
        <v>-6.8115496118801638E-3</v>
      </c>
      <c r="O50" s="103"/>
    </row>
    <row r="51" spans="1:15" x14ac:dyDescent="0.25">
      <c r="A51" s="43" t="s">
        <v>102</v>
      </c>
      <c r="B51" s="43" t="s">
        <v>103</v>
      </c>
      <c r="C51" s="107">
        <v>9.334763728725525</v>
      </c>
      <c r="D51" s="83">
        <v>2.8910890745320001</v>
      </c>
      <c r="E51" s="81">
        <v>5.8206567558874305</v>
      </c>
      <c r="F51" s="86">
        <v>0</v>
      </c>
      <c r="G51" s="89">
        <v>0.17023729111320191</v>
      </c>
      <c r="H51" s="83">
        <v>0</v>
      </c>
      <c r="I51" s="81">
        <v>0.33627878674470096</v>
      </c>
      <c r="J51" s="79">
        <v>0</v>
      </c>
      <c r="K51" s="84">
        <v>9.2182619082773343</v>
      </c>
      <c r="L51" s="108">
        <v>-1.2480425197017458E-2</v>
      </c>
      <c r="O51" s="103"/>
    </row>
    <row r="52" spans="1:15" x14ac:dyDescent="0.25">
      <c r="A52" s="43" t="s">
        <v>104</v>
      </c>
      <c r="B52" s="43" t="s">
        <v>105</v>
      </c>
      <c r="C52" s="107">
        <v>324.95930028536065</v>
      </c>
      <c r="D52" s="83">
        <v>33.47765663357</v>
      </c>
      <c r="E52" s="81">
        <v>271.01621159954266</v>
      </c>
      <c r="F52" s="86">
        <v>21.889221430622577</v>
      </c>
      <c r="G52" s="89">
        <v>0</v>
      </c>
      <c r="H52" s="83">
        <v>3.2213619529393829</v>
      </c>
      <c r="I52" s="81">
        <v>2.2874447670691738</v>
      </c>
      <c r="J52" s="79">
        <v>0</v>
      </c>
      <c r="K52" s="84">
        <v>331.89189638374376</v>
      </c>
      <c r="L52" s="108">
        <v>2.1333736539607552E-2</v>
      </c>
      <c r="O52" s="103"/>
    </row>
    <row r="53" spans="1:15" x14ac:dyDescent="0.25">
      <c r="A53" s="43" t="s">
        <v>106</v>
      </c>
      <c r="B53" s="43" t="s">
        <v>107</v>
      </c>
      <c r="C53" s="107">
        <v>26.486599456240057</v>
      </c>
      <c r="D53" s="83">
        <v>7.4224458034060001</v>
      </c>
      <c r="E53" s="81">
        <v>19.683012703449322</v>
      </c>
      <c r="F53" s="86">
        <v>0</v>
      </c>
      <c r="G53" s="89">
        <v>0</v>
      </c>
      <c r="H53" s="83">
        <v>0</v>
      </c>
      <c r="I53" s="81">
        <v>0</v>
      </c>
      <c r="J53" s="79">
        <v>0</v>
      </c>
      <c r="K53" s="84">
        <v>27.105458506855321</v>
      </c>
      <c r="L53" s="108">
        <v>2.3364986948880097E-2</v>
      </c>
      <c r="O53" s="103"/>
    </row>
    <row r="54" spans="1:15" x14ac:dyDescent="0.25">
      <c r="A54" s="43" t="s">
        <v>108</v>
      </c>
      <c r="B54" s="43" t="s">
        <v>109</v>
      </c>
      <c r="C54" s="107">
        <v>13.692177963687303</v>
      </c>
      <c r="D54" s="83">
        <v>5.8706790306130001</v>
      </c>
      <c r="E54" s="81">
        <v>6.868172857130828</v>
      </c>
      <c r="F54" s="86">
        <v>0</v>
      </c>
      <c r="G54" s="89">
        <v>0</v>
      </c>
      <c r="H54" s="83">
        <v>0</v>
      </c>
      <c r="I54" s="81">
        <v>0.71084698280530323</v>
      </c>
      <c r="J54" s="79">
        <v>0</v>
      </c>
      <c r="K54" s="84">
        <v>13.449698870549133</v>
      </c>
      <c r="L54" s="108">
        <v>-1.7709315039670343E-2</v>
      </c>
      <c r="O54" s="103"/>
    </row>
    <row r="55" spans="1:15" x14ac:dyDescent="0.25">
      <c r="A55" s="43" t="s">
        <v>110</v>
      </c>
      <c r="B55" s="41" t="s">
        <v>858</v>
      </c>
      <c r="C55" s="107">
        <v>129.16091126357824</v>
      </c>
      <c r="D55" s="83">
        <v>42.159880074185999</v>
      </c>
      <c r="E55" s="81">
        <v>74.164689637549799</v>
      </c>
      <c r="F55" s="86">
        <v>5.9910780931633116</v>
      </c>
      <c r="G55" s="89">
        <v>0</v>
      </c>
      <c r="H55" s="83">
        <v>6.5874453894352891</v>
      </c>
      <c r="I55" s="81">
        <v>1.6025861319939347</v>
      </c>
      <c r="J55" s="79">
        <v>0</v>
      </c>
      <c r="K55" s="84">
        <v>130.50567932632836</v>
      </c>
      <c r="L55" s="108">
        <v>1.0411571500961744E-2</v>
      </c>
      <c r="O55" s="103"/>
    </row>
    <row r="56" spans="1:15" x14ac:dyDescent="0.25">
      <c r="A56" s="43" t="s">
        <v>112</v>
      </c>
      <c r="B56" s="43" t="s">
        <v>113</v>
      </c>
      <c r="C56" s="107">
        <v>146.72436140705452</v>
      </c>
      <c r="D56" s="83">
        <v>49.337450022368998</v>
      </c>
      <c r="E56" s="81">
        <v>83.65221817948887</v>
      </c>
      <c r="F56" s="86">
        <v>6.7567229171128123</v>
      </c>
      <c r="G56" s="89">
        <v>0</v>
      </c>
      <c r="H56" s="83">
        <v>7.2677358558810559</v>
      </c>
      <c r="I56" s="81">
        <v>1.9868902407913145</v>
      </c>
      <c r="J56" s="79">
        <v>0</v>
      </c>
      <c r="K56" s="84">
        <v>149.00101721564306</v>
      </c>
      <c r="L56" s="108">
        <v>1.5516549445204005E-2</v>
      </c>
      <c r="O56" s="103"/>
    </row>
    <row r="57" spans="1:15" x14ac:dyDescent="0.25">
      <c r="A57" s="43" t="s">
        <v>114</v>
      </c>
      <c r="B57" s="43" t="s">
        <v>115</v>
      </c>
      <c r="C57" s="107">
        <v>17.546776246813018</v>
      </c>
      <c r="D57" s="83">
        <v>4.239976769009</v>
      </c>
      <c r="E57" s="81">
        <v>8.5180255980020227</v>
      </c>
      <c r="F57" s="86">
        <v>0</v>
      </c>
      <c r="G57" s="89">
        <v>0.24176193121348341</v>
      </c>
      <c r="H57" s="83">
        <v>0</v>
      </c>
      <c r="I57" s="81">
        <v>4.3724155110014102</v>
      </c>
      <c r="J57" s="79">
        <v>0</v>
      </c>
      <c r="K57" s="84">
        <v>17.372179809225916</v>
      </c>
      <c r="L57" s="108">
        <v>-9.9503427371061062E-3</v>
      </c>
      <c r="O57" s="103"/>
    </row>
    <row r="58" spans="1:15" x14ac:dyDescent="0.25">
      <c r="A58" s="43" t="s">
        <v>118</v>
      </c>
      <c r="B58" s="43" t="s">
        <v>119</v>
      </c>
      <c r="C58" s="107">
        <v>28.258860578356867</v>
      </c>
      <c r="D58" s="83">
        <v>8.8549146029019994</v>
      </c>
      <c r="E58" s="81">
        <v>19.994049117750158</v>
      </c>
      <c r="F58" s="86">
        <v>0</v>
      </c>
      <c r="G58" s="89">
        <v>0</v>
      </c>
      <c r="H58" s="83">
        <v>0</v>
      </c>
      <c r="I58" s="81">
        <v>0</v>
      </c>
      <c r="J58" s="79">
        <v>0</v>
      </c>
      <c r="K58" s="84">
        <v>28.848963720652158</v>
      </c>
      <c r="L58" s="108">
        <v>2.0882057174918239E-2</v>
      </c>
      <c r="O58" s="103"/>
    </row>
    <row r="59" spans="1:15" x14ac:dyDescent="0.25">
      <c r="A59" s="43" t="s">
        <v>120</v>
      </c>
      <c r="B59" s="43" t="s">
        <v>121</v>
      </c>
      <c r="C59" s="107">
        <v>242.88606156905072</v>
      </c>
      <c r="D59" s="83">
        <v>113.63970606973301</v>
      </c>
      <c r="E59" s="81">
        <v>106.36314173699671</v>
      </c>
      <c r="F59" s="86">
        <v>8.5910471789118947</v>
      </c>
      <c r="G59" s="89">
        <v>0</v>
      </c>
      <c r="H59" s="83">
        <v>11.209761744779273</v>
      </c>
      <c r="I59" s="81">
        <v>5.5722601586208089</v>
      </c>
      <c r="J59" s="79">
        <v>0</v>
      </c>
      <c r="K59" s="84">
        <v>245.37591688904172</v>
      </c>
      <c r="L59" s="108">
        <v>1.0251124761571164E-2</v>
      </c>
      <c r="O59" s="103"/>
    </row>
    <row r="60" spans="1:15" x14ac:dyDescent="0.25">
      <c r="A60" s="43" t="s">
        <v>124</v>
      </c>
      <c r="B60" s="43" t="s">
        <v>125</v>
      </c>
      <c r="C60" s="107">
        <v>16.784439270760718</v>
      </c>
      <c r="D60" s="83">
        <v>4.3688077702079999</v>
      </c>
      <c r="E60" s="81">
        <v>10.203190020759161</v>
      </c>
      <c r="F60" s="86">
        <v>0</v>
      </c>
      <c r="G60" s="89">
        <v>0.21607346165183955</v>
      </c>
      <c r="H60" s="83">
        <v>0</v>
      </c>
      <c r="I60" s="81">
        <v>1.7673790826305653</v>
      </c>
      <c r="J60" s="79">
        <v>0</v>
      </c>
      <c r="K60" s="84">
        <v>16.555450335249567</v>
      </c>
      <c r="L60" s="108">
        <v>-1.3642930324759791E-2</v>
      </c>
      <c r="O60" s="103"/>
    </row>
    <row r="61" spans="1:15" x14ac:dyDescent="0.25">
      <c r="A61" s="43" t="s">
        <v>126</v>
      </c>
      <c r="B61" s="43" t="s">
        <v>127</v>
      </c>
      <c r="C61" s="107">
        <v>12.158624585404592</v>
      </c>
      <c r="D61" s="83">
        <v>3.289451767249</v>
      </c>
      <c r="E61" s="81">
        <v>7.0161769204610476</v>
      </c>
      <c r="F61" s="86">
        <v>0</v>
      </c>
      <c r="G61" s="89">
        <v>9.8226455214679043E-2</v>
      </c>
      <c r="H61" s="83">
        <v>0</v>
      </c>
      <c r="I61" s="81">
        <v>1.4702357766821925</v>
      </c>
      <c r="J61" s="79">
        <v>0.14743681478628476</v>
      </c>
      <c r="K61" s="84">
        <v>12.021527734393205</v>
      </c>
      <c r="L61" s="108">
        <v>-1.1275687479977013E-2</v>
      </c>
      <c r="O61" s="103"/>
    </row>
    <row r="62" spans="1:15" x14ac:dyDescent="0.25">
      <c r="A62" s="43" t="s">
        <v>128</v>
      </c>
      <c r="B62" s="43" t="s">
        <v>129</v>
      </c>
      <c r="C62" s="107">
        <v>10.605360198776879</v>
      </c>
      <c r="D62" s="83">
        <v>1.7443273192430002</v>
      </c>
      <c r="E62" s="81">
        <v>7.9713474390871069</v>
      </c>
      <c r="F62" s="86">
        <v>0</v>
      </c>
      <c r="G62" s="89">
        <v>1.2301345023982365E-2</v>
      </c>
      <c r="H62" s="83">
        <v>0</v>
      </c>
      <c r="I62" s="81">
        <v>0.71509493112262057</v>
      </c>
      <c r="J62" s="79">
        <v>0</v>
      </c>
      <c r="K62" s="84">
        <v>10.443071034476709</v>
      </c>
      <c r="L62" s="108">
        <v>-1.5302560333489311E-2</v>
      </c>
      <c r="O62" s="103"/>
    </row>
    <row r="63" spans="1:15" x14ac:dyDescent="0.25">
      <c r="A63" s="43" t="s">
        <v>130</v>
      </c>
      <c r="B63" s="43" t="s">
        <v>131</v>
      </c>
      <c r="C63" s="107">
        <v>192.72027017501432</v>
      </c>
      <c r="D63" s="83">
        <v>30.833618360149</v>
      </c>
      <c r="E63" s="81">
        <v>144.03033018030854</v>
      </c>
      <c r="F63" s="86">
        <v>11.634973996004939</v>
      </c>
      <c r="G63" s="89">
        <v>0</v>
      </c>
      <c r="H63" s="83">
        <v>1.8345383023267723</v>
      </c>
      <c r="I63" s="81">
        <v>7.9584136736395354</v>
      </c>
      <c r="J63" s="79">
        <v>0</v>
      </c>
      <c r="K63" s="84">
        <v>196.29187451242876</v>
      </c>
      <c r="L63" s="108">
        <v>1.853258266071843E-2</v>
      </c>
      <c r="O63" s="103"/>
    </row>
    <row r="64" spans="1:15" x14ac:dyDescent="0.25">
      <c r="A64" s="43" t="s">
        <v>132</v>
      </c>
      <c r="B64" s="43" t="s">
        <v>133</v>
      </c>
      <c r="C64" s="107">
        <v>15.702538741166423</v>
      </c>
      <c r="D64" s="83">
        <v>4.4499070326810006</v>
      </c>
      <c r="E64" s="81">
        <v>7.6541277282573894</v>
      </c>
      <c r="F64" s="86">
        <v>0</v>
      </c>
      <c r="G64" s="89">
        <v>0.55882123782155613</v>
      </c>
      <c r="H64" s="83">
        <v>0</v>
      </c>
      <c r="I64" s="81">
        <v>2.9357797561467001</v>
      </c>
      <c r="J64" s="79">
        <v>0</v>
      </c>
      <c r="K64" s="84">
        <v>15.598635754906645</v>
      </c>
      <c r="L64" s="108">
        <v>-6.6169546194069376E-3</v>
      </c>
      <c r="O64" s="103"/>
    </row>
    <row r="65" spans="1:15" x14ac:dyDescent="0.25">
      <c r="A65" s="43" t="s">
        <v>134</v>
      </c>
      <c r="B65" s="43" t="s">
        <v>135</v>
      </c>
      <c r="C65" s="107">
        <v>17.675277373139352</v>
      </c>
      <c r="D65" s="83">
        <v>2.4203150142350003</v>
      </c>
      <c r="E65" s="81">
        <v>12.470673680619026</v>
      </c>
      <c r="F65" s="86">
        <v>0</v>
      </c>
      <c r="G65" s="89">
        <v>0.36912257564314849</v>
      </c>
      <c r="H65" s="83">
        <v>0</v>
      </c>
      <c r="I65" s="81">
        <v>1.9896309309344593</v>
      </c>
      <c r="J65" s="79">
        <v>0</v>
      </c>
      <c r="K65" s="84">
        <v>17.249742201431634</v>
      </c>
      <c r="L65" s="108">
        <v>-2.4075162314249887E-2</v>
      </c>
      <c r="O65" s="103"/>
    </row>
    <row r="66" spans="1:15" x14ac:dyDescent="0.25">
      <c r="A66" s="43" t="s">
        <v>136</v>
      </c>
      <c r="B66" s="43" t="s">
        <v>137</v>
      </c>
      <c r="C66" s="107">
        <v>12.63640438586229</v>
      </c>
      <c r="D66" s="83">
        <v>2.445180052859</v>
      </c>
      <c r="E66" s="81">
        <v>8.6012344103380016</v>
      </c>
      <c r="F66" s="86">
        <v>0</v>
      </c>
      <c r="G66" s="89">
        <v>0.19429378782314563</v>
      </c>
      <c r="H66" s="83">
        <v>0</v>
      </c>
      <c r="I66" s="81">
        <v>1.2989882410127218</v>
      </c>
      <c r="J66" s="79">
        <v>0</v>
      </c>
      <c r="K66" s="84">
        <v>12.539696492032871</v>
      </c>
      <c r="L66" s="108">
        <v>-7.6531179975228751E-3</v>
      </c>
      <c r="O66" s="103"/>
    </row>
    <row r="67" spans="1:15" x14ac:dyDescent="0.25">
      <c r="A67" s="43" t="s">
        <v>138</v>
      </c>
      <c r="B67" s="43" t="s">
        <v>139</v>
      </c>
      <c r="C67" s="107">
        <v>14.804494251288315</v>
      </c>
      <c r="D67" s="83">
        <v>3.9261878708509999</v>
      </c>
      <c r="E67" s="81">
        <v>7.1208606086061863</v>
      </c>
      <c r="F67" s="86">
        <v>0</v>
      </c>
      <c r="G67" s="89">
        <v>0.40428287306987115</v>
      </c>
      <c r="H67" s="83">
        <v>0</v>
      </c>
      <c r="I67" s="81">
        <v>3.2758926544725577</v>
      </c>
      <c r="J67" s="79">
        <v>0</v>
      </c>
      <c r="K67" s="84">
        <v>14.727224006999613</v>
      </c>
      <c r="L67" s="108">
        <v>-5.2193775063931998E-3</v>
      </c>
      <c r="O67" s="103"/>
    </row>
    <row r="68" spans="1:15" x14ac:dyDescent="0.25">
      <c r="A68" s="43" t="s">
        <v>140</v>
      </c>
      <c r="B68" s="43" t="s">
        <v>141</v>
      </c>
      <c r="C68" s="107">
        <v>257.53526714235267</v>
      </c>
      <c r="D68" s="83">
        <v>39.850071755222004</v>
      </c>
      <c r="E68" s="81">
        <v>193.64103733163452</v>
      </c>
      <c r="F68" s="86">
        <v>15.650530881926031</v>
      </c>
      <c r="G68" s="89">
        <v>0</v>
      </c>
      <c r="H68" s="83">
        <v>6.9992910114746705</v>
      </c>
      <c r="I68" s="81">
        <v>6.0522674609603992</v>
      </c>
      <c r="J68" s="79">
        <v>0</v>
      </c>
      <c r="K68" s="84">
        <v>262.19319844121765</v>
      </c>
      <c r="L68" s="108">
        <v>1.8086576454363075E-2</v>
      </c>
      <c r="O68" s="103"/>
    </row>
    <row r="69" spans="1:15" x14ac:dyDescent="0.25">
      <c r="A69" s="43" t="s">
        <v>142</v>
      </c>
      <c r="B69" s="43" t="s">
        <v>143</v>
      </c>
      <c r="C69" s="107">
        <v>41.029694336877625</v>
      </c>
      <c r="D69" s="83">
        <v>13.379386860611998</v>
      </c>
      <c r="E69" s="81">
        <v>28.363955499604991</v>
      </c>
      <c r="F69" s="86">
        <v>0</v>
      </c>
      <c r="G69" s="89">
        <v>0</v>
      </c>
      <c r="H69" s="83">
        <v>0</v>
      </c>
      <c r="I69" s="81">
        <v>0</v>
      </c>
      <c r="J69" s="79">
        <v>0</v>
      </c>
      <c r="K69" s="84">
        <v>41.743342360216985</v>
      </c>
      <c r="L69" s="108">
        <v>1.7393452105197153E-2</v>
      </c>
      <c r="O69" s="103"/>
    </row>
    <row r="70" spans="1:15" x14ac:dyDescent="0.25">
      <c r="A70" s="43" t="s">
        <v>144</v>
      </c>
      <c r="B70" s="43" t="s">
        <v>145</v>
      </c>
      <c r="C70" s="107">
        <v>246.82941732408665</v>
      </c>
      <c r="D70" s="83">
        <v>56.143760303116999</v>
      </c>
      <c r="E70" s="81">
        <v>166.67500965795611</v>
      </c>
      <c r="F70" s="86">
        <v>13.461794759561093</v>
      </c>
      <c r="G70" s="89">
        <v>0</v>
      </c>
      <c r="H70" s="83">
        <v>9.0395166822422599</v>
      </c>
      <c r="I70" s="81">
        <v>6.2309741865183623</v>
      </c>
      <c r="J70" s="79">
        <v>0</v>
      </c>
      <c r="K70" s="84">
        <v>251.55105558939482</v>
      </c>
      <c r="L70" s="108">
        <v>1.9129155335276218E-2</v>
      </c>
      <c r="O70" s="103"/>
    </row>
    <row r="71" spans="1:15" x14ac:dyDescent="0.25">
      <c r="A71" s="43" t="s">
        <v>146</v>
      </c>
      <c r="B71" s="43" t="s">
        <v>147</v>
      </c>
      <c r="C71" s="107">
        <v>9.2763128841013032</v>
      </c>
      <c r="D71" s="83">
        <v>3.8018968941500004</v>
      </c>
      <c r="E71" s="81">
        <v>4.6164279417674345</v>
      </c>
      <c r="F71" s="86">
        <v>0</v>
      </c>
      <c r="G71" s="89">
        <v>0.23714185686548964</v>
      </c>
      <c r="H71" s="83">
        <v>0</v>
      </c>
      <c r="I71" s="81">
        <v>0.50065949796953346</v>
      </c>
      <c r="J71" s="79">
        <v>0</v>
      </c>
      <c r="K71" s="84">
        <v>9.1561261907524578</v>
      </c>
      <c r="L71" s="108">
        <v>-1.2956300078540218E-2</v>
      </c>
      <c r="O71" s="103"/>
    </row>
    <row r="72" spans="1:15" x14ac:dyDescent="0.25">
      <c r="A72" s="43" t="s">
        <v>148</v>
      </c>
      <c r="B72" s="43" t="s">
        <v>149</v>
      </c>
      <c r="C72" s="107">
        <v>12.837526882772735</v>
      </c>
      <c r="D72" s="83">
        <v>1.6261590239789998</v>
      </c>
      <c r="E72" s="81">
        <v>8.1302912430111807</v>
      </c>
      <c r="F72" s="86">
        <v>0</v>
      </c>
      <c r="G72" s="89">
        <v>0.44768757642319856</v>
      </c>
      <c r="H72" s="83">
        <v>0</v>
      </c>
      <c r="I72" s="81">
        <v>2.2544884980802729</v>
      </c>
      <c r="J72" s="79">
        <v>0.1517220627408529</v>
      </c>
      <c r="K72" s="84">
        <v>12.610348404234506</v>
      </c>
      <c r="L72" s="108">
        <v>-1.7696436440814079E-2</v>
      </c>
      <c r="O72" s="103"/>
    </row>
    <row r="73" spans="1:15" x14ac:dyDescent="0.25">
      <c r="A73" s="43" t="s">
        <v>150</v>
      </c>
      <c r="B73" s="43" t="s">
        <v>151</v>
      </c>
      <c r="C73" s="107">
        <v>10.406934548735048</v>
      </c>
      <c r="D73" s="83">
        <v>0.64268466301100013</v>
      </c>
      <c r="E73" s="81">
        <v>8.1678287018518319</v>
      </c>
      <c r="F73" s="86">
        <v>0</v>
      </c>
      <c r="G73" s="89">
        <v>0.2892022876963547</v>
      </c>
      <c r="H73" s="83">
        <v>0</v>
      </c>
      <c r="I73" s="81">
        <v>0.82581003136740705</v>
      </c>
      <c r="J73" s="79">
        <v>0</v>
      </c>
      <c r="K73" s="84">
        <v>9.925525683926594</v>
      </c>
      <c r="L73" s="108">
        <v>-4.625846953817625E-2</v>
      </c>
      <c r="O73" s="103"/>
    </row>
    <row r="74" spans="1:15" x14ac:dyDescent="0.25">
      <c r="A74" s="43" t="s">
        <v>152</v>
      </c>
      <c r="B74" s="43" t="s">
        <v>153</v>
      </c>
      <c r="C74" s="107">
        <v>13.106917729576224</v>
      </c>
      <c r="D74" s="83">
        <v>2.7794191241419997</v>
      </c>
      <c r="E74" s="81">
        <v>7.1152746133049556</v>
      </c>
      <c r="F74" s="86">
        <v>0</v>
      </c>
      <c r="G74" s="89">
        <v>0.15650477415805508</v>
      </c>
      <c r="H74" s="83">
        <v>0</v>
      </c>
      <c r="I74" s="81">
        <v>2.9329685685955629</v>
      </c>
      <c r="J74" s="79">
        <v>0</v>
      </c>
      <c r="K74" s="84">
        <v>12.984167080200574</v>
      </c>
      <c r="L74" s="108">
        <v>-9.3653330178962574E-3</v>
      </c>
      <c r="O74" s="103"/>
    </row>
    <row r="75" spans="1:15" x14ac:dyDescent="0.25">
      <c r="A75" s="43" t="s">
        <v>154</v>
      </c>
      <c r="B75" s="43" t="s">
        <v>155</v>
      </c>
      <c r="C75" s="107">
        <v>5.4609228493285835</v>
      </c>
      <c r="D75" s="83">
        <v>0.618657785844</v>
      </c>
      <c r="E75" s="81">
        <v>4.0494111205064343</v>
      </c>
      <c r="F75" s="86">
        <v>0</v>
      </c>
      <c r="G75" s="89">
        <v>9.60763532253361E-2</v>
      </c>
      <c r="H75" s="83">
        <v>0</v>
      </c>
      <c r="I75" s="81">
        <v>0.4834530168264235</v>
      </c>
      <c r="J75" s="79">
        <v>0</v>
      </c>
      <c r="K75" s="84">
        <v>5.2475982764021945</v>
      </c>
      <c r="L75" s="108">
        <v>-3.9063832032092738E-2</v>
      </c>
      <c r="O75" s="103"/>
    </row>
    <row r="76" spans="1:15" x14ac:dyDescent="0.25">
      <c r="A76" s="43" t="s">
        <v>156</v>
      </c>
      <c r="B76" s="43" t="s">
        <v>157</v>
      </c>
      <c r="C76" s="107">
        <v>31.833051113031825</v>
      </c>
      <c r="D76" s="83">
        <v>22.820032507834</v>
      </c>
      <c r="E76" s="81">
        <v>7.1250523342867673</v>
      </c>
      <c r="F76" s="86">
        <v>0.4273924917559605</v>
      </c>
      <c r="G76" s="89">
        <v>0</v>
      </c>
      <c r="H76" s="83">
        <v>0.26535260596237592</v>
      </c>
      <c r="I76" s="81">
        <v>1.0711963558756528</v>
      </c>
      <c r="J76" s="79">
        <v>0</v>
      </c>
      <c r="K76" s="84">
        <v>31.709026295714757</v>
      </c>
      <c r="L76" s="108">
        <v>-3.8961021008223243E-3</v>
      </c>
      <c r="O76" s="103"/>
    </row>
    <row r="77" spans="1:15" x14ac:dyDescent="0.25">
      <c r="A77" s="43" t="s">
        <v>158</v>
      </c>
      <c r="B77" s="43" t="s">
        <v>159</v>
      </c>
      <c r="C77" s="107">
        <v>26.196067064959266</v>
      </c>
      <c r="D77" s="83">
        <v>14.587021039217998</v>
      </c>
      <c r="E77" s="81">
        <v>11.94711253976466</v>
      </c>
      <c r="F77" s="86">
        <v>0</v>
      </c>
      <c r="G77" s="89">
        <v>0</v>
      </c>
      <c r="H77" s="83">
        <v>0</v>
      </c>
      <c r="I77" s="81">
        <v>0</v>
      </c>
      <c r="J77" s="79">
        <v>0</v>
      </c>
      <c r="K77" s="84">
        <v>26.534133578982658</v>
      </c>
      <c r="L77" s="108">
        <v>1.2905239293557975E-2</v>
      </c>
      <c r="O77" s="103"/>
    </row>
    <row r="78" spans="1:15" x14ac:dyDescent="0.25">
      <c r="A78" s="43" t="s">
        <v>160</v>
      </c>
      <c r="B78" s="43" t="s">
        <v>161</v>
      </c>
      <c r="C78" s="107">
        <v>20.002939838259586</v>
      </c>
      <c r="D78" s="83">
        <v>3.8738208861850008</v>
      </c>
      <c r="E78" s="81">
        <v>12.314115860331341</v>
      </c>
      <c r="F78" s="86">
        <v>0</v>
      </c>
      <c r="G78" s="89">
        <v>0.28306217024208036</v>
      </c>
      <c r="H78" s="83">
        <v>0</v>
      </c>
      <c r="I78" s="81">
        <v>3.507065556909819</v>
      </c>
      <c r="J78" s="79">
        <v>0</v>
      </c>
      <c r="K78" s="84">
        <v>19.97806447366824</v>
      </c>
      <c r="L78" s="108">
        <v>-1.2435854325655799E-3</v>
      </c>
      <c r="O78" s="103"/>
    </row>
    <row r="79" spans="1:15" x14ac:dyDescent="0.25">
      <c r="A79" s="43" t="s">
        <v>162</v>
      </c>
      <c r="B79" s="43" t="s">
        <v>163</v>
      </c>
      <c r="C79" s="107">
        <v>7.5441951756933339</v>
      </c>
      <c r="D79" s="83">
        <v>2.5562551205790003</v>
      </c>
      <c r="E79" s="81">
        <v>4.2798786164309233</v>
      </c>
      <c r="F79" s="86">
        <v>0</v>
      </c>
      <c r="G79" s="89">
        <v>6.3937130568662612E-2</v>
      </c>
      <c r="H79" s="83">
        <v>0</v>
      </c>
      <c r="I79" s="81">
        <v>0.48710051279043282</v>
      </c>
      <c r="J79" s="79">
        <v>3.8827211353431403E-2</v>
      </c>
      <c r="K79" s="84">
        <v>7.4259985917224505</v>
      </c>
      <c r="L79" s="108">
        <v>-1.5667222442985216E-2</v>
      </c>
      <c r="O79" s="103"/>
    </row>
    <row r="80" spans="1:15" x14ac:dyDescent="0.25">
      <c r="A80" s="43" t="s">
        <v>164</v>
      </c>
      <c r="B80" s="43" t="s">
        <v>165</v>
      </c>
      <c r="C80" s="107">
        <v>7.9496009514589865</v>
      </c>
      <c r="D80" s="83">
        <v>2.21840901305</v>
      </c>
      <c r="E80" s="81">
        <v>3.765551678651792</v>
      </c>
      <c r="F80" s="86">
        <v>0</v>
      </c>
      <c r="G80" s="89">
        <v>7.933239248566766E-2</v>
      </c>
      <c r="H80" s="83">
        <v>0</v>
      </c>
      <c r="I80" s="81">
        <v>1.8212611925903874</v>
      </c>
      <c r="J80" s="79">
        <v>0</v>
      </c>
      <c r="K80" s="84">
        <v>7.8845542767778483</v>
      </c>
      <c r="L80" s="108">
        <v>-8.182382370928977E-3</v>
      </c>
      <c r="O80" s="103"/>
    </row>
    <row r="81" spans="1:15" x14ac:dyDescent="0.25">
      <c r="A81" s="43" t="s">
        <v>166</v>
      </c>
      <c r="B81" s="41" t="s">
        <v>859</v>
      </c>
      <c r="C81" s="107">
        <v>443.18747442063642</v>
      </c>
      <c r="D81" s="83">
        <v>126.458271461921</v>
      </c>
      <c r="E81" s="81">
        <v>267.76006064982397</v>
      </c>
      <c r="F81" s="86">
        <v>21.628555580856503</v>
      </c>
      <c r="G81" s="89">
        <v>0</v>
      </c>
      <c r="H81" s="83">
        <v>20.846859435623781</v>
      </c>
      <c r="I81" s="81">
        <v>12.510987695076645</v>
      </c>
      <c r="J81" s="79">
        <v>3.1641671584279059</v>
      </c>
      <c r="K81" s="84">
        <v>452.36890198172983</v>
      </c>
      <c r="L81" s="108">
        <v>2.0716802913024506E-2</v>
      </c>
      <c r="O81" s="103"/>
    </row>
    <row r="82" spans="1:15" x14ac:dyDescent="0.25">
      <c r="A82" s="43" t="s">
        <v>168</v>
      </c>
      <c r="B82" s="43" t="s">
        <v>169</v>
      </c>
      <c r="C82" s="107">
        <v>10.146969682494595</v>
      </c>
      <c r="D82" s="83">
        <v>1.6565802296559999</v>
      </c>
      <c r="E82" s="81">
        <v>5.468990700411231</v>
      </c>
      <c r="F82" s="86">
        <v>0</v>
      </c>
      <c r="G82" s="89">
        <v>0.29613797631393401</v>
      </c>
      <c r="H82" s="83">
        <v>0</v>
      </c>
      <c r="I82" s="81">
        <v>2.3140095449693732</v>
      </c>
      <c r="J82" s="79">
        <v>0.48343429482166761</v>
      </c>
      <c r="K82" s="84">
        <v>10.219152746172206</v>
      </c>
      <c r="L82" s="108">
        <v>7.1137557257257497E-3</v>
      </c>
      <c r="O82" s="103"/>
    </row>
    <row r="83" spans="1:15" x14ac:dyDescent="0.25">
      <c r="A83" s="43" t="s">
        <v>170</v>
      </c>
      <c r="B83" s="41" t="s">
        <v>860</v>
      </c>
      <c r="C83" s="107">
        <v>248.02565495438569</v>
      </c>
      <c r="D83" s="83">
        <v>97.828996022840002</v>
      </c>
      <c r="E83" s="81">
        <v>126.17337960311676</v>
      </c>
      <c r="F83" s="86">
        <v>10.19224738950321</v>
      </c>
      <c r="G83" s="89">
        <v>0</v>
      </c>
      <c r="H83" s="83">
        <v>13.772077416927145</v>
      </c>
      <c r="I83" s="81">
        <v>5.5835520993376981</v>
      </c>
      <c r="J83" s="79">
        <v>0</v>
      </c>
      <c r="K83" s="84">
        <v>253.55025253172482</v>
      </c>
      <c r="L83" s="108">
        <v>2.2274298916195437E-2</v>
      </c>
      <c r="O83" s="103"/>
    </row>
    <row r="84" spans="1:15" x14ac:dyDescent="0.25">
      <c r="A84" s="43" t="s">
        <v>172</v>
      </c>
      <c r="B84" s="43" t="s">
        <v>173</v>
      </c>
      <c r="C84" s="107">
        <v>6.1421396713220231</v>
      </c>
      <c r="D84" s="83">
        <v>1.3879768862169999</v>
      </c>
      <c r="E84" s="81">
        <v>3.7788001627442815</v>
      </c>
      <c r="F84" s="86">
        <v>0</v>
      </c>
      <c r="G84" s="89">
        <v>0.17093902700323266</v>
      </c>
      <c r="H84" s="83">
        <v>0</v>
      </c>
      <c r="I84" s="81">
        <v>0.598756554764172</v>
      </c>
      <c r="J84" s="79">
        <v>0.22462248479354638</v>
      </c>
      <c r="K84" s="84">
        <v>6.1610951155222331</v>
      </c>
      <c r="L84" s="108">
        <v>3.0861304389924542E-3</v>
      </c>
      <c r="O84" s="103"/>
    </row>
    <row r="85" spans="1:15" x14ac:dyDescent="0.25">
      <c r="A85" s="43" t="s">
        <v>174</v>
      </c>
      <c r="B85" s="43" t="s">
        <v>175</v>
      </c>
      <c r="C85" s="107">
        <v>12.048159296133747</v>
      </c>
      <c r="D85" s="83">
        <v>3.6954733635220003</v>
      </c>
      <c r="E85" s="81">
        <v>7.0350167916176956</v>
      </c>
      <c r="F85" s="86">
        <v>0</v>
      </c>
      <c r="G85" s="89">
        <v>0.11961733713057578</v>
      </c>
      <c r="H85" s="83">
        <v>0</v>
      </c>
      <c r="I85" s="81">
        <v>1.0499420042749341</v>
      </c>
      <c r="J85" s="79">
        <v>0</v>
      </c>
      <c r="K85" s="84">
        <v>11.900049496545204</v>
      </c>
      <c r="L85" s="108">
        <v>-1.2293147521387037E-2</v>
      </c>
      <c r="O85" s="103"/>
    </row>
    <row r="86" spans="1:15" x14ac:dyDescent="0.25">
      <c r="A86" s="43" t="s">
        <v>176</v>
      </c>
      <c r="B86" s="43" t="s">
        <v>177</v>
      </c>
      <c r="C86" s="107">
        <v>273.11096961688816</v>
      </c>
      <c r="D86" s="83">
        <v>87.811042406911994</v>
      </c>
      <c r="E86" s="81">
        <v>163.46739668675966</v>
      </c>
      <c r="F86" s="86">
        <v>13.203743534232796</v>
      </c>
      <c r="G86" s="89">
        <v>0</v>
      </c>
      <c r="H86" s="83">
        <v>8.2834154388902927</v>
      </c>
      <c r="I86" s="81">
        <v>6.2450085364664449</v>
      </c>
      <c r="J86" s="79">
        <v>0</v>
      </c>
      <c r="K86" s="84">
        <v>279.01060660326118</v>
      </c>
      <c r="L86" s="108">
        <v>2.1601611222899095E-2</v>
      </c>
      <c r="O86" s="103"/>
    </row>
    <row r="87" spans="1:15" x14ac:dyDescent="0.25">
      <c r="A87" s="43" t="s">
        <v>178</v>
      </c>
      <c r="B87" s="43" t="s">
        <v>179</v>
      </c>
      <c r="C87" s="107">
        <v>360.58739113260776</v>
      </c>
      <c r="D87" s="83">
        <v>106.44616721357599</v>
      </c>
      <c r="E87" s="81">
        <v>218.54667933667275</v>
      </c>
      <c r="F87" s="86">
        <v>17.652506638850241</v>
      </c>
      <c r="G87" s="89">
        <v>0</v>
      </c>
      <c r="H87" s="83">
        <v>20.709717846818265</v>
      </c>
      <c r="I87" s="81">
        <v>1.2185482124426812</v>
      </c>
      <c r="J87" s="79">
        <v>4.659354211917563</v>
      </c>
      <c r="K87" s="84">
        <v>369.23297346027749</v>
      </c>
      <c r="L87" s="108">
        <v>2.3976385587177323E-2</v>
      </c>
      <c r="O87" s="103"/>
    </row>
    <row r="88" spans="1:15" x14ac:dyDescent="0.25">
      <c r="A88" s="43" t="s">
        <v>180</v>
      </c>
      <c r="B88" s="43" t="s">
        <v>181</v>
      </c>
      <c r="C88" s="107">
        <v>16.319310031735306</v>
      </c>
      <c r="D88" s="83">
        <v>2.0185773896289998</v>
      </c>
      <c r="E88" s="81">
        <v>11.171018476971337</v>
      </c>
      <c r="F88" s="86">
        <v>0</v>
      </c>
      <c r="G88" s="89">
        <v>0.29705923401374856</v>
      </c>
      <c r="H88" s="83">
        <v>0</v>
      </c>
      <c r="I88" s="81">
        <v>2.2725284197546469</v>
      </c>
      <c r="J88" s="79">
        <v>0</v>
      </c>
      <c r="K88" s="84">
        <v>15.759183520368731</v>
      </c>
      <c r="L88" s="108">
        <v>-3.4322928498651331E-2</v>
      </c>
      <c r="O88" s="103"/>
    </row>
    <row r="89" spans="1:15" x14ac:dyDescent="0.25">
      <c r="A89" s="43" t="s">
        <v>182</v>
      </c>
      <c r="B89" s="43" t="s">
        <v>183</v>
      </c>
      <c r="C89" s="107">
        <v>80.438242206819567</v>
      </c>
      <c r="D89" s="83">
        <v>26.421874306867998</v>
      </c>
      <c r="E89" s="81">
        <v>46.413062772033719</v>
      </c>
      <c r="F89" s="86">
        <v>3.7488049028468655</v>
      </c>
      <c r="G89" s="89">
        <v>0</v>
      </c>
      <c r="H89" s="83">
        <v>3.855005363844811</v>
      </c>
      <c r="I89" s="81">
        <v>1.6341229251303355</v>
      </c>
      <c r="J89" s="79">
        <v>0</v>
      </c>
      <c r="K89" s="84">
        <v>82.07287027072374</v>
      </c>
      <c r="L89" s="108">
        <v>2.0321528902897752E-2</v>
      </c>
      <c r="O89" s="103"/>
    </row>
    <row r="90" spans="1:15" x14ac:dyDescent="0.25">
      <c r="A90" s="43" t="s">
        <v>184</v>
      </c>
      <c r="B90" s="43" t="s">
        <v>185</v>
      </c>
      <c r="C90" s="107">
        <v>11.997683853849855</v>
      </c>
      <c r="D90" s="83">
        <v>2.6129342389039998</v>
      </c>
      <c r="E90" s="81">
        <v>6.4359792557916409</v>
      </c>
      <c r="F90" s="86">
        <v>0</v>
      </c>
      <c r="G90" s="89">
        <v>0.18723774138415913</v>
      </c>
      <c r="H90" s="83">
        <v>0</v>
      </c>
      <c r="I90" s="81">
        <v>2.691231715388132</v>
      </c>
      <c r="J90" s="79">
        <v>0</v>
      </c>
      <c r="K90" s="84">
        <v>11.927382951467933</v>
      </c>
      <c r="L90" s="108">
        <v>-5.8595394943135861E-3</v>
      </c>
      <c r="O90" s="103"/>
    </row>
    <row r="91" spans="1:15" x14ac:dyDescent="0.25">
      <c r="A91" s="43" t="s">
        <v>186</v>
      </c>
      <c r="B91" s="43" t="s">
        <v>187</v>
      </c>
      <c r="C91" s="107">
        <v>8.6494439754028178</v>
      </c>
      <c r="D91" s="83">
        <v>1.9615508881630002</v>
      </c>
      <c r="E91" s="81">
        <v>4.6821276178111928</v>
      </c>
      <c r="F91" s="86">
        <v>0</v>
      </c>
      <c r="G91" s="89">
        <v>0.25638088647875973</v>
      </c>
      <c r="H91" s="83">
        <v>0</v>
      </c>
      <c r="I91" s="81">
        <v>1.5803808337431002</v>
      </c>
      <c r="J91" s="79">
        <v>0.14899788861208385</v>
      </c>
      <c r="K91" s="84">
        <v>8.6294381148081367</v>
      </c>
      <c r="L91" s="108">
        <v>-2.3129649318006503E-3</v>
      </c>
      <c r="O91" s="103"/>
    </row>
    <row r="92" spans="1:15" x14ac:dyDescent="0.25">
      <c r="A92" s="43" t="s">
        <v>188</v>
      </c>
      <c r="B92" s="43" t="s">
        <v>189</v>
      </c>
      <c r="C92" s="107">
        <v>175.58193603616002</v>
      </c>
      <c r="D92" s="83">
        <v>70.140387560849007</v>
      </c>
      <c r="E92" s="81">
        <v>88.609377966560587</v>
      </c>
      <c r="F92" s="86">
        <v>7.1569809491930902</v>
      </c>
      <c r="G92" s="89">
        <v>0</v>
      </c>
      <c r="H92" s="83">
        <v>10.542288693829574</v>
      </c>
      <c r="I92" s="81">
        <v>2.161928345405848</v>
      </c>
      <c r="J92" s="79">
        <v>0</v>
      </c>
      <c r="K92" s="84">
        <v>178.61096351583811</v>
      </c>
      <c r="L92" s="108">
        <v>1.7251361660884538E-2</v>
      </c>
      <c r="O92" s="103"/>
    </row>
    <row r="93" spans="1:15" x14ac:dyDescent="0.25">
      <c r="A93" s="43" t="s">
        <v>190</v>
      </c>
      <c r="B93" s="43" t="s">
        <v>191</v>
      </c>
      <c r="C93" s="107">
        <v>471.66076739239298</v>
      </c>
      <c r="D93" s="83">
        <v>126.18858667898701</v>
      </c>
      <c r="E93" s="81">
        <v>299.81052478889239</v>
      </c>
      <c r="F93" s="86">
        <v>24.21583139283198</v>
      </c>
      <c r="G93" s="89">
        <v>0</v>
      </c>
      <c r="H93" s="83">
        <v>31.054728327874734</v>
      </c>
      <c r="I93" s="81">
        <v>1.8305923585592703</v>
      </c>
      <c r="J93" s="79">
        <v>0</v>
      </c>
      <c r="K93" s="84">
        <v>483.1002635471454</v>
      </c>
      <c r="L93" s="108">
        <v>2.4253652085579246E-2</v>
      </c>
      <c r="O93" s="103"/>
    </row>
    <row r="94" spans="1:15" x14ac:dyDescent="0.25">
      <c r="A94" s="43" t="s">
        <v>192</v>
      </c>
      <c r="B94" s="43" t="s">
        <v>193</v>
      </c>
      <c r="C94" s="107">
        <v>8.2899348354749076</v>
      </c>
      <c r="D94" s="83">
        <v>1.3098793603240002</v>
      </c>
      <c r="E94" s="81">
        <v>5.9250537685809377</v>
      </c>
      <c r="F94" s="86">
        <v>0</v>
      </c>
      <c r="G94" s="89">
        <v>9.1429677530766418E-2</v>
      </c>
      <c r="H94" s="83">
        <v>0</v>
      </c>
      <c r="I94" s="81">
        <v>0.57285520639816656</v>
      </c>
      <c r="J94" s="79">
        <v>0.3219336685535385</v>
      </c>
      <c r="K94" s="84">
        <v>8.2211516813874095</v>
      </c>
      <c r="L94" s="108">
        <v>-8.2971887539038461E-3</v>
      </c>
      <c r="O94" s="103"/>
    </row>
    <row r="95" spans="1:15" x14ac:dyDescent="0.25">
      <c r="A95" s="43" t="s">
        <v>194</v>
      </c>
      <c r="B95" s="43" t="s">
        <v>195</v>
      </c>
      <c r="C95" s="107">
        <v>36.439963640098561</v>
      </c>
      <c r="D95" s="83">
        <v>13.138473908984999</v>
      </c>
      <c r="E95" s="81">
        <v>23.875535478784155</v>
      </c>
      <c r="F95" s="86">
        <v>0</v>
      </c>
      <c r="G95" s="89">
        <v>0</v>
      </c>
      <c r="H95" s="83">
        <v>0</v>
      </c>
      <c r="I95" s="81">
        <v>0</v>
      </c>
      <c r="J95" s="79">
        <v>0</v>
      </c>
      <c r="K95" s="84">
        <v>37.01400938776915</v>
      </c>
      <c r="L95" s="108">
        <v>1.5753192109086194E-2</v>
      </c>
      <c r="O95" s="103"/>
    </row>
    <row r="96" spans="1:15" x14ac:dyDescent="0.25">
      <c r="A96" s="43" t="s">
        <v>196</v>
      </c>
      <c r="B96" s="43" t="s">
        <v>197</v>
      </c>
      <c r="C96" s="107">
        <v>519.652330423889</v>
      </c>
      <c r="D96" s="83">
        <v>103.003283127047</v>
      </c>
      <c r="E96" s="81">
        <v>368.07183750971245</v>
      </c>
      <c r="F96" s="86">
        <v>29.729253662071883</v>
      </c>
      <c r="G96" s="89">
        <v>0</v>
      </c>
      <c r="H96" s="83">
        <v>24.694941277916545</v>
      </c>
      <c r="I96" s="81">
        <v>3.4173528788756609</v>
      </c>
      <c r="J96" s="79">
        <v>5.9826577304437674</v>
      </c>
      <c r="K96" s="84">
        <v>534.89932618606736</v>
      </c>
      <c r="L96" s="108">
        <v>2.9340762793733901E-2</v>
      </c>
      <c r="O96" s="103"/>
    </row>
    <row r="97" spans="1:15" x14ac:dyDescent="0.25">
      <c r="A97" s="43" t="s">
        <v>198</v>
      </c>
      <c r="B97" s="43" t="s">
        <v>199</v>
      </c>
      <c r="C97" s="107">
        <v>72.808124154260867</v>
      </c>
      <c r="D97" s="83">
        <v>22.187717715962002</v>
      </c>
      <c r="E97" s="81">
        <v>51.784863494231594</v>
      </c>
      <c r="F97" s="86">
        <v>0</v>
      </c>
      <c r="G97" s="89">
        <v>0</v>
      </c>
      <c r="H97" s="83">
        <v>0</v>
      </c>
      <c r="I97" s="81">
        <v>0</v>
      </c>
      <c r="J97" s="79">
        <v>0.34002467633648492</v>
      </c>
      <c r="K97" s="84">
        <v>74.312605886530079</v>
      </c>
      <c r="L97" s="108">
        <v>2.066365188974818E-2</v>
      </c>
      <c r="O97" s="103"/>
    </row>
    <row r="98" spans="1:15" x14ac:dyDescent="0.25">
      <c r="A98" s="43" t="s">
        <v>200</v>
      </c>
      <c r="B98" s="43" t="s">
        <v>201</v>
      </c>
      <c r="C98" s="107">
        <v>221.86092264761422</v>
      </c>
      <c r="D98" s="83">
        <v>96.270101397362012</v>
      </c>
      <c r="E98" s="81">
        <v>103.70980940567568</v>
      </c>
      <c r="F98" s="86">
        <v>8.3775431924550823</v>
      </c>
      <c r="G98" s="89">
        <v>0</v>
      </c>
      <c r="H98" s="83">
        <v>14.320931636934846</v>
      </c>
      <c r="I98" s="81">
        <v>3.6269256463791191</v>
      </c>
      <c r="J98" s="79">
        <v>0</v>
      </c>
      <c r="K98" s="84">
        <v>226.30531127880676</v>
      </c>
      <c r="L98" s="108">
        <v>2.0032318346803427E-2</v>
      </c>
      <c r="O98" s="103"/>
    </row>
    <row r="99" spans="1:15" x14ac:dyDescent="0.25">
      <c r="A99" s="43" t="s">
        <v>202</v>
      </c>
      <c r="B99" s="43" t="s">
        <v>203</v>
      </c>
      <c r="C99" s="107">
        <v>275.63502213445196</v>
      </c>
      <c r="D99" s="83">
        <v>29.885968715745001</v>
      </c>
      <c r="E99" s="81">
        <v>218.24625032001927</v>
      </c>
      <c r="F99" s="86">
        <v>17.626754658031732</v>
      </c>
      <c r="G99" s="89">
        <v>0</v>
      </c>
      <c r="H99" s="83">
        <v>11.750560069999404</v>
      </c>
      <c r="I99" s="81">
        <v>1.1631846000741279</v>
      </c>
      <c r="J99" s="79">
        <v>1.2201239215191941</v>
      </c>
      <c r="K99" s="84">
        <v>279.89284228538872</v>
      </c>
      <c r="L99" s="108">
        <v>1.5447311876281979E-2</v>
      </c>
      <c r="O99" s="103"/>
    </row>
    <row r="100" spans="1:15" x14ac:dyDescent="0.25">
      <c r="A100" s="41" t="s">
        <v>204</v>
      </c>
      <c r="B100" s="43" t="s">
        <v>205</v>
      </c>
      <c r="C100" s="107">
        <v>53.702820710054731</v>
      </c>
      <c r="D100" s="83">
        <v>14.230447210255001</v>
      </c>
      <c r="E100" s="81">
        <v>40.578205002354984</v>
      </c>
      <c r="F100" s="86">
        <v>0</v>
      </c>
      <c r="G100" s="89">
        <v>0</v>
      </c>
      <c r="H100" s="83">
        <v>0</v>
      </c>
      <c r="I100" s="81">
        <v>0</v>
      </c>
      <c r="J100" s="79">
        <v>3.9427468167692069E-2</v>
      </c>
      <c r="K100" s="84">
        <v>54.84807968077768</v>
      </c>
      <c r="L100" s="108">
        <v>2.1325862507414316E-2</v>
      </c>
      <c r="O100" s="103"/>
    </row>
    <row r="101" spans="1:15" x14ac:dyDescent="0.25">
      <c r="A101" s="43" t="s">
        <v>206</v>
      </c>
      <c r="B101" s="43" t="s">
        <v>207</v>
      </c>
      <c r="C101" s="107">
        <v>12.367296200685381</v>
      </c>
      <c r="D101" s="83">
        <v>3.7548823024389999</v>
      </c>
      <c r="E101" s="81">
        <v>6.8548638978224901</v>
      </c>
      <c r="F101" s="86">
        <v>0</v>
      </c>
      <c r="G101" s="89">
        <v>0.23228475763494313</v>
      </c>
      <c r="H101" s="83">
        <v>0</v>
      </c>
      <c r="I101" s="81">
        <v>1.3677444174209619</v>
      </c>
      <c r="J101" s="79">
        <v>0</v>
      </c>
      <c r="K101" s="84">
        <v>12.209775375317395</v>
      </c>
      <c r="L101" s="108">
        <v>-1.2736884668393062E-2</v>
      </c>
      <c r="O101" s="103"/>
    </row>
    <row r="102" spans="1:15" x14ac:dyDescent="0.25">
      <c r="A102" s="43" t="s">
        <v>208</v>
      </c>
      <c r="B102" s="41" t="s">
        <v>861</v>
      </c>
      <c r="C102" s="107">
        <v>223.29411768666577</v>
      </c>
      <c r="D102" s="83">
        <v>86.27825216612699</v>
      </c>
      <c r="E102" s="81">
        <v>114.68596126772943</v>
      </c>
      <c r="F102" s="86">
        <v>9.2632681036948714</v>
      </c>
      <c r="G102" s="89">
        <v>0</v>
      </c>
      <c r="H102" s="83">
        <v>14.577182039883249</v>
      </c>
      <c r="I102" s="81">
        <v>3.1664711889165296</v>
      </c>
      <c r="J102" s="79">
        <v>0</v>
      </c>
      <c r="K102" s="84">
        <v>227.97113476635107</v>
      </c>
      <c r="L102" s="108">
        <v>2.0945545400565615E-2</v>
      </c>
      <c r="O102" s="103"/>
    </row>
    <row r="103" spans="1:15" x14ac:dyDescent="0.25">
      <c r="A103" s="43" t="s">
        <v>210</v>
      </c>
      <c r="B103" s="43" t="s">
        <v>211</v>
      </c>
      <c r="C103" s="107">
        <v>399.69103520684996</v>
      </c>
      <c r="D103" s="83">
        <v>154.69320813908001</v>
      </c>
      <c r="E103" s="81">
        <v>201.95711049295346</v>
      </c>
      <c r="F103" s="86">
        <v>16.312416276510717</v>
      </c>
      <c r="G103" s="89">
        <v>0</v>
      </c>
      <c r="H103" s="83">
        <v>27.136902861713619</v>
      </c>
      <c r="I103" s="81">
        <v>6.5134787586526768</v>
      </c>
      <c r="J103" s="79">
        <v>0</v>
      </c>
      <c r="K103" s="84">
        <v>406.61311652891055</v>
      </c>
      <c r="L103" s="108">
        <v>1.7318580384166594E-2</v>
      </c>
      <c r="O103" s="103"/>
    </row>
    <row r="104" spans="1:15" x14ac:dyDescent="0.25">
      <c r="A104" s="43" t="s">
        <v>212</v>
      </c>
      <c r="B104" s="43" t="s">
        <v>213</v>
      </c>
      <c r="C104" s="107">
        <v>27.746830660955876</v>
      </c>
      <c r="D104" s="83">
        <v>10.534175179186001</v>
      </c>
      <c r="E104" s="81">
        <v>17.659333275350193</v>
      </c>
      <c r="F104" s="86">
        <v>0</v>
      </c>
      <c r="G104" s="89">
        <v>0</v>
      </c>
      <c r="H104" s="83">
        <v>0</v>
      </c>
      <c r="I104" s="81">
        <v>0</v>
      </c>
      <c r="J104" s="79">
        <v>0</v>
      </c>
      <c r="K104" s="84">
        <v>28.193508454536193</v>
      </c>
      <c r="L104" s="108">
        <v>1.6098335663570492E-2</v>
      </c>
      <c r="O104" s="103"/>
    </row>
    <row r="105" spans="1:15" x14ac:dyDescent="0.25">
      <c r="A105" s="43" t="s">
        <v>214</v>
      </c>
      <c r="B105" s="43" t="s">
        <v>215</v>
      </c>
      <c r="C105" s="107">
        <v>248.24384978503096</v>
      </c>
      <c r="D105" s="83">
        <v>94.132878319202007</v>
      </c>
      <c r="E105" s="81">
        <v>134.91635082186926</v>
      </c>
      <c r="F105" s="86">
        <v>8.092885869609832</v>
      </c>
      <c r="G105" s="89">
        <v>0</v>
      </c>
      <c r="H105" s="83">
        <v>10.889153699154509</v>
      </c>
      <c r="I105" s="81">
        <v>5.2887399686321821</v>
      </c>
      <c r="J105" s="79">
        <v>0</v>
      </c>
      <c r="K105" s="84">
        <v>253.32000867846776</v>
      </c>
      <c r="L105" s="108">
        <v>2.0448276554817145E-2</v>
      </c>
      <c r="O105" s="103"/>
    </row>
    <row r="106" spans="1:15" x14ac:dyDescent="0.25">
      <c r="A106" s="43" t="s">
        <v>216</v>
      </c>
      <c r="B106" s="43" t="s">
        <v>217</v>
      </c>
      <c r="C106" s="107">
        <v>8.3159101416089314</v>
      </c>
      <c r="D106" s="83">
        <v>2.47323596201</v>
      </c>
      <c r="E106" s="81">
        <v>4.4830401857862814</v>
      </c>
      <c r="F106" s="86">
        <v>0</v>
      </c>
      <c r="G106" s="89">
        <v>0.18723589386788653</v>
      </c>
      <c r="H106" s="83">
        <v>0</v>
      </c>
      <c r="I106" s="81">
        <v>0.97575667695246382</v>
      </c>
      <c r="J106" s="79">
        <v>0.12968360016479324</v>
      </c>
      <c r="K106" s="84">
        <v>8.2489523187814253</v>
      </c>
      <c r="L106" s="108">
        <v>-8.0517732499874404E-3</v>
      </c>
      <c r="O106" s="103"/>
    </row>
    <row r="107" spans="1:15" x14ac:dyDescent="0.25">
      <c r="A107" s="43" t="s">
        <v>218</v>
      </c>
      <c r="B107" s="43" t="s">
        <v>219</v>
      </c>
      <c r="C107" s="107">
        <v>14.385815284526444</v>
      </c>
      <c r="D107" s="83">
        <v>2.3348645587970003</v>
      </c>
      <c r="E107" s="81">
        <v>7.9182164208167798</v>
      </c>
      <c r="F107" s="86">
        <v>0</v>
      </c>
      <c r="G107" s="89">
        <v>0.59837245627864322</v>
      </c>
      <c r="H107" s="83">
        <v>0</v>
      </c>
      <c r="I107" s="81">
        <v>3.3613007108723378</v>
      </c>
      <c r="J107" s="79">
        <v>0.18103031718476817</v>
      </c>
      <c r="K107" s="84">
        <v>14.39378446394953</v>
      </c>
      <c r="L107" s="108">
        <v>5.5396091674116924E-4</v>
      </c>
      <c r="O107" s="103"/>
    </row>
    <row r="108" spans="1:15" x14ac:dyDescent="0.25">
      <c r="A108" s="43" t="s">
        <v>220</v>
      </c>
      <c r="B108" s="43" t="s">
        <v>221</v>
      </c>
      <c r="C108" s="107">
        <v>10.155501067281971</v>
      </c>
      <c r="D108" s="83">
        <v>0.39801997275700018</v>
      </c>
      <c r="E108" s="81">
        <v>8.288555724588738</v>
      </c>
      <c r="F108" s="86">
        <v>0</v>
      </c>
      <c r="G108" s="89">
        <v>0.12574233570823626</v>
      </c>
      <c r="H108" s="83">
        <v>0</v>
      </c>
      <c r="I108" s="81">
        <v>0.64658545057719197</v>
      </c>
      <c r="J108" s="79">
        <v>0</v>
      </c>
      <c r="K108" s="84">
        <v>9.4589034836311665</v>
      </c>
      <c r="L108" s="108">
        <v>-6.8593127905331688E-2</v>
      </c>
      <c r="O108" s="103"/>
    </row>
    <row r="109" spans="1:15" x14ac:dyDescent="0.25">
      <c r="A109" s="43" t="s">
        <v>224</v>
      </c>
      <c r="B109" s="43" t="s">
        <v>225</v>
      </c>
      <c r="C109" s="107">
        <v>15.092799796949262</v>
      </c>
      <c r="D109" s="83">
        <v>2.0624834781629997</v>
      </c>
      <c r="E109" s="81">
        <v>9.8501181268738041</v>
      </c>
      <c r="F109" s="86">
        <v>0</v>
      </c>
      <c r="G109" s="89">
        <v>0.32453853292739887</v>
      </c>
      <c r="H109" s="83">
        <v>0</v>
      </c>
      <c r="I109" s="81">
        <v>2.6096209950764577</v>
      </c>
      <c r="J109" s="79">
        <v>0</v>
      </c>
      <c r="K109" s="84">
        <v>14.84676113304066</v>
      </c>
      <c r="L109" s="108">
        <v>-1.630172447913433E-2</v>
      </c>
      <c r="O109" s="103"/>
    </row>
    <row r="110" spans="1:15" x14ac:dyDescent="0.25">
      <c r="A110" s="43" t="s">
        <v>226</v>
      </c>
      <c r="B110" s="41" t="s">
        <v>227</v>
      </c>
      <c r="C110" s="107">
        <v>15.378750196588236</v>
      </c>
      <c r="D110" s="83">
        <v>7.0548953741859997</v>
      </c>
      <c r="E110" s="81">
        <v>5.8357447990981157</v>
      </c>
      <c r="F110" s="86">
        <v>0</v>
      </c>
      <c r="G110" s="89">
        <v>0.43690677934733196</v>
      </c>
      <c r="H110" s="83">
        <v>0</v>
      </c>
      <c r="I110" s="81">
        <v>1.4129218584217034</v>
      </c>
      <c r="J110" s="79">
        <v>0.53311940078648212</v>
      </c>
      <c r="K110" s="84">
        <v>15.27358821183963</v>
      </c>
      <c r="L110" s="108">
        <v>-6.8381359606150098E-3</v>
      </c>
      <c r="O110" s="103"/>
    </row>
    <row r="111" spans="1:15" x14ac:dyDescent="0.25">
      <c r="A111" s="43" t="s">
        <v>228</v>
      </c>
      <c r="B111" s="43" t="s">
        <v>229</v>
      </c>
      <c r="C111" s="107">
        <v>8.8408003337716625</v>
      </c>
      <c r="D111" s="83">
        <v>2.4939738821030004</v>
      </c>
      <c r="E111" s="81">
        <v>4.3046899329187172</v>
      </c>
      <c r="F111" s="86">
        <v>0</v>
      </c>
      <c r="G111" s="89">
        <v>0.31542412516230595</v>
      </c>
      <c r="H111" s="83">
        <v>0</v>
      </c>
      <c r="I111" s="81">
        <v>1.6522499100194561</v>
      </c>
      <c r="J111" s="79">
        <v>2.7041870942349666E-2</v>
      </c>
      <c r="K111" s="84">
        <v>8.7933797211458291</v>
      </c>
      <c r="L111" s="108">
        <v>-5.3638370775876158E-3</v>
      </c>
      <c r="O111" s="103"/>
    </row>
    <row r="112" spans="1:15" x14ac:dyDescent="0.25">
      <c r="A112" s="43" t="s">
        <v>230</v>
      </c>
      <c r="B112" s="43" t="s">
        <v>231</v>
      </c>
      <c r="C112" s="107">
        <v>233.15970368655221</v>
      </c>
      <c r="D112" s="83">
        <v>57.904893089311003</v>
      </c>
      <c r="E112" s="81">
        <v>152.93412642102427</v>
      </c>
      <c r="F112" s="86">
        <v>12.342874579674245</v>
      </c>
      <c r="G112" s="89">
        <v>0</v>
      </c>
      <c r="H112" s="83">
        <v>9.8335321506271001</v>
      </c>
      <c r="I112" s="81">
        <v>3.3817021076129685</v>
      </c>
      <c r="J112" s="79">
        <v>1.4970331490798616</v>
      </c>
      <c r="K112" s="84">
        <v>237.89416149732943</v>
      </c>
      <c r="L112" s="108">
        <v>2.0305643453475943E-2</v>
      </c>
      <c r="O112" s="103"/>
    </row>
    <row r="113" spans="1:15" x14ac:dyDescent="0.25">
      <c r="A113" s="43" t="s">
        <v>232</v>
      </c>
      <c r="B113" s="43" t="s">
        <v>233</v>
      </c>
      <c r="C113" s="107">
        <v>11.976957877435984</v>
      </c>
      <c r="D113" s="83">
        <v>3.096241354445</v>
      </c>
      <c r="E113" s="81">
        <v>7.0778402980162438</v>
      </c>
      <c r="F113" s="86">
        <v>0</v>
      </c>
      <c r="G113" s="89">
        <v>0.14762904040919447</v>
      </c>
      <c r="H113" s="83">
        <v>0</v>
      </c>
      <c r="I113" s="81">
        <v>1.5278244630517597</v>
      </c>
      <c r="J113" s="79">
        <v>0</v>
      </c>
      <c r="K113" s="84">
        <v>11.849535155922199</v>
      </c>
      <c r="L113" s="108">
        <v>-1.0638988866600523E-2</v>
      </c>
      <c r="O113" s="103"/>
    </row>
    <row r="114" spans="1:15" x14ac:dyDescent="0.25">
      <c r="A114" s="43" t="s">
        <v>234</v>
      </c>
      <c r="B114" s="43" t="s">
        <v>235</v>
      </c>
      <c r="C114" s="107">
        <v>375.37476223279441</v>
      </c>
      <c r="D114" s="83">
        <v>78.420316629322002</v>
      </c>
      <c r="E114" s="81">
        <v>265.46983164850201</v>
      </c>
      <c r="F114" s="86">
        <v>21.429911202751427</v>
      </c>
      <c r="G114" s="89">
        <v>0</v>
      </c>
      <c r="H114" s="83">
        <v>18.550697830303502</v>
      </c>
      <c r="I114" s="81">
        <v>1.5237433351498735</v>
      </c>
      <c r="J114" s="79">
        <v>0</v>
      </c>
      <c r="K114" s="84">
        <v>385.3945006460288</v>
      </c>
      <c r="L114" s="108">
        <v>2.6692626732908852E-2</v>
      </c>
      <c r="O114" s="103"/>
    </row>
    <row r="115" spans="1:15" x14ac:dyDescent="0.25">
      <c r="A115" s="43" t="s">
        <v>236</v>
      </c>
      <c r="B115" s="43" t="s">
        <v>237</v>
      </c>
      <c r="C115" s="107">
        <v>37.406062925513119</v>
      </c>
      <c r="D115" s="83">
        <v>10.906167210607</v>
      </c>
      <c r="E115" s="81">
        <v>27.314694878756438</v>
      </c>
      <c r="F115" s="86">
        <v>0</v>
      </c>
      <c r="G115" s="89">
        <v>0</v>
      </c>
      <c r="H115" s="83">
        <v>0</v>
      </c>
      <c r="I115" s="81">
        <v>0</v>
      </c>
      <c r="J115" s="79">
        <v>0</v>
      </c>
      <c r="K115" s="84">
        <v>38.220862089363436</v>
      </c>
      <c r="L115" s="108">
        <v>2.1782542725034465E-2</v>
      </c>
      <c r="O115" s="103"/>
    </row>
    <row r="116" spans="1:15" x14ac:dyDescent="0.25">
      <c r="A116" s="43" t="s">
        <v>238</v>
      </c>
      <c r="B116" s="43" t="s">
        <v>239</v>
      </c>
      <c r="C116" s="107">
        <v>12.810900557729351</v>
      </c>
      <c r="D116" s="83">
        <v>3.5341340835349997</v>
      </c>
      <c r="E116" s="81">
        <v>8.4327922267330422</v>
      </c>
      <c r="F116" s="86">
        <v>0</v>
      </c>
      <c r="G116" s="89">
        <v>3.5239472404397745E-2</v>
      </c>
      <c r="H116" s="83">
        <v>0</v>
      </c>
      <c r="I116" s="81">
        <v>0.6187526666571489</v>
      </c>
      <c r="J116" s="79">
        <v>0</v>
      </c>
      <c r="K116" s="84">
        <v>12.620918449329588</v>
      </c>
      <c r="L116" s="108">
        <v>-1.482972313645339E-2</v>
      </c>
      <c r="O116" s="103"/>
    </row>
    <row r="117" spans="1:15" x14ac:dyDescent="0.25">
      <c r="A117" s="43" t="s">
        <v>240</v>
      </c>
      <c r="B117" s="43" t="s">
        <v>241</v>
      </c>
      <c r="C117" s="107">
        <v>10.454818183011803</v>
      </c>
      <c r="D117" s="83">
        <v>2.4126613788500002</v>
      </c>
      <c r="E117" s="81">
        <v>6.2350333319740363</v>
      </c>
      <c r="F117" s="86">
        <v>0</v>
      </c>
      <c r="G117" s="89">
        <v>0.31794504704814491</v>
      </c>
      <c r="H117" s="83">
        <v>0</v>
      </c>
      <c r="I117" s="81">
        <v>1.4241168529462584</v>
      </c>
      <c r="J117" s="79">
        <v>0</v>
      </c>
      <c r="K117" s="84">
        <v>10.38975661081844</v>
      </c>
      <c r="L117" s="108">
        <v>-6.2231184755639759E-3</v>
      </c>
      <c r="O117" s="103"/>
    </row>
    <row r="118" spans="1:15" x14ac:dyDescent="0.25">
      <c r="A118" s="43" t="s">
        <v>242</v>
      </c>
      <c r="B118" s="43" t="s">
        <v>243</v>
      </c>
      <c r="C118" s="107">
        <v>6.8954037695016961</v>
      </c>
      <c r="D118" s="83">
        <v>1.535531672494</v>
      </c>
      <c r="E118" s="81">
        <v>4.0849260576034236</v>
      </c>
      <c r="F118" s="86">
        <v>0</v>
      </c>
      <c r="G118" s="89">
        <v>7.3110222354122831E-2</v>
      </c>
      <c r="H118" s="83">
        <v>0</v>
      </c>
      <c r="I118" s="81">
        <v>0.69767924423375238</v>
      </c>
      <c r="J118" s="79">
        <v>0.54378396474539514</v>
      </c>
      <c r="K118" s="84">
        <v>6.9350311614306941</v>
      </c>
      <c r="L118" s="108">
        <v>5.7469284256086023E-3</v>
      </c>
      <c r="O118" s="103"/>
    </row>
    <row r="119" spans="1:15" x14ac:dyDescent="0.25">
      <c r="A119" s="43" t="s">
        <v>244</v>
      </c>
      <c r="B119" s="43" t="s">
        <v>245</v>
      </c>
      <c r="C119" s="107">
        <v>17.604400041676669</v>
      </c>
      <c r="D119" s="83">
        <v>0.8437259825029999</v>
      </c>
      <c r="E119" s="81">
        <v>14.26121635655984</v>
      </c>
      <c r="F119" s="86">
        <v>0</v>
      </c>
      <c r="G119" s="89">
        <v>0.15126247103368623</v>
      </c>
      <c r="H119" s="83">
        <v>0</v>
      </c>
      <c r="I119" s="81">
        <v>1.3850030555993051</v>
      </c>
      <c r="J119" s="79">
        <v>0</v>
      </c>
      <c r="K119" s="84">
        <v>16.641207865695829</v>
      </c>
      <c r="L119" s="108">
        <v>-5.4713149763728278E-2</v>
      </c>
      <c r="O119" s="103"/>
    </row>
    <row r="120" spans="1:15" x14ac:dyDescent="0.25">
      <c r="A120" s="43" t="s">
        <v>246</v>
      </c>
      <c r="B120" s="43" t="s">
        <v>247</v>
      </c>
      <c r="C120" s="107">
        <v>230.89030420746326</v>
      </c>
      <c r="D120" s="83">
        <v>91.319311133354006</v>
      </c>
      <c r="E120" s="81">
        <v>120.98878157174057</v>
      </c>
      <c r="F120" s="86">
        <v>9.7723488616843373</v>
      </c>
      <c r="G120" s="89">
        <v>0</v>
      </c>
      <c r="H120" s="83">
        <v>10.082611135321722</v>
      </c>
      <c r="I120" s="81">
        <v>2.660965125907373</v>
      </c>
      <c r="J120" s="79">
        <v>0</v>
      </c>
      <c r="K120" s="84">
        <v>234.82401782800801</v>
      </c>
      <c r="L120" s="108">
        <v>1.7037153786285314E-2</v>
      </c>
      <c r="O120" s="103"/>
    </row>
    <row r="121" spans="1:15" x14ac:dyDescent="0.25">
      <c r="A121" s="43" t="s">
        <v>248</v>
      </c>
      <c r="B121" s="43" t="s">
        <v>249</v>
      </c>
      <c r="C121" s="107">
        <v>13.504718407867101</v>
      </c>
      <c r="D121" s="83">
        <v>3.0446403889059996</v>
      </c>
      <c r="E121" s="81">
        <v>8.5937150116852106</v>
      </c>
      <c r="F121" s="86">
        <v>0</v>
      </c>
      <c r="G121" s="89">
        <v>0.32083484192551009</v>
      </c>
      <c r="H121" s="83">
        <v>0</v>
      </c>
      <c r="I121" s="81">
        <v>1.4474260264051431</v>
      </c>
      <c r="J121" s="79">
        <v>0</v>
      </c>
      <c r="K121" s="84">
        <v>13.406616268921864</v>
      </c>
      <c r="L121" s="108">
        <v>-7.2642861540961629E-3</v>
      </c>
      <c r="O121" s="103"/>
    </row>
    <row r="122" spans="1:15" x14ac:dyDescent="0.25">
      <c r="A122" s="43" t="s">
        <v>250</v>
      </c>
      <c r="B122" s="43" t="s">
        <v>251</v>
      </c>
      <c r="C122" s="107">
        <v>8.8645511635193532</v>
      </c>
      <c r="D122" s="83">
        <v>0.79251785465800006</v>
      </c>
      <c r="E122" s="81">
        <v>6.3778651036095413</v>
      </c>
      <c r="F122" s="86">
        <v>0</v>
      </c>
      <c r="G122" s="89">
        <v>0.17796296521765037</v>
      </c>
      <c r="H122" s="83">
        <v>0</v>
      </c>
      <c r="I122" s="81">
        <v>1.1396983155148217</v>
      </c>
      <c r="J122" s="79">
        <v>0</v>
      </c>
      <c r="K122" s="84">
        <v>8.488044239000013</v>
      </c>
      <c r="L122" s="108">
        <v>-4.2473320710110445E-2</v>
      </c>
      <c r="O122" s="103"/>
    </row>
    <row r="123" spans="1:15" x14ac:dyDescent="0.25">
      <c r="A123" s="43" t="s">
        <v>252</v>
      </c>
      <c r="B123" s="43" t="s">
        <v>253</v>
      </c>
      <c r="C123" s="107">
        <v>10.720881786580817</v>
      </c>
      <c r="D123" s="83">
        <v>3.4219212860520001</v>
      </c>
      <c r="E123" s="81">
        <v>6.0224740320160253</v>
      </c>
      <c r="F123" s="86">
        <v>0</v>
      </c>
      <c r="G123" s="89">
        <v>0.21206626802982181</v>
      </c>
      <c r="H123" s="83">
        <v>0</v>
      </c>
      <c r="I123" s="81">
        <v>0.92870929602154284</v>
      </c>
      <c r="J123" s="79">
        <v>0</v>
      </c>
      <c r="K123" s="84">
        <v>10.585170882119391</v>
      </c>
      <c r="L123" s="108">
        <v>-1.2658558051754074E-2</v>
      </c>
      <c r="O123" s="103"/>
    </row>
    <row r="124" spans="1:15" x14ac:dyDescent="0.25">
      <c r="A124" s="43" t="s">
        <v>254</v>
      </c>
      <c r="B124" s="43" t="s">
        <v>255</v>
      </c>
      <c r="C124" s="107">
        <v>894.06863016384307</v>
      </c>
      <c r="D124" s="83">
        <v>194.61821678838101</v>
      </c>
      <c r="E124" s="81">
        <v>628.28678403779907</v>
      </c>
      <c r="F124" s="86">
        <v>50.774398610183361</v>
      </c>
      <c r="G124" s="89">
        <v>0</v>
      </c>
      <c r="H124" s="83">
        <v>39.097452841440997</v>
      </c>
      <c r="I124" s="81">
        <v>4.6827235929104516</v>
      </c>
      <c r="J124" s="79">
        <v>0</v>
      </c>
      <c r="K124" s="84">
        <v>917.45957587071484</v>
      </c>
      <c r="L124" s="108">
        <v>2.6162360380080948E-2</v>
      </c>
      <c r="O124" s="103"/>
    </row>
    <row r="125" spans="1:15" x14ac:dyDescent="0.25">
      <c r="A125" s="43" t="s">
        <v>256</v>
      </c>
      <c r="B125" s="43" t="s">
        <v>257</v>
      </c>
      <c r="C125" s="107">
        <v>69.814430613840813</v>
      </c>
      <c r="D125" s="83">
        <v>24.826557363496001</v>
      </c>
      <c r="E125" s="81">
        <v>46.306341856726583</v>
      </c>
      <c r="F125" s="86">
        <v>0</v>
      </c>
      <c r="G125" s="89">
        <v>0</v>
      </c>
      <c r="H125" s="83">
        <v>0</v>
      </c>
      <c r="I125" s="81">
        <v>0</v>
      </c>
      <c r="J125" s="79">
        <v>0</v>
      </c>
      <c r="K125" s="84">
        <v>71.132899220222583</v>
      </c>
      <c r="L125" s="108">
        <v>1.8885330651402354E-2</v>
      </c>
      <c r="O125" s="103"/>
    </row>
    <row r="126" spans="1:15" x14ac:dyDescent="0.25">
      <c r="A126" s="43" t="s">
        <v>258</v>
      </c>
      <c r="B126" s="43" t="s">
        <v>259</v>
      </c>
      <c r="C126" s="107">
        <v>13.082312372808122</v>
      </c>
      <c r="D126" s="83">
        <v>4.4880086907620003</v>
      </c>
      <c r="E126" s="81">
        <v>5.4254961669617812</v>
      </c>
      <c r="F126" s="86">
        <v>0</v>
      </c>
      <c r="G126" s="89">
        <v>0.32911462715560225</v>
      </c>
      <c r="H126" s="83">
        <v>0</v>
      </c>
      <c r="I126" s="81">
        <v>2.6376457604959889</v>
      </c>
      <c r="J126" s="79">
        <v>0</v>
      </c>
      <c r="K126" s="84">
        <v>12.880265245375373</v>
      </c>
      <c r="L126" s="108">
        <v>-1.5444297741484033E-2</v>
      </c>
      <c r="O126" s="103"/>
    </row>
    <row r="127" spans="1:15" x14ac:dyDescent="0.25">
      <c r="A127" s="43" t="s">
        <v>260</v>
      </c>
      <c r="B127" s="43" t="s">
        <v>261</v>
      </c>
      <c r="C127" s="107">
        <v>9.7710562285720108</v>
      </c>
      <c r="D127" s="83">
        <v>1.5278042005019998</v>
      </c>
      <c r="E127" s="81">
        <v>6.654661391739487</v>
      </c>
      <c r="F127" s="86">
        <v>0</v>
      </c>
      <c r="G127" s="89">
        <v>0.37010748167140112</v>
      </c>
      <c r="H127" s="83">
        <v>0</v>
      </c>
      <c r="I127" s="81">
        <v>1.1542634576705928</v>
      </c>
      <c r="J127" s="79">
        <v>0</v>
      </c>
      <c r="K127" s="84">
        <v>9.7068365315834804</v>
      </c>
      <c r="L127" s="108">
        <v>-6.5724416568950445E-3</v>
      </c>
      <c r="O127" s="103"/>
    </row>
    <row r="128" spans="1:15" x14ac:dyDescent="0.25">
      <c r="A128" s="43" t="s">
        <v>262</v>
      </c>
      <c r="B128" s="43" t="s">
        <v>263</v>
      </c>
      <c r="C128" s="107">
        <v>12.798026012271249</v>
      </c>
      <c r="D128" s="83">
        <v>3.6015584437890005</v>
      </c>
      <c r="E128" s="81">
        <v>7.8048393338891238</v>
      </c>
      <c r="F128" s="86">
        <v>0</v>
      </c>
      <c r="G128" s="89">
        <v>0</v>
      </c>
      <c r="H128" s="83">
        <v>0</v>
      </c>
      <c r="I128" s="81">
        <v>1.2092289462711936</v>
      </c>
      <c r="J128" s="79">
        <v>0</v>
      </c>
      <c r="K128" s="84">
        <v>12.615626723949319</v>
      </c>
      <c r="L128" s="108">
        <v>-1.4252142334062964E-2</v>
      </c>
      <c r="O128" s="103"/>
    </row>
    <row r="129" spans="1:15" x14ac:dyDescent="0.25">
      <c r="A129" s="43" t="s">
        <v>264</v>
      </c>
      <c r="B129" s="43" t="s">
        <v>265</v>
      </c>
      <c r="C129" s="107">
        <v>6.0169748412526882</v>
      </c>
      <c r="D129" s="83">
        <v>2.1962737026279999</v>
      </c>
      <c r="E129" s="81">
        <v>2.6853806347289937</v>
      </c>
      <c r="F129" s="86">
        <v>0</v>
      </c>
      <c r="G129" s="89">
        <v>0.12130802940205422</v>
      </c>
      <c r="H129" s="83">
        <v>0</v>
      </c>
      <c r="I129" s="81">
        <v>0.93678854187519256</v>
      </c>
      <c r="J129" s="79">
        <v>1.7529533799768845E-2</v>
      </c>
      <c r="K129" s="84">
        <v>5.9572804424340093</v>
      </c>
      <c r="L129" s="108">
        <v>-9.9209985738034044E-3</v>
      </c>
      <c r="O129" s="103"/>
    </row>
    <row r="130" spans="1:15" x14ac:dyDescent="0.25">
      <c r="A130" s="43" t="s">
        <v>266</v>
      </c>
      <c r="B130" s="43" t="s">
        <v>267</v>
      </c>
      <c r="C130" s="107">
        <v>9.5007177011656161</v>
      </c>
      <c r="D130" s="83">
        <v>2.6138907412969998</v>
      </c>
      <c r="E130" s="81">
        <v>5.1723777496453547</v>
      </c>
      <c r="F130" s="86">
        <v>0</v>
      </c>
      <c r="G130" s="89">
        <v>0.14337248112147863</v>
      </c>
      <c r="H130" s="83">
        <v>0</v>
      </c>
      <c r="I130" s="81">
        <v>1.4106070326972928</v>
      </c>
      <c r="J130" s="79">
        <v>0.10049891113769824</v>
      </c>
      <c r="K130" s="84">
        <v>9.4407469158988242</v>
      </c>
      <c r="L130" s="108">
        <v>-6.3122373649134155E-3</v>
      </c>
      <c r="O130" s="103"/>
    </row>
    <row r="131" spans="1:15" x14ac:dyDescent="0.25">
      <c r="A131" s="43" t="s">
        <v>268</v>
      </c>
      <c r="B131" s="43" t="s">
        <v>269</v>
      </c>
      <c r="C131" s="107">
        <v>9.1386917729672792</v>
      </c>
      <c r="D131" s="83">
        <v>1.6365425861980001</v>
      </c>
      <c r="E131" s="81">
        <v>6.0613911094508923</v>
      </c>
      <c r="F131" s="86">
        <v>0</v>
      </c>
      <c r="G131" s="89">
        <v>0.14060291461833344</v>
      </c>
      <c r="H131" s="83">
        <v>0</v>
      </c>
      <c r="I131" s="81">
        <v>1.2181031614790196</v>
      </c>
      <c r="J131" s="79">
        <v>0</v>
      </c>
      <c r="K131" s="84">
        <v>9.0566397717462443</v>
      </c>
      <c r="L131" s="108">
        <v>-8.978528137227354E-3</v>
      </c>
      <c r="O131" s="103"/>
    </row>
    <row r="132" spans="1:15" x14ac:dyDescent="0.25">
      <c r="A132" s="43" t="s">
        <v>270</v>
      </c>
      <c r="B132" s="43" t="s">
        <v>271</v>
      </c>
      <c r="C132" s="107">
        <v>175.62479059531864</v>
      </c>
      <c r="D132" s="83">
        <v>73.375692238108996</v>
      </c>
      <c r="E132" s="81">
        <v>86.773991973647583</v>
      </c>
      <c r="F132" s="86">
        <v>7.0087990390997081</v>
      </c>
      <c r="G132" s="89">
        <v>0</v>
      </c>
      <c r="H132" s="83">
        <v>9.9185556665556245</v>
      </c>
      <c r="I132" s="81">
        <v>1.8185390815737605</v>
      </c>
      <c r="J132" s="79">
        <v>0</v>
      </c>
      <c r="K132" s="84">
        <v>178.89557799898566</v>
      </c>
      <c r="L132" s="108">
        <v>1.8623722724906693E-2</v>
      </c>
      <c r="O132" s="103"/>
    </row>
    <row r="133" spans="1:15" x14ac:dyDescent="0.25">
      <c r="A133" s="43" t="s">
        <v>272</v>
      </c>
      <c r="B133" s="43" t="s">
        <v>273</v>
      </c>
      <c r="C133" s="107">
        <v>10.69973328155643</v>
      </c>
      <c r="D133" s="83">
        <v>3.0138609709850002</v>
      </c>
      <c r="E133" s="81">
        <v>6.1561114015956493</v>
      </c>
      <c r="F133" s="86">
        <v>0</v>
      </c>
      <c r="G133" s="89">
        <v>0.21339931807202422</v>
      </c>
      <c r="H133" s="83">
        <v>0</v>
      </c>
      <c r="I133" s="81">
        <v>1.2170685696281858</v>
      </c>
      <c r="J133" s="79">
        <v>0</v>
      </c>
      <c r="K133" s="84">
        <v>10.600440260280861</v>
      </c>
      <c r="L133" s="108">
        <v>-9.2799529355301422E-3</v>
      </c>
      <c r="O133" s="103"/>
    </row>
    <row r="134" spans="1:15" x14ac:dyDescent="0.25">
      <c r="A134" s="43" t="s">
        <v>274</v>
      </c>
      <c r="B134" s="43" t="s">
        <v>275</v>
      </c>
      <c r="C134" s="107">
        <v>13.575021475096921</v>
      </c>
      <c r="D134" s="83">
        <v>3.7831718101510003</v>
      </c>
      <c r="E134" s="81">
        <v>7.4575224792187012</v>
      </c>
      <c r="F134" s="86">
        <v>0</v>
      </c>
      <c r="G134" s="89">
        <v>0.19580441112952224</v>
      </c>
      <c r="H134" s="83">
        <v>0</v>
      </c>
      <c r="I134" s="81">
        <v>1.9707051261787387</v>
      </c>
      <c r="J134" s="79">
        <v>0</v>
      </c>
      <c r="K134" s="84">
        <v>13.407203826677963</v>
      </c>
      <c r="L134" s="108">
        <v>-1.2362238153863451E-2</v>
      </c>
      <c r="O134" s="103"/>
    </row>
    <row r="135" spans="1:15" x14ac:dyDescent="0.25">
      <c r="A135" s="43" t="s">
        <v>276</v>
      </c>
      <c r="B135" s="43" t="s">
        <v>277</v>
      </c>
      <c r="C135" s="107">
        <v>385.24810577906857</v>
      </c>
      <c r="D135" s="83">
        <v>83.677316533485993</v>
      </c>
      <c r="E135" s="81">
        <v>270.45066638201041</v>
      </c>
      <c r="F135" s="86">
        <v>21.844446166411402</v>
      </c>
      <c r="G135" s="89">
        <v>0</v>
      </c>
      <c r="H135" s="83">
        <v>16.905946482522243</v>
      </c>
      <c r="I135" s="81">
        <v>2.8360196665637565</v>
      </c>
      <c r="J135" s="79">
        <v>0</v>
      </c>
      <c r="K135" s="84">
        <v>395.71439523099383</v>
      </c>
      <c r="L135" s="108">
        <v>2.7167659736469809E-2</v>
      </c>
      <c r="O135" s="103"/>
    </row>
    <row r="136" spans="1:15" x14ac:dyDescent="0.25">
      <c r="A136" s="43" t="s">
        <v>278</v>
      </c>
      <c r="B136" s="43" t="s">
        <v>279</v>
      </c>
      <c r="C136" s="107">
        <v>9.1365344612929267</v>
      </c>
      <c r="D136" s="83">
        <v>2.3767431478580003</v>
      </c>
      <c r="E136" s="81">
        <v>6.0240351138281856</v>
      </c>
      <c r="F136" s="86">
        <v>0</v>
      </c>
      <c r="G136" s="89">
        <v>9.0059024150002887E-2</v>
      </c>
      <c r="H136" s="83">
        <v>0</v>
      </c>
      <c r="I136" s="81">
        <v>0.5673880892307096</v>
      </c>
      <c r="J136" s="79">
        <v>0</v>
      </c>
      <c r="K136" s="84">
        <v>9.0582253750668986</v>
      </c>
      <c r="L136" s="108">
        <v>-8.5709835121605179E-3</v>
      </c>
      <c r="O136" s="103"/>
    </row>
    <row r="137" spans="1:15" x14ac:dyDescent="0.25">
      <c r="A137" s="43" t="s">
        <v>280</v>
      </c>
      <c r="B137" s="43" t="s">
        <v>281</v>
      </c>
      <c r="C137" s="107">
        <v>10.698568226507088</v>
      </c>
      <c r="D137" s="83">
        <v>2.7157590634819999</v>
      </c>
      <c r="E137" s="81">
        <v>6.6484028444421153</v>
      </c>
      <c r="F137" s="86">
        <v>0</v>
      </c>
      <c r="G137" s="89">
        <v>0.16803649258142367</v>
      </c>
      <c r="H137" s="83">
        <v>0</v>
      </c>
      <c r="I137" s="81">
        <v>1.0452458458084164</v>
      </c>
      <c r="J137" s="79">
        <v>0</v>
      </c>
      <c r="K137" s="84">
        <v>10.577444246313954</v>
      </c>
      <c r="L137" s="108">
        <v>-1.1321513087427361E-2</v>
      </c>
      <c r="O137" s="103"/>
    </row>
    <row r="138" spans="1:15" x14ac:dyDescent="0.25">
      <c r="A138" s="43" t="s">
        <v>282</v>
      </c>
      <c r="B138" s="43" t="s">
        <v>283</v>
      </c>
      <c r="C138" s="107">
        <v>11.396224840828371</v>
      </c>
      <c r="D138" s="83">
        <v>5.8628877126859997</v>
      </c>
      <c r="E138" s="81">
        <v>4.3870599055671873</v>
      </c>
      <c r="F138" s="86">
        <v>0</v>
      </c>
      <c r="G138" s="89">
        <v>0.17030138218040158</v>
      </c>
      <c r="H138" s="83">
        <v>0</v>
      </c>
      <c r="I138" s="81">
        <v>0.77974920125546565</v>
      </c>
      <c r="J138" s="79">
        <v>0</v>
      </c>
      <c r="K138" s="84">
        <v>11.199998201689056</v>
      </c>
      <c r="L138" s="108">
        <v>-1.7218565084492637E-2</v>
      </c>
      <c r="O138" s="103"/>
    </row>
    <row r="139" spans="1:15" x14ac:dyDescent="0.25">
      <c r="A139" s="90" t="s">
        <v>284</v>
      </c>
      <c r="B139" s="90" t="s">
        <v>862</v>
      </c>
      <c r="C139" s="107">
        <v>2032.1832364239419</v>
      </c>
      <c r="D139" s="83">
        <v>1205.954281370512</v>
      </c>
      <c r="E139" s="81">
        <v>898.059309544955</v>
      </c>
      <c r="F139" s="86">
        <v>0</v>
      </c>
      <c r="G139" s="89">
        <v>0</v>
      </c>
      <c r="H139" s="83">
        <v>0</v>
      </c>
      <c r="I139" s="81">
        <v>0</v>
      </c>
      <c r="J139" s="79">
        <v>0</v>
      </c>
      <c r="K139" s="84">
        <v>2104.0135909154669</v>
      </c>
      <c r="L139" s="108">
        <v>3.5346396527670285E-2</v>
      </c>
      <c r="O139" s="103"/>
    </row>
    <row r="140" spans="1:15" x14ac:dyDescent="0.25">
      <c r="A140" s="43" t="s">
        <v>286</v>
      </c>
      <c r="B140" s="43" t="s">
        <v>287</v>
      </c>
      <c r="C140" s="107">
        <v>95.711084633797412</v>
      </c>
      <c r="D140" s="83">
        <v>50.233448241825997</v>
      </c>
      <c r="E140" s="81">
        <v>46.714432467481181</v>
      </c>
      <c r="F140" s="86">
        <v>0</v>
      </c>
      <c r="G140" s="89">
        <v>0</v>
      </c>
      <c r="H140" s="83">
        <v>0</v>
      </c>
      <c r="I140" s="81">
        <v>0</v>
      </c>
      <c r="J140" s="79">
        <v>0</v>
      </c>
      <c r="K140" s="84">
        <v>96.947880709307171</v>
      </c>
      <c r="L140" s="108">
        <v>1.2922182213710094E-2</v>
      </c>
      <c r="O140" s="103"/>
    </row>
    <row r="141" spans="1:15" x14ac:dyDescent="0.25">
      <c r="A141" s="43" t="s">
        <v>288</v>
      </c>
      <c r="B141" s="43" t="s">
        <v>289</v>
      </c>
      <c r="C141" s="107">
        <v>223.45999668804276</v>
      </c>
      <c r="D141" s="83">
        <v>108.48537934148399</v>
      </c>
      <c r="E141" s="81">
        <v>88.230519212274686</v>
      </c>
      <c r="F141" s="86">
        <v>7.1261809316870419</v>
      </c>
      <c r="G141" s="89">
        <v>0</v>
      </c>
      <c r="H141" s="83">
        <v>13.650074388803818</v>
      </c>
      <c r="I141" s="81">
        <v>10.058509208085491</v>
      </c>
      <c r="J141" s="79">
        <v>0</v>
      </c>
      <c r="K141" s="84">
        <v>227.55066308233503</v>
      </c>
      <c r="L141" s="108">
        <v>1.8306034435339989E-2</v>
      </c>
      <c r="O141" s="103"/>
    </row>
    <row r="142" spans="1:15" x14ac:dyDescent="0.25">
      <c r="A142" s="43" t="s">
        <v>290</v>
      </c>
      <c r="B142" s="43" t="s">
        <v>291</v>
      </c>
      <c r="C142" s="107">
        <v>13.907697554926637</v>
      </c>
      <c r="D142" s="83">
        <v>2.2492258753329999</v>
      </c>
      <c r="E142" s="81">
        <v>9.4896721914967888</v>
      </c>
      <c r="F142" s="86">
        <v>0</v>
      </c>
      <c r="G142" s="89">
        <v>0.4322370728647264</v>
      </c>
      <c r="H142" s="83">
        <v>0</v>
      </c>
      <c r="I142" s="81">
        <v>1.5125771173356886</v>
      </c>
      <c r="J142" s="79">
        <v>0</v>
      </c>
      <c r="K142" s="84">
        <v>13.683712257030203</v>
      </c>
      <c r="L142" s="108">
        <v>-1.6105131493680598E-2</v>
      </c>
      <c r="O142" s="103"/>
    </row>
    <row r="143" spans="1:15" x14ac:dyDescent="0.25">
      <c r="A143" s="43" t="s">
        <v>292</v>
      </c>
      <c r="B143" s="43" t="s">
        <v>293</v>
      </c>
      <c r="C143" s="107">
        <v>255.62702698984518</v>
      </c>
      <c r="D143" s="83">
        <v>145.630221255386</v>
      </c>
      <c r="E143" s="81">
        <v>80.116238548798492</v>
      </c>
      <c r="F143" s="86">
        <v>6.5042542132134136</v>
      </c>
      <c r="G143" s="89">
        <v>0</v>
      </c>
      <c r="H143" s="83">
        <v>14.742565958155549</v>
      </c>
      <c r="I143" s="81">
        <v>11.538792377287187</v>
      </c>
      <c r="J143" s="79">
        <v>0</v>
      </c>
      <c r="K143" s="84">
        <v>258.53207235284066</v>
      </c>
      <c r="L143" s="108">
        <v>1.1364390523193322E-2</v>
      </c>
      <c r="O143" s="103"/>
    </row>
    <row r="144" spans="1:15" x14ac:dyDescent="0.25">
      <c r="A144" s="43" t="s">
        <v>294</v>
      </c>
      <c r="B144" s="41" t="s">
        <v>863</v>
      </c>
      <c r="C144" s="107">
        <v>100.77875785551039</v>
      </c>
      <c r="D144" s="83">
        <v>45.377979217891003</v>
      </c>
      <c r="E144" s="81">
        <v>45.317595724123834</v>
      </c>
      <c r="F144" s="86">
        <v>3.661143956065096</v>
      </c>
      <c r="G144" s="89">
        <v>0</v>
      </c>
      <c r="H144" s="83">
        <v>6.1376487105497128</v>
      </c>
      <c r="I144" s="81">
        <v>1.7105339554173733</v>
      </c>
      <c r="J144" s="79">
        <v>0</v>
      </c>
      <c r="K144" s="84">
        <v>102.20490156404701</v>
      </c>
      <c r="L144" s="108">
        <v>1.4151233244820502E-2</v>
      </c>
      <c r="O144" s="103"/>
    </row>
    <row r="145" spans="1:15" x14ac:dyDescent="0.25">
      <c r="A145" s="43" t="s">
        <v>296</v>
      </c>
      <c r="B145" s="43" t="s">
        <v>297</v>
      </c>
      <c r="C145" s="107">
        <v>7.728161473375815</v>
      </c>
      <c r="D145" s="83">
        <v>2.1733732929539999</v>
      </c>
      <c r="E145" s="81">
        <v>3.5658685080263441</v>
      </c>
      <c r="F145" s="86">
        <v>0</v>
      </c>
      <c r="G145" s="89">
        <v>0.46476629665670155</v>
      </c>
      <c r="H145" s="83">
        <v>0</v>
      </c>
      <c r="I145" s="81">
        <v>1.1245262161873193</v>
      </c>
      <c r="J145" s="79">
        <v>0.5046272791358638</v>
      </c>
      <c r="K145" s="84">
        <v>7.833161592960229</v>
      </c>
      <c r="L145" s="108">
        <v>1.3586688107662916E-2</v>
      </c>
      <c r="O145" s="103"/>
    </row>
    <row r="146" spans="1:15" x14ac:dyDescent="0.25">
      <c r="A146" s="43" t="s">
        <v>298</v>
      </c>
      <c r="B146" s="43" t="s">
        <v>299</v>
      </c>
      <c r="C146" s="107">
        <v>157.73073713584992</v>
      </c>
      <c r="D146" s="83">
        <v>78.875518083051986</v>
      </c>
      <c r="E146" s="81">
        <v>62.362586505366608</v>
      </c>
      <c r="F146" s="86">
        <v>3.7407867322764545</v>
      </c>
      <c r="G146" s="89">
        <v>0</v>
      </c>
      <c r="H146" s="83">
        <v>8.8140249401770507</v>
      </c>
      <c r="I146" s="81">
        <v>5.6396880471141477</v>
      </c>
      <c r="J146" s="79">
        <v>0</v>
      </c>
      <c r="K146" s="84">
        <v>159.43260430798625</v>
      </c>
      <c r="L146" s="108">
        <v>1.0789698970788124E-2</v>
      </c>
      <c r="O146" s="103"/>
    </row>
    <row r="147" spans="1:15" x14ac:dyDescent="0.25">
      <c r="A147" s="43" t="s">
        <v>300</v>
      </c>
      <c r="B147" s="43" t="s">
        <v>301</v>
      </c>
      <c r="C147" s="107">
        <v>756.64704472719177</v>
      </c>
      <c r="D147" s="83">
        <v>118.409757507999</v>
      </c>
      <c r="E147" s="81">
        <v>579.49736661174086</v>
      </c>
      <c r="F147" s="86">
        <v>46.801935396879912</v>
      </c>
      <c r="G147" s="89">
        <v>0</v>
      </c>
      <c r="H147" s="83">
        <v>25.605329261849807</v>
      </c>
      <c r="I147" s="81">
        <v>4.5426398775088188</v>
      </c>
      <c r="J147" s="79">
        <v>0</v>
      </c>
      <c r="K147" s="84">
        <v>774.8570286559783</v>
      </c>
      <c r="L147" s="108">
        <v>2.4066682154758323E-2</v>
      </c>
      <c r="O147" s="103"/>
    </row>
    <row r="148" spans="1:15" x14ac:dyDescent="0.25">
      <c r="A148" s="43" t="s">
        <v>302</v>
      </c>
      <c r="B148" s="43" t="s">
        <v>303</v>
      </c>
      <c r="C148" s="107">
        <v>63.061100936606167</v>
      </c>
      <c r="D148" s="83">
        <v>21.756088020019</v>
      </c>
      <c r="E148" s="81">
        <v>42.41952498117449</v>
      </c>
      <c r="F148" s="86">
        <v>0</v>
      </c>
      <c r="G148" s="89">
        <v>0</v>
      </c>
      <c r="H148" s="83">
        <v>0</v>
      </c>
      <c r="I148" s="81">
        <v>0</v>
      </c>
      <c r="J148" s="79">
        <v>0</v>
      </c>
      <c r="K148" s="84">
        <v>64.175613001193497</v>
      </c>
      <c r="L148" s="108">
        <v>1.7673526913330028E-2</v>
      </c>
      <c r="O148" s="103"/>
    </row>
    <row r="149" spans="1:15" x14ac:dyDescent="0.25">
      <c r="A149" s="43" t="s">
        <v>304</v>
      </c>
      <c r="B149" s="43" t="s">
        <v>305</v>
      </c>
      <c r="C149" s="107">
        <v>9.614435175522047</v>
      </c>
      <c r="D149" s="83">
        <v>1.4499027877970003</v>
      </c>
      <c r="E149" s="81">
        <v>5.8519297300636532</v>
      </c>
      <c r="F149" s="86">
        <v>0</v>
      </c>
      <c r="G149" s="89">
        <v>0.17790345044182559</v>
      </c>
      <c r="H149" s="83">
        <v>0</v>
      </c>
      <c r="I149" s="81">
        <v>1.9662241102500924</v>
      </c>
      <c r="J149" s="79">
        <v>0.10777238498419231</v>
      </c>
      <c r="K149" s="84">
        <v>9.5537324635367646</v>
      </c>
      <c r="L149" s="108">
        <v>-6.3137054727696231E-3</v>
      </c>
      <c r="O149" s="103"/>
    </row>
    <row r="150" spans="1:15" x14ac:dyDescent="0.25">
      <c r="A150" s="43" t="s">
        <v>306</v>
      </c>
      <c r="B150" s="43" t="s">
        <v>307</v>
      </c>
      <c r="C150" s="107">
        <v>223.23663445578171</v>
      </c>
      <c r="D150" s="83">
        <v>103.48211760890601</v>
      </c>
      <c r="E150" s="81">
        <v>103.05419511808113</v>
      </c>
      <c r="F150" s="86">
        <v>8.3667003050755415</v>
      </c>
      <c r="G150" s="89">
        <v>0</v>
      </c>
      <c r="H150" s="83">
        <v>8.3698741729269095</v>
      </c>
      <c r="I150" s="81">
        <v>4.0607011669806976</v>
      </c>
      <c r="J150" s="79">
        <v>0</v>
      </c>
      <c r="K150" s="84">
        <v>227.33358837197028</v>
      </c>
      <c r="L150" s="108">
        <v>1.8352516047271283E-2</v>
      </c>
      <c r="O150" s="103"/>
    </row>
    <row r="151" spans="1:15" x14ac:dyDescent="0.25">
      <c r="A151" s="43" t="s">
        <v>308</v>
      </c>
      <c r="B151" s="43" t="s">
        <v>309</v>
      </c>
      <c r="C151" s="107">
        <v>10.845104732633544</v>
      </c>
      <c r="D151" s="83">
        <v>2.817383237644</v>
      </c>
      <c r="E151" s="81">
        <v>7.2242554448952747</v>
      </c>
      <c r="F151" s="86">
        <v>0</v>
      </c>
      <c r="G151" s="89">
        <v>0</v>
      </c>
      <c r="H151" s="83">
        <v>0</v>
      </c>
      <c r="I151" s="81">
        <v>0.65222246038422049</v>
      </c>
      <c r="J151" s="79">
        <v>0</v>
      </c>
      <c r="K151" s="84">
        <v>10.693861142923495</v>
      </c>
      <c r="L151" s="108">
        <v>-1.3945793373018165E-2</v>
      </c>
      <c r="O151" s="103"/>
    </row>
    <row r="152" spans="1:15" x14ac:dyDescent="0.25">
      <c r="A152" s="43" t="s">
        <v>310</v>
      </c>
      <c r="B152" s="43" t="s">
        <v>311</v>
      </c>
      <c r="C152" s="107">
        <v>19.114665104566672</v>
      </c>
      <c r="D152" s="83">
        <v>2.6947424129719999</v>
      </c>
      <c r="E152" s="81">
        <v>14.834436781208588</v>
      </c>
      <c r="F152" s="86">
        <v>0</v>
      </c>
      <c r="G152" s="89">
        <v>8.0758705192745694E-2</v>
      </c>
      <c r="H152" s="83">
        <v>0</v>
      </c>
      <c r="I152" s="81">
        <v>0.89383125473041458</v>
      </c>
      <c r="J152" s="79">
        <v>0.19294070498043267</v>
      </c>
      <c r="K152" s="84">
        <v>18.696709859084184</v>
      </c>
      <c r="L152" s="108">
        <v>-2.1865684969946727E-2</v>
      </c>
      <c r="O152" s="103"/>
    </row>
    <row r="153" spans="1:15" x14ac:dyDescent="0.25">
      <c r="A153" s="43" t="s">
        <v>316</v>
      </c>
      <c r="B153" s="43" t="s">
        <v>317</v>
      </c>
      <c r="C153" s="107">
        <v>82.301736386858138</v>
      </c>
      <c r="D153" s="83">
        <v>36.217435551041007</v>
      </c>
      <c r="E153" s="81">
        <v>38.26519844282636</v>
      </c>
      <c r="F153" s="86">
        <v>3.0914020301225036</v>
      </c>
      <c r="G153" s="89">
        <v>0</v>
      </c>
      <c r="H153" s="83">
        <v>4.6995620833521912</v>
      </c>
      <c r="I153" s="81">
        <v>1.3892180556519147</v>
      </c>
      <c r="J153" s="79">
        <v>0</v>
      </c>
      <c r="K153" s="84">
        <v>83.662816162993963</v>
      </c>
      <c r="L153" s="108">
        <v>1.6537679955354625E-2</v>
      </c>
      <c r="O153" s="103"/>
    </row>
    <row r="154" spans="1:15" x14ac:dyDescent="0.25">
      <c r="A154" s="43" t="s">
        <v>318</v>
      </c>
      <c r="B154" s="43" t="s">
        <v>319</v>
      </c>
      <c r="C154" s="107">
        <v>12.538528251717533</v>
      </c>
      <c r="D154" s="83">
        <v>4.8008223381470003</v>
      </c>
      <c r="E154" s="81">
        <v>6.7938925020776271</v>
      </c>
      <c r="F154" s="86">
        <v>0</v>
      </c>
      <c r="G154" s="89">
        <v>7.8978260339999766E-3</v>
      </c>
      <c r="H154" s="83">
        <v>0</v>
      </c>
      <c r="I154" s="81">
        <v>0.73982128666891234</v>
      </c>
      <c r="J154" s="79">
        <v>0</v>
      </c>
      <c r="K154" s="84">
        <v>12.342433952927539</v>
      </c>
      <c r="L154" s="108">
        <v>-1.5639339390819889E-2</v>
      </c>
      <c r="O154" s="103"/>
    </row>
    <row r="155" spans="1:15" x14ac:dyDescent="0.25">
      <c r="A155" s="43" t="s">
        <v>322</v>
      </c>
      <c r="B155" s="43" t="s">
        <v>323</v>
      </c>
      <c r="C155" s="107">
        <v>173.37588247945223</v>
      </c>
      <c r="D155" s="83">
        <v>35.871120051177996</v>
      </c>
      <c r="E155" s="81">
        <v>121.39605165477789</v>
      </c>
      <c r="F155" s="86">
        <v>9.80521792252779</v>
      </c>
      <c r="G155" s="89">
        <v>0</v>
      </c>
      <c r="H155" s="83">
        <v>5.6186211487853743</v>
      </c>
      <c r="I155" s="81">
        <v>5.0878678882696793</v>
      </c>
      <c r="J155" s="79">
        <v>0</v>
      </c>
      <c r="K155" s="84">
        <v>177.77887866553871</v>
      </c>
      <c r="L155" s="108">
        <v>2.5395667050798182E-2</v>
      </c>
      <c r="O155" s="103"/>
    </row>
    <row r="156" spans="1:15" x14ac:dyDescent="0.25">
      <c r="A156" s="43" t="s">
        <v>324</v>
      </c>
      <c r="B156" s="43" t="s">
        <v>325</v>
      </c>
      <c r="C156" s="107">
        <v>30.52581988197295</v>
      </c>
      <c r="D156" s="83">
        <v>7.7131447580810004</v>
      </c>
      <c r="E156" s="81">
        <v>23.450864133832212</v>
      </c>
      <c r="F156" s="86">
        <v>0</v>
      </c>
      <c r="G156" s="89">
        <v>0</v>
      </c>
      <c r="H156" s="83">
        <v>0</v>
      </c>
      <c r="I156" s="81">
        <v>0</v>
      </c>
      <c r="J156" s="79">
        <v>8.7569352086293573E-2</v>
      </c>
      <c r="K156" s="84">
        <v>31.251578243999507</v>
      </c>
      <c r="L156" s="108">
        <v>2.3775229128412512E-2</v>
      </c>
      <c r="O156" s="103"/>
    </row>
    <row r="157" spans="1:15" x14ac:dyDescent="0.25">
      <c r="A157" s="43" t="s">
        <v>326</v>
      </c>
      <c r="B157" s="43" t="s">
        <v>327</v>
      </c>
      <c r="C157" s="107">
        <v>145.85085065676591</v>
      </c>
      <c r="D157" s="83">
        <v>33.206563946863994</v>
      </c>
      <c r="E157" s="81">
        <v>95.957404918592673</v>
      </c>
      <c r="F157" s="86">
        <v>7.7523748631105569</v>
      </c>
      <c r="G157" s="89">
        <v>0</v>
      </c>
      <c r="H157" s="83">
        <v>5.7028065616298482</v>
      </c>
      <c r="I157" s="81">
        <v>2.6285844012831809</v>
      </c>
      <c r="J157" s="79">
        <v>4.0931261261405574</v>
      </c>
      <c r="K157" s="84">
        <v>149.34086081762081</v>
      </c>
      <c r="L157" s="108">
        <v>2.3928623968522564E-2</v>
      </c>
      <c r="O157" s="103"/>
    </row>
    <row r="158" spans="1:15" x14ac:dyDescent="0.25">
      <c r="A158" s="43" t="s">
        <v>328</v>
      </c>
      <c r="B158" s="43" t="s">
        <v>329</v>
      </c>
      <c r="C158" s="107">
        <v>728.02196123774934</v>
      </c>
      <c r="D158" s="83">
        <v>125.72955484017498</v>
      </c>
      <c r="E158" s="81">
        <v>551.35174848450788</v>
      </c>
      <c r="F158" s="86">
        <v>44.532039638105985</v>
      </c>
      <c r="G158" s="89">
        <v>0</v>
      </c>
      <c r="H158" s="83">
        <v>18.728107549282619</v>
      </c>
      <c r="I158" s="81">
        <v>3.9327551969479808</v>
      </c>
      <c r="J158" s="79">
        <v>0</v>
      </c>
      <c r="K158" s="84">
        <v>744.27420570901938</v>
      </c>
      <c r="L158" s="108">
        <v>2.2323838203505194E-2</v>
      </c>
      <c r="O158" s="103"/>
    </row>
    <row r="159" spans="1:15" x14ac:dyDescent="0.25">
      <c r="A159" s="43" t="s">
        <v>330</v>
      </c>
      <c r="B159" s="43" t="s">
        <v>331</v>
      </c>
      <c r="C159" s="107">
        <v>11.392189884211165</v>
      </c>
      <c r="D159" s="83">
        <v>2.500884573984</v>
      </c>
      <c r="E159" s="81">
        <v>7.0246234110375889</v>
      </c>
      <c r="F159" s="86">
        <v>0</v>
      </c>
      <c r="G159" s="89">
        <v>0.28955971676730841</v>
      </c>
      <c r="H159" s="83">
        <v>0</v>
      </c>
      <c r="I159" s="81">
        <v>1.4795209165228047</v>
      </c>
      <c r="J159" s="79">
        <v>0</v>
      </c>
      <c r="K159" s="84">
        <v>11.294588618311701</v>
      </c>
      <c r="L159" s="108">
        <v>-8.5673840492013209E-3</v>
      </c>
      <c r="O159" s="103"/>
    </row>
    <row r="160" spans="1:15" x14ac:dyDescent="0.25">
      <c r="A160" s="43" t="s">
        <v>332</v>
      </c>
      <c r="B160" s="43" t="s">
        <v>333</v>
      </c>
      <c r="C160" s="107">
        <v>8.7892784146907843</v>
      </c>
      <c r="D160" s="83">
        <v>2.2357488973690001</v>
      </c>
      <c r="E160" s="81">
        <v>5.8056117017561286</v>
      </c>
      <c r="F160" s="86">
        <v>0</v>
      </c>
      <c r="G160" s="89">
        <v>0.12686512772721115</v>
      </c>
      <c r="H160" s="83">
        <v>0</v>
      </c>
      <c r="I160" s="81">
        <v>0.53164835550100897</v>
      </c>
      <c r="J160" s="79">
        <v>0</v>
      </c>
      <c r="K160" s="84">
        <v>8.6998740823533485</v>
      </c>
      <c r="L160" s="108">
        <v>-1.0171976369300296E-2</v>
      </c>
      <c r="O160" s="103"/>
    </row>
    <row r="161" spans="1:15" x14ac:dyDescent="0.25">
      <c r="A161" s="43" t="s">
        <v>334</v>
      </c>
      <c r="B161" s="43" t="s">
        <v>335</v>
      </c>
      <c r="C161" s="107">
        <v>191.815709572776</v>
      </c>
      <c r="D161" s="83">
        <v>53.790878742480004</v>
      </c>
      <c r="E161" s="81">
        <v>123.87634537307885</v>
      </c>
      <c r="F161" s="86">
        <v>7.4306569881387201</v>
      </c>
      <c r="G161" s="89">
        <v>0</v>
      </c>
      <c r="H161" s="83">
        <v>6.2071403229539071</v>
      </c>
      <c r="I161" s="81">
        <v>5.2092461138453574</v>
      </c>
      <c r="J161" s="79">
        <v>0</v>
      </c>
      <c r="K161" s="84">
        <v>196.5142675404968</v>
      </c>
      <c r="L161" s="108">
        <v>2.4495167669977218E-2</v>
      </c>
      <c r="O161" s="103"/>
    </row>
    <row r="162" spans="1:15" x14ac:dyDescent="0.25">
      <c r="A162" s="43" t="s">
        <v>336</v>
      </c>
      <c r="B162" s="43" t="s">
        <v>337</v>
      </c>
      <c r="C162" s="107">
        <v>9.8853930124583851</v>
      </c>
      <c r="D162" s="83">
        <v>2.6780738969260001</v>
      </c>
      <c r="E162" s="81">
        <v>4.6794656849043088</v>
      </c>
      <c r="F162" s="86">
        <v>0</v>
      </c>
      <c r="G162" s="89">
        <v>0.41500011229276268</v>
      </c>
      <c r="H162" s="83">
        <v>0</v>
      </c>
      <c r="I162" s="81">
        <v>2.048507537594825</v>
      </c>
      <c r="J162" s="79">
        <v>0</v>
      </c>
      <c r="K162" s="84">
        <v>9.8210472317178965</v>
      </c>
      <c r="L162" s="108">
        <v>-6.5091777999513765E-3</v>
      </c>
      <c r="O162" s="103"/>
    </row>
    <row r="163" spans="1:15" x14ac:dyDescent="0.25">
      <c r="A163" s="43" t="s">
        <v>338</v>
      </c>
      <c r="B163" s="43" t="s">
        <v>339</v>
      </c>
      <c r="C163" s="107">
        <v>14.932997657078349</v>
      </c>
      <c r="D163" s="83">
        <v>1.3531285306380001</v>
      </c>
      <c r="E163" s="81">
        <v>9.4120731067640886</v>
      </c>
      <c r="F163" s="86">
        <v>0</v>
      </c>
      <c r="G163" s="89">
        <v>0.39587266290463685</v>
      </c>
      <c r="H163" s="83">
        <v>0</v>
      </c>
      <c r="I163" s="81">
        <v>3.5311110223412872</v>
      </c>
      <c r="J163" s="79">
        <v>8.1791047542527674E-3</v>
      </c>
      <c r="K163" s="84">
        <v>14.700364427402267</v>
      </c>
      <c r="L163" s="108">
        <v>-1.5578468236470433E-2</v>
      </c>
      <c r="O163" s="103"/>
    </row>
    <row r="164" spans="1:15" x14ac:dyDescent="0.25">
      <c r="A164" s="43" t="s">
        <v>340</v>
      </c>
      <c r="B164" s="43" t="s">
        <v>341</v>
      </c>
      <c r="C164" s="107">
        <v>171.75365933300273</v>
      </c>
      <c r="D164" s="83">
        <v>58.709989567890005</v>
      </c>
      <c r="E164" s="81">
        <v>98.679447123218395</v>
      </c>
      <c r="F164" s="86">
        <v>5.9192343876748081</v>
      </c>
      <c r="G164" s="89">
        <v>0</v>
      </c>
      <c r="H164" s="83">
        <v>6.9345706136022915</v>
      </c>
      <c r="I164" s="81">
        <v>4.3770926741100666</v>
      </c>
      <c r="J164" s="79">
        <v>0</v>
      </c>
      <c r="K164" s="84">
        <v>174.62033436649557</v>
      </c>
      <c r="L164" s="108">
        <v>1.6690619836721019E-2</v>
      </c>
      <c r="O164" s="103"/>
    </row>
    <row r="165" spans="1:15" x14ac:dyDescent="0.25">
      <c r="A165" s="43" t="s">
        <v>342</v>
      </c>
      <c r="B165" s="43" t="s">
        <v>343</v>
      </c>
      <c r="C165" s="107">
        <v>42.080887093854578</v>
      </c>
      <c r="D165" s="83">
        <v>19.980511086536001</v>
      </c>
      <c r="E165" s="81">
        <v>22.713656561287522</v>
      </c>
      <c r="F165" s="86">
        <v>0</v>
      </c>
      <c r="G165" s="89">
        <v>0</v>
      </c>
      <c r="H165" s="83">
        <v>0</v>
      </c>
      <c r="I165" s="81">
        <v>0</v>
      </c>
      <c r="J165" s="79">
        <v>0</v>
      </c>
      <c r="K165" s="84">
        <v>42.694167647823519</v>
      </c>
      <c r="L165" s="108">
        <v>1.4573850418151091E-2</v>
      </c>
      <c r="O165" s="103"/>
    </row>
    <row r="166" spans="1:15" x14ac:dyDescent="0.25">
      <c r="A166" s="43" t="s">
        <v>344</v>
      </c>
      <c r="B166" s="43" t="s">
        <v>345</v>
      </c>
      <c r="C166" s="107">
        <v>16.632295536644776</v>
      </c>
      <c r="D166" s="83">
        <v>4.5334257624259999</v>
      </c>
      <c r="E166" s="81">
        <v>8.8359688958617912</v>
      </c>
      <c r="F166" s="86">
        <v>0</v>
      </c>
      <c r="G166" s="89">
        <v>0.42815262061961762</v>
      </c>
      <c r="H166" s="83">
        <v>0</v>
      </c>
      <c r="I166" s="81">
        <v>2.6731105288367325</v>
      </c>
      <c r="J166" s="79">
        <v>3.418251176827318E-2</v>
      </c>
      <c r="K166" s="84">
        <v>16.504840319512414</v>
      </c>
      <c r="L166" s="108">
        <v>-7.6631164262051573E-3</v>
      </c>
      <c r="O166" s="103"/>
    </row>
    <row r="167" spans="1:15" x14ac:dyDescent="0.25">
      <c r="A167" s="43" t="s">
        <v>346</v>
      </c>
      <c r="B167" s="43" t="s">
        <v>347</v>
      </c>
      <c r="C167" s="107">
        <v>10.642274414769183</v>
      </c>
      <c r="D167" s="83">
        <v>5.1288816869460003</v>
      </c>
      <c r="E167" s="81">
        <v>4.8660977828709786</v>
      </c>
      <c r="F167" s="86">
        <v>0</v>
      </c>
      <c r="G167" s="89">
        <v>1.7710205901149103E-2</v>
      </c>
      <c r="H167" s="83">
        <v>0</v>
      </c>
      <c r="I167" s="81">
        <v>0.40141685598834759</v>
      </c>
      <c r="J167" s="79">
        <v>0</v>
      </c>
      <c r="K167" s="84">
        <v>10.414106531706476</v>
      </c>
      <c r="L167" s="108">
        <v>-2.1439766930465416E-2</v>
      </c>
      <c r="O167" s="103"/>
    </row>
    <row r="168" spans="1:15" x14ac:dyDescent="0.25">
      <c r="A168" s="43" t="s">
        <v>348</v>
      </c>
      <c r="B168" s="43" t="s">
        <v>349</v>
      </c>
      <c r="C168" s="107">
        <v>19.008654436672465</v>
      </c>
      <c r="D168" s="83">
        <v>3.3436792866709997</v>
      </c>
      <c r="E168" s="81">
        <v>14.196782043682083</v>
      </c>
      <c r="F168" s="86">
        <v>0</v>
      </c>
      <c r="G168" s="89">
        <v>0</v>
      </c>
      <c r="H168" s="83">
        <v>0</v>
      </c>
      <c r="I168" s="81">
        <v>1.1868134779222184</v>
      </c>
      <c r="J168" s="79">
        <v>0</v>
      </c>
      <c r="K168" s="84">
        <v>18.7272748082753</v>
      </c>
      <c r="L168" s="108">
        <v>-1.4802711540397771E-2</v>
      </c>
      <c r="O168" s="103"/>
    </row>
    <row r="169" spans="1:15" x14ac:dyDescent="0.25">
      <c r="A169" s="43" t="s">
        <v>350</v>
      </c>
      <c r="B169" s="43" t="s">
        <v>351</v>
      </c>
      <c r="C169" s="107">
        <v>127.83895293686909</v>
      </c>
      <c r="D169" s="83">
        <v>37.157718141025001</v>
      </c>
      <c r="E169" s="81">
        <v>80.11355363823381</v>
      </c>
      <c r="F169" s="86">
        <v>6.4706383227694477</v>
      </c>
      <c r="G169" s="89">
        <v>0</v>
      </c>
      <c r="H169" s="83">
        <v>5.2319948638689162</v>
      </c>
      <c r="I169" s="81">
        <v>2.1669740975540694</v>
      </c>
      <c r="J169" s="79">
        <v>0</v>
      </c>
      <c r="K169" s="84">
        <v>131.14087906345125</v>
      </c>
      <c r="L169" s="108">
        <v>2.5828795142062492E-2</v>
      </c>
      <c r="O169" s="103"/>
    </row>
    <row r="170" spans="1:15" x14ac:dyDescent="0.25">
      <c r="A170" s="43" t="s">
        <v>352</v>
      </c>
      <c r="B170" s="43" t="s">
        <v>353</v>
      </c>
      <c r="C170" s="107">
        <v>4.9713788757638895</v>
      </c>
      <c r="D170" s="83">
        <v>3.2953356117929999</v>
      </c>
      <c r="E170" s="81">
        <v>1.5427450955875612</v>
      </c>
      <c r="F170" s="86">
        <v>0.12460681470189895</v>
      </c>
      <c r="G170" s="89">
        <v>0</v>
      </c>
      <c r="H170" s="83">
        <v>6.6431855755539643E-2</v>
      </c>
      <c r="I170" s="81">
        <v>2.579143964336144E-2</v>
      </c>
      <c r="J170" s="79">
        <v>0</v>
      </c>
      <c r="K170" s="84">
        <v>5.0549108174813622</v>
      </c>
      <c r="L170" s="108">
        <v>1.6802570032371025E-2</v>
      </c>
      <c r="O170" s="103"/>
    </row>
    <row r="171" spans="1:15" x14ac:dyDescent="0.25">
      <c r="A171" s="43" t="s">
        <v>354</v>
      </c>
      <c r="B171" s="43" t="s">
        <v>355</v>
      </c>
      <c r="C171" s="107">
        <v>222.32635146032115</v>
      </c>
      <c r="D171" s="83">
        <v>109.166795144706</v>
      </c>
      <c r="E171" s="81">
        <v>87.549766591031471</v>
      </c>
      <c r="F171" s="86">
        <v>7.0712206834883986</v>
      </c>
      <c r="G171" s="89">
        <v>0</v>
      </c>
      <c r="H171" s="83">
        <v>12.790074964827172</v>
      </c>
      <c r="I171" s="81">
        <v>8.7792382011716175</v>
      </c>
      <c r="J171" s="79">
        <v>0</v>
      </c>
      <c r="K171" s="84">
        <v>225.35709558522467</v>
      </c>
      <c r="L171" s="108">
        <v>1.3631960876416493E-2</v>
      </c>
      <c r="O171" s="103"/>
    </row>
    <row r="172" spans="1:15" x14ac:dyDescent="0.25">
      <c r="A172" s="43" t="s">
        <v>356</v>
      </c>
      <c r="B172" s="43" t="s">
        <v>357</v>
      </c>
      <c r="C172" s="107">
        <v>157.26787683041866</v>
      </c>
      <c r="D172" s="83">
        <v>62.580452773853004</v>
      </c>
      <c r="E172" s="81">
        <v>82.348377518434461</v>
      </c>
      <c r="F172" s="86">
        <v>4.9396238242771178</v>
      </c>
      <c r="G172" s="89">
        <v>0</v>
      </c>
      <c r="H172" s="83">
        <v>6.5698570935026348</v>
      </c>
      <c r="I172" s="81">
        <v>2.0375405407842524</v>
      </c>
      <c r="J172" s="79">
        <v>0</v>
      </c>
      <c r="K172" s="84">
        <v>158.47585175085146</v>
      </c>
      <c r="L172" s="108">
        <v>7.681002279539632E-3</v>
      </c>
      <c r="O172" s="103"/>
    </row>
    <row r="173" spans="1:15" x14ac:dyDescent="0.25">
      <c r="A173" s="43" t="s">
        <v>358</v>
      </c>
      <c r="B173" s="43" t="s">
        <v>359</v>
      </c>
      <c r="C173" s="107">
        <v>914.32532200548997</v>
      </c>
      <c r="D173" s="83">
        <v>197.046716135027</v>
      </c>
      <c r="E173" s="81">
        <v>642.18414043213966</v>
      </c>
      <c r="F173" s="86">
        <v>51.856350897081732</v>
      </c>
      <c r="G173" s="89">
        <v>0</v>
      </c>
      <c r="H173" s="83">
        <v>42.379741322836502</v>
      </c>
      <c r="I173" s="81">
        <v>5.4145302510514117</v>
      </c>
      <c r="J173" s="79">
        <v>0</v>
      </c>
      <c r="K173" s="84">
        <v>938.88147903813615</v>
      </c>
      <c r="L173" s="108">
        <v>2.6857133278103327E-2</v>
      </c>
      <c r="O173" s="103"/>
    </row>
    <row r="174" spans="1:15" x14ac:dyDescent="0.25">
      <c r="A174" s="43" t="s">
        <v>360</v>
      </c>
      <c r="B174" s="43" t="s">
        <v>361</v>
      </c>
      <c r="C174" s="107">
        <v>68.012387435889153</v>
      </c>
      <c r="D174" s="83">
        <v>21.195272480752998</v>
      </c>
      <c r="E174" s="81">
        <v>48.2231185000024</v>
      </c>
      <c r="F174" s="86">
        <v>0</v>
      </c>
      <c r="G174" s="89">
        <v>0</v>
      </c>
      <c r="H174" s="83">
        <v>0</v>
      </c>
      <c r="I174" s="81">
        <v>0</v>
      </c>
      <c r="J174" s="79">
        <v>0</v>
      </c>
      <c r="K174" s="84">
        <v>69.41839098075539</v>
      </c>
      <c r="L174" s="108">
        <v>2.0672756800245919E-2</v>
      </c>
      <c r="O174" s="103"/>
    </row>
    <row r="175" spans="1:15" x14ac:dyDescent="0.25">
      <c r="A175" s="43" t="s">
        <v>362</v>
      </c>
      <c r="B175" s="43" t="s">
        <v>363</v>
      </c>
      <c r="C175" s="107">
        <v>11.266418577511713</v>
      </c>
      <c r="D175" s="83">
        <v>2.2718855027329998</v>
      </c>
      <c r="E175" s="81">
        <v>7.1850697910990089</v>
      </c>
      <c r="F175" s="86">
        <v>0</v>
      </c>
      <c r="G175" s="89">
        <v>8.0054785819966709E-2</v>
      </c>
      <c r="H175" s="83">
        <v>0</v>
      </c>
      <c r="I175" s="81">
        <v>1.6766331122000027</v>
      </c>
      <c r="J175" s="79">
        <v>0</v>
      </c>
      <c r="K175" s="84">
        <v>11.213643191851977</v>
      </c>
      <c r="L175" s="108">
        <v>-4.6843089750879486E-3</v>
      </c>
      <c r="O175" s="103"/>
    </row>
    <row r="176" spans="1:15" x14ac:dyDescent="0.25">
      <c r="A176" s="43" t="s">
        <v>364</v>
      </c>
      <c r="B176" s="43" t="s">
        <v>365</v>
      </c>
      <c r="C176" s="107">
        <v>15.383563092989769</v>
      </c>
      <c r="D176" s="83">
        <v>6.0955448755620001</v>
      </c>
      <c r="E176" s="81">
        <v>6.6676307261294463</v>
      </c>
      <c r="F176" s="86">
        <v>0</v>
      </c>
      <c r="G176" s="89">
        <v>0.38413894030071549</v>
      </c>
      <c r="H176" s="83">
        <v>0</v>
      </c>
      <c r="I176" s="81">
        <v>1.7678290193528241</v>
      </c>
      <c r="J176" s="79">
        <v>0.37140690008838756</v>
      </c>
      <c r="K176" s="84">
        <v>15.286550461433375</v>
      </c>
      <c r="L176" s="108">
        <v>-6.3062523922434105E-3</v>
      </c>
      <c r="O176" s="103"/>
    </row>
    <row r="177" spans="1:15" x14ac:dyDescent="0.25">
      <c r="A177" s="43" t="s">
        <v>366</v>
      </c>
      <c r="B177" s="43" t="s">
        <v>367</v>
      </c>
      <c r="C177" s="107">
        <v>204.54969569171408</v>
      </c>
      <c r="D177" s="83">
        <v>105.42274816912301</v>
      </c>
      <c r="E177" s="81">
        <v>78.226901426149126</v>
      </c>
      <c r="F177" s="86">
        <v>6.3190644173831494</v>
      </c>
      <c r="G177" s="89">
        <v>0</v>
      </c>
      <c r="H177" s="83">
        <v>15.94055492351117</v>
      </c>
      <c r="I177" s="81">
        <v>2.5000761677361556</v>
      </c>
      <c r="J177" s="79">
        <v>0</v>
      </c>
      <c r="K177" s="84">
        <v>208.40934510390261</v>
      </c>
      <c r="L177" s="108">
        <v>1.8869005886987877E-2</v>
      </c>
      <c r="O177" s="103"/>
    </row>
    <row r="178" spans="1:15" x14ac:dyDescent="0.25">
      <c r="A178" s="43" t="s">
        <v>368</v>
      </c>
      <c r="B178" s="43" t="s">
        <v>369</v>
      </c>
      <c r="C178" s="107">
        <v>121.45714325294942</v>
      </c>
      <c r="D178" s="83">
        <v>19.512852695710997</v>
      </c>
      <c r="E178" s="81">
        <v>92.28385163474583</v>
      </c>
      <c r="F178" s="86">
        <v>7.4917740981523098</v>
      </c>
      <c r="G178" s="89">
        <v>0</v>
      </c>
      <c r="H178" s="83">
        <v>1.2125960028681926</v>
      </c>
      <c r="I178" s="81">
        <v>2.6950731796114789</v>
      </c>
      <c r="J178" s="79">
        <v>0</v>
      </c>
      <c r="K178" s="84">
        <v>123.19614761108882</v>
      </c>
      <c r="L178" s="108">
        <v>1.431784341014597E-2</v>
      </c>
      <c r="O178" s="103"/>
    </row>
    <row r="179" spans="1:15" x14ac:dyDescent="0.25">
      <c r="A179" s="43" t="s">
        <v>370</v>
      </c>
      <c r="B179" s="43" t="s">
        <v>371</v>
      </c>
      <c r="C179" s="107">
        <v>286.32318843176364</v>
      </c>
      <c r="D179" s="83">
        <v>95.353465366264004</v>
      </c>
      <c r="E179" s="81">
        <v>161.82282102377701</v>
      </c>
      <c r="F179" s="86">
        <v>13.072107829046725</v>
      </c>
      <c r="G179" s="89">
        <v>0</v>
      </c>
      <c r="H179" s="83">
        <v>15.437885041861932</v>
      </c>
      <c r="I179" s="81">
        <v>5.2497310289573118</v>
      </c>
      <c r="J179" s="79">
        <v>0</v>
      </c>
      <c r="K179" s="84">
        <v>290.93601028990696</v>
      </c>
      <c r="L179" s="108">
        <v>1.6110542367904112E-2</v>
      </c>
      <c r="O179" s="103"/>
    </row>
    <row r="180" spans="1:15" x14ac:dyDescent="0.25">
      <c r="A180" s="43" t="s">
        <v>372</v>
      </c>
      <c r="B180" s="41" t="s">
        <v>864</v>
      </c>
      <c r="C180" s="107">
        <v>147.13562124954521</v>
      </c>
      <c r="D180" s="83">
        <v>83.592858293060004</v>
      </c>
      <c r="E180" s="81">
        <v>49.104718756606019</v>
      </c>
      <c r="F180" s="86">
        <v>3.9661457553129122</v>
      </c>
      <c r="G180" s="89">
        <v>0</v>
      </c>
      <c r="H180" s="83">
        <v>10.798487588089069</v>
      </c>
      <c r="I180" s="81">
        <v>1.7356291152630312</v>
      </c>
      <c r="J180" s="79">
        <v>0</v>
      </c>
      <c r="K180" s="84">
        <v>149.19783950833104</v>
      </c>
      <c r="L180" s="108">
        <v>1.4015764784030554E-2</v>
      </c>
      <c r="O180" s="103"/>
    </row>
    <row r="181" spans="1:15" x14ac:dyDescent="0.25">
      <c r="A181" s="43" t="s">
        <v>374</v>
      </c>
      <c r="B181" s="43" t="s">
        <v>375</v>
      </c>
      <c r="C181" s="107">
        <v>286.74090937620736</v>
      </c>
      <c r="D181" s="83">
        <v>143.01800179620599</v>
      </c>
      <c r="E181" s="81">
        <v>117.87639426839399</v>
      </c>
      <c r="F181" s="86">
        <v>9.5179371961223787</v>
      </c>
      <c r="G181" s="89">
        <v>0</v>
      </c>
      <c r="H181" s="83">
        <v>12.998034814448619</v>
      </c>
      <c r="I181" s="81">
        <v>8.3405683594932913</v>
      </c>
      <c r="J181" s="79">
        <v>0</v>
      </c>
      <c r="K181" s="84">
        <v>291.75093643466431</v>
      </c>
      <c r="L181" s="108">
        <v>1.7472313488005799E-2</v>
      </c>
      <c r="O181" s="103"/>
    </row>
    <row r="182" spans="1:15" x14ac:dyDescent="0.25">
      <c r="A182" s="43" t="s">
        <v>378</v>
      </c>
      <c r="B182" s="43" t="s">
        <v>379</v>
      </c>
      <c r="C182" s="107">
        <v>53.867430014149789</v>
      </c>
      <c r="D182" s="83">
        <v>24.039363799983001</v>
      </c>
      <c r="E182" s="81">
        <v>30.612061926387849</v>
      </c>
      <c r="F182" s="86">
        <v>0</v>
      </c>
      <c r="G182" s="89">
        <v>0</v>
      </c>
      <c r="H182" s="83">
        <v>0</v>
      </c>
      <c r="I182" s="81">
        <v>0</v>
      </c>
      <c r="J182" s="79">
        <v>0</v>
      </c>
      <c r="K182" s="84">
        <v>54.651425726370846</v>
      </c>
      <c r="L182" s="108">
        <v>1.4554169597753557E-2</v>
      </c>
      <c r="O182" s="103"/>
    </row>
    <row r="183" spans="1:15" x14ac:dyDescent="0.25">
      <c r="A183" s="43" t="s">
        <v>380</v>
      </c>
      <c r="B183" s="43" t="s">
        <v>381</v>
      </c>
      <c r="C183" s="107">
        <v>16.982927347210982</v>
      </c>
      <c r="D183" s="83">
        <v>5.9261220542439998</v>
      </c>
      <c r="E183" s="81">
        <v>9.3793790379516437</v>
      </c>
      <c r="F183" s="86">
        <v>0</v>
      </c>
      <c r="G183" s="89">
        <v>0.13536159008070225</v>
      </c>
      <c r="H183" s="83">
        <v>0</v>
      </c>
      <c r="I183" s="81">
        <v>1.3598602645096691</v>
      </c>
      <c r="J183" s="79">
        <v>0</v>
      </c>
      <c r="K183" s="84">
        <v>16.800722946786017</v>
      </c>
      <c r="L183" s="108">
        <v>-1.0728680438881302E-2</v>
      </c>
      <c r="O183" s="103"/>
    </row>
    <row r="184" spans="1:15" x14ac:dyDescent="0.25">
      <c r="A184" s="43" t="s">
        <v>382</v>
      </c>
      <c r="B184" s="43" t="s">
        <v>383</v>
      </c>
      <c r="C184" s="107">
        <v>527.88629480327836</v>
      </c>
      <c r="D184" s="83">
        <v>185.91003116351899</v>
      </c>
      <c r="E184" s="81">
        <v>289.03391158019986</v>
      </c>
      <c r="F184" s="86">
        <v>23.343317798600911</v>
      </c>
      <c r="G184" s="89">
        <v>0</v>
      </c>
      <c r="H184" s="83">
        <v>27.399640340753031</v>
      </c>
      <c r="I184" s="81">
        <v>10.372280065361021</v>
      </c>
      <c r="J184" s="79">
        <v>0</v>
      </c>
      <c r="K184" s="84">
        <v>536.05918094843389</v>
      </c>
      <c r="L184" s="108">
        <v>1.5482285154232374E-2</v>
      </c>
      <c r="O184" s="103"/>
    </row>
    <row r="185" spans="1:15" x14ac:dyDescent="0.25">
      <c r="A185" s="43" t="s">
        <v>384</v>
      </c>
      <c r="B185" s="43" t="s">
        <v>385</v>
      </c>
      <c r="C185" s="107">
        <v>262.78372565356671</v>
      </c>
      <c r="D185" s="83">
        <v>129.550743929975</v>
      </c>
      <c r="E185" s="81">
        <v>108.74215945939505</v>
      </c>
      <c r="F185" s="86">
        <v>8.7821318958773471</v>
      </c>
      <c r="G185" s="89">
        <v>0</v>
      </c>
      <c r="H185" s="83">
        <v>15.466521487676193</v>
      </c>
      <c r="I185" s="81">
        <v>5.2141705421336528</v>
      </c>
      <c r="J185" s="79">
        <v>0</v>
      </c>
      <c r="K185" s="84">
        <v>267.75572731505724</v>
      </c>
      <c r="L185" s="108">
        <v>1.8920508296793204E-2</v>
      </c>
      <c r="O185" s="103"/>
    </row>
    <row r="186" spans="1:15" x14ac:dyDescent="0.25">
      <c r="A186" s="43" t="s">
        <v>386</v>
      </c>
      <c r="B186" s="43" t="s">
        <v>387</v>
      </c>
      <c r="C186" s="107">
        <v>361.80365914583103</v>
      </c>
      <c r="D186" s="83">
        <v>59.618499127397996</v>
      </c>
      <c r="E186" s="81">
        <v>272.92138762765603</v>
      </c>
      <c r="F186" s="86">
        <v>22.044038147427262</v>
      </c>
      <c r="G186" s="89">
        <v>0</v>
      </c>
      <c r="H186" s="83">
        <v>14.756256438813153</v>
      </c>
      <c r="I186" s="81">
        <v>2.8617561294526923</v>
      </c>
      <c r="J186" s="79">
        <v>0</v>
      </c>
      <c r="K186" s="84">
        <v>372.20193747074711</v>
      </c>
      <c r="L186" s="108">
        <v>2.8740113766303501E-2</v>
      </c>
      <c r="O186" s="103"/>
    </row>
    <row r="187" spans="1:15" x14ac:dyDescent="0.25">
      <c r="A187" s="43" t="s">
        <v>388</v>
      </c>
      <c r="B187" s="43" t="s">
        <v>389</v>
      </c>
      <c r="C187" s="107">
        <v>33.836785790898347</v>
      </c>
      <c r="D187" s="83">
        <v>13.240531526230001</v>
      </c>
      <c r="E187" s="81">
        <v>21.287466198240956</v>
      </c>
      <c r="F187" s="86">
        <v>0</v>
      </c>
      <c r="G187" s="89">
        <v>0</v>
      </c>
      <c r="H187" s="83">
        <v>0</v>
      </c>
      <c r="I187" s="81">
        <v>0</v>
      </c>
      <c r="J187" s="79">
        <v>0</v>
      </c>
      <c r="K187" s="84">
        <v>34.527997724470957</v>
      </c>
      <c r="L187" s="108">
        <v>2.0427824848497794E-2</v>
      </c>
      <c r="O187" s="103"/>
    </row>
    <row r="188" spans="1:15" x14ac:dyDescent="0.25">
      <c r="A188" s="43" t="s">
        <v>390</v>
      </c>
      <c r="B188" s="43" t="s">
        <v>391</v>
      </c>
      <c r="C188" s="107">
        <v>10.486222937807137</v>
      </c>
      <c r="D188" s="83">
        <v>1.8248788027159999</v>
      </c>
      <c r="E188" s="81">
        <v>7.5271260246912828</v>
      </c>
      <c r="F188" s="86">
        <v>0</v>
      </c>
      <c r="G188" s="89">
        <v>0.12403291562641183</v>
      </c>
      <c r="H188" s="83">
        <v>0</v>
      </c>
      <c r="I188" s="81">
        <v>0.91411790790923664</v>
      </c>
      <c r="J188" s="79">
        <v>0</v>
      </c>
      <c r="K188" s="84">
        <v>10.390155650942932</v>
      </c>
      <c r="L188" s="108">
        <v>-9.1612859495713156E-3</v>
      </c>
      <c r="O188" s="103"/>
    </row>
    <row r="189" spans="1:15" x14ac:dyDescent="0.25">
      <c r="A189" s="43" t="s">
        <v>392</v>
      </c>
      <c r="B189" s="43" t="s">
        <v>393</v>
      </c>
      <c r="C189" s="107">
        <v>245.93125811517174</v>
      </c>
      <c r="D189" s="83">
        <v>122.529027299612</v>
      </c>
      <c r="E189" s="81">
        <v>98.024740281841446</v>
      </c>
      <c r="F189" s="86">
        <v>7.917505151030853</v>
      </c>
      <c r="G189" s="89">
        <v>0</v>
      </c>
      <c r="H189" s="83">
        <v>13.134490985992224</v>
      </c>
      <c r="I189" s="81">
        <v>7.4345081862686468</v>
      </c>
      <c r="J189" s="79">
        <v>0</v>
      </c>
      <c r="K189" s="84">
        <v>249.0402719047452</v>
      </c>
      <c r="L189" s="108">
        <v>1.2641800043642581E-2</v>
      </c>
      <c r="O189" s="103"/>
    </row>
    <row r="190" spans="1:15" x14ac:dyDescent="0.25">
      <c r="A190" s="43" t="s">
        <v>394</v>
      </c>
      <c r="B190" s="43" t="s">
        <v>395</v>
      </c>
      <c r="C190" s="107">
        <v>9.5061591268018244</v>
      </c>
      <c r="D190" s="83">
        <v>1.6595453920490004</v>
      </c>
      <c r="E190" s="81">
        <v>6.3745438435258759</v>
      </c>
      <c r="F190" s="86">
        <v>0</v>
      </c>
      <c r="G190" s="89">
        <v>0.274481347237859</v>
      </c>
      <c r="H190" s="83">
        <v>0</v>
      </c>
      <c r="I190" s="81">
        <v>1.0422897098711803</v>
      </c>
      <c r="J190" s="79">
        <v>0</v>
      </c>
      <c r="K190" s="84">
        <v>9.3508602926839171</v>
      </c>
      <c r="L190" s="108">
        <v>-1.6336654167723241E-2</v>
      </c>
      <c r="O190" s="103"/>
    </row>
    <row r="191" spans="1:15" x14ac:dyDescent="0.25">
      <c r="A191" s="43" t="s">
        <v>396</v>
      </c>
      <c r="B191" s="43" t="s">
        <v>397</v>
      </c>
      <c r="C191" s="107">
        <v>11.847355446143082</v>
      </c>
      <c r="D191" s="83">
        <v>3.8296743589600002</v>
      </c>
      <c r="E191" s="81">
        <v>6.6320471613501031</v>
      </c>
      <c r="F191" s="86">
        <v>0</v>
      </c>
      <c r="G191" s="89">
        <v>0</v>
      </c>
      <c r="H191" s="83">
        <v>0</v>
      </c>
      <c r="I191" s="81">
        <v>1.2075878593794172</v>
      </c>
      <c r="J191" s="79">
        <v>0</v>
      </c>
      <c r="K191" s="84">
        <v>11.669309379689521</v>
      </c>
      <c r="L191" s="108">
        <v>-1.502833837162572E-2</v>
      </c>
      <c r="O191" s="103"/>
    </row>
    <row r="192" spans="1:15" x14ac:dyDescent="0.25">
      <c r="A192" s="43" t="s">
        <v>398</v>
      </c>
      <c r="B192" s="43" t="s">
        <v>399</v>
      </c>
      <c r="C192" s="107">
        <v>448.8383005348706</v>
      </c>
      <c r="D192" s="83">
        <v>131.401787663172</v>
      </c>
      <c r="E192" s="81">
        <v>270.43106491555062</v>
      </c>
      <c r="F192" s="86">
        <v>21.845403413599669</v>
      </c>
      <c r="G192" s="89">
        <v>0</v>
      </c>
      <c r="H192" s="83">
        <v>29.881513402043137</v>
      </c>
      <c r="I192" s="81">
        <v>2.4201621766380357</v>
      </c>
      <c r="J192" s="79">
        <v>5.5650628367008315</v>
      </c>
      <c r="K192" s="84">
        <v>461.54499440770434</v>
      </c>
      <c r="L192" s="108">
        <v>2.831018176855998E-2</v>
      </c>
      <c r="O192" s="103"/>
    </row>
    <row r="193" spans="1:15" x14ac:dyDescent="0.25">
      <c r="A193" s="43" t="s">
        <v>400</v>
      </c>
      <c r="B193" s="41" t="s">
        <v>865</v>
      </c>
      <c r="C193" s="107">
        <v>446.77991744073222</v>
      </c>
      <c r="D193" s="83">
        <v>228.69482622768101</v>
      </c>
      <c r="E193" s="81">
        <v>176.42446206269676</v>
      </c>
      <c r="F193" s="86">
        <v>14.249803054628909</v>
      </c>
      <c r="G193" s="89">
        <v>0</v>
      </c>
      <c r="H193" s="83">
        <v>31.984096484950431</v>
      </c>
      <c r="I193" s="81">
        <v>6.8973640786898507</v>
      </c>
      <c r="J193" s="79">
        <v>0</v>
      </c>
      <c r="K193" s="84">
        <v>458.25055190864697</v>
      </c>
      <c r="L193" s="108">
        <v>2.567401537119535E-2</v>
      </c>
      <c r="O193" s="103"/>
    </row>
    <row r="194" spans="1:15" x14ac:dyDescent="0.25">
      <c r="A194" s="43" t="s">
        <v>402</v>
      </c>
      <c r="B194" s="43" t="s">
        <v>403</v>
      </c>
      <c r="C194" s="107">
        <v>143.63293752588902</v>
      </c>
      <c r="D194" s="83">
        <v>59.351575834867006</v>
      </c>
      <c r="E194" s="81">
        <v>72.704726305506028</v>
      </c>
      <c r="F194" s="86">
        <v>5.8729931415955576</v>
      </c>
      <c r="G194" s="89">
        <v>0</v>
      </c>
      <c r="H194" s="83">
        <v>6.4728330583721787</v>
      </c>
      <c r="I194" s="81">
        <v>2.1750037496056764</v>
      </c>
      <c r="J194" s="79">
        <v>0</v>
      </c>
      <c r="K194" s="84">
        <v>146.57713208994642</v>
      </c>
      <c r="L194" s="108">
        <v>2.0498046024622473E-2</v>
      </c>
      <c r="O194" s="103"/>
    </row>
    <row r="195" spans="1:15" x14ac:dyDescent="0.25">
      <c r="A195" s="43" t="s">
        <v>404</v>
      </c>
      <c r="B195" s="43" t="s">
        <v>405</v>
      </c>
      <c r="C195" s="107">
        <v>21.461772890203946</v>
      </c>
      <c r="D195" s="83">
        <v>1.6653348182469998</v>
      </c>
      <c r="E195" s="81">
        <v>15.844618971989609</v>
      </c>
      <c r="F195" s="86">
        <v>0</v>
      </c>
      <c r="G195" s="89">
        <v>3.3107353697073592E-2</v>
      </c>
      <c r="H195" s="83">
        <v>0</v>
      </c>
      <c r="I195" s="81">
        <v>2.9340365600732312</v>
      </c>
      <c r="J195" s="79">
        <v>0</v>
      </c>
      <c r="K195" s="84">
        <v>20.477097704006916</v>
      </c>
      <c r="L195" s="108">
        <v>-4.588042149334632E-2</v>
      </c>
      <c r="O195" s="103"/>
    </row>
    <row r="196" spans="1:15" x14ac:dyDescent="0.25">
      <c r="A196" s="43" t="s">
        <v>406</v>
      </c>
      <c r="B196" s="43" t="s">
        <v>407</v>
      </c>
      <c r="C196" s="107">
        <v>6.715989173392555</v>
      </c>
      <c r="D196" s="83">
        <v>1.1960521400890001</v>
      </c>
      <c r="E196" s="81">
        <v>4.6888679217572822</v>
      </c>
      <c r="F196" s="86">
        <v>0</v>
      </c>
      <c r="G196" s="89">
        <v>9.2974133520163441E-2</v>
      </c>
      <c r="H196" s="83">
        <v>0</v>
      </c>
      <c r="I196" s="81">
        <v>0.58444922663018994</v>
      </c>
      <c r="J196" s="79">
        <v>2.4730112992574473E-2</v>
      </c>
      <c r="K196" s="84">
        <v>6.5870735349892104</v>
      </c>
      <c r="L196" s="108">
        <v>-1.9195331480593096E-2</v>
      </c>
      <c r="O196" s="103"/>
    </row>
    <row r="197" spans="1:15" x14ac:dyDescent="0.25">
      <c r="A197" s="43" t="s">
        <v>408</v>
      </c>
      <c r="B197" s="43" t="s">
        <v>409</v>
      </c>
      <c r="C197" s="107">
        <v>7.7493117377113636</v>
      </c>
      <c r="D197" s="83">
        <v>1.64162530701</v>
      </c>
      <c r="E197" s="81">
        <v>4.6178149960517629</v>
      </c>
      <c r="F197" s="86">
        <v>0</v>
      </c>
      <c r="G197" s="89">
        <v>0.268411810231935</v>
      </c>
      <c r="H197" s="83">
        <v>0</v>
      </c>
      <c r="I197" s="81">
        <v>1.0517401868886109</v>
      </c>
      <c r="J197" s="79">
        <v>0.18254342574224097</v>
      </c>
      <c r="K197" s="84">
        <v>7.7621357259245505</v>
      </c>
      <c r="L197" s="108">
        <v>1.6548551209754566E-3</v>
      </c>
      <c r="O197" s="103"/>
    </row>
    <row r="198" spans="1:15" x14ac:dyDescent="0.25">
      <c r="A198" s="43" t="s">
        <v>410</v>
      </c>
      <c r="B198" s="41" t="s">
        <v>866</v>
      </c>
      <c r="C198" s="107">
        <v>427.36685401398137</v>
      </c>
      <c r="D198" s="83">
        <v>235.48662485543502</v>
      </c>
      <c r="E198" s="81">
        <v>152.21116146908847</v>
      </c>
      <c r="F198" s="86">
        <v>12.29418310028556</v>
      </c>
      <c r="G198" s="89">
        <v>0</v>
      </c>
      <c r="H198" s="83">
        <v>28.149723783616786</v>
      </c>
      <c r="I198" s="81">
        <v>7.0293719188382635</v>
      </c>
      <c r="J198" s="79">
        <v>0</v>
      </c>
      <c r="K198" s="84">
        <v>435.17106512726406</v>
      </c>
      <c r="L198" s="108">
        <v>1.8261152075746554E-2</v>
      </c>
      <c r="O198" s="103"/>
    </row>
    <row r="199" spans="1:15" x14ac:dyDescent="0.25">
      <c r="A199" s="43" t="s">
        <v>412</v>
      </c>
      <c r="B199" s="43" t="s">
        <v>413</v>
      </c>
      <c r="C199" s="107">
        <v>11.173877644527172</v>
      </c>
      <c r="D199" s="83">
        <v>3.9694465023899999</v>
      </c>
      <c r="E199" s="81">
        <v>5.9072480221984849</v>
      </c>
      <c r="F199" s="86">
        <v>0</v>
      </c>
      <c r="G199" s="89">
        <v>0.1113082820248264</v>
      </c>
      <c r="H199" s="83">
        <v>0</v>
      </c>
      <c r="I199" s="81">
        <v>1.0555884589154614</v>
      </c>
      <c r="J199" s="79">
        <v>0</v>
      </c>
      <c r="K199" s="84">
        <v>11.043591265528772</v>
      </c>
      <c r="L199" s="108">
        <v>-1.1659907432601362E-2</v>
      </c>
      <c r="O199" s="103"/>
    </row>
    <row r="200" spans="1:15" x14ac:dyDescent="0.25">
      <c r="A200" s="43" t="s">
        <v>414</v>
      </c>
      <c r="B200" s="43" t="s">
        <v>415</v>
      </c>
      <c r="C200" s="107">
        <v>181.55328714313819</v>
      </c>
      <c r="D200" s="83">
        <v>54.180054491318003</v>
      </c>
      <c r="E200" s="81">
        <v>111.59734527433592</v>
      </c>
      <c r="F200" s="86">
        <v>9.0136803632880156</v>
      </c>
      <c r="G200" s="89">
        <v>0</v>
      </c>
      <c r="H200" s="83">
        <v>6.094794851091839</v>
      </c>
      <c r="I200" s="81">
        <v>3.8558157435546501</v>
      </c>
      <c r="J200" s="79">
        <v>0</v>
      </c>
      <c r="K200" s="84">
        <v>184.74169072358842</v>
      </c>
      <c r="L200" s="108">
        <v>1.7561805851173944E-2</v>
      </c>
      <c r="O200" s="103"/>
    </row>
    <row r="201" spans="1:15" x14ac:dyDescent="0.25">
      <c r="A201" s="43" t="s">
        <v>416</v>
      </c>
      <c r="B201" s="43" t="s">
        <v>417</v>
      </c>
      <c r="C201" s="107">
        <v>5.4635158625668812</v>
      </c>
      <c r="D201" s="83">
        <v>1.156211247151</v>
      </c>
      <c r="E201" s="81">
        <v>3.6248378448020544</v>
      </c>
      <c r="F201" s="86">
        <v>0</v>
      </c>
      <c r="G201" s="89">
        <v>9.3902290301600314E-2</v>
      </c>
      <c r="H201" s="83">
        <v>0</v>
      </c>
      <c r="I201" s="81">
        <v>0.40919135275494339</v>
      </c>
      <c r="J201" s="79">
        <v>0.14581632326449606</v>
      </c>
      <c r="K201" s="84">
        <v>5.4299590582740942</v>
      </c>
      <c r="L201" s="108">
        <v>-6.1419798417170195E-3</v>
      </c>
      <c r="O201" s="103"/>
    </row>
    <row r="202" spans="1:15" x14ac:dyDescent="0.25">
      <c r="A202" s="43" t="s">
        <v>418</v>
      </c>
      <c r="B202" s="43" t="s">
        <v>419</v>
      </c>
      <c r="C202" s="107">
        <v>11.846684355659207</v>
      </c>
      <c r="D202" s="83">
        <v>2.8467478564980002</v>
      </c>
      <c r="E202" s="81">
        <v>6.4887376271262891</v>
      </c>
      <c r="F202" s="86">
        <v>0</v>
      </c>
      <c r="G202" s="89">
        <v>0.2898799402132845</v>
      </c>
      <c r="H202" s="83">
        <v>0</v>
      </c>
      <c r="I202" s="81">
        <v>1.9733929319947061</v>
      </c>
      <c r="J202" s="79">
        <v>0.19521991403266348</v>
      </c>
      <c r="K202" s="84">
        <v>11.793978269864942</v>
      </c>
      <c r="L202" s="108">
        <v>-4.4490157931055896E-3</v>
      </c>
      <c r="O202" s="103"/>
    </row>
    <row r="203" spans="1:15" x14ac:dyDescent="0.25">
      <c r="A203" s="43" t="s">
        <v>420</v>
      </c>
      <c r="B203" s="43" t="s">
        <v>421</v>
      </c>
      <c r="C203" s="107">
        <v>59.901394650383722</v>
      </c>
      <c r="D203" s="83">
        <v>31.099635996326999</v>
      </c>
      <c r="E203" s="81">
        <v>29.79417343969757</v>
      </c>
      <c r="F203" s="86">
        <v>0</v>
      </c>
      <c r="G203" s="89">
        <v>0</v>
      </c>
      <c r="H203" s="83">
        <v>0</v>
      </c>
      <c r="I203" s="81">
        <v>0</v>
      </c>
      <c r="J203" s="79">
        <v>0</v>
      </c>
      <c r="K203" s="84">
        <v>60.893809436024569</v>
      </c>
      <c r="L203" s="108">
        <v>1.6567473786430271E-2</v>
      </c>
      <c r="O203" s="103"/>
    </row>
    <row r="204" spans="1:15" x14ac:dyDescent="0.25">
      <c r="A204" s="43" t="s">
        <v>422</v>
      </c>
      <c r="B204" s="43" t="s">
        <v>423</v>
      </c>
      <c r="C204" s="107">
        <v>140.37868252442465</v>
      </c>
      <c r="D204" s="83">
        <v>40.972242853432</v>
      </c>
      <c r="E204" s="81">
        <v>89.184072620614913</v>
      </c>
      <c r="F204" s="86">
        <v>5.3496593756717594</v>
      </c>
      <c r="G204" s="89">
        <v>0</v>
      </c>
      <c r="H204" s="83">
        <v>4.1144861017941787</v>
      </c>
      <c r="I204" s="81">
        <v>2.9828660931038393</v>
      </c>
      <c r="J204" s="79">
        <v>0</v>
      </c>
      <c r="K204" s="84">
        <v>142.60332704461666</v>
      </c>
      <c r="L204" s="108">
        <v>1.5847452620200698E-2</v>
      </c>
      <c r="O204" s="103"/>
    </row>
    <row r="205" spans="1:15" x14ac:dyDescent="0.25">
      <c r="A205" s="43" t="s">
        <v>424</v>
      </c>
      <c r="B205" s="43" t="s">
        <v>425</v>
      </c>
      <c r="C205" s="107">
        <v>9.5250026537981203</v>
      </c>
      <c r="D205" s="83">
        <v>2.0328111601110002</v>
      </c>
      <c r="E205" s="81">
        <v>5.7040262987842789</v>
      </c>
      <c r="F205" s="86">
        <v>0</v>
      </c>
      <c r="G205" s="89">
        <v>0.14421660111363027</v>
      </c>
      <c r="H205" s="83">
        <v>0</v>
      </c>
      <c r="I205" s="81">
        <v>1.2626453006971687</v>
      </c>
      <c r="J205" s="79">
        <v>0.37450872475583596</v>
      </c>
      <c r="K205" s="84">
        <v>9.5182080854619144</v>
      </c>
      <c r="L205" s="108">
        <v>-7.1334030899156652E-4</v>
      </c>
      <c r="O205" s="103"/>
    </row>
    <row r="206" spans="1:15" x14ac:dyDescent="0.25">
      <c r="A206" s="43" t="s">
        <v>426</v>
      </c>
      <c r="B206" s="43" t="s">
        <v>427</v>
      </c>
      <c r="C206" s="107">
        <v>10.237265359118341</v>
      </c>
      <c r="D206" s="83">
        <v>1.9327951472830003</v>
      </c>
      <c r="E206" s="81">
        <v>6.2895251995739283</v>
      </c>
      <c r="F206" s="86">
        <v>0</v>
      </c>
      <c r="G206" s="89">
        <v>0.19510008704314383</v>
      </c>
      <c r="H206" s="83">
        <v>0</v>
      </c>
      <c r="I206" s="81">
        <v>1.4868156197657307</v>
      </c>
      <c r="J206" s="79">
        <v>0.34745714220239998</v>
      </c>
      <c r="K206" s="84">
        <v>10.251693195868203</v>
      </c>
      <c r="L206" s="108">
        <v>1.4093448048614783E-3</v>
      </c>
      <c r="O206" s="103"/>
    </row>
    <row r="207" spans="1:15" x14ac:dyDescent="0.25">
      <c r="A207" s="43" t="s">
        <v>428</v>
      </c>
      <c r="B207" s="43" t="s">
        <v>429</v>
      </c>
      <c r="C207" s="107">
        <v>15.14782302457332</v>
      </c>
      <c r="D207" s="83">
        <v>1.3717043050940001</v>
      </c>
      <c r="E207" s="81">
        <v>9.8224034537738909</v>
      </c>
      <c r="F207" s="86">
        <v>0</v>
      </c>
      <c r="G207" s="89">
        <v>0.34358175898291787</v>
      </c>
      <c r="H207" s="83">
        <v>0</v>
      </c>
      <c r="I207" s="81">
        <v>3.2322238058518664</v>
      </c>
      <c r="J207" s="79">
        <v>0</v>
      </c>
      <c r="K207" s="84">
        <v>14.769913323702676</v>
      </c>
      <c r="L207" s="108">
        <v>-2.494811962468705E-2</v>
      </c>
      <c r="O207" s="103"/>
    </row>
    <row r="208" spans="1:15" x14ac:dyDescent="0.25">
      <c r="A208" s="43" t="s">
        <v>430</v>
      </c>
      <c r="B208" s="43" t="s">
        <v>431</v>
      </c>
      <c r="C208" s="107">
        <v>121.2082760034981</v>
      </c>
      <c r="D208" s="83">
        <v>57.893917209002993</v>
      </c>
      <c r="E208" s="81">
        <v>51.235040548372737</v>
      </c>
      <c r="F208" s="86">
        <v>4.1340766117835717</v>
      </c>
      <c r="G208" s="89">
        <v>0</v>
      </c>
      <c r="H208" s="83">
        <v>7.6337169473257571</v>
      </c>
      <c r="I208" s="81">
        <v>2.0924287073744532</v>
      </c>
      <c r="J208" s="79">
        <v>0</v>
      </c>
      <c r="K208" s="84">
        <v>122.98918002385952</v>
      </c>
      <c r="L208" s="108">
        <v>1.4692924271194332E-2</v>
      </c>
      <c r="O208" s="103"/>
    </row>
    <row r="209" spans="1:15" x14ac:dyDescent="0.25">
      <c r="A209" s="43" t="s">
        <v>432</v>
      </c>
      <c r="B209" s="43" t="s">
        <v>433</v>
      </c>
      <c r="C209" s="107">
        <v>177.70661793859693</v>
      </c>
      <c r="D209" s="83">
        <v>51.889587639013996</v>
      </c>
      <c r="E209" s="81">
        <v>108.25710698390259</v>
      </c>
      <c r="F209" s="86">
        <v>8.744427428073644</v>
      </c>
      <c r="G209" s="89">
        <v>0</v>
      </c>
      <c r="H209" s="83">
        <v>5.0864941261264001</v>
      </c>
      <c r="I209" s="81">
        <v>6.8944246492538399</v>
      </c>
      <c r="J209" s="79">
        <v>0</v>
      </c>
      <c r="K209" s="84">
        <v>180.87204082637047</v>
      </c>
      <c r="L209" s="108">
        <v>1.7812633679558747E-2</v>
      </c>
      <c r="O209" s="103"/>
    </row>
    <row r="210" spans="1:15" x14ac:dyDescent="0.25">
      <c r="A210" s="43" t="s">
        <v>434</v>
      </c>
      <c r="B210" s="43" t="s">
        <v>435</v>
      </c>
      <c r="C210" s="107">
        <v>9.0615917489710025</v>
      </c>
      <c r="D210" s="83">
        <v>0.46026070359600002</v>
      </c>
      <c r="E210" s="81">
        <v>7.1474472384607441</v>
      </c>
      <c r="F210" s="86">
        <v>0</v>
      </c>
      <c r="G210" s="89">
        <v>0.20509374123458324</v>
      </c>
      <c r="H210" s="83">
        <v>0</v>
      </c>
      <c r="I210" s="81">
        <v>0.71908244148365719</v>
      </c>
      <c r="J210" s="79">
        <v>0</v>
      </c>
      <c r="K210" s="84">
        <v>8.5318841247749848</v>
      </c>
      <c r="L210" s="108">
        <v>-5.8456355005859661E-2</v>
      </c>
      <c r="O210" s="103"/>
    </row>
    <row r="211" spans="1:15" x14ac:dyDescent="0.25">
      <c r="A211" s="43" t="s">
        <v>436</v>
      </c>
      <c r="B211" s="43" t="s">
        <v>437</v>
      </c>
      <c r="C211" s="107">
        <v>17.022019644288463</v>
      </c>
      <c r="D211" s="83">
        <v>3.378410158786</v>
      </c>
      <c r="E211" s="81">
        <v>12.035426928147295</v>
      </c>
      <c r="F211" s="86">
        <v>0</v>
      </c>
      <c r="G211" s="89">
        <v>0.38007810728488134</v>
      </c>
      <c r="H211" s="83">
        <v>0</v>
      </c>
      <c r="I211" s="81">
        <v>1.0856627015626585</v>
      </c>
      <c r="J211" s="79">
        <v>0</v>
      </c>
      <c r="K211" s="84">
        <v>16.879577895780834</v>
      </c>
      <c r="L211" s="108">
        <v>-8.3680874234817182E-3</v>
      </c>
      <c r="O211" s="103"/>
    </row>
    <row r="212" spans="1:15" x14ac:dyDescent="0.25">
      <c r="A212" s="43" t="s">
        <v>438</v>
      </c>
      <c r="B212" s="43" t="s">
        <v>439</v>
      </c>
      <c r="C212" s="107">
        <v>12.276676782324868</v>
      </c>
      <c r="D212" s="83">
        <v>3.7538987713210004</v>
      </c>
      <c r="E212" s="81">
        <v>6.7455189911882467</v>
      </c>
      <c r="F212" s="86">
        <v>0</v>
      </c>
      <c r="G212" s="89">
        <v>0.19284936674518988</v>
      </c>
      <c r="H212" s="83">
        <v>0</v>
      </c>
      <c r="I212" s="81">
        <v>1.395562736431998</v>
      </c>
      <c r="J212" s="79">
        <v>3.0479984818831171E-2</v>
      </c>
      <c r="K212" s="84">
        <v>12.118309850505266</v>
      </c>
      <c r="L212" s="108">
        <v>-1.2899820906550865E-2</v>
      </c>
      <c r="O212" s="103"/>
    </row>
    <row r="213" spans="1:15" x14ac:dyDescent="0.25">
      <c r="A213" s="43" t="s">
        <v>440</v>
      </c>
      <c r="B213" s="43" t="s">
        <v>441</v>
      </c>
      <c r="C213" s="107">
        <v>240.55025642496383</v>
      </c>
      <c r="D213" s="83">
        <v>116.43869469971601</v>
      </c>
      <c r="E213" s="81">
        <v>98.066548199403996</v>
      </c>
      <c r="F213" s="86">
        <v>7.9219744784357848</v>
      </c>
      <c r="G213" s="89">
        <v>0</v>
      </c>
      <c r="H213" s="83">
        <v>14.876536705892173</v>
      </c>
      <c r="I213" s="81">
        <v>5.2940190759974834</v>
      </c>
      <c r="J213" s="79">
        <v>0</v>
      </c>
      <c r="K213" s="84">
        <v>242.59777315944541</v>
      </c>
      <c r="L213" s="108">
        <v>8.5118044142275494E-3</v>
      </c>
      <c r="O213" s="103"/>
    </row>
    <row r="214" spans="1:15" x14ac:dyDescent="0.25">
      <c r="A214" s="43" t="s">
        <v>442</v>
      </c>
      <c r="B214" s="43" t="s">
        <v>443</v>
      </c>
      <c r="C214" s="107">
        <v>12.527381061341888</v>
      </c>
      <c r="D214" s="83">
        <v>3.7917677226990003</v>
      </c>
      <c r="E214" s="81">
        <v>7.2539827021616903</v>
      </c>
      <c r="F214" s="86">
        <v>0</v>
      </c>
      <c r="G214" s="89">
        <v>0.14981917548447801</v>
      </c>
      <c r="H214" s="83">
        <v>0</v>
      </c>
      <c r="I214" s="81">
        <v>1.1891143252761562</v>
      </c>
      <c r="J214" s="79">
        <v>0</v>
      </c>
      <c r="K214" s="84">
        <v>12.384683925621324</v>
      </c>
      <c r="L214" s="108">
        <v>-1.1390819439580339E-2</v>
      </c>
      <c r="O214" s="103"/>
    </row>
    <row r="215" spans="1:15" x14ac:dyDescent="0.25">
      <c r="A215" s="43" t="s">
        <v>444</v>
      </c>
      <c r="B215" s="43" t="s">
        <v>445</v>
      </c>
      <c r="C215" s="107">
        <v>253.52173282716214</v>
      </c>
      <c r="D215" s="83">
        <v>147.46669741817499</v>
      </c>
      <c r="E215" s="81">
        <v>79.439346039746042</v>
      </c>
      <c r="F215" s="86">
        <v>6.4489853359512832</v>
      </c>
      <c r="G215" s="89">
        <v>0</v>
      </c>
      <c r="H215" s="83">
        <v>15.218641873619601</v>
      </c>
      <c r="I215" s="81">
        <v>8.3718915334238471</v>
      </c>
      <c r="J215" s="79">
        <v>0</v>
      </c>
      <c r="K215" s="84">
        <v>256.94556220091573</v>
      </c>
      <c r="L215" s="108">
        <v>1.3505072466855452E-2</v>
      </c>
      <c r="O215" s="103"/>
    </row>
    <row r="216" spans="1:15" x14ac:dyDescent="0.25">
      <c r="A216" s="43" t="s">
        <v>446</v>
      </c>
      <c r="B216" s="43" t="s">
        <v>447</v>
      </c>
      <c r="C216" s="107">
        <v>613.19307267608815</v>
      </c>
      <c r="D216" s="83">
        <v>193.54929678220799</v>
      </c>
      <c r="E216" s="81">
        <v>365.57286450631159</v>
      </c>
      <c r="F216" s="86">
        <v>29.527303300806402</v>
      </c>
      <c r="G216" s="89">
        <v>0</v>
      </c>
      <c r="H216" s="83">
        <v>34.275015264838132</v>
      </c>
      <c r="I216" s="81">
        <v>2.9316853595461443</v>
      </c>
      <c r="J216" s="79">
        <v>3.1950106322192409</v>
      </c>
      <c r="K216" s="84">
        <v>629.05117584592938</v>
      </c>
      <c r="L216" s="108">
        <v>2.5861517157448517E-2</v>
      </c>
      <c r="O216" s="103"/>
    </row>
    <row r="217" spans="1:15" x14ac:dyDescent="0.25">
      <c r="A217" s="43" t="s">
        <v>448</v>
      </c>
      <c r="B217" s="43" t="s">
        <v>449</v>
      </c>
      <c r="C217" s="107">
        <v>10.290825655389492</v>
      </c>
      <c r="D217" s="83">
        <v>3.001145253577</v>
      </c>
      <c r="E217" s="81">
        <v>5.9930254907023457</v>
      </c>
      <c r="F217" s="86">
        <v>0</v>
      </c>
      <c r="G217" s="89">
        <v>0.1589855513442677</v>
      </c>
      <c r="H217" s="83">
        <v>0</v>
      </c>
      <c r="I217" s="81">
        <v>0.83841531907133693</v>
      </c>
      <c r="J217" s="79">
        <v>0.2489186799280825</v>
      </c>
      <c r="K217" s="84">
        <v>10.240490294623035</v>
      </c>
      <c r="L217" s="108">
        <v>-4.8912849611921693E-3</v>
      </c>
      <c r="O217" s="103"/>
    </row>
    <row r="218" spans="1:15" x14ac:dyDescent="0.25">
      <c r="A218" s="43" t="s">
        <v>450</v>
      </c>
      <c r="B218" s="43" t="s">
        <v>451</v>
      </c>
      <c r="C218" s="107">
        <v>6.3481754943748054</v>
      </c>
      <c r="D218" s="83">
        <v>1.602247188742</v>
      </c>
      <c r="E218" s="81">
        <v>3.1417747172598376</v>
      </c>
      <c r="F218" s="86">
        <v>0</v>
      </c>
      <c r="G218" s="89">
        <v>0.27923076787073192</v>
      </c>
      <c r="H218" s="83">
        <v>0</v>
      </c>
      <c r="I218" s="81">
        <v>1.0519695853914088</v>
      </c>
      <c r="J218" s="79">
        <v>0.24475236694066818</v>
      </c>
      <c r="K218" s="84">
        <v>6.3199746262046466</v>
      </c>
      <c r="L218" s="108">
        <v>-4.4423579964271631E-3</v>
      </c>
      <c r="O218" s="103"/>
    </row>
    <row r="219" spans="1:15" x14ac:dyDescent="0.25">
      <c r="A219" s="43" t="s">
        <v>452</v>
      </c>
      <c r="B219" s="43" t="s">
        <v>453</v>
      </c>
      <c r="C219" s="107">
        <v>9.6294874207649226</v>
      </c>
      <c r="D219" s="83">
        <v>2.7292009454819999</v>
      </c>
      <c r="E219" s="81">
        <v>5.8530674995447391</v>
      </c>
      <c r="F219" s="86">
        <v>0</v>
      </c>
      <c r="G219" s="89">
        <v>0.12779739858464051</v>
      </c>
      <c r="H219" s="83">
        <v>0</v>
      </c>
      <c r="I219" s="81">
        <v>0.79985149521715881</v>
      </c>
      <c r="J219" s="79">
        <v>0</v>
      </c>
      <c r="K219" s="84">
        <v>9.5099173388285365</v>
      </c>
      <c r="L219" s="108">
        <v>-1.2417076497607385E-2</v>
      </c>
      <c r="O219" s="103"/>
    </row>
    <row r="220" spans="1:15" x14ac:dyDescent="0.25">
      <c r="A220" s="43" t="s">
        <v>454</v>
      </c>
      <c r="B220" s="43" t="s">
        <v>455</v>
      </c>
      <c r="C220" s="107">
        <v>121.1201979985361</v>
      </c>
      <c r="D220" s="83">
        <v>48.655251320045998</v>
      </c>
      <c r="E220" s="81">
        <v>61.388953428939409</v>
      </c>
      <c r="F220" s="86">
        <v>4.9577217954419552</v>
      </c>
      <c r="G220" s="89">
        <v>0</v>
      </c>
      <c r="H220" s="83">
        <v>7.0419224642154363</v>
      </c>
      <c r="I220" s="81">
        <v>1.1608484574310789</v>
      </c>
      <c r="J220" s="79">
        <v>0</v>
      </c>
      <c r="K220" s="84">
        <v>123.20469746607387</v>
      </c>
      <c r="L220" s="108">
        <v>1.7210172225469462E-2</v>
      </c>
      <c r="O220" s="103"/>
    </row>
    <row r="221" spans="1:15" x14ac:dyDescent="0.25">
      <c r="A221" s="43" t="s">
        <v>456</v>
      </c>
      <c r="B221" s="43" t="s">
        <v>457</v>
      </c>
      <c r="C221" s="107">
        <v>14.991222577083011</v>
      </c>
      <c r="D221" s="83">
        <v>1.6502460265080001</v>
      </c>
      <c r="E221" s="81">
        <v>11.091396723463694</v>
      </c>
      <c r="F221" s="86">
        <v>0</v>
      </c>
      <c r="G221" s="89">
        <v>9.9918699200595956E-2</v>
      </c>
      <c r="H221" s="83">
        <v>0</v>
      </c>
      <c r="I221" s="81">
        <v>1.4559519541889439</v>
      </c>
      <c r="J221" s="79">
        <v>0</v>
      </c>
      <c r="K221" s="84">
        <v>14.297513403361235</v>
      </c>
      <c r="L221" s="108">
        <v>-4.6274356221102708E-2</v>
      </c>
      <c r="O221" s="103"/>
    </row>
    <row r="222" spans="1:15" x14ac:dyDescent="0.25">
      <c r="A222" s="43" t="s">
        <v>458</v>
      </c>
      <c r="B222" s="43" t="s">
        <v>459</v>
      </c>
      <c r="C222" s="107">
        <v>11.370614559916614</v>
      </c>
      <c r="D222" s="83">
        <v>3.0178710619390001</v>
      </c>
      <c r="E222" s="81">
        <v>6.0195581733881767</v>
      </c>
      <c r="F222" s="86">
        <v>0</v>
      </c>
      <c r="G222" s="89">
        <v>0.28406156661182402</v>
      </c>
      <c r="H222" s="83">
        <v>0</v>
      </c>
      <c r="I222" s="81">
        <v>1.7161161668861236</v>
      </c>
      <c r="J222" s="79">
        <v>0.28850068780773169</v>
      </c>
      <c r="K222" s="84">
        <v>11.326107656632855</v>
      </c>
      <c r="L222" s="108">
        <v>-3.9142038496893213E-3</v>
      </c>
      <c r="O222" s="103"/>
    </row>
    <row r="223" spans="1:15" x14ac:dyDescent="0.25">
      <c r="A223" s="43" t="s">
        <v>460</v>
      </c>
      <c r="B223" s="43" t="s">
        <v>461</v>
      </c>
      <c r="C223" s="107">
        <v>117.19935114750515</v>
      </c>
      <c r="D223" s="83">
        <v>39.209759314457003</v>
      </c>
      <c r="E223" s="81">
        <v>66.920580198721382</v>
      </c>
      <c r="F223" s="86">
        <v>5.4216014104488943</v>
      </c>
      <c r="G223" s="89">
        <v>0</v>
      </c>
      <c r="H223" s="83">
        <v>6.2640123260672089</v>
      </c>
      <c r="I223" s="81">
        <v>1.4730711456208705</v>
      </c>
      <c r="J223" s="79">
        <v>0.1649203825691937</v>
      </c>
      <c r="K223" s="84">
        <v>119.45394477788454</v>
      </c>
      <c r="L223" s="108">
        <v>1.9237253519789502E-2</v>
      </c>
      <c r="O223" s="103"/>
    </row>
    <row r="224" spans="1:15" x14ac:dyDescent="0.25">
      <c r="A224" s="43" t="s">
        <v>462</v>
      </c>
      <c r="B224" s="43" t="s">
        <v>463</v>
      </c>
      <c r="C224" s="107">
        <v>11.037934565043344</v>
      </c>
      <c r="D224" s="83">
        <v>3.30777722279</v>
      </c>
      <c r="E224" s="81">
        <v>5.8260069347027041</v>
      </c>
      <c r="F224" s="86">
        <v>0</v>
      </c>
      <c r="G224" s="89">
        <v>0.25696762606189621</v>
      </c>
      <c r="H224" s="83">
        <v>0</v>
      </c>
      <c r="I224" s="81">
        <v>1.237446047407577</v>
      </c>
      <c r="J224" s="79">
        <v>0.38821162243193424</v>
      </c>
      <c r="K224" s="84">
        <v>11.016409453394111</v>
      </c>
      <c r="L224" s="108">
        <v>-1.9501032120086696E-3</v>
      </c>
      <c r="O224" s="103"/>
    </row>
    <row r="225" spans="1:15" x14ac:dyDescent="0.25">
      <c r="A225" s="43" t="s">
        <v>464</v>
      </c>
      <c r="B225" s="43" t="s">
        <v>465</v>
      </c>
      <c r="C225" s="107">
        <v>149.48774478631452</v>
      </c>
      <c r="D225" s="83">
        <v>33.858113015944994</v>
      </c>
      <c r="E225" s="81">
        <v>101.45295571477004</v>
      </c>
      <c r="F225" s="86">
        <v>8.1888213714840408</v>
      </c>
      <c r="G225" s="89">
        <v>0</v>
      </c>
      <c r="H225" s="83">
        <v>5.8565209786639825</v>
      </c>
      <c r="I225" s="81">
        <v>3.6840428670742877</v>
      </c>
      <c r="J225" s="79">
        <v>0</v>
      </c>
      <c r="K225" s="84">
        <v>153.04045394793735</v>
      </c>
      <c r="L225" s="108">
        <v>2.3765889081417708E-2</v>
      </c>
      <c r="O225" s="103"/>
    </row>
    <row r="226" spans="1:15" x14ac:dyDescent="0.25">
      <c r="A226" s="43" t="s">
        <v>466</v>
      </c>
      <c r="B226" s="43" t="s">
        <v>467</v>
      </c>
      <c r="C226" s="107">
        <v>161.70362112933992</v>
      </c>
      <c r="D226" s="83">
        <v>59.411850855732993</v>
      </c>
      <c r="E226" s="81">
        <v>87.95098176346481</v>
      </c>
      <c r="F226" s="86">
        <v>7.1028528628252747</v>
      </c>
      <c r="G226" s="89">
        <v>0</v>
      </c>
      <c r="H226" s="83">
        <v>8.2658092857215504</v>
      </c>
      <c r="I226" s="81">
        <v>2.1298429568549664</v>
      </c>
      <c r="J226" s="79">
        <v>0</v>
      </c>
      <c r="K226" s="84">
        <v>164.86133772459959</v>
      </c>
      <c r="L226" s="108">
        <v>1.95278038500693E-2</v>
      </c>
      <c r="O226" s="103"/>
    </row>
    <row r="227" spans="1:15" x14ac:dyDescent="0.25">
      <c r="A227" s="43" t="s">
        <v>468</v>
      </c>
      <c r="B227" s="43" t="s">
        <v>469</v>
      </c>
      <c r="C227" s="107">
        <v>7.2545165385279162</v>
      </c>
      <c r="D227" s="83">
        <v>1.8088223400350001</v>
      </c>
      <c r="E227" s="81">
        <v>4.6057516013425222</v>
      </c>
      <c r="F227" s="86">
        <v>0</v>
      </c>
      <c r="G227" s="89">
        <v>4.8396050725158082E-2</v>
      </c>
      <c r="H227" s="83">
        <v>0</v>
      </c>
      <c r="I227" s="81">
        <v>0.69995778509159468</v>
      </c>
      <c r="J227" s="79">
        <v>0</v>
      </c>
      <c r="K227" s="84">
        <v>7.162927777194275</v>
      </c>
      <c r="L227" s="108">
        <v>-1.2625067548915727E-2</v>
      </c>
      <c r="O227" s="103"/>
    </row>
    <row r="228" spans="1:15" x14ac:dyDescent="0.25">
      <c r="A228" s="43" t="s">
        <v>470</v>
      </c>
      <c r="B228" s="43" t="s">
        <v>471</v>
      </c>
      <c r="C228" s="107">
        <v>10.500660060822019</v>
      </c>
      <c r="D228" s="83">
        <v>2.2577867292540001</v>
      </c>
      <c r="E228" s="81">
        <v>5.9211140328077354</v>
      </c>
      <c r="F228" s="86">
        <v>0</v>
      </c>
      <c r="G228" s="89">
        <v>0.14346959459791364</v>
      </c>
      <c r="H228" s="83">
        <v>0</v>
      </c>
      <c r="I228" s="81">
        <v>2.0827591424809881</v>
      </c>
      <c r="J228" s="79">
        <v>0</v>
      </c>
      <c r="K228" s="84">
        <v>10.405129499140637</v>
      </c>
      <c r="L228" s="108">
        <v>-9.0975768311753174E-3</v>
      </c>
      <c r="O228" s="103"/>
    </row>
    <row r="229" spans="1:15" x14ac:dyDescent="0.25">
      <c r="A229" s="43" t="s">
        <v>472</v>
      </c>
      <c r="B229" s="43" t="s">
        <v>473</v>
      </c>
      <c r="C229" s="107">
        <v>378.94523213280792</v>
      </c>
      <c r="D229" s="83">
        <v>63.899147499843004</v>
      </c>
      <c r="E229" s="81">
        <v>281.1919654754272</v>
      </c>
      <c r="F229" s="86">
        <v>22.712177379547537</v>
      </c>
      <c r="G229" s="89">
        <v>0</v>
      </c>
      <c r="H229" s="83">
        <v>14.395385369882803</v>
      </c>
      <c r="I229" s="81">
        <v>1.6218378722578499</v>
      </c>
      <c r="J229" s="79">
        <v>6.6482195934424384</v>
      </c>
      <c r="K229" s="84">
        <v>390.46873319040088</v>
      </c>
      <c r="L229" s="108">
        <v>3.0409410332821806E-2</v>
      </c>
      <c r="O229" s="103"/>
    </row>
    <row r="230" spans="1:15" x14ac:dyDescent="0.25">
      <c r="A230" s="43" t="s">
        <v>474</v>
      </c>
      <c r="B230" s="43" t="s">
        <v>475</v>
      </c>
      <c r="C230" s="107">
        <v>29.613572189230048</v>
      </c>
      <c r="D230" s="83">
        <v>8.6426194120129995</v>
      </c>
      <c r="E230" s="81">
        <v>21.240627419567694</v>
      </c>
      <c r="F230" s="86">
        <v>0</v>
      </c>
      <c r="G230" s="89">
        <v>0</v>
      </c>
      <c r="H230" s="83">
        <v>0</v>
      </c>
      <c r="I230" s="81">
        <v>0</v>
      </c>
      <c r="J230" s="79">
        <v>0.41299787180076397</v>
      </c>
      <c r="K230" s="84">
        <v>30.296244703381461</v>
      </c>
      <c r="L230" s="108">
        <v>2.3052690495734572E-2</v>
      </c>
      <c r="O230" s="103"/>
    </row>
    <row r="231" spans="1:15" x14ac:dyDescent="0.25">
      <c r="A231" s="43" t="s">
        <v>476</v>
      </c>
      <c r="B231" s="43" t="s">
        <v>477</v>
      </c>
      <c r="C231" s="107">
        <v>25.710011943541794</v>
      </c>
      <c r="D231" s="83">
        <v>6.6923139267189997</v>
      </c>
      <c r="E231" s="81">
        <v>15.736046824581422</v>
      </c>
      <c r="F231" s="86">
        <v>0</v>
      </c>
      <c r="G231" s="89">
        <v>0.16220227478116675</v>
      </c>
      <c r="H231" s="83">
        <v>0</v>
      </c>
      <c r="I231" s="81">
        <v>3.0899556899744542</v>
      </c>
      <c r="J231" s="79">
        <v>0</v>
      </c>
      <c r="K231" s="84">
        <v>25.680518716056042</v>
      </c>
      <c r="L231" s="108">
        <v>-1.1471495054345975E-3</v>
      </c>
      <c r="O231" s="103"/>
    </row>
    <row r="232" spans="1:15" x14ac:dyDescent="0.25">
      <c r="A232" s="43" t="s">
        <v>478</v>
      </c>
      <c r="B232" s="43" t="s">
        <v>479</v>
      </c>
      <c r="C232" s="107">
        <v>419.97831511612219</v>
      </c>
      <c r="D232" s="83">
        <v>101.835191530244</v>
      </c>
      <c r="E232" s="81">
        <v>286.83555228460216</v>
      </c>
      <c r="F232" s="86">
        <v>23.170061103562176</v>
      </c>
      <c r="G232" s="89">
        <v>0</v>
      </c>
      <c r="H232" s="83">
        <v>18.240517141434374</v>
      </c>
      <c r="I232" s="81">
        <v>3.1573380904336217</v>
      </c>
      <c r="J232" s="79">
        <v>0</v>
      </c>
      <c r="K232" s="84">
        <v>433.23866015027636</v>
      </c>
      <c r="L232" s="108">
        <v>3.1573880262098154E-2</v>
      </c>
      <c r="O232" s="103"/>
    </row>
    <row r="233" spans="1:15" x14ac:dyDescent="0.25">
      <c r="A233" s="43" t="s">
        <v>480</v>
      </c>
      <c r="B233" s="43" t="s">
        <v>481</v>
      </c>
      <c r="C233" s="107">
        <v>262.21999594460851</v>
      </c>
      <c r="D233" s="83">
        <v>79.073584499077995</v>
      </c>
      <c r="E233" s="81">
        <v>157.39443501501526</v>
      </c>
      <c r="F233" s="86">
        <v>12.712823630414189</v>
      </c>
      <c r="G233" s="89">
        <v>0</v>
      </c>
      <c r="H233" s="83">
        <v>10.606909467603936</v>
      </c>
      <c r="I233" s="81">
        <v>4.4636858661106951</v>
      </c>
      <c r="J233" s="79">
        <v>1.8779792836059643</v>
      </c>
      <c r="K233" s="84">
        <v>266.12941776182805</v>
      </c>
      <c r="L233" s="108">
        <v>1.4908938592331328E-2</v>
      </c>
      <c r="O233" s="103"/>
    </row>
    <row r="234" spans="1:15" x14ac:dyDescent="0.25">
      <c r="A234" s="43" t="s">
        <v>482</v>
      </c>
      <c r="B234" s="43" t="s">
        <v>483</v>
      </c>
      <c r="C234" s="107">
        <v>17.062385990991611</v>
      </c>
      <c r="D234" s="83">
        <v>6.1884236315779999</v>
      </c>
      <c r="E234" s="81">
        <v>9.3935748794230545</v>
      </c>
      <c r="F234" s="86">
        <v>0</v>
      </c>
      <c r="G234" s="89">
        <v>5.2541085822654524E-3</v>
      </c>
      <c r="H234" s="83">
        <v>0</v>
      </c>
      <c r="I234" s="81">
        <v>1.2126198304240097</v>
      </c>
      <c r="J234" s="79">
        <v>0</v>
      </c>
      <c r="K234" s="84">
        <v>16.799872450007328</v>
      </c>
      <c r="L234" s="108">
        <v>-1.5385511799046278E-2</v>
      </c>
      <c r="O234" s="103"/>
    </row>
    <row r="235" spans="1:15" x14ac:dyDescent="0.25">
      <c r="A235" s="43" t="s">
        <v>484</v>
      </c>
      <c r="B235" s="43" t="s">
        <v>485</v>
      </c>
      <c r="C235" s="107">
        <v>251.06627866767982</v>
      </c>
      <c r="D235" s="83">
        <v>121.73662774320101</v>
      </c>
      <c r="E235" s="81">
        <v>107.21546148860443</v>
      </c>
      <c r="F235" s="86">
        <v>8.6604680264060505</v>
      </c>
      <c r="G235" s="89">
        <v>0</v>
      </c>
      <c r="H235" s="83">
        <v>14.564609643766849</v>
      </c>
      <c r="I235" s="81">
        <v>2.9910300080282637</v>
      </c>
      <c r="J235" s="79">
        <v>0</v>
      </c>
      <c r="K235" s="84">
        <v>255.1681969100066</v>
      </c>
      <c r="L235" s="108">
        <v>1.6337989570300752E-2</v>
      </c>
      <c r="O235" s="103"/>
    </row>
    <row r="236" spans="1:15" x14ac:dyDescent="0.25">
      <c r="A236" s="43" t="s">
        <v>486</v>
      </c>
      <c r="B236" s="43" t="s">
        <v>487</v>
      </c>
      <c r="C236" s="107">
        <v>498.23847935823471</v>
      </c>
      <c r="D236" s="83">
        <v>115.65366215938201</v>
      </c>
      <c r="E236" s="81">
        <v>339.34505924818279</v>
      </c>
      <c r="F236" s="86">
        <v>27.408274670065165</v>
      </c>
      <c r="G236" s="89">
        <v>0</v>
      </c>
      <c r="H236" s="83">
        <v>26.484159196972861</v>
      </c>
      <c r="I236" s="81">
        <v>2.1083744929764552</v>
      </c>
      <c r="J236" s="79">
        <v>0</v>
      </c>
      <c r="K236" s="84">
        <v>510.9995297675793</v>
      </c>
      <c r="L236" s="108">
        <v>2.5612334129193913E-2</v>
      </c>
      <c r="O236" s="103"/>
    </row>
    <row r="237" spans="1:15" x14ac:dyDescent="0.25">
      <c r="A237" s="43" t="s">
        <v>488</v>
      </c>
      <c r="B237" s="43" t="s">
        <v>489</v>
      </c>
      <c r="C237" s="107">
        <v>40.574509568870575</v>
      </c>
      <c r="D237" s="83">
        <v>16.162192732042001</v>
      </c>
      <c r="E237" s="81">
        <v>25.118309453067294</v>
      </c>
      <c r="F237" s="86">
        <v>0</v>
      </c>
      <c r="G237" s="89">
        <v>0</v>
      </c>
      <c r="H237" s="83">
        <v>0</v>
      </c>
      <c r="I237" s="81">
        <v>0</v>
      </c>
      <c r="J237" s="79">
        <v>0</v>
      </c>
      <c r="K237" s="84">
        <v>41.280502185109299</v>
      </c>
      <c r="L237" s="108">
        <v>1.7399905106440849E-2</v>
      </c>
      <c r="O237" s="103"/>
    </row>
    <row r="238" spans="1:15" x14ac:dyDescent="0.25">
      <c r="A238" s="43" t="s">
        <v>490</v>
      </c>
      <c r="B238" s="43" t="s">
        <v>491</v>
      </c>
      <c r="C238" s="107">
        <v>13.623498393497449</v>
      </c>
      <c r="D238" s="83">
        <v>3.395743833414</v>
      </c>
      <c r="E238" s="81">
        <v>8.6681838393694086</v>
      </c>
      <c r="F238" s="86">
        <v>0</v>
      </c>
      <c r="G238" s="89">
        <v>6.9147797263303293E-2</v>
      </c>
      <c r="H238" s="83">
        <v>0</v>
      </c>
      <c r="I238" s="81">
        <v>1.3623223786979402</v>
      </c>
      <c r="J238" s="79">
        <v>0</v>
      </c>
      <c r="K238" s="84">
        <v>13.495397848744652</v>
      </c>
      <c r="L238" s="108">
        <v>-9.4029111358019703E-3</v>
      </c>
      <c r="O238" s="103"/>
    </row>
    <row r="239" spans="1:15" x14ac:dyDescent="0.25">
      <c r="A239" s="43" t="s">
        <v>492</v>
      </c>
      <c r="B239" s="43" t="s">
        <v>493</v>
      </c>
      <c r="C239" s="107">
        <v>5.7306709382168446</v>
      </c>
      <c r="D239" s="83">
        <v>1.4351531431360001</v>
      </c>
      <c r="E239" s="81">
        <v>3.9047951560868346</v>
      </c>
      <c r="F239" s="86">
        <v>0</v>
      </c>
      <c r="G239" s="89">
        <v>4.1893899718534057E-2</v>
      </c>
      <c r="H239" s="83">
        <v>0</v>
      </c>
      <c r="I239" s="81">
        <v>0.29640315234795905</v>
      </c>
      <c r="J239" s="79">
        <v>0</v>
      </c>
      <c r="K239" s="84">
        <v>5.6782453512893278</v>
      </c>
      <c r="L239" s="108">
        <v>-9.1482459022205701E-3</v>
      </c>
      <c r="O239" s="103"/>
    </row>
    <row r="240" spans="1:15" x14ac:dyDescent="0.25">
      <c r="A240" s="43" t="s">
        <v>494</v>
      </c>
      <c r="B240" s="41" t="s">
        <v>867</v>
      </c>
      <c r="C240" s="107">
        <v>185.55027016270569</v>
      </c>
      <c r="D240" s="83">
        <v>81.376070355403996</v>
      </c>
      <c r="E240" s="81">
        <v>88.502446423877402</v>
      </c>
      <c r="F240" s="86">
        <v>7.1530381947188229</v>
      </c>
      <c r="G240" s="89">
        <v>0</v>
      </c>
      <c r="H240" s="83">
        <v>9.7363255251973424</v>
      </c>
      <c r="I240" s="81">
        <v>1.9362714517943083</v>
      </c>
      <c r="J240" s="79">
        <v>0</v>
      </c>
      <c r="K240" s="84">
        <v>188.70415195099187</v>
      </c>
      <c r="L240" s="108">
        <v>1.6997451879324148E-2</v>
      </c>
      <c r="O240" s="103"/>
    </row>
    <row r="241" spans="1:15" x14ac:dyDescent="0.25">
      <c r="A241" s="43" t="s">
        <v>496</v>
      </c>
      <c r="B241" s="43" t="s">
        <v>497</v>
      </c>
      <c r="C241" s="107">
        <v>21.594134001511982</v>
      </c>
      <c r="D241" s="83">
        <v>5.9532639498159998</v>
      </c>
      <c r="E241" s="81">
        <v>13.942123845934596</v>
      </c>
      <c r="F241" s="86">
        <v>0</v>
      </c>
      <c r="G241" s="89">
        <v>0</v>
      </c>
      <c r="H241" s="83">
        <v>0</v>
      </c>
      <c r="I241" s="81">
        <v>1.4526271564438413</v>
      </c>
      <c r="J241" s="79">
        <v>0</v>
      </c>
      <c r="K241" s="84">
        <v>21.34801495219444</v>
      </c>
      <c r="L241" s="108">
        <v>-1.1397495694909989E-2</v>
      </c>
      <c r="O241" s="103"/>
    </row>
    <row r="242" spans="1:15" x14ac:dyDescent="0.25">
      <c r="A242" s="43" t="s">
        <v>498</v>
      </c>
      <c r="B242" s="43" t="s">
        <v>499</v>
      </c>
      <c r="C242" s="107">
        <v>428.36239352337395</v>
      </c>
      <c r="D242" s="83">
        <v>65.587503971130005</v>
      </c>
      <c r="E242" s="81">
        <v>335.44880314650095</v>
      </c>
      <c r="F242" s="86">
        <v>27.094578686662615</v>
      </c>
      <c r="G242" s="89">
        <v>0</v>
      </c>
      <c r="H242" s="83">
        <v>8.0990416461095176</v>
      </c>
      <c r="I242" s="81">
        <v>2.9318955132781634</v>
      </c>
      <c r="J242" s="79">
        <v>0</v>
      </c>
      <c r="K242" s="84">
        <v>439.16182296368123</v>
      </c>
      <c r="L242" s="108">
        <v>2.521096530318551E-2</v>
      </c>
      <c r="O242" s="103"/>
    </row>
    <row r="243" spans="1:15" x14ac:dyDescent="0.25">
      <c r="A243" s="43" t="s">
        <v>500</v>
      </c>
      <c r="B243" s="43" t="s">
        <v>501</v>
      </c>
      <c r="C243" s="107">
        <v>12.555993468221546</v>
      </c>
      <c r="D243" s="83">
        <v>5.209343519021</v>
      </c>
      <c r="E243" s="81">
        <v>6.4164747407430767</v>
      </c>
      <c r="F243" s="86">
        <v>0</v>
      </c>
      <c r="G243" s="89">
        <v>2.4838311071117189E-3</v>
      </c>
      <c r="H243" s="83">
        <v>0</v>
      </c>
      <c r="I243" s="81">
        <v>0.72987850535069554</v>
      </c>
      <c r="J243" s="79">
        <v>0</v>
      </c>
      <c r="K243" s="84">
        <v>12.358180596221883</v>
      </c>
      <c r="L243" s="108">
        <v>-1.5754458020411918E-2</v>
      </c>
      <c r="O243" s="103"/>
    </row>
    <row r="244" spans="1:15" x14ac:dyDescent="0.25">
      <c r="A244" s="43" t="s">
        <v>502</v>
      </c>
      <c r="B244" s="43" t="s">
        <v>503</v>
      </c>
      <c r="C244" s="107">
        <v>137.99188632466903</v>
      </c>
      <c r="D244" s="83">
        <v>52.181578216950001</v>
      </c>
      <c r="E244" s="81">
        <v>71.242551343158397</v>
      </c>
      <c r="F244" s="86">
        <v>5.7542554987392869</v>
      </c>
      <c r="G244" s="89">
        <v>0</v>
      </c>
      <c r="H244" s="83">
        <v>6.4662763560854488</v>
      </c>
      <c r="I244" s="81">
        <v>4.8009499659249837</v>
      </c>
      <c r="J244" s="79">
        <v>0</v>
      </c>
      <c r="K244" s="84">
        <v>140.44561138085811</v>
      </c>
      <c r="L244" s="108">
        <v>1.7781661817535641E-2</v>
      </c>
      <c r="O244" s="103"/>
    </row>
    <row r="245" spans="1:15" x14ac:dyDescent="0.25">
      <c r="A245" s="43" t="s">
        <v>504</v>
      </c>
      <c r="B245" s="43" t="s">
        <v>505</v>
      </c>
      <c r="C245" s="107">
        <v>190.15480479254569</v>
      </c>
      <c r="D245" s="83">
        <v>67.762613843091998</v>
      </c>
      <c r="E245" s="81">
        <v>102.10460019901487</v>
      </c>
      <c r="F245" s="86">
        <v>8.2892792780655018</v>
      </c>
      <c r="G245" s="89">
        <v>0</v>
      </c>
      <c r="H245" s="83">
        <v>11.268691747576385</v>
      </c>
      <c r="I245" s="81">
        <v>3.7734600661004261</v>
      </c>
      <c r="J245" s="79">
        <v>0</v>
      </c>
      <c r="K245" s="84">
        <v>193.19864513384917</v>
      </c>
      <c r="L245" s="108">
        <v>1.6007170287515141E-2</v>
      </c>
      <c r="O245" s="103"/>
    </row>
    <row r="246" spans="1:15" x14ac:dyDescent="0.25">
      <c r="A246" s="43" t="s">
        <v>506</v>
      </c>
      <c r="B246" s="43" t="s">
        <v>507</v>
      </c>
      <c r="C246" s="107">
        <v>100.59469668312924</v>
      </c>
      <c r="D246" s="83">
        <v>15.89735458733</v>
      </c>
      <c r="E246" s="81">
        <v>75.624441491471885</v>
      </c>
      <c r="F246" s="86">
        <v>6.1081223143785746</v>
      </c>
      <c r="G246" s="89">
        <v>0</v>
      </c>
      <c r="H246" s="83">
        <v>3.5528804189306915</v>
      </c>
      <c r="I246" s="81">
        <v>1.5535829439198572</v>
      </c>
      <c r="J246" s="79">
        <v>0</v>
      </c>
      <c r="K246" s="84">
        <v>102.73638175603102</v>
      </c>
      <c r="L246" s="108">
        <v>2.1290238387497041E-2</v>
      </c>
      <c r="O246" s="103"/>
    </row>
    <row r="247" spans="1:15" x14ac:dyDescent="0.25">
      <c r="A247" s="43" t="s">
        <v>508</v>
      </c>
      <c r="B247" s="43" t="s">
        <v>509</v>
      </c>
      <c r="C247" s="107">
        <v>144.95145926986362</v>
      </c>
      <c r="D247" s="83">
        <v>59.916201936608999</v>
      </c>
      <c r="E247" s="81">
        <v>71.973351427348973</v>
      </c>
      <c r="F247" s="86">
        <v>5.8132547938771841</v>
      </c>
      <c r="G247" s="89">
        <v>0</v>
      </c>
      <c r="H247" s="83">
        <v>7.4727273863871435</v>
      </c>
      <c r="I247" s="81">
        <v>1.7333173353006133</v>
      </c>
      <c r="J247" s="79">
        <v>0</v>
      </c>
      <c r="K247" s="84">
        <v>146.9088528795229</v>
      </c>
      <c r="L247" s="108">
        <v>1.3503786850569726E-2</v>
      </c>
      <c r="O247" s="103"/>
    </row>
    <row r="248" spans="1:15" x14ac:dyDescent="0.25">
      <c r="A248" s="43" t="s">
        <v>510</v>
      </c>
      <c r="B248" s="43" t="s">
        <v>511</v>
      </c>
      <c r="C248" s="107">
        <v>17.929943355584101</v>
      </c>
      <c r="D248" s="83">
        <v>5.4165416962800004</v>
      </c>
      <c r="E248" s="81">
        <v>11.174285576502186</v>
      </c>
      <c r="F248" s="86">
        <v>0</v>
      </c>
      <c r="G248" s="89">
        <v>0</v>
      </c>
      <c r="H248" s="83">
        <v>0</v>
      </c>
      <c r="I248" s="81">
        <v>1.0111226219282099</v>
      </c>
      <c r="J248" s="79">
        <v>0</v>
      </c>
      <c r="K248" s="84">
        <v>17.601949894710394</v>
      </c>
      <c r="L248" s="108">
        <v>-1.8293056166937428E-2</v>
      </c>
      <c r="O248" s="103"/>
    </row>
    <row r="249" spans="1:15" x14ac:dyDescent="0.25">
      <c r="A249" s="43" t="s">
        <v>512</v>
      </c>
      <c r="B249" s="43" t="s">
        <v>513</v>
      </c>
      <c r="C249" s="107">
        <v>5.0312010357929573</v>
      </c>
      <c r="D249" s="83">
        <v>0.88873455104800003</v>
      </c>
      <c r="E249" s="81">
        <v>3.5429800553249229</v>
      </c>
      <c r="F249" s="86">
        <v>0</v>
      </c>
      <c r="G249" s="89">
        <v>0.10988146315272085</v>
      </c>
      <c r="H249" s="83">
        <v>0</v>
      </c>
      <c r="I249" s="81">
        <v>0.33450025930756461</v>
      </c>
      <c r="J249" s="79">
        <v>4.0628863756504818E-2</v>
      </c>
      <c r="K249" s="84">
        <v>4.9167251925897144</v>
      </c>
      <c r="L249" s="108">
        <v>-2.2753184058605321E-2</v>
      </c>
      <c r="O249" s="103"/>
    </row>
    <row r="250" spans="1:15" x14ac:dyDescent="0.25">
      <c r="A250" s="43" t="s">
        <v>514</v>
      </c>
      <c r="B250" s="43" t="s">
        <v>515</v>
      </c>
      <c r="C250" s="107">
        <v>123.20274807860184</v>
      </c>
      <c r="D250" s="83">
        <v>32.637582599223002</v>
      </c>
      <c r="E250" s="81">
        <v>80.876720118709684</v>
      </c>
      <c r="F250" s="86">
        <v>6.532301804696143</v>
      </c>
      <c r="G250" s="89">
        <v>0</v>
      </c>
      <c r="H250" s="83">
        <v>2.0439695899230559</v>
      </c>
      <c r="I250" s="81">
        <v>3.2197721369846977</v>
      </c>
      <c r="J250" s="79">
        <v>0</v>
      </c>
      <c r="K250" s="84">
        <v>125.31034624953659</v>
      </c>
      <c r="L250" s="108">
        <v>1.7106746430608256E-2</v>
      </c>
      <c r="O250" s="103"/>
    </row>
    <row r="251" spans="1:15" x14ac:dyDescent="0.25">
      <c r="A251" s="43" t="s">
        <v>516</v>
      </c>
      <c r="B251" s="43" t="s">
        <v>517</v>
      </c>
      <c r="C251" s="107">
        <v>184.99581621928084</v>
      </c>
      <c r="D251" s="83">
        <v>63.577953799638998</v>
      </c>
      <c r="E251" s="81">
        <v>106.08669712852866</v>
      </c>
      <c r="F251" s="86">
        <v>8.5686585898472973</v>
      </c>
      <c r="G251" s="89">
        <v>0</v>
      </c>
      <c r="H251" s="83">
        <v>8.6689689460107182</v>
      </c>
      <c r="I251" s="81">
        <v>1.8983217414583577</v>
      </c>
      <c r="J251" s="79">
        <v>0</v>
      </c>
      <c r="K251" s="84">
        <v>188.80060020548402</v>
      </c>
      <c r="L251" s="108">
        <v>2.0566865045711397E-2</v>
      </c>
      <c r="O251" s="103"/>
    </row>
    <row r="252" spans="1:15" x14ac:dyDescent="0.25">
      <c r="A252" s="43" t="s">
        <v>518</v>
      </c>
      <c r="B252" s="43" t="s">
        <v>519</v>
      </c>
      <c r="C252" s="107">
        <v>112.59324603206684</v>
      </c>
      <c r="D252" s="83">
        <v>43.302944900984997</v>
      </c>
      <c r="E252" s="81">
        <v>58.927820383715002</v>
      </c>
      <c r="F252" s="86">
        <v>4.7806461631294939</v>
      </c>
      <c r="G252" s="89">
        <v>0</v>
      </c>
      <c r="H252" s="83">
        <v>6.0040703378584777</v>
      </c>
      <c r="I252" s="81">
        <v>1.5178884112977293</v>
      </c>
      <c r="J252" s="79">
        <v>0</v>
      </c>
      <c r="K252" s="84">
        <v>114.5333701969857</v>
      </c>
      <c r="L252" s="108">
        <v>1.7231265935492294E-2</v>
      </c>
      <c r="O252" s="103"/>
    </row>
    <row r="253" spans="1:15" x14ac:dyDescent="0.25">
      <c r="A253" s="43" t="s">
        <v>520</v>
      </c>
      <c r="B253" s="43" t="s">
        <v>521</v>
      </c>
      <c r="C253" s="107">
        <v>8.9981314758777735</v>
      </c>
      <c r="D253" s="83">
        <v>1.8716165041770001</v>
      </c>
      <c r="E253" s="81">
        <v>6.2490771117848682</v>
      </c>
      <c r="F253" s="86">
        <v>0</v>
      </c>
      <c r="G253" s="89">
        <v>5.5680209428809524E-2</v>
      </c>
      <c r="H253" s="83">
        <v>0</v>
      </c>
      <c r="I253" s="81">
        <v>0.7456569290213364</v>
      </c>
      <c r="J253" s="79">
        <v>0</v>
      </c>
      <c r="K253" s="84">
        <v>8.9220307544120132</v>
      </c>
      <c r="L253" s="108">
        <v>-8.4573915895507206E-3</v>
      </c>
      <c r="O253" s="103"/>
    </row>
    <row r="254" spans="1:15" x14ac:dyDescent="0.25">
      <c r="A254" s="43" t="s">
        <v>522</v>
      </c>
      <c r="B254" s="43" t="s">
        <v>523</v>
      </c>
      <c r="C254" s="107">
        <v>17.696759155670318</v>
      </c>
      <c r="D254" s="83">
        <v>0.83782778379700007</v>
      </c>
      <c r="E254" s="81">
        <v>13.324535331654278</v>
      </c>
      <c r="F254" s="86">
        <v>0</v>
      </c>
      <c r="G254" s="89">
        <v>0.13072758399275514</v>
      </c>
      <c r="H254" s="83">
        <v>0</v>
      </c>
      <c r="I254" s="81">
        <v>2.2677956539014184</v>
      </c>
      <c r="J254" s="79">
        <v>0</v>
      </c>
      <c r="K254" s="84">
        <v>16.560886353345452</v>
      </c>
      <c r="L254" s="108">
        <v>-6.4185356896882095E-2</v>
      </c>
      <c r="O254" s="103"/>
    </row>
    <row r="255" spans="1:15" x14ac:dyDescent="0.25">
      <c r="A255" s="43" t="s">
        <v>524</v>
      </c>
      <c r="B255" s="43" t="s">
        <v>525</v>
      </c>
      <c r="C255" s="107">
        <v>6.2199868590360632</v>
      </c>
      <c r="D255" s="83">
        <v>1.2430886956810001</v>
      </c>
      <c r="E255" s="81">
        <v>3.5086683796697997</v>
      </c>
      <c r="F255" s="86">
        <v>0</v>
      </c>
      <c r="G255" s="89">
        <v>0.19359453760754766</v>
      </c>
      <c r="H255" s="83">
        <v>0</v>
      </c>
      <c r="I255" s="81">
        <v>1.156326859989868</v>
      </c>
      <c r="J255" s="79">
        <v>8.6602950636033849E-2</v>
      </c>
      <c r="K255" s="84">
        <v>6.1882814235842494</v>
      </c>
      <c r="L255" s="108">
        <v>-5.0973476585008948E-3</v>
      </c>
      <c r="O255" s="103"/>
    </row>
    <row r="256" spans="1:15" x14ac:dyDescent="0.25">
      <c r="A256" s="43" t="s">
        <v>526</v>
      </c>
      <c r="B256" s="43" t="s">
        <v>527</v>
      </c>
      <c r="C256" s="107">
        <v>150.43371010249169</v>
      </c>
      <c r="D256" s="83">
        <v>15.063406363428001</v>
      </c>
      <c r="E256" s="81">
        <v>122.48649105696695</v>
      </c>
      <c r="F256" s="86">
        <v>9.9578816331419944</v>
      </c>
      <c r="G256" s="89">
        <v>0</v>
      </c>
      <c r="H256" s="83">
        <v>9.279321959999999E-2</v>
      </c>
      <c r="I256" s="81">
        <v>2.407704007610044</v>
      </c>
      <c r="J256" s="79">
        <v>0</v>
      </c>
      <c r="K256" s="84">
        <v>150.008276280747</v>
      </c>
      <c r="L256" s="108">
        <v>-2.828048457056856E-3</v>
      </c>
      <c r="O256" s="103"/>
    </row>
    <row r="257" spans="1:15" x14ac:dyDescent="0.25">
      <c r="A257" s="43" t="s">
        <v>528</v>
      </c>
      <c r="B257" s="43" t="s">
        <v>529</v>
      </c>
      <c r="C257" s="107">
        <v>6.4553827604263923</v>
      </c>
      <c r="D257" s="83">
        <v>1.2642652409249999</v>
      </c>
      <c r="E257" s="81">
        <v>4.2882423944374848</v>
      </c>
      <c r="F257" s="86">
        <v>0</v>
      </c>
      <c r="G257" s="89">
        <v>5.3625454754961381E-2</v>
      </c>
      <c r="H257" s="83">
        <v>0</v>
      </c>
      <c r="I257" s="81">
        <v>0.5708728410738021</v>
      </c>
      <c r="J257" s="79">
        <v>0.29040091123856321</v>
      </c>
      <c r="K257" s="84">
        <v>6.4674068424298108</v>
      </c>
      <c r="L257" s="108">
        <v>1.8626443155516804E-3</v>
      </c>
      <c r="O257" s="103"/>
    </row>
    <row r="258" spans="1:15" x14ac:dyDescent="0.25">
      <c r="A258" s="43" t="s">
        <v>530</v>
      </c>
      <c r="B258" s="41" t="s">
        <v>868</v>
      </c>
      <c r="C258" s="107">
        <v>173.62267247613576</v>
      </c>
      <c r="D258" s="83">
        <v>78.193312746846999</v>
      </c>
      <c r="E258" s="81">
        <v>77.780625620407804</v>
      </c>
      <c r="F258" s="86">
        <v>6.286367503582329</v>
      </c>
      <c r="G258" s="89">
        <v>0</v>
      </c>
      <c r="H258" s="83">
        <v>10.808612337617328</v>
      </c>
      <c r="I258" s="81">
        <v>2.6190803612626818</v>
      </c>
      <c r="J258" s="79">
        <v>0</v>
      </c>
      <c r="K258" s="84">
        <v>175.68799856971714</v>
      </c>
      <c r="L258" s="108">
        <v>1.1895486137418216E-2</v>
      </c>
      <c r="O258" s="103"/>
    </row>
    <row r="259" spans="1:15" x14ac:dyDescent="0.25">
      <c r="A259" s="43" t="s">
        <v>532</v>
      </c>
      <c r="B259" s="43" t="s">
        <v>533</v>
      </c>
      <c r="C259" s="107">
        <v>9.7008025011961632</v>
      </c>
      <c r="D259" s="83">
        <v>1.099813865882</v>
      </c>
      <c r="E259" s="81">
        <v>7.3804672718866557</v>
      </c>
      <c r="F259" s="86">
        <v>0</v>
      </c>
      <c r="G259" s="89">
        <v>6.4039073587177656E-2</v>
      </c>
      <c r="H259" s="83">
        <v>0</v>
      </c>
      <c r="I259" s="81">
        <v>0.86607359262609662</v>
      </c>
      <c r="J259" s="79">
        <v>0</v>
      </c>
      <c r="K259" s="84">
        <v>9.4103938039819308</v>
      </c>
      <c r="L259" s="108">
        <v>-2.9936564235631364E-2</v>
      </c>
      <c r="O259" s="103"/>
    </row>
    <row r="260" spans="1:15" x14ac:dyDescent="0.25">
      <c r="A260" s="43" t="s">
        <v>534</v>
      </c>
      <c r="B260" s="43" t="s">
        <v>535</v>
      </c>
      <c r="C260" s="107">
        <v>8.418900201756319</v>
      </c>
      <c r="D260" s="83">
        <v>2.0146017307139998</v>
      </c>
      <c r="E260" s="81">
        <v>5.7615427640579275</v>
      </c>
      <c r="F260" s="86">
        <v>0</v>
      </c>
      <c r="G260" s="89">
        <v>0</v>
      </c>
      <c r="H260" s="83">
        <v>0</v>
      </c>
      <c r="I260" s="81">
        <v>0.61205634266286335</v>
      </c>
      <c r="J260" s="79">
        <v>0</v>
      </c>
      <c r="K260" s="84">
        <v>8.3882008374347912</v>
      </c>
      <c r="L260" s="108">
        <v>-3.6464815576651545E-3</v>
      </c>
      <c r="O260" s="103"/>
    </row>
    <row r="261" spans="1:15" x14ac:dyDescent="0.25">
      <c r="A261" s="43" t="s">
        <v>536</v>
      </c>
      <c r="B261" s="43" t="s">
        <v>537</v>
      </c>
      <c r="C261" s="107">
        <v>10.625527962440717</v>
      </c>
      <c r="D261" s="83">
        <v>2.022419828911</v>
      </c>
      <c r="E261" s="81">
        <v>7.5431719097505106</v>
      </c>
      <c r="F261" s="86">
        <v>0</v>
      </c>
      <c r="G261" s="89">
        <v>0.14524362709716154</v>
      </c>
      <c r="H261" s="83">
        <v>0</v>
      </c>
      <c r="I261" s="81">
        <v>0.81921938312578035</v>
      </c>
      <c r="J261" s="79">
        <v>4.9271099148195455E-2</v>
      </c>
      <c r="K261" s="84">
        <v>10.579325848032648</v>
      </c>
      <c r="L261" s="108">
        <v>-4.3482182317326461E-3</v>
      </c>
      <c r="O261" s="103"/>
    </row>
    <row r="262" spans="1:15" x14ac:dyDescent="0.25">
      <c r="A262" s="43" t="s">
        <v>538</v>
      </c>
      <c r="B262" s="43" t="s">
        <v>539</v>
      </c>
      <c r="C262" s="107">
        <v>197.77571179253817</v>
      </c>
      <c r="D262" s="83">
        <v>78.941672319304999</v>
      </c>
      <c r="E262" s="81">
        <v>97.958841849464378</v>
      </c>
      <c r="F262" s="86">
        <v>7.9126115759460331</v>
      </c>
      <c r="G262" s="89">
        <v>0</v>
      </c>
      <c r="H262" s="83">
        <v>12.709486957173006</v>
      </c>
      <c r="I262" s="81">
        <v>3.7193870395092525</v>
      </c>
      <c r="J262" s="79">
        <v>0</v>
      </c>
      <c r="K262" s="84">
        <v>201.24199974139765</v>
      </c>
      <c r="L262" s="108">
        <v>1.752635810253346E-2</v>
      </c>
      <c r="O262" s="103"/>
    </row>
    <row r="263" spans="1:15" x14ac:dyDescent="0.25">
      <c r="A263" s="43" t="s">
        <v>540</v>
      </c>
      <c r="B263" s="43" t="s">
        <v>541</v>
      </c>
      <c r="C263" s="107">
        <v>11.20703813140142</v>
      </c>
      <c r="D263" s="83">
        <v>2.1625021862200002</v>
      </c>
      <c r="E263" s="81">
        <v>6.7975979559463973</v>
      </c>
      <c r="F263" s="86">
        <v>0</v>
      </c>
      <c r="G263" s="89">
        <v>0.22459643913728933</v>
      </c>
      <c r="H263" s="83">
        <v>0</v>
      </c>
      <c r="I263" s="81">
        <v>1.9548708751337776</v>
      </c>
      <c r="J263" s="79">
        <v>0</v>
      </c>
      <c r="K263" s="84">
        <v>11.139567456437465</v>
      </c>
      <c r="L263" s="108">
        <v>-6.0203841704532506E-3</v>
      </c>
      <c r="O263" s="103"/>
    </row>
    <row r="264" spans="1:15" x14ac:dyDescent="0.25">
      <c r="A264" s="43" t="s">
        <v>542</v>
      </c>
      <c r="B264" s="43" t="s">
        <v>543</v>
      </c>
      <c r="C264" s="107">
        <v>8.3297584550519375</v>
      </c>
      <c r="D264" s="83">
        <v>1.5496906293169999</v>
      </c>
      <c r="E264" s="81">
        <v>5.544438136103861</v>
      </c>
      <c r="F264" s="86">
        <v>0</v>
      </c>
      <c r="G264" s="89">
        <v>0.28627993157015974</v>
      </c>
      <c r="H264" s="83">
        <v>0</v>
      </c>
      <c r="I264" s="81">
        <v>0.96062927363269301</v>
      </c>
      <c r="J264" s="79">
        <v>0</v>
      </c>
      <c r="K264" s="84">
        <v>8.341037970623713</v>
      </c>
      <c r="L264" s="108">
        <v>1.3541227675016904E-3</v>
      </c>
      <c r="O264" s="103"/>
    </row>
    <row r="265" spans="1:15" x14ac:dyDescent="0.25">
      <c r="A265" s="43" t="s">
        <v>544</v>
      </c>
      <c r="B265" s="43" t="s">
        <v>545</v>
      </c>
      <c r="C265" s="107">
        <v>10.200010564486533</v>
      </c>
      <c r="D265" s="83">
        <v>2.1265415391849998</v>
      </c>
      <c r="E265" s="81">
        <v>6.3392531513024633</v>
      </c>
      <c r="F265" s="86">
        <v>0</v>
      </c>
      <c r="G265" s="89">
        <v>0.35720124552391141</v>
      </c>
      <c r="H265" s="83">
        <v>0</v>
      </c>
      <c r="I265" s="81">
        <v>1.3419372940702705</v>
      </c>
      <c r="J265" s="79">
        <v>0</v>
      </c>
      <c r="K265" s="84">
        <v>10.164933230081644</v>
      </c>
      <c r="L265" s="108">
        <v>-3.4389507915823128E-3</v>
      </c>
      <c r="O265" s="103"/>
    </row>
    <row r="266" spans="1:15" x14ac:dyDescent="0.25">
      <c r="A266" s="43" t="s">
        <v>546</v>
      </c>
      <c r="B266" s="43" t="s">
        <v>547</v>
      </c>
      <c r="C266" s="107">
        <v>9.7471534150754575</v>
      </c>
      <c r="D266" s="83">
        <v>2.17876876998</v>
      </c>
      <c r="E266" s="81">
        <v>6.2977022103074427</v>
      </c>
      <c r="F266" s="86">
        <v>0</v>
      </c>
      <c r="G266" s="89">
        <v>0.11093881934066091</v>
      </c>
      <c r="H266" s="83">
        <v>0</v>
      </c>
      <c r="I266" s="81">
        <v>1.0633984333462085</v>
      </c>
      <c r="J266" s="79">
        <v>0</v>
      </c>
      <c r="K266" s="84">
        <v>9.6508082329743115</v>
      </c>
      <c r="L266" s="108">
        <v>-9.8844429751288789E-3</v>
      </c>
      <c r="O266" s="103"/>
    </row>
    <row r="267" spans="1:15" x14ac:dyDescent="0.25">
      <c r="A267" s="43" t="s">
        <v>548</v>
      </c>
      <c r="B267" s="43" t="s">
        <v>549</v>
      </c>
      <c r="C267" s="107">
        <v>30.736247177058775</v>
      </c>
      <c r="D267" s="83">
        <v>3.4881143581660004</v>
      </c>
      <c r="E267" s="81">
        <v>24.43889854946654</v>
      </c>
      <c r="F267" s="86">
        <v>1.9739871960746385</v>
      </c>
      <c r="G267" s="89">
        <v>0</v>
      </c>
      <c r="H267" s="83">
        <v>7.6671109775078558E-2</v>
      </c>
      <c r="I267" s="81">
        <v>0.89038147635238751</v>
      </c>
      <c r="J267" s="79">
        <v>0.68089142144995674</v>
      </c>
      <c r="K267" s="84">
        <v>31.548944111284602</v>
      </c>
      <c r="L267" s="108">
        <v>2.6440994228873041E-2</v>
      </c>
      <c r="O267" s="103"/>
    </row>
    <row r="268" spans="1:15" x14ac:dyDescent="0.25">
      <c r="A268" s="43" t="s">
        <v>550</v>
      </c>
      <c r="B268" s="43" t="s">
        <v>551</v>
      </c>
      <c r="C268" s="107">
        <v>7.4354521205363193</v>
      </c>
      <c r="D268" s="83">
        <v>1.515683026364</v>
      </c>
      <c r="E268" s="81">
        <v>4.3894992854566839</v>
      </c>
      <c r="F268" s="86">
        <v>0</v>
      </c>
      <c r="G268" s="89">
        <v>0.11935497198277316</v>
      </c>
      <c r="H268" s="83">
        <v>0</v>
      </c>
      <c r="I268" s="81">
        <v>1.038778598010569</v>
      </c>
      <c r="J268" s="79">
        <v>0.45918085058017732</v>
      </c>
      <c r="K268" s="84">
        <v>7.5224967323942034</v>
      </c>
      <c r="L268" s="108">
        <v>1.1706700607683491E-2</v>
      </c>
      <c r="O268" s="103"/>
    </row>
    <row r="269" spans="1:15" x14ac:dyDescent="0.25">
      <c r="A269" s="43" t="s">
        <v>552</v>
      </c>
      <c r="B269" s="41" t="s">
        <v>869</v>
      </c>
      <c r="C269" s="107">
        <v>212.33437198203427</v>
      </c>
      <c r="D269" s="83">
        <v>92.978527700127998</v>
      </c>
      <c r="E269" s="81">
        <v>98.336551195182906</v>
      </c>
      <c r="F269" s="86">
        <v>7.9478097904167626</v>
      </c>
      <c r="G269" s="89">
        <v>0</v>
      </c>
      <c r="H269" s="83">
        <v>12.35539267827137</v>
      </c>
      <c r="I269" s="81">
        <v>5.4104648634532628</v>
      </c>
      <c r="J269" s="79">
        <v>0</v>
      </c>
      <c r="K269" s="84">
        <v>217.02874622745227</v>
      </c>
      <c r="L269" s="108">
        <v>2.2108404784389774E-2</v>
      </c>
      <c r="O269" s="103"/>
    </row>
    <row r="270" spans="1:15" x14ac:dyDescent="0.25">
      <c r="A270" s="43" t="s">
        <v>554</v>
      </c>
      <c r="B270" s="41" t="s">
        <v>870</v>
      </c>
      <c r="C270" s="107">
        <v>258.13684638908751</v>
      </c>
      <c r="D270" s="83">
        <v>135.23338686467099</v>
      </c>
      <c r="E270" s="81">
        <v>95.009492096917398</v>
      </c>
      <c r="F270" s="86">
        <v>7.673968846357778</v>
      </c>
      <c r="G270" s="89">
        <v>0</v>
      </c>
      <c r="H270" s="83">
        <v>20.496588037841907</v>
      </c>
      <c r="I270" s="81">
        <v>3.6832591516064466</v>
      </c>
      <c r="J270" s="79">
        <v>0</v>
      </c>
      <c r="K270" s="84">
        <v>262.09669499739448</v>
      </c>
      <c r="L270" s="108">
        <v>1.5340113833800864E-2</v>
      </c>
      <c r="O270" s="103"/>
    </row>
    <row r="271" spans="1:15" x14ac:dyDescent="0.25">
      <c r="A271" s="43" t="s">
        <v>556</v>
      </c>
      <c r="B271" s="43" t="s">
        <v>557</v>
      </c>
      <c r="C271" s="107">
        <v>14.266444705651695</v>
      </c>
      <c r="D271" s="83">
        <v>4.3272810434100002</v>
      </c>
      <c r="E271" s="81">
        <v>8.81594206802448</v>
      </c>
      <c r="F271" s="86">
        <v>0</v>
      </c>
      <c r="G271" s="89">
        <v>9.9490081715317244E-2</v>
      </c>
      <c r="H271" s="83">
        <v>0</v>
      </c>
      <c r="I271" s="81">
        <v>0.81565003461000618</v>
      </c>
      <c r="J271" s="79">
        <v>1.6633347463232712E-2</v>
      </c>
      <c r="K271" s="84">
        <v>14.074996575223036</v>
      </c>
      <c r="L271" s="108">
        <v>-1.3419470258964837E-2</v>
      </c>
      <c r="O271" s="103"/>
    </row>
    <row r="272" spans="1:15" x14ac:dyDescent="0.25">
      <c r="A272" s="43" t="s">
        <v>558</v>
      </c>
      <c r="B272" s="43" t="s">
        <v>559</v>
      </c>
      <c r="C272" s="107">
        <v>12.734886684320029</v>
      </c>
      <c r="D272" s="83">
        <v>3.566515589137</v>
      </c>
      <c r="E272" s="81">
        <v>6.2876106620151218</v>
      </c>
      <c r="F272" s="86">
        <v>0</v>
      </c>
      <c r="G272" s="89">
        <v>0.34792464897618103</v>
      </c>
      <c r="H272" s="83">
        <v>0</v>
      </c>
      <c r="I272" s="81">
        <v>2.4276463079017558</v>
      </c>
      <c r="J272" s="79">
        <v>0</v>
      </c>
      <c r="K272" s="84">
        <v>12.629697208030059</v>
      </c>
      <c r="L272" s="108">
        <v>-8.2599459969664307E-3</v>
      </c>
      <c r="O272" s="103"/>
    </row>
    <row r="273" spans="1:15" x14ac:dyDescent="0.25">
      <c r="A273" s="43" t="s">
        <v>560</v>
      </c>
      <c r="B273" s="41" t="s">
        <v>871</v>
      </c>
      <c r="C273" s="107">
        <v>219.0428887463263</v>
      </c>
      <c r="D273" s="83">
        <v>76.585059007441004</v>
      </c>
      <c r="E273" s="81">
        <v>121.69708284713458</v>
      </c>
      <c r="F273" s="86">
        <v>9.8295407244130821</v>
      </c>
      <c r="G273" s="89">
        <v>0</v>
      </c>
      <c r="H273" s="83">
        <v>13.738635318375829</v>
      </c>
      <c r="I273" s="81">
        <v>1.787770974017592</v>
      </c>
      <c r="J273" s="79">
        <v>0</v>
      </c>
      <c r="K273" s="84">
        <v>223.63808887138211</v>
      </c>
      <c r="L273" s="108">
        <v>2.0978540555943431E-2</v>
      </c>
      <c r="O273" s="103"/>
    </row>
    <row r="274" spans="1:15" x14ac:dyDescent="0.25">
      <c r="A274" s="43" t="s">
        <v>562</v>
      </c>
      <c r="B274" s="43" t="s">
        <v>563</v>
      </c>
      <c r="C274" s="107">
        <v>9.7992378364436767</v>
      </c>
      <c r="D274" s="83">
        <v>2.3537434062939999</v>
      </c>
      <c r="E274" s="81">
        <v>5.7298664200795857</v>
      </c>
      <c r="F274" s="86">
        <v>0</v>
      </c>
      <c r="G274" s="89">
        <v>0.15971390998054352</v>
      </c>
      <c r="H274" s="83">
        <v>0</v>
      </c>
      <c r="I274" s="81">
        <v>1.4449359896551164</v>
      </c>
      <c r="J274" s="79">
        <v>0.10840230500102456</v>
      </c>
      <c r="K274" s="84">
        <v>9.7966620310102712</v>
      </c>
      <c r="L274" s="108">
        <v>-2.6285773203973251E-4</v>
      </c>
      <c r="O274" s="103"/>
    </row>
    <row r="275" spans="1:15" x14ac:dyDescent="0.25">
      <c r="A275" s="43" t="s">
        <v>564</v>
      </c>
      <c r="B275" s="43" t="s">
        <v>565</v>
      </c>
      <c r="C275" s="107">
        <v>13.984228218711008</v>
      </c>
      <c r="D275" s="83">
        <v>1.2174851650169998</v>
      </c>
      <c r="E275" s="81">
        <v>10.607677511094542</v>
      </c>
      <c r="F275" s="86">
        <v>0</v>
      </c>
      <c r="G275" s="89">
        <v>0.20584974890944549</v>
      </c>
      <c r="H275" s="83">
        <v>0</v>
      </c>
      <c r="I275" s="81">
        <v>1.2838163677997163</v>
      </c>
      <c r="J275" s="79">
        <v>0</v>
      </c>
      <c r="K275" s="84">
        <v>13.314828792820702</v>
      </c>
      <c r="L275" s="108">
        <v>-4.78681708722863E-2</v>
      </c>
      <c r="O275" s="103"/>
    </row>
    <row r="276" spans="1:15" x14ac:dyDescent="0.25">
      <c r="A276" s="43" t="s">
        <v>566</v>
      </c>
      <c r="B276" s="43" t="s">
        <v>567</v>
      </c>
      <c r="C276" s="107">
        <v>416.55465237548469</v>
      </c>
      <c r="D276" s="83">
        <v>181.405591735298</v>
      </c>
      <c r="E276" s="81">
        <v>193.41706903283966</v>
      </c>
      <c r="F276" s="86">
        <v>15.622383195862353</v>
      </c>
      <c r="G276" s="89">
        <v>0</v>
      </c>
      <c r="H276" s="83">
        <v>25.723333962720826</v>
      </c>
      <c r="I276" s="81">
        <v>5.1536704877803388</v>
      </c>
      <c r="J276" s="79">
        <v>0</v>
      </c>
      <c r="K276" s="84">
        <v>421.32204841450118</v>
      </c>
      <c r="L276" s="108">
        <v>1.1444827255750181E-2</v>
      </c>
      <c r="O276" s="103"/>
    </row>
    <row r="277" spans="1:15" x14ac:dyDescent="0.25">
      <c r="A277" s="43" t="s">
        <v>568</v>
      </c>
      <c r="B277" s="43" t="s">
        <v>569</v>
      </c>
      <c r="C277" s="107">
        <v>15.039353982893074</v>
      </c>
      <c r="D277" s="83">
        <v>3.4243937230769999</v>
      </c>
      <c r="E277" s="81">
        <v>10.437147937938047</v>
      </c>
      <c r="F277" s="86">
        <v>0</v>
      </c>
      <c r="G277" s="89">
        <v>3.3107342455002582E-3</v>
      </c>
      <c r="H277" s="83">
        <v>0</v>
      </c>
      <c r="I277" s="81">
        <v>1.1462701014380152</v>
      </c>
      <c r="J277" s="79">
        <v>0</v>
      </c>
      <c r="K277" s="84">
        <v>15.011122496698562</v>
      </c>
      <c r="L277" s="108">
        <v>-1.8771741277334639E-3</v>
      </c>
      <c r="O277" s="103"/>
    </row>
    <row r="278" spans="1:15" x14ac:dyDescent="0.25">
      <c r="A278" s="43" t="s">
        <v>570</v>
      </c>
      <c r="B278" s="43" t="s">
        <v>571</v>
      </c>
      <c r="C278" s="107">
        <v>223.36999611887339</v>
      </c>
      <c r="D278" s="83">
        <v>57.106867235243001</v>
      </c>
      <c r="E278" s="81">
        <v>139.7574125517022</v>
      </c>
      <c r="F278" s="86">
        <v>11.287724616512895</v>
      </c>
      <c r="G278" s="89">
        <v>0</v>
      </c>
      <c r="H278" s="83">
        <v>10.120778847231433</v>
      </c>
      <c r="I278" s="81">
        <v>5.6349493264549908</v>
      </c>
      <c r="J278" s="79">
        <v>5.3076359452606665</v>
      </c>
      <c r="K278" s="84">
        <v>229.21536852240519</v>
      </c>
      <c r="L278" s="108">
        <v>2.6169013319143355E-2</v>
      </c>
      <c r="O278" s="103"/>
    </row>
    <row r="279" spans="1:15" x14ac:dyDescent="0.25">
      <c r="A279" s="43" t="s">
        <v>572</v>
      </c>
      <c r="B279" s="43" t="s">
        <v>573</v>
      </c>
      <c r="C279" s="107">
        <v>21.049316730129174</v>
      </c>
      <c r="D279" s="83">
        <v>5.2080770153150002</v>
      </c>
      <c r="E279" s="81">
        <v>16.163434253672538</v>
      </c>
      <c r="F279" s="86">
        <v>0</v>
      </c>
      <c r="G279" s="89">
        <v>0</v>
      </c>
      <c r="H279" s="83">
        <v>0</v>
      </c>
      <c r="I279" s="81">
        <v>0</v>
      </c>
      <c r="J279" s="79">
        <v>0.2566504890336776</v>
      </c>
      <c r="K279" s="84">
        <v>21.628161758021218</v>
      </c>
      <c r="L279" s="108">
        <v>2.7499468762494667E-2</v>
      </c>
      <c r="O279" s="103"/>
    </row>
    <row r="280" spans="1:15" x14ac:dyDescent="0.25">
      <c r="A280" s="43" t="s">
        <v>574</v>
      </c>
      <c r="B280" s="43" t="s">
        <v>575</v>
      </c>
      <c r="C280" s="107">
        <v>100.55467115513146</v>
      </c>
      <c r="D280" s="83">
        <v>36.349319633790998</v>
      </c>
      <c r="E280" s="81">
        <v>56.241336185888557</v>
      </c>
      <c r="F280" s="86">
        <v>4.5456897536258403</v>
      </c>
      <c r="G280" s="89">
        <v>0</v>
      </c>
      <c r="H280" s="83">
        <v>3.3566694676466695</v>
      </c>
      <c r="I280" s="81">
        <v>2.2937058687139649</v>
      </c>
      <c r="J280" s="79">
        <v>0</v>
      </c>
      <c r="K280" s="84">
        <v>102.78672090966603</v>
      </c>
      <c r="L280" s="108">
        <v>2.2197375108422963E-2</v>
      </c>
      <c r="O280" s="103"/>
    </row>
    <row r="281" spans="1:15" x14ac:dyDescent="0.25">
      <c r="A281" s="43" t="s">
        <v>576</v>
      </c>
      <c r="B281" s="41" t="s">
        <v>872</v>
      </c>
      <c r="C281" s="107">
        <v>141.95624432092711</v>
      </c>
      <c r="D281" s="83">
        <v>32.723672296505001</v>
      </c>
      <c r="E281" s="81">
        <v>96.275340023746125</v>
      </c>
      <c r="F281" s="86">
        <v>7.7956428296963871</v>
      </c>
      <c r="G281" s="89">
        <v>0</v>
      </c>
      <c r="H281" s="83">
        <v>5.3870842121950648</v>
      </c>
      <c r="I281" s="81">
        <v>2.3138661817128905</v>
      </c>
      <c r="J281" s="79">
        <v>0</v>
      </c>
      <c r="K281" s="84">
        <v>144.49560554385548</v>
      </c>
      <c r="L281" s="108">
        <v>1.7888337600616644E-2</v>
      </c>
      <c r="O281" s="103"/>
    </row>
    <row r="282" spans="1:15" x14ac:dyDescent="0.25">
      <c r="A282" s="43" t="s">
        <v>578</v>
      </c>
      <c r="B282" s="43" t="s">
        <v>579</v>
      </c>
      <c r="C282" s="107">
        <v>331.55191700551467</v>
      </c>
      <c r="D282" s="83">
        <v>74.254788944075003</v>
      </c>
      <c r="E282" s="81">
        <v>224.69270697419154</v>
      </c>
      <c r="F282" s="86">
        <v>18.147949079537241</v>
      </c>
      <c r="G282" s="89">
        <v>0</v>
      </c>
      <c r="H282" s="83">
        <v>20.187840571283541</v>
      </c>
      <c r="I282" s="81">
        <v>2.6509240563943863</v>
      </c>
      <c r="J282" s="79">
        <v>1.9280446200101198</v>
      </c>
      <c r="K282" s="84">
        <v>341.86225424549178</v>
      </c>
      <c r="L282" s="108">
        <v>3.1097202914998151E-2</v>
      </c>
      <c r="O282" s="103"/>
    </row>
    <row r="283" spans="1:15" x14ac:dyDescent="0.25">
      <c r="A283" s="43" t="s">
        <v>580</v>
      </c>
      <c r="B283" s="43" t="s">
        <v>581</v>
      </c>
      <c r="C283" s="107">
        <v>7.0518585852309865</v>
      </c>
      <c r="D283" s="83">
        <v>0.68938608538399992</v>
      </c>
      <c r="E283" s="81">
        <v>5.0833161252908727</v>
      </c>
      <c r="F283" s="86">
        <v>0</v>
      </c>
      <c r="G283" s="89">
        <v>0.26969318434323636</v>
      </c>
      <c r="H283" s="83">
        <v>0</v>
      </c>
      <c r="I283" s="81">
        <v>0.80844485628249108</v>
      </c>
      <c r="J283" s="79">
        <v>0</v>
      </c>
      <c r="K283" s="84">
        <v>6.8508402513005997</v>
      </c>
      <c r="L283" s="108">
        <v>-2.8505723916725761E-2</v>
      </c>
      <c r="O283" s="103"/>
    </row>
    <row r="284" spans="1:15" x14ac:dyDescent="0.25">
      <c r="A284" s="43" t="s">
        <v>582</v>
      </c>
      <c r="B284" s="43" t="s">
        <v>583</v>
      </c>
      <c r="C284" s="107">
        <v>14.349431936830921</v>
      </c>
      <c r="D284" s="83">
        <v>1.9816966274909997</v>
      </c>
      <c r="E284" s="81">
        <v>8.5561795342607727</v>
      </c>
      <c r="F284" s="86">
        <v>0</v>
      </c>
      <c r="G284" s="89">
        <v>0.61001298417109062</v>
      </c>
      <c r="H284" s="83">
        <v>0</v>
      </c>
      <c r="I284" s="81">
        <v>2.878870315729591</v>
      </c>
      <c r="J284" s="79">
        <v>0.10484822519410139</v>
      </c>
      <c r="K284" s="84">
        <v>14.131607686846557</v>
      </c>
      <c r="L284" s="108">
        <v>-1.517999116224741E-2</v>
      </c>
      <c r="O284" s="103"/>
    </row>
    <row r="285" spans="1:15" x14ac:dyDescent="0.25">
      <c r="A285" s="43" t="s">
        <v>586</v>
      </c>
      <c r="B285" s="41" t="s">
        <v>873</v>
      </c>
      <c r="C285" s="107">
        <v>188.7108885826041</v>
      </c>
      <c r="D285" s="83">
        <v>41.513589843970003</v>
      </c>
      <c r="E285" s="81">
        <v>132.3461856749268</v>
      </c>
      <c r="F285" s="86">
        <v>10.689417144526214</v>
      </c>
      <c r="G285" s="89">
        <v>0</v>
      </c>
      <c r="H285" s="83">
        <v>3.5614076150069853</v>
      </c>
      <c r="I285" s="81">
        <v>5.2436205610064652</v>
      </c>
      <c r="J285" s="79">
        <v>0</v>
      </c>
      <c r="K285" s="84">
        <v>193.35422083943646</v>
      </c>
      <c r="L285" s="108">
        <v>2.4605534379643641E-2</v>
      </c>
      <c r="O285" s="103"/>
    </row>
    <row r="286" spans="1:15" x14ac:dyDescent="0.25">
      <c r="A286" s="43" t="s">
        <v>588</v>
      </c>
      <c r="B286" s="43" t="s">
        <v>589</v>
      </c>
      <c r="C286" s="107">
        <v>9.3277206514955555</v>
      </c>
      <c r="D286" s="83">
        <v>1.5249838113499998</v>
      </c>
      <c r="E286" s="81">
        <v>6.0827611774800738</v>
      </c>
      <c r="F286" s="86">
        <v>0</v>
      </c>
      <c r="G286" s="89">
        <v>0.30963899542455686</v>
      </c>
      <c r="H286" s="83">
        <v>0</v>
      </c>
      <c r="I286" s="81">
        <v>1.0619830121726879</v>
      </c>
      <c r="J286" s="79">
        <v>0.32745136135910358</v>
      </c>
      <c r="K286" s="84">
        <v>9.3068183577864225</v>
      </c>
      <c r="L286" s="108">
        <v>-2.240879041095815E-3</v>
      </c>
      <c r="O286" s="103"/>
    </row>
    <row r="287" spans="1:15" x14ac:dyDescent="0.25">
      <c r="A287" s="43" t="s">
        <v>590</v>
      </c>
      <c r="B287" s="43" t="s">
        <v>591</v>
      </c>
      <c r="C287" s="107">
        <v>9.977447627320803</v>
      </c>
      <c r="D287" s="83">
        <v>3.6104273893339998</v>
      </c>
      <c r="E287" s="81">
        <v>4.9672051532865575</v>
      </c>
      <c r="F287" s="86">
        <v>0</v>
      </c>
      <c r="G287" s="89">
        <v>0.18682894377550005</v>
      </c>
      <c r="H287" s="83">
        <v>0</v>
      </c>
      <c r="I287" s="81">
        <v>1.0096150072763093</v>
      </c>
      <c r="J287" s="79">
        <v>0.12774365906513827</v>
      </c>
      <c r="K287" s="84">
        <v>9.9018201527375052</v>
      </c>
      <c r="L287" s="108">
        <v>-7.5798418000421787E-3</v>
      </c>
      <c r="O287" s="103"/>
    </row>
    <row r="288" spans="1:15" x14ac:dyDescent="0.25">
      <c r="A288" s="43" t="s">
        <v>592</v>
      </c>
      <c r="B288" s="43" t="s">
        <v>593</v>
      </c>
      <c r="C288" s="107">
        <v>13.83408001002158</v>
      </c>
      <c r="D288" s="83">
        <v>3.6366884132439998</v>
      </c>
      <c r="E288" s="81">
        <v>7.1267314903780772</v>
      </c>
      <c r="F288" s="86">
        <v>0</v>
      </c>
      <c r="G288" s="89">
        <v>0.40039791110180672</v>
      </c>
      <c r="H288" s="83">
        <v>0</v>
      </c>
      <c r="I288" s="81">
        <v>2.3230265935989003</v>
      </c>
      <c r="J288" s="79">
        <v>0.23641805293926285</v>
      </c>
      <c r="K288" s="84">
        <v>13.723262461262046</v>
      </c>
      <c r="L288" s="108">
        <v>-8.0104747608266708E-3</v>
      </c>
      <c r="O288" s="103"/>
    </row>
    <row r="289" spans="1:15" x14ac:dyDescent="0.25">
      <c r="A289" s="43" t="s">
        <v>594</v>
      </c>
      <c r="B289" s="43" t="s">
        <v>595</v>
      </c>
      <c r="C289" s="107">
        <v>11.892724346777843</v>
      </c>
      <c r="D289" s="83">
        <v>1.6320966913019999</v>
      </c>
      <c r="E289" s="81">
        <v>8.6243440839465144</v>
      </c>
      <c r="F289" s="86">
        <v>0</v>
      </c>
      <c r="G289" s="89">
        <v>0.25052880815672302</v>
      </c>
      <c r="H289" s="83">
        <v>0</v>
      </c>
      <c r="I289" s="81">
        <v>0.82874398569424512</v>
      </c>
      <c r="J289" s="79">
        <v>0.34790627736831997</v>
      </c>
      <c r="K289" s="84">
        <v>11.683619846467804</v>
      </c>
      <c r="L289" s="108">
        <v>-1.7582556713903189E-2</v>
      </c>
      <c r="O289" s="103"/>
    </row>
    <row r="290" spans="1:15" x14ac:dyDescent="0.25">
      <c r="A290" s="43" t="s">
        <v>596</v>
      </c>
      <c r="B290" s="43" t="s">
        <v>597</v>
      </c>
      <c r="C290" s="107">
        <v>13.912726608083529</v>
      </c>
      <c r="D290" s="83">
        <v>3.0688461924430004</v>
      </c>
      <c r="E290" s="81">
        <v>6.9491507769741832</v>
      </c>
      <c r="F290" s="86">
        <v>0</v>
      </c>
      <c r="G290" s="89">
        <v>0.40823474265663384</v>
      </c>
      <c r="H290" s="83">
        <v>0</v>
      </c>
      <c r="I290" s="81">
        <v>3.2188026916412644</v>
      </c>
      <c r="J290" s="79">
        <v>0.22886688523919516</v>
      </c>
      <c r="K290" s="84">
        <v>13.873901288954276</v>
      </c>
      <c r="L290" s="108">
        <v>-2.7906333692128784E-3</v>
      </c>
      <c r="O290" s="103"/>
    </row>
    <row r="291" spans="1:15" x14ac:dyDescent="0.25">
      <c r="A291" s="43" t="s">
        <v>598</v>
      </c>
      <c r="B291" s="43" t="s">
        <v>599</v>
      </c>
      <c r="C291" s="107">
        <v>10.367079023418947</v>
      </c>
      <c r="D291" s="83">
        <v>1.5025713744659999</v>
      </c>
      <c r="E291" s="81">
        <v>6.5785157965581744</v>
      </c>
      <c r="F291" s="86">
        <v>0</v>
      </c>
      <c r="G291" s="89">
        <v>0.21246685996216425</v>
      </c>
      <c r="H291" s="83">
        <v>0</v>
      </c>
      <c r="I291" s="81">
        <v>1.8564945253956147</v>
      </c>
      <c r="J291" s="79">
        <v>0.15135776125124659</v>
      </c>
      <c r="K291" s="84">
        <v>10.3014063176332</v>
      </c>
      <c r="L291" s="108">
        <v>-6.3347357184598005E-3</v>
      </c>
      <c r="O291" s="103"/>
    </row>
    <row r="292" spans="1:15" x14ac:dyDescent="0.25">
      <c r="A292" s="43" t="s">
        <v>600</v>
      </c>
      <c r="B292" s="43" t="s">
        <v>601</v>
      </c>
      <c r="C292" s="107">
        <v>12.286443065338153</v>
      </c>
      <c r="D292" s="83">
        <v>2.3672457176390003</v>
      </c>
      <c r="E292" s="81">
        <v>6.7793869641447104</v>
      </c>
      <c r="F292" s="86">
        <v>0</v>
      </c>
      <c r="G292" s="89">
        <v>0.47041117382171671</v>
      </c>
      <c r="H292" s="83">
        <v>0</v>
      </c>
      <c r="I292" s="81">
        <v>2.5866633746792775</v>
      </c>
      <c r="J292" s="79">
        <v>3.3887372204191309E-2</v>
      </c>
      <c r="K292" s="84">
        <v>12.237594602488896</v>
      </c>
      <c r="L292" s="108">
        <v>-3.9758018321076E-3</v>
      </c>
      <c r="O292" s="103"/>
    </row>
    <row r="293" spans="1:15" x14ac:dyDescent="0.25">
      <c r="A293" s="43" t="s">
        <v>602</v>
      </c>
      <c r="B293" s="43" t="s">
        <v>603</v>
      </c>
      <c r="C293" s="107">
        <v>11.35303408652937</v>
      </c>
      <c r="D293" s="83">
        <v>1.8484129558129998</v>
      </c>
      <c r="E293" s="81">
        <v>8.0305984419955561</v>
      </c>
      <c r="F293" s="86">
        <v>0</v>
      </c>
      <c r="G293" s="89">
        <v>8.1545493343212747E-2</v>
      </c>
      <c r="H293" s="83">
        <v>0</v>
      </c>
      <c r="I293" s="81">
        <v>1.2199062581318993</v>
      </c>
      <c r="J293" s="79">
        <v>0</v>
      </c>
      <c r="K293" s="84">
        <v>11.180463149283669</v>
      </c>
      <c r="L293" s="108">
        <v>-1.5200424479519475E-2</v>
      </c>
      <c r="O293" s="103"/>
    </row>
    <row r="294" spans="1:15" x14ac:dyDescent="0.25">
      <c r="A294" s="43" t="s">
        <v>604</v>
      </c>
      <c r="B294" s="43" t="s">
        <v>605</v>
      </c>
      <c r="C294" s="107">
        <v>16.80947371714435</v>
      </c>
      <c r="D294" s="83">
        <v>3.3333371942149999</v>
      </c>
      <c r="E294" s="81">
        <v>9.9893772608183991</v>
      </c>
      <c r="F294" s="86">
        <v>0</v>
      </c>
      <c r="G294" s="89">
        <v>0.47162246490940091</v>
      </c>
      <c r="H294" s="83">
        <v>0</v>
      </c>
      <c r="I294" s="81">
        <v>2.8507865733195921</v>
      </c>
      <c r="J294" s="79">
        <v>0.13343798552120154</v>
      </c>
      <c r="K294" s="84">
        <v>16.778561478783594</v>
      </c>
      <c r="L294" s="108">
        <v>-1.8389771673355711E-3</v>
      </c>
      <c r="O294" s="103"/>
    </row>
    <row r="295" spans="1:15" x14ac:dyDescent="0.25">
      <c r="A295" s="43" t="s">
        <v>606</v>
      </c>
      <c r="B295" s="43" t="s">
        <v>607</v>
      </c>
      <c r="C295" s="107">
        <v>7.853733284000362</v>
      </c>
      <c r="D295" s="83">
        <v>2.4366674396960004</v>
      </c>
      <c r="E295" s="81">
        <v>3.9847666670450401</v>
      </c>
      <c r="F295" s="86">
        <v>0</v>
      </c>
      <c r="G295" s="89">
        <v>0.46879026264176488</v>
      </c>
      <c r="H295" s="83">
        <v>0</v>
      </c>
      <c r="I295" s="81">
        <v>0.93552393567045866</v>
      </c>
      <c r="J295" s="79">
        <v>0</v>
      </c>
      <c r="K295" s="84">
        <v>7.8257483050532635</v>
      </c>
      <c r="L295" s="108">
        <v>-3.5632708592370395E-3</v>
      </c>
      <c r="O295" s="103"/>
    </row>
    <row r="296" spans="1:15" x14ac:dyDescent="0.25">
      <c r="A296" s="43" t="s">
        <v>608</v>
      </c>
      <c r="B296" s="43" t="s">
        <v>609</v>
      </c>
      <c r="C296" s="107">
        <v>133.61628049053374</v>
      </c>
      <c r="D296" s="83">
        <v>64.037865183953002</v>
      </c>
      <c r="E296" s="81">
        <v>56.168786081005194</v>
      </c>
      <c r="F296" s="86">
        <v>4.5372413652464152</v>
      </c>
      <c r="G296" s="89">
        <v>0</v>
      </c>
      <c r="H296" s="83">
        <v>9.2614760399722549</v>
      </c>
      <c r="I296" s="81">
        <v>1.6836552891953278</v>
      </c>
      <c r="J296" s="79">
        <v>0</v>
      </c>
      <c r="K296" s="84">
        <v>135.68902395937218</v>
      </c>
      <c r="L296" s="108">
        <v>1.5512656550750835E-2</v>
      </c>
      <c r="O296" s="103"/>
    </row>
    <row r="297" spans="1:15" x14ac:dyDescent="0.25">
      <c r="A297" s="43" t="s">
        <v>610</v>
      </c>
      <c r="B297" s="43" t="s">
        <v>611</v>
      </c>
      <c r="C297" s="107">
        <v>48.689203512192059</v>
      </c>
      <c r="D297" s="83">
        <v>23.922563922474001</v>
      </c>
      <c r="E297" s="81">
        <v>25.361464413017302</v>
      </c>
      <c r="F297" s="86">
        <v>0</v>
      </c>
      <c r="G297" s="89">
        <v>0</v>
      </c>
      <c r="H297" s="83">
        <v>0</v>
      </c>
      <c r="I297" s="81">
        <v>0</v>
      </c>
      <c r="J297" s="79">
        <v>0</v>
      </c>
      <c r="K297" s="84">
        <v>49.2840283354913</v>
      </c>
      <c r="L297" s="108">
        <v>1.2216770462270833E-2</v>
      </c>
      <c r="O297" s="103"/>
    </row>
    <row r="298" spans="1:15" x14ac:dyDescent="0.25">
      <c r="A298" s="43" t="s">
        <v>612</v>
      </c>
      <c r="B298" s="43" t="s">
        <v>613</v>
      </c>
      <c r="C298" s="107">
        <v>175.18204258753809</v>
      </c>
      <c r="D298" s="83">
        <v>66.043014006442007</v>
      </c>
      <c r="E298" s="81">
        <v>91.869086743691241</v>
      </c>
      <c r="F298" s="86">
        <v>7.4582401465993975</v>
      </c>
      <c r="G298" s="89">
        <v>0</v>
      </c>
      <c r="H298" s="83">
        <v>9.2806577073379977</v>
      </c>
      <c r="I298" s="81">
        <v>4.2354673283152771</v>
      </c>
      <c r="J298" s="79">
        <v>0</v>
      </c>
      <c r="K298" s="84">
        <v>178.88646593238593</v>
      </c>
      <c r="L298" s="108">
        <v>2.1146136271340408E-2</v>
      </c>
      <c r="O298" s="103"/>
    </row>
    <row r="299" spans="1:15" x14ac:dyDescent="0.25">
      <c r="A299" s="43" t="s">
        <v>614</v>
      </c>
      <c r="B299" s="43" t="s">
        <v>615</v>
      </c>
      <c r="C299" s="107">
        <v>126.07844535068051</v>
      </c>
      <c r="D299" s="83">
        <v>41.156231202513993</v>
      </c>
      <c r="E299" s="81">
        <v>72.975466693304313</v>
      </c>
      <c r="F299" s="86">
        <v>5.8935262015286387</v>
      </c>
      <c r="G299" s="89">
        <v>0</v>
      </c>
      <c r="H299" s="83">
        <v>6.7442348134606274</v>
      </c>
      <c r="I299" s="81">
        <v>1.4903385038083978</v>
      </c>
      <c r="J299" s="79">
        <v>0</v>
      </c>
      <c r="K299" s="84">
        <v>128.25979741461597</v>
      </c>
      <c r="L299" s="108">
        <v>1.7301546333857054E-2</v>
      </c>
      <c r="O299" s="103"/>
    </row>
    <row r="300" spans="1:15" x14ac:dyDescent="0.25">
      <c r="A300" s="43" t="s">
        <v>616</v>
      </c>
      <c r="B300" s="43" t="s">
        <v>617</v>
      </c>
      <c r="C300" s="107">
        <v>280.0692146103591</v>
      </c>
      <c r="D300" s="83">
        <v>151.52404660371499</v>
      </c>
      <c r="E300" s="81">
        <v>98.948783063396917</v>
      </c>
      <c r="F300" s="86">
        <v>8.0327513008856322</v>
      </c>
      <c r="G300" s="89">
        <v>0</v>
      </c>
      <c r="H300" s="83">
        <v>15.751932730040089</v>
      </c>
      <c r="I300" s="81">
        <v>9.3790788632268125</v>
      </c>
      <c r="J300" s="79">
        <v>0</v>
      </c>
      <c r="K300" s="84">
        <v>283.63659256126448</v>
      </c>
      <c r="L300" s="108">
        <v>1.2737486895403436E-2</v>
      </c>
      <c r="O300" s="103"/>
    </row>
    <row r="301" spans="1:15" x14ac:dyDescent="0.25">
      <c r="A301" s="43" t="s">
        <v>618</v>
      </c>
      <c r="B301" s="43" t="s">
        <v>619</v>
      </c>
      <c r="C301" s="107">
        <v>10.838563684857732</v>
      </c>
      <c r="D301" s="83">
        <v>1.1726797789449999</v>
      </c>
      <c r="E301" s="81">
        <v>7.9368066080581832</v>
      </c>
      <c r="F301" s="86">
        <v>0</v>
      </c>
      <c r="G301" s="89">
        <v>0.19938890651463681</v>
      </c>
      <c r="H301" s="83">
        <v>0</v>
      </c>
      <c r="I301" s="81">
        <v>1.122527142485187</v>
      </c>
      <c r="J301" s="79">
        <v>0</v>
      </c>
      <c r="K301" s="84">
        <v>10.431402436003008</v>
      </c>
      <c r="L301" s="108">
        <v>-3.7565978361464809E-2</v>
      </c>
      <c r="O301" s="103"/>
    </row>
    <row r="302" spans="1:15" x14ac:dyDescent="0.25">
      <c r="A302" s="43" t="s">
        <v>620</v>
      </c>
      <c r="B302" s="43" t="s">
        <v>621</v>
      </c>
      <c r="C302" s="107">
        <v>15.619201303114941</v>
      </c>
      <c r="D302" s="83">
        <v>1.622680740246</v>
      </c>
      <c r="E302" s="81">
        <v>11.256599695679295</v>
      </c>
      <c r="F302" s="86">
        <v>0</v>
      </c>
      <c r="G302" s="89">
        <v>0.2962541631929167</v>
      </c>
      <c r="H302" s="83">
        <v>0</v>
      </c>
      <c r="I302" s="81">
        <v>1.9977035843552085</v>
      </c>
      <c r="J302" s="79">
        <v>0</v>
      </c>
      <c r="K302" s="84">
        <v>15.173238183473421</v>
      </c>
      <c r="L302" s="108">
        <v>-2.8552235865772602E-2</v>
      </c>
      <c r="O302" s="103"/>
    </row>
    <row r="303" spans="1:15" x14ac:dyDescent="0.25">
      <c r="A303" s="43" t="s">
        <v>622</v>
      </c>
      <c r="B303" s="43" t="s">
        <v>623</v>
      </c>
      <c r="C303" s="107">
        <v>10.730574687069435</v>
      </c>
      <c r="D303" s="83">
        <v>2.2372899824660002</v>
      </c>
      <c r="E303" s="81">
        <v>6.9816295384500648</v>
      </c>
      <c r="F303" s="86">
        <v>0</v>
      </c>
      <c r="G303" s="89">
        <v>0.14970427371517128</v>
      </c>
      <c r="H303" s="83">
        <v>0</v>
      </c>
      <c r="I303" s="81">
        <v>1.1387701481207688</v>
      </c>
      <c r="J303" s="79">
        <v>0.12119851375398433</v>
      </c>
      <c r="K303" s="84">
        <v>10.62859245650599</v>
      </c>
      <c r="L303" s="108">
        <v>-9.5038927119472875E-3</v>
      </c>
      <c r="O303" s="103"/>
    </row>
    <row r="304" spans="1:15" x14ac:dyDescent="0.25">
      <c r="A304" s="43" t="s">
        <v>624</v>
      </c>
      <c r="B304" s="41" t="s">
        <v>874</v>
      </c>
      <c r="C304" s="107">
        <v>139.26864034472285</v>
      </c>
      <c r="D304" s="83">
        <v>56.772113362873</v>
      </c>
      <c r="E304" s="81">
        <v>67.922585487448259</v>
      </c>
      <c r="F304" s="86">
        <v>5.4861449807532878</v>
      </c>
      <c r="G304" s="89">
        <v>0</v>
      </c>
      <c r="H304" s="83">
        <v>9.2175463844650665</v>
      </c>
      <c r="I304" s="81">
        <v>2.3494988459559525</v>
      </c>
      <c r="J304" s="79">
        <v>0</v>
      </c>
      <c r="K304" s="84">
        <v>141.74788906149558</v>
      </c>
      <c r="L304" s="108">
        <v>1.7801916573867618E-2</v>
      </c>
      <c r="O304" s="103"/>
    </row>
    <row r="305" spans="1:15" x14ac:dyDescent="0.25">
      <c r="A305" s="43" t="s">
        <v>626</v>
      </c>
      <c r="B305" s="43" t="s">
        <v>627</v>
      </c>
      <c r="C305" s="107">
        <v>12.248025463928551</v>
      </c>
      <c r="D305" s="83">
        <v>2.5697702416010002</v>
      </c>
      <c r="E305" s="81">
        <v>7.2279298892262114</v>
      </c>
      <c r="F305" s="86">
        <v>0</v>
      </c>
      <c r="G305" s="89">
        <v>0.2747264261809812</v>
      </c>
      <c r="H305" s="83">
        <v>0</v>
      </c>
      <c r="I305" s="81">
        <v>2.0326112899023778</v>
      </c>
      <c r="J305" s="79">
        <v>2.0176394713925419E-2</v>
      </c>
      <c r="K305" s="84">
        <v>12.125214241624494</v>
      </c>
      <c r="L305" s="108">
        <v>-1.002702212415754E-2</v>
      </c>
      <c r="O305" s="103"/>
    </row>
    <row r="306" spans="1:15" x14ac:dyDescent="0.25">
      <c r="A306" s="43" t="s">
        <v>628</v>
      </c>
      <c r="B306" s="43" t="s">
        <v>629</v>
      </c>
      <c r="C306" s="107">
        <v>474.48460139376454</v>
      </c>
      <c r="D306" s="83">
        <v>111.700962350425</v>
      </c>
      <c r="E306" s="81">
        <v>318.33168763316519</v>
      </c>
      <c r="F306" s="86">
        <v>25.715814739158034</v>
      </c>
      <c r="G306" s="89">
        <v>0</v>
      </c>
      <c r="H306" s="83">
        <v>28.205400851957748</v>
      </c>
      <c r="I306" s="81">
        <v>2.102990939914311</v>
      </c>
      <c r="J306" s="79">
        <v>0</v>
      </c>
      <c r="K306" s="84">
        <v>486.05685651462028</v>
      </c>
      <c r="L306" s="108">
        <v>2.4389105751510317E-2</v>
      </c>
      <c r="O306" s="103"/>
    </row>
    <row r="307" spans="1:15" x14ac:dyDescent="0.25">
      <c r="A307" s="43" t="s">
        <v>630</v>
      </c>
      <c r="B307" s="43" t="s">
        <v>631</v>
      </c>
      <c r="C307" s="107">
        <v>39.383693357267717</v>
      </c>
      <c r="D307" s="83">
        <v>14.275981596516999</v>
      </c>
      <c r="E307" s="81">
        <v>25.726950505453459</v>
      </c>
      <c r="F307" s="86">
        <v>0</v>
      </c>
      <c r="G307" s="89">
        <v>0</v>
      </c>
      <c r="H307" s="83">
        <v>0</v>
      </c>
      <c r="I307" s="81">
        <v>0</v>
      </c>
      <c r="J307" s="79">
        <v>0</v>
      </c>
      <c r="K307" s="84">
        <v>40.002932101970458</v>
      </c>
      <c r="L307" s="108">
        <v>1.5723226846333076E-2</v>
      </c>
      <c r="O307" s="103"/>
    </row>
    <row r="308" spans="1:15" x14ac:dyDescent="0.25">
      <c r="A308" s="43" t="s">
        <v>632</v>
      </c>
      <c r="B308" s="43" t="s">
        <v>633</v>
      </c>
      <c r="C308" s="107">
        <v>8.964320902644447</v>
      </c>
      <c r="D308" s="83">
        <v>2.579955647597</v>
      </c>
      <c r="E308" s="81">
        <v>5.3617443567114753</v>
      </c>
      <c r="F308" s="86">
        <v>0</v>
      </c>
      <c r="G308" s="89">
        <v>0.19374950463365354</v>
      </c>
      <c r="H308" s="83">
        <v>0</v>
      </c>
      <c r="I308" s="81">
        <v>0.6933390800742808</v>
      </c>
      <c r="J308" s="79">
        <v>4.8510909617695469E-2</v>
      </c>
      <c r="K308" s="84">
        <v>8.8772994986341054</v>
      </c>
      <c r="L308" s="108">
        <v>-9.7075288753519073E-3</v>
      </c>
      <c r="O308" s="103"/>
    </row>
    <row r="309" spans="1:15" x14ac:dyDescent="0.25">
      <c r="A309" s="43" t="s">
        <v>634</v>
      </c>
      <c r="B309" s="43" t="s">
        <v>635</v>
      </c>
      <c r="C309" s="107">
        <v>9.2397495406678658</v>
      </c>
      <c r="D309" s="83">
        <v>2.5406607105660002</v>
      </c>
      <c r="E309" s="81">
        <v>5.5655541301672464</v>
      </c>
      <c r="F309" s="86">
        <v>0</v>
      </c>
      <c r="G309" s="89">
        <v>0.12163942595952577</v>
      </c>
      <c r="H309" s="83">
        <v>0</v>
      </c>
      <c r="I309" s="81">
        <v>0.91508986044998053</v>
      </c>
      <c r="J309" s="79">
        <v>0</v>
      </c>
      <c r="K309" s="84">
        <v>9.1429441271427514</v>
      </c>
      <c r="L309" s="108">
        <v>-1.047706034660731E-2</v>
      </c>
      <c r="O309" s="103"/>
    </row>
    <row r="310" spans="1:15" x14ac:dyDescent="0.25">
      <c r="A310" s="43" t="s">
        <v>636</v>
      </c>
      <c r="B310" s="41" t="s">
        <v>875</v>
      </c>
      <c r="C310" s="107">
        <v>210.66938660967963</v>
      </c>
      <c r="D310" s="83">
        <v>51.020330639576002</v>
      </c>
      <c r="E310" s="81">
        <v>141.59253323221202</v>
      </c>
      <c r="F310" s="86">
        <v>11.443224047256976</v>
      </c>
      <c r="G310" s="89">
        <v>0</v>
      </c>
      <c r="H310" s="83">
        <v>8.1425493874090265</v>
      </c>
      <c r="I310" s="81">
        <v>1.9382612623457953</v>
      </c>
      <c r="J310" s="79">
        <v>0</v>
      </c>
      <c r="K310" s="84">
        <v>214.13689856879984</v>
      </c>
      <c r="L310" s="108">
        <v>1.6459496156148584E-2</v>
      </c>
      <c r="O310" s="103"/>
    </row>
    <row r="311" spans="1:15" x14ac:dyDescent="0.25">
      <c r="A311" s="43" t="s">
        <v>638</v>
      </c>
      <c r="B311" s="43" t="s">
        <v>639</v>
      </c>
      <c r="C311" s="107">
        <v>140.18063832263456</v>
      </c>
      <c r="D311" s="83">
        <v>44.593785755696004</v>
      </c>
      <c r="E311" s="81">
        <v>83.061169725915789</v>
      </c>
      <c r="F311" s="86">
        <v>6.7102821177424197</v>
      </c>
      <c r="G311" s="89">
        <v>0</v>
      </c>
      <c r="H311" s="83">
        <v>6.1158043421210744</v>
      </c>
      <c r="I311" s="81">
        <v>2.67711638634119</v>
      </c>
      <c r="J311" s="79">
        <v>0</v>
      </c>
      <c r="K311" s="84">
        <v>143.15815832781647</v>
      </c>
      <c r="L311" s="108">
        <v>2.124059385668477E-2</v>
      </c>
      <c r="O311" s="103"/>
    </row>
    <row r="312" spans="1:15" x14ac:dyDescent="0.25">
      <c r="A312" s="43" t="s">
        <v>640</v>
      </c>
      <c r="B312" s="43" t="s">
        <v>641</v>
      </c>
      <c r="C312" s="107">
        <v>193.16778152071194</v>
      </c>
      <c r="D312" s="83">
        <v>95.717858328470015</v>
      </c>
      <c r="E312" s="81">
        <v>80.06844789412196</v>
      </c>
      <c r="F312" s="86">
        <v>4.8028634529218079</v>
      </c>
      <c r="G312" s="89">
        <v>0</v>
      </c>
      <c r="H312" s="83">
        <v>13.613113912945819</v>
      </c>
      <c r="I312" s="81">
        <v>1.7059277289688213</v>
      </c>
      <c r="J312" s="79">
        <v>0</v>
      </c>
      <c r="K312" s="84">
        <v>195.9082113174284</v>
      </c>
      <c r="L312" s="108">
        <v>1.4186785058783829E-2</v>
      </c>
      <c r="O312" s="103"/>
    </row>
    <row r="313" spans="1:15" x14ac:dyDescent="0.25">
      <c r="A313" s="43" t="s">
        <v>642</v>
      </c>
      <c r="B313" s="43" t="s">
        <v>643</v>
      </c>
      <c r="C313" s="107">
        <v>12.777523605068746</v>
      </c>
      <c r="D313" s="83">
        <v>2.1531809793780003</v>
      </c>
      <c r="E313" s="81">
        <v>7.4732592815291659</v>
      </c>
      <c r="F313" s="86">
        <v>0</v>
      </c>
      <c r="G313" s="89">
        <v>0.50922720596300486</v>
      </c>
      <c r="H313" s="83">
        <v>0</v>
      </c>
      <c r="I313" s="81">
        <v>2.4368665175297899</v>
      </c>
      <c r="J313" s="79">
        <v>0.24003058850401343</v>
      </c>
      <c r="K313" s="84">
        <v>12.812564572903973</v>
      </c>
      <c r="L313" s="108">
        <v>2.7423911642258281E-3</v>
      </c>
      <c r="O313" s="103"/>
    </row>
    <row r="314" spans="1:15" x14ac:dyDescent="0.25">
      <c r="A314" s="43" t="s">
        <v>644</v>
      </c>
      <c r="B314" s="43" t="s">
        <v>645</v>
      </c>
      <c r="C314" s="107">
        <v>13.188370490788955</v>
      </c>
      <c r="D314" s="83">
        <v>1.916462446033</v>
      </c>
      <c r="E314" s="81">
        <v>8.9434742044685809</v>
      </c>
      <c r="F314" s="86">
        <v>0</v>
      </c>
      <c r="G314" s="89">
        <v>0.1472325292799477</v>
      </c>
      <c r="H314" s="83">
        <v>0</v>
      </c>
      <c r="I314" s="81">
        <v>1.993224936197028</v>
      </c>
      <c r="J314" s="79">
        <v>0</v>
      </c>
      <c r="K314" s="84">
        <v>13.000394115978558</v>
      </c>
      <c r="L314" s="108">
        <v>-1.4253191851236182E-2</v>
      </c>
      <c r="O314" s="103"/>
    </row>
    <row r="315" spans="1:15" x14ac:dyDescent="0.25">
      <c r="A315" s="43" t="s">
        <v>646</v>
      </c>
      <c r="B315" s="43" t="s">
        <v>647</v>
      </c>
      <c r="C315" s="107">
        <v>462.26700386292043</v>
      </c>
      <c r="D315" s="83">
        <v>118.79898361268201</v>
      </c>
      <c r="E315" s="81">
        <v>302.28926868526452</v>
      </c>
      <c r="F315" s="86">
        <v>24.532397149099946</v>
      </c>
      <c r="G315" s="89">
        <v>0</v>
      </c>
      <c r="H315" s="83">
        <v>24.893281874804703</v>
      </c>
      <c r="I315" s="81">
        <v>2.0137034535189686</v>
      </c>
      <c r="J315" s="79">
        <v>1.7433083908621563</v>
      </c>
      <c r="K315" s="84">
        <v>474.27094316623231</v>
      </c>
      <c r="L315" s="108">
        <v>2.5967545169785687E-2</v>
      </c>
      <c r="O315" s="103"/>
    </row>
    <row r="316" spans="1:15" x14ac:dyDescent="0.25">
      <c r="A316" s="43" t="s">
        <v>648</v>
      </c>
      <c r="B316" s="43" t="s">
        <v>649</v>
      </c>
      <c r="C316" s="107">
        <v>12.685455744239658</v>
      </c>
      <c r="D316" s="83">
        <v>2.5626859157120001</v>
      </c>
      <c r="E316" s="81">
        <v>8.0840691240200986</v>
      </c>
      <c r="F316" s="86">
        <v>0</v>
      </c>
      <c r="G316" s="89">
        <v>0.28366074504900451</v>
      </c>
      <c r="H316" s="83">
        <v>0</v>
      </c>
      <c r="I316" s="81">
        <v>1.5184440705624176</v>
      </c>
      <c r="J316" s="79">
        <v>0.19908990753681632</v>
      </c>
      <c r="K316" s="84">
        <v>12.647949762880337</v>
      </c>
      <c r="L316" s="108">
        <v>-2.9566128419431423E-3</v>
      </c>
      <c r="O316" s="103"/>
    </row>
    <row r="317" spans="1:15" x14ac:dyDescent="0.25">
      <c r="A317" s="43" t="s">
        <v>650</v>
      </c>
      <c r="B317" s="43" t="s">
        <v>651</v>
      </c>
      <c r="C317" s="107">
        <v>227.99880768941654</v>
      </c>
      <c r="D317" s="83">
        <v>113.222191907633</v>
      </c>
      <c r="E317" s="81">
        <v>91.398361739862565</v>
      </c>
      <c r="F317" s="86">
        <v>7.3823576242696198</v>
      </c>
      <c r="G317" s="89">
        <v>0</v>
      </c>
      <c r="H317" s="83">
        <v>16.566644860712959</v>
      </c>
      <c r="I317" s="81">
        <v>2.5935850419564073</v>
      </c>
      <c r="J317" s="79">
        <v>0</v>
      </c>
      <c r="K317" s="84">
        <v>231.16314117443451</v>
      </c>
      <c r="L317" s="108">
        <v>1.3878728213914523E-2</v>
      </c>
      <c r="O317" s="103"/>
    </row>
    <row r="318" spans="1:15" x14ac:dyDescent="0.25">
      <c r="A318" s="43" t="s">
        <v>654</v>
      </c>
      <c r="B318" s="43" t="s">
        <v>655</v>
      </c>
      <c r="C318" s="107">
        <v>10.572005512479965</v>
      </c>
      <c r="D318" s="83">
        <v>0.63226482469500001</v>
      </c>
      <c r="E318" s="81">
        <v>8.2658200837550346</v>
      </c>
      <c r="F318" s="86">
        <v>0</v>
      </c>
      <c r="G318" s="89">
        <v>0.12842038546006099</v>
      </c>
      <c r="H318" s="83">
        <v>0</v>
      </c>
      <c r="I318" s="81">
        <v>0.89656980391890084</v>
      </c>
      <c r="J318" s="79">
        <v>0</v>
      </c>
      <c r="K318" s="84">
        <v>9.9230750978289954</v>
      </c>
      <c r="L318" s="108">
        <v>-6.1381959542579204E-2</v>
      </c>
      <c r="O318" s="103"/>
    </row>
    <row r="319" spans="1:15" x14ac:dyDescent="0.25">
      <c r="A319" s="43" t="s">
        <v>656</v>
      </c>
      <c r="B319" s="43" t="s">
        <v>657</v>
      </c>
      <c r="C319" s="107">
        <v>148.87938280179711</v>
      </c>
      <c r="D319" s="83">
        <v>42.960964457366003</v>
      </c>
      <c r="E319" s="81">
        <v>95.714447398765373</v>
      </c>
      <c r="F319" s="86">
        <v>7.7307268187945191</v>
      </c>
      <c r="G319" s="89">
        <v>0</v>
      </c>
      <c r="H319" s="83">
        <v>3.2102034233938994</v>
      </c>
      <c r="I319" s="81">
        <v>1.9665708257677545</v>
      </c>
      <c r="J319" s="79">
        <v>0</v>
      </c>
      <c r="K319" s="84">
        <v>151.58291292408754</v>
      </c>
      <c r="L319" s="108">
        <v>1.8159197542413488E-2</v>
      </c>
      <c r="O319" s="103"/>
    </row>
    <row r="320" spans="1:15" x14ac:dyDescent="0.25">
      <c r="A320" s="43" t="s">
        <v>658</v>
      </c>
      <c r="B320" s="43" t="s">
        <v>659</v>
      </c>
      <c r="C320" s="107">
        <v>14.727314512381174</v>
      </c>
      <c r="D320" s="83">
        <v>4.395728185256</v>
      </c>
      <c r="E320" s="81">
        <v>7.9554956340209557</v>
      </c>
      <c r="F320" s="86">
        <v>0</v>
      </c>
      <c r="G320" s="89">
        <v>0.2442633125329747</v>
      </c>
      <c r="H320" s="83">
        <v>0</v>
      </c>
      <c r="I320" s="81">
        <v>2.0038091542406029</v>
      </c>
      <c r="J320" s="79">
        <v>0</v>
      </c>
      <c r="K320" s="84">
        <v>14.599296286050533</v>
      </c>
      <c r="L320" s="108">
        <v>-8.6925709519557141E-3</v>
      </c>
      <c r="O320" s="103"/>
    </row>
    <row r="321" spans="1:15" x14ac:dyDescent="0.25">
      <c r="A321" s="43" t="s">
        <v>660</v>
      </c>
      <c r="B321" s="43" t="s">
        <v>661</v>
      </c>
      <c r="C321" s="107">
        <v>141.28007325234213</v>
      </c>
      <c r="D321" s="83">
        <v>36.500289664496002</v>
      </c>
      <c r="E321" s="81">
        <v>91.70728502636716</v>
      </c>
      <c r="F321" s="86">
        <v>7.407090928450212</v>
      </c>
      <c r="G321" s="89">
        <v>0</v>
      </c>
      <c r="H321" s="83">
        <v>4.4676068962386486</v>
      </c>
      <c r="I321" s="81">
        <v>3.8833022333452338</v>
      </c>
      <c r="J321" s="79">
        <v>0</v>
      </c>
      <c r="K321" s="84">
        <v>143.96557474889721</v>
      </c>
      <c r="L321" s="108">
        <v>1.9008352945559904E-2</v>
      </c>
      <c r="O321" s="103"/>
    </row>
    <row r="322" spans="1:15" x14ac:dyDescent="0.25">
      <c r="A322" s="43" t="s">
        <v>662</v>
      </c>
      <c r="B322" s="41" t="s">
        <v>876</v>
      </c>
      <c r="C322" s="107">
        <v>167.47797839454654</v>
      </c>
      <c r="D322" s="83">
        <v>69.433959612104999</v>
      </c>
      <c r="E322" s="81">
        <v>80.62585672245342</v>
      </c>
      <c r="F322" s="86">
        <v>6.5120498539606784</v>
      </c>
      <c r="G322" s="89">
        <v>0</v>
      </c>
      <c r="H322" s="83">
        <v>11.061110364911233</v>
      </c>
      <c r="I322" s="81">
        <v>2.33375363511154</v>
      </c>
      <c r="J322" s="79">
        <v>0</v>
      </c>
      <c r="K322" s="84">
        <v>169.9667301885419</v>
      </c>
      <c r="L322" s="108">
        <v>1.4860173366389296E-2</v>
      </c>
      <c r="O322" s="103"/>
    </row>
    <row r="323" spans="1:15" x14ac:dyDescent="0.25">
      <c r="A323" s="43" t="s">
        <v>664</v>
      </c>
      <c r="B323" s="43" t="s">
        <v>665</v>
      </c>
      <c r="C323" s="107">
        <v>6.709623932142966</v>
      </c>
      <c r="D323" s="83">
        <v>2.5188240146010004</v>
      </c>
      <c r="E323" s="81">
        <v>3.7134538336645306</v>
      </c>
      <c r="F323" s="86">
        <v>0</v>
      </c>
      <c r="G323" s="89">
        <v>0.1103239614520117</v>
      </c>
      <c r="H323" s="83">
        <v>0</v>
      </c>
      <c r="I323" s="81">
        <v>0.27652102566115488</v>
      </c>
      <c r="J323" s="79">
        <v>0</v>
      </c>
      <c r="K323" s="84">
        <v>6.6191228353786968</v>
      </c>
      <c r="L323" s="108">
        <v>-1.3488251752936076E-2</v>
      </c>
      <c r="O323" s="103"/>
    </row>
    <row r="324" spans="1:15" x14ac:dyDescent="0.25">
      <c r="A324" s="43" t="s">
        <v>666</v>
      </c>
      <c r="B324" s="43" t="s">
        <v>667</v>
      </c>
      <c r="C324" s="107">
        <v>10.585976836113442</v>
      </c>
      <c r="D324" s="83">
        <v>0.72771335866300024</v>
      </c>
      <c r="E324" s="81">
        <v>7.9894318554902233</v>
      </c>
      <c r="F324" s="86">
        <v>0</v>
      </c>
      <c r="G324" s="89">
        <v>0.15398946610616579</v>
      </c>
      <c r="H324" s="83">
        <v>0</v>
      </c>
      <c r="I324" s="81">
        <v>1.2545586048649409</v>
      </c>
      <c r="J324" s="79">
        <v>0</v>
      </c>
      <c r="K324" s="84">
        <v>10.125693285124331</v>
      </c>
      <c r="L324" s="108">
        <v>-4.3480498598757585E-2</v>
      </c>
      <c r="O324" s="103"/>
    </row>
    <row r="325" spans="1:15" x14ac:dyDescent="0.25">
      <c r="A325" s="43" t="s">
        <v>668</v>
      </c>
      <c r="B325" s="43" t="s">
        <v>669</v>
      </c>
      <c r="C325" s="107">
        <v>12.264308667931317</v>
      </c>
      <c r="D325" s="83">
        <v>2.5753128789459998</v>
      </c>
      <c r="E325" s="81">
        <v>6.1614635791782266</v>
      </c>
      <c r="F325" s="86">
        <v>0</v>
      </c>
      <c r="G325" s="89">
        <v>0.4206495603935429</v>
      </c>
      <c r="H325" s="83">
        <v>0</v>
      </c>
      <c r="I325" s="81">
        <v>2.9539511588038394</v>
      </c>
      <c r="J325" s="79">
        <v>2.2271394502835801E-2</v>
      </c>
      <c r="K325" s="84">
        <v>12.133648571824443</v>
      </c>
      <c r="L325" s="108">
        <v>-1.0653686208055405E-2</v>
      </c>
      <c r="O325" s="103"/>
    </row>
    <row r="326" spans="1:15" x14ac:dyDescent="0.25">
      <c r="A326" s="43" t="s">
        <v>670</v>
      </c>
      <c r="B326" s="43" t="s">
        <v>671</v>
      </c>
      <c r="C326" s="107">
        <v>14.381250235664009</v>
      </c>
      <c r="D326" s="83">
        <v>3.249792104335</v>
      </c>
      <c r="E326" s="81">
        <v>8.1183936216826034</v>
      </c>
      <c r="F326" s="86">
        <v>0</v>
      </c>
      <c r="G326" s="89">
        <v>0.38063389600417558</v>
      </c>
      <c r="H326" s="83">
        <v>0</v>
      </c>
      <c r="I326" s="81">
        <v>2.5197375953514403</v>
      </c>
      <c r="J326" s="79">
        <v>3.8679184869385749E-2</v>
      </c>
      <c r="K326" s="84">
        <v>14.307236402242605</v>
      </c>
      <c r="L326" s="108">
        <v>-5.1465506968133507E-3</v>
      </c>
      <c r="O326" s="103"/>
    </row>
    <row r="327" spans="1:15" x14ac:dyDescent="0.25">
      <c r="A327" s="43" t="s">
        <v>672</v>
      </c>
      <c r="B327" s="43" t="s">
        <v>673</v>
      </c>
      <c r="C327" s="107">
        <v>125.54270634763506</v>
      </c>
      <c r="D327" s="83">
        <v>48.482410820330998</v>
      </c>
      <c r="E327" s="81">
        <v>62.950979165061057</v>
      </c>
      <c r="F327" s="86">
        <v>5.0947933600338251</v>
      </c>
      <c r="G327" s="89">
        <v>0</v>
      </c>
      <c r="H327" s="83">
        <v>6.8192383849214746</v>
      </c>
      <c r="I327" s="81">
        <v>4.7353187386047519</v>
      </c>
      <c r="J327" s="79">
        <v>0</v>
      </c>
      <c r="K327" s="84">
        <v>128.08274046895212</v>
      </c>
      <c r="L327" s="108">
        <v>2.023243082145737E-2</v>
      </c>
      <c r="O327" s="103"/>
    </row>
    <row r="328" spans="1:15" x14ac:dyDescent="0.25">
      <c r="A328" s="43" t="s">
        <v>674</v>
      </c>
      <c r="B328" s="43" t="s">
        <v>675</v>
      </c>
      <c r="C328" s="107">
        <v>14.856511675091333</v>
      </c>
      <c r="D328" s="83">
        <v>5.4717345244170001</v>
      </c>
      <c r="E328" s="81">
        <v>7.5871301721240965</v>
      </c>
      <c r="F328" s="86">
        <v>0</v>
      </c>
      <c r="G328" s="89">
        <v>0.37172247117573715</v>
      </c>
      <c r="H328" s="83">
        <v>0</v>
      </c>
      <c r="I328" s="81">
        <v>1.2764643171393111</v>
      </c>
      <c r="J328" s="79">
        <v>0</v>
      </c>
      <c r="K328" s="84">
        <v>14.707051484856146</v>
      </c>
      <c r="L328" s="108">
        <v>-1.0060247890207931E-2</v>
      </c>
      <c r="O328" s="103"/>
    </row>
    <row r="329" spans="1:15" x14ac:dyDescent="0.25">
      <c r="A329" s="43" t="s">
        <v>676</v>
      </c>
      <c r="B329" s="43" t="s">
        <v>677</v>
      </c>
      <c r="C329" s="107">
        <v>13.299748772059186</v>
      </c>
      <c r="D329" s="83">
        <v>2.0291372311449996</v>
      </c>
      <c r="E329" s="81">
        <v>7.1580557382946965</v>
      </c>
      <c r="F329" s="86">
        <v>0</v>
      </c>
      <c r="G329" s="89">
        <v>0.44948376523289735</v>
      </c>
      <c r="H329" s="83">
        <v>0</v>
      </c>
      <c r="I329" s="81">
        <v>3.6047099508386391</v>
      </c>
      <c r="J329" s="79">
        <v>0</v>
      </c>
      <c r="K329" s="84">
        <v>13.241386685511234</v>
      </c>
      <c r="L329" s="108">
        <v>-4.3882096984088808E-3</v>
      </c>
      <c r="O329" s="103"/>
    </row>
    <row r="330" spans="1:15" x14ac:dyDescent="0.25">
      <c r="A330" s="43" t="s">
        <v>678</v>
      </c>
      <c r="B330" s="43" t="s">
        <v>679</v>
      </c>
      <c r="C330" s="107">
        <v>8.3348208015036942</v>
      </c>
      <c r="D330" s="83">
        <v>1.865695545581</v>
      </c>
      <c r="E330" s="81">
        <v>3.6638436320939531</v>
      </c>
      <c r="F330" s="86">
        <v>0</v>
      </c>
      <c r="G330" s="89">
        <v>0.40230706865488952</v>
      </c>
      <c r="H330" s="83">
        <v>0</v>
      </c>
      <c r="I330" s="81">
        <v>2.3565437851998725</v>
      </c>
      <c r="J330" s="79">
        <v>1.1056871316171382E-2</v>
      </c>
      <c r="K330" s="84">
        <v>8.2994469028458866</v>
      </c>
      <c r="L330" s="108">
        <v>-4.2441102814622907E-3</v>
      </c>
      <c r="O330" s="103"/>
    </row>
    <row r="331" spans="1:15" x14ac:dyDescent="0.25">
      <c r="A331" s="43" t="s">
        <v>680</v>
      </c>
      <c r="B331" s="43" t="s">
        <v>681</v>
      </c>
      <c r="C331" s="107">
        <v>16.697191901393854</v>
      </c>
      <c r="D331" s="83">
        <v>5.1422081717299992</v>
      </c>
      <c r="E331" s="81">
        <v>9.9053532958811044</v>
      </c>
      <c r="F331" s="86">
        <v>0</v>
      </c>
      <c r="G331" s="89">
        <v>0.11513270667035144</v>
      </c>
      <c r="H331" s="83">
        <v>0</v>
      </c>
      <c r="I331" s="81">
        <v>1.3778890442221672</v>
      </c>
      <c r="J331" s="79">
        <v>0</v>
      </c>
      <c r="K331" s="84">
        <v>16.540583218503624</v>
      </c>
      <c r="L331" s="108">
        <v>-9.3793425753917678E-3</v>
      </c>
      <c r="O331" s="103"/>
    </row>
    <row r="332" spans="1:15" x14ac:dyDescent="0.25">
      <c r="A332" s="43" t="s">
        <v>682</v>
      </c>
      <c r="B332" s="43" t="s">
        <v>683</v>
      </c>
      <c r="C332" s="107">
        <v>9.6675716910210756</v>
      </c>
      <c r="D332" s="83">
        <v>1.640761996255</v>
      </c>
      <c r="E332" s="81">
        <v>6.4611773099683862</v>
      </c>
      <c r="F332" s="86">
        <v>0</v>
      </c>
      <c r="G332" s="89">
        <v>0.27709955652357654</v>
      </c>
      <c r="H332" s="83">
        <v>0</v>
      </c>
      <c r="I332" s="81">
        <v>1.2157734743617985</v>
      </c>
      <c r="J332" s="79">
        <v>0</v>
      </c>
      <c r="K332" s="84">
        <v>9.5948123371087615</v>
      </c>
      <c r="L332" s="108">
        <v>-7.5261250950836647E-3</v>
      </c>
      <c r="O332" s="103"/>
    </row>
    <row r="333" spans="1:15" x14ac:dyDescent="0.25">
      <c r="A333" s="43" t="s">
        <v>684</v>
      </c>
      <c r="B333" s="43" t="s">
        <v>685</v>
      </c>
      <c r="C333" s="107">
        <v>114.09411384282615</v>
      </c>
      <c r="D333" s="83">
        <v>39.844603743220006</v>
      </c>
      <c r="E333" s="81">
        <v>63.797785524145915</v>
      </c>
      <c r="F333" s="86">
        <v>5.1530434563863947</v>
      </c>
      <c r="G333" s="89">
        <v>0</v>
      </c>
      <c r="H333" s="83">
        <v>4.7515060148075952</v>
      </c>
      <c r="I333" s="81">
        <v>2.5888313695903009</v>
      </c>
      <c r="J333" s="79">
        <v>0</v>
      </c>
      <c r="K333" s="84">
        <v>116.1357701081502</v>
      </c>
      <c r="L333" s="108">
        <v>1.7894492507620478E-2</v>
      </c>
      <c r="O333" s="103"/>
    </row>
    <row r="334" spans="1:15" x14ac:dyDescent="0.25">
      <c r="A334" s="43" t="s">
        <v>686</v>
      </c>
      <c r="B334" s="43" t="s">
        <v>687</v>
      </c>
      <c r="C334" s="107">
        <v>14.910791723226684</v>
      </c>
      <c r="D334" s="83">
        <v>1.2993106834209995</v>
      </c>
      <c r="E334" s="81">
        <v>10.249248416957311</v>
      </c>
      <c r="F334" s="86">
        <v>0</v>
      </c>
      <c r="G334" s="89">
        <v>0.22941592511734596</v>
      </c>
      <c r="H334" s="83">
        <v>0</v>
      </c>
      <c r="I334" s="81">
        <v>2.555412071243703</v>
      </c>
      <c r="J334" s="79">
        <v>0</v>
      </c>
      <c r="K334" s="84">
        <v>14.33338709673936</v>
      </c>
      <c r="L334" s="108">
        <v>-3.8723941505258576E-2</v>
      </c>
      <c r="O334" s="103"/>
    </row>
    <row r="335" spans="1:15" x14ac:dyDescent="0.25">
      <c r="A335" s="43" t="s">
        <v>688</v>
      </c>
      <c r="B335" s="43" t="s">
        <v>689</v>
      </c>
      <c r="C335" s="107">
        <v>112.39086170743015</v>
      </c>
      <c r="D335" s="83">
        <v>38.903054728867005</v>
      </c>
      <c r="E335" s="81">
        <v>61.20103015618961</v>
      </c>
      <c r="F335" s="86">
        <v>4.9430441721921641</v>
      </c>
      <c r="G335" s="89">
        <v>0</v>
      </c>
      <c r="H335" s="83">
        <v>7.7491425217433072</v>
      </c>
      <c r="I335" s="81">
        <v>1.6865242500142157</v>
      </c>
      <c r="J335" s="79">
        <v>0</v>
      </c>
      <c r="K335" s="84">
        <v>114.48279582900631</v>
      </c>
      <c r="L335" s="108">
        <v>1.8613026804810605E-2</v>
      </c>
      <c r="O335" s="103"/>
    </row>
    <row r="336" spans="1:15" x14ac:dyDescent="0.25">
      <c r="A336" s="43" t="s">
        <v>690</v>
      </c>
      <c r="B336" s="43" t="s">
        <v>691</v>
      </c>
      <c r="C336" s="107">
        <v>8.0962822447143186</v>
      </c>
      <c r="D336" s="83">
        <v>2.50691514196</v>
      </c>
      <c r="E336" s="81">
        <v>3.7732470994165186</v>
      </c>
      <c r="F336" s="86">
        <v>0</v>
      </c>
      <c r="G336" s="89">
        <v>0.14113439825670129</v>
      </c>
      <c r="H336" s="83">
        <v>0</v>
      </c>
      <c r="I336" s="81">
        <v>1.282834242317505</v>
      </c>
      <c r="J336" s="79">
        <v>0.38028838302643259</v>
      </c>
      <c r="K336" s="84">
        <v>8.0844192649771571</v>
      </c>
      <c r="L336" s="108">
        <v>-1.4652379176758839E-3</v>
      </c>
      <c r="O336" s="103"/>
    </row>
    <row r="337" spans="1:15" x14ac:dyDescent="0.25">
      <c r="A337" s="43" t="s">
        <v>692</v>
      </c>
      <c r="B337" s="43" t="s">
        <v>693</v>
      </c>
      <c r="C337" s="107">
        <v>273.68137486397166</v>
      </c>
      <c r="D337" s="83">
        <v>144.60163118097</v>
      </c>
      <c r="E337" s="81">
        <v>93.402999129483746</v>
      </c>
      <c r="F337" s="86">
        <v>7.5441686681635085</v>
      </c>
      <c r="G337" s="89">
        <v>0</v>
      </c>
      <c r="H337" s="83">
        <v>14.851078750038859</v>
      </c>
      <c r="I337" s="81">
        <v>17.55217447457656</v>
      </c>
      <c r="J337" s="79">
        <v>0</v>
      </c>
      <c r="K337" s="84">
        <v>277.95205220323271</v>
      </c>
      <c r="L337" s="108">
        <v>1.5604559650373424E-2</v>
      </c>
      <c r="O337" s="103"/>
    </row>
    <row r="338" spans="1:15" x14ac:dyDescent="0.25">
      <c r="A338" s="43" t="s">
        <v>694</v>
      </c>
      <c r="B338" s="41" t="s">
        <v>877</v>
      </c>
      <c r="C338" s="107">
        <v>145.29256326832473</v>
      </c>
      <c r="D338" s="83">
        <v>41.651154785576999</v>
      </c>
      <c r="E338" s="81">
        <v>90.090773480633189</v>
      </c>
      <c r="F338" s="86">
        <v>7.3135458335737438</v>
      </c>
      <c r="G338" s="89">
        <v>0</v>
      </c>
      <c r="H338" s="83">
        <v>7.0368991401667778</v>
      </c>
      <c r="I338" s="81">
        <v>1.6546418792351392</v>
      </c>
      <c r="J338" s="79">
        <v>0</v>
      </c>
      <c r="K338" s="84">
        <v>147.74701511918587</v>
      </c>
      <c r="L338" s="108">
        <v>1.6893169172934836E-2</v>
      </c>
      <c r="O338" s="103"/>
    </row>
    <row r="339" spans="1:15" x14ac:dyDescent="0.25">
      <c r="A339" s="43" t="s">
        <v>696</v>
      </c>
      <c r="B339" s="43" t="s">
        <v>697</v>
      </c>
      <c r="C339" s="107">
        <v>11.095383195969525</v>
      </c>
      <c r="D339" s="83">
        <v>1.7643212929829999</v>
      </c>
      <c r="E339" s="81">
        <v>7.7889951584407449</v>
      </c>
      <c r="F339" s="86">
        <v>0</v>
      </c>
      <c r="G339" s="89">
        <v>0.31317188933783363</v>
      </c>
      <c r="H339" s="83">
        <v>0</v>
      </c>
      <c r="I339" s="81">
        <v>0.99598579250961972</v>
      </c>
      <c r="J339" s="79">
        <v>0</v>
      </c>
      <c r="K339" s="84">
        <v>10.862474133271199</v>
      </c>
      <c r="L339" s="108">
        <v>-2.0991529412245243E-2</v>
      </c>
      <c r="O339" s="103"/>
    </row>
    <row r="340" spans="1:15" x14ac:dyDescent="0.25">
      <c r="A340" s="43" t="s">
        <v>698</v>
      </c>
      <c r="B340" s="43" t="s">
        <v>699</v>
      </c>
      <c r="C340" s="107">
        <v>47.276404469286462</v>
      </c>
      <c r="D340" s="83">
        <v>24.313473368555002</v>
      </c>
      <c r="E340" s="81">
        <v>23.580617192800993</v>
      </c>
      <c r="F340" s="86">
        <v>0</v>
      </c>
      <c r="G340" s="89">
        <v>0</v>
      </c>
      <c r="H340" s="83">
        <v>0</v>
      </c>
      <c r="I340" s="81">
        <v>0</v>
      </c>
      <c r="J340" s="79">
        <v>0</v>
      </c>
      <c r="K340" s="84">
        <v>47.894090561355995</v>
      </c>
      <c r="L340" s="108">
        <v>1.3065420245120769E-2</v>
      </c>
      <c r="O340" s="103"/>
    </row>
    <row r="341" spans="1:15" x14ac:dyDescent="0.25">
      <c r="A341" s="43" t="s">
        <v>700</v>
      </c>
      <c r="B341" s="43" t="s">
        <v>701</v>
      </c>
      <c r="C341" s="107">
        <v>10.000117547491538</v>
      </c>
      <c r="D341" s="83">
        <v>1.2510367232499999</v>
      </c>
      <c r="E341" s="81">
        <v>5.5432617331992322</v>
      </c>
      <c r="F341" s="86">
        <v>0</v>
      </c>
      <c r="G341" s="89">
        <v>0.23942332650299905</v>
      </c>
      <c r="H341" s="83">
        <v>0</v>
      </c>
      <c r="I341" s="81">
        <v>2.7634932638058247</v>
      </c>
      <c r="J341" s="79">
        <v>0.22426503568501283</v>
      </c>
      <c r="K341" s="84">
        <v>10.02148008244307</v>
      </c>
      <c r="L341" s="108">
        <v>2.1362283843243913E-3</v>
      </c>
      <c r="O341" s="103"/>
    </row>
    <row r="342" spans="1:15" x14ac:dyDescent="0.25">
      <c r="A342" s="43" t="s">
        <v>702</v>
      </c>
      <c r="B342" s="43" t="s">
        <v>703</v>
      </c>
      <c r="C342" s="107">
        <v>11.924040528001155</v>
      </c>
      <c r="D342" s="83">
        <v>2.1419246290499996</v>
      </c>
      <c r="E342" s="81">
        <v>6.2529583834618165</v>
      </c>
      <c r="F342" s="86">
        <v>0</v>
      </c>
      <c r="G342" s="89">
        <v>0.39677420186961965</v>
      </c>
      <c r="H342" s="83">
        <v>0</v>
      </c>
      <c r="I342" s="81">
        <v>3.0428244906500099</v>
      </c>
      <c r="J342" s="79">
        <v>7.3039133302474531E-3</v>
      </c>
      <c r="K342" s="84">
        <v>11.841785618361694</v>
      </c>
      <c r="L342" s="108">
        <v>-6.8982413676222107E-3</v>
      </c>
      <c r="O342" s="103"/>
    </row>
    <row r="343" spans="1:15" x14ac:dyDescent="0.25">
      <c r="A343" s="43" t="s">
        <v>704</v>
      </c>
      <c r="B343" s="43" t="s">
        <v>705</v>
      </c>
      <c r="C343" s="107">
        <v>236.09675666274168</v>
      </c>
      <c r="D343" s="83">
        <v>86.080804837542004</v>
      </c>
      <c r="E343" s="81">
        <v>123.44632170141189</v>
      </c>
      <c r="F343" s="86">
        <v>9.9709831300437148</v>
      </c>
      <c r="G343" s="89">
        <v>0</v>
      </c>
      <c r="H343" s="83">
        <v>15.261331348815013</v>
      </c>
      <c r="I343" s="81">
        <v>5.5641030423567601</v>
      </c>
      <c r="J343" s="79">
        <v>0</v>
      </c>
      <c r="K343" s="84">
        <v>240.32354406016938</v>
      </c>
      <c r="L343" s="108">
        <v>1.790277620571281E-2</v>
      </c>
      <c r="O343" s="103"/>
    </row>
    <row r="344" spans="1:15" x14ac:dyDescent="0.25">
      <c r="A344" s="43" t="s">
        <v>706</v>
      </c>
      <c r="B344" s="41" t="s">
        <v>878</v>
      </c>
      <c r="C344" s="107">
        <v>228.7579485704581</v>
      </c>
      <c r="D344" s="83">
        <v>92.178546593617995</v>
      </c>
      <c r="E344" s="81">
        <v>116.99062270938697</v>
      </c>
      <c r="F344" s="86">
        <v>9.4497005758495778</v>
      </c>
      <c r="G344" s="89">
        <v>0</v>
      </c>
      <c r="H344" s="83">
        <v>12.33222080935122</v>
      </c>
      <c r="I344" s="81">
        <v>3.5076912938393821</v>
      </c>
      <c r="J344" s="79">
        <v>0</v>
      </c>
      <c r="K344" s="84">
        <v>234.45878198204511</v>
      </c>
      <c r="L344" s="108">
        <v>2.4920810171678645E-2</v>
      </c>
      <c r="O344" s="103"/>
    </row>
    <row r="345" spans="1:15" x14ac:dyDescent="0.25">
      <c r="A345" s="43" t="s">
        <v>708</v>
      </c>
      <c r="B345" s="43" t="s">
        <v>709</v>
      </c>
      <c r="C345" s="107">
        <v>207.74420406508415</v>
      </c>
      <c r="D345" s="83">
        <v>88.531964944746008</v>
      </c>
      <c r="E345" s="81">
        <v>104.05101403045424</v>
      </c>
      <c r="F345" s="86">
        <v>8.4039036036185184</v>
      </c>
      <c r="G345" s="89">
        <v>0</v>
      </c>
      <c r="H345" s="83">
        <v>8.118780075239842</v>
      </c>
      <c r="I345" s="81">
        <v>4.1676392715818853</v>
      </c>
      <c r="J345" s="79">
        <v>0</v>
      </c>
      <c r="K345" s="84">
        <v>213.27330192564051</v>
      </c>
      <c r="L345" s="108">
        <v>2.6614931980601261E-2</v>
      </c>
      <c r="O345" s="103"/>
    </row>
    <row r="346" spans="1:15" x14ac:dyDescent="0.25">
      <c r="A346" s="43" t="s">
        <v>710</v>
      </c>
      <c r="B346" s="43" t="s">
        <v>711</v>
      </c>
      <c r="C346" s="107">
        <v>181.8062444731336</v>
      </c>
      <c r="D346" s="83">
        <v>96.854237162700997</v>
      </c>
      <c r="E346" s="81">
        <v>57.855683548318218</v>
      </c>
      <c r="F346" s="86">
        <v>4.6730576579495144</v>
      </c>
      <c r="G346" s="89">
        <v>0</v>
      </c>
      <c r="H346" s="83">
        <v>15.188333754003557</v>
      </c>
      <c r="I346" s="81">
        <v>9.7432054167717013</v>
      </c>
      <c r="J346" s="79">
        <v>0</v>
      </c>
      <c r="K346" s="84">
        <v>184.314517539744</v>
      </c>
      <c r="L346" s="108">
        <v>1.3796407674990831E-2</v>
      </c>
      <c r="O346" s="103"/>
    </row>
    <row r="347" spans="1:15" x14ac:dyDescent="0.25">
      <c r="A347" s="43" t="s">
        <v>712</v>
      </c>
      <c r="B347" s="43" t="s">
        <v>713</v>
      </c>
      <c r="C347" s="107">
        <v>135.57024042449592</v>
      </c>
      <c r="D347" s="83">
        <v>32.616584849271</v>
      </c>
      <c r="E347" s="81">
        <v>89.941333932874187</v>
      </c>
      <c r="F347" s="86">
        <v>7.2647895511168539</v>
      </c>
      <c r="G347" s="89">
        <v>0</v>
      </c>
      <c r="H347" s="83">
        <v>5.2045734257732379</v>
      </c>
      <c r="I347" s="81">
        <v>3.3247749837048692</v>
      </c>
      <c r="J347" s="79">
        <v>0</v>
      </c>
      <c r="K347" s="84">
        <v>138.35205674274016</v>
      </c>
      <c r="L347" s="108">
        <v>2.0519372906132267E-2</v>
      </c>
      <c r="O347" s="103"/>
    </row>
    <row r="348" spans="1:15" x14ac:dyDescent="0.25">
      <c r="A348" s="43" t="s">
        <v>714</v>
      </c>
      <c r="B348" s="43" t="s">
        <v>715</v>
      </c>
      <c r="C348" s="107">
        <v>13.889687676733967</v>
      </c>
      <c r="D348" s="83">
        <v>3.203466805898</v>
      </c>
      <c r="E348" s="81">
        <v>8.816125742905184</v>
      </c>
      <c r="F348" s="86">
        <v>0</v>
      </c>
      <c r="G348" s="89">
        <v>0.43779560882579965</v>
      </c>
      <c r="H348" s="83">
        <v>0</v>
      </c>
      <c r="I348" s="81">
        <v>1.4212991832272541</v>
      </c>
      <c r="J348" s="79">
        <v>0</v>
      </c>
      <c r="K348" s="84">
        <v>13.878687340856239</v>
      </c>
      <c r="L348" s="108">
        <v>-7.9197863434716522E-4</v>
      </c>
      <c r="O348" s="103"/>
    </row>
    <row r="349" spans="1:15" x14ac:dyDescent="0.25">
      <c r="A349" s="43" t="s">
        <v>716</v>
      </c>
      <c r="B349" s="43" t="s">
        <v>717</v>
      </c>
      <c r="C349" s="107">
        <v>356.00482930056336</v>
      </c>
      <c r="D349" s="83">
        <v>63.488612303910998</v>
      </c>
      <c r="E349" s="81">
        <v>266.99016215917459</v>
      </c>
      <c r="F349" s="86">
        <v>21.545636948901652</v>
      </c>
      <c r="G349" s="89">
        <v>0</v>
      </c>
      <c r="H349" s="83">
        <v>12.453782788003958</v>
      </c>
      <c r="I349" s="81">
        <v>1.9688291849200892</v>
      </c>
      <c r="J349" s="79">
        <v>0</v>
      </c>
      <c r="K349" s="84">
        <v>366.44702338491129</v>
      </c>
      <c r="L349" s="108">
        <v>2.9331607958418805E-2</v>
      </c>
      <c r="O349" s="103"/>
    </row>
    <row r="350" spans="1:15" x14ac:dyDescent="0.25">
      <c r="A350" s="43" t="s">
        <v>718</v>
      </c>
      <c r="B350" s="43" t="s">
        <v>719</v>
      </c>
      <c r="C350" s="107">
        <v>12.940484839006555</v>
      </c>
      <c r="D350" s="83">
        <v>2.4446193776309997</v>
      </c>
      <c r="E350" s="81">
        <v>8.8376840713565681</v>
      </c>
      <c r="F350" s="86">
        <v>0</v>
      </c>
      <c r="G350" s="89">
        <v>1.1097529488819341E-4</v>
      </c>
      <c r="H350" s="83">
        <v>0</v>
      </c>
      <c r="I350" s="81">
        <v>1.5385914413938522</v>
      </c>
      <c r="J350" s="79">
        <v>0</v>
      </c>
      <c r="K350" s="84">
        <v>12.821005865676307</v>
      </c>
      <c r="L350" s="108">
        <v>-9.2329595696524092E-3</v>
      </c>
      <c r="O350" s="103"/>
    </row>
    <row r="351" spans="1:15" x14ac:dyDescent="0.25">
      <c r="A351" s="43" t="s">
        <v>720</v>
      </c>
      <c r="B351" s="43" t="s">
        <v>721</v>
      </c>
      <c r="C351" s="107">
        <v>11.560432052043495</v>
      </c>
      <c r="D351" s="83">
        <v>4.3592529275540004</v>
      </c>
      <c r="E351" s="81">
        <v>5.8595866660061526</v>
      </c>
      <c r="F351" s="86">
        <v>0</v>
      </c>
      <c r="G351" s="89">
        <v>0.28589487980222583</v>
      </c>
      <c r="H351" s="83">
        <v>0</v>
      </c>
      <c r="I351" s="81">
        <v>0.89831665328096877</v>
      </c>
      <c r="J351" s="79">
        <v>0</v>
      </c>
      <c r="K351" s="84">
        <v>11.403051126643346</v>
      </c>
      <c r="L351" s="108">
        <v>-1.3613758092400154E-2</v>
      </c>
      <c r="O351" s="103"/>
    </row>
    <row r="352" spans="1:15" x14ac:dyDescent="0.25">
      <c r="A352" s="43" t="s">
        <v>722</v>
      </c>
      <c r="B352" s="43" t="s">
        <v>723</v>
      </c>
      <c r="C352" s="107">
        <v>13.091360517117325</v>
      </c>
      <c r="D352" s="83">
        <v>1.1849734661490001</v>
      </c>
      <c r="E352" s="81">
        <v>9.7869189915233346</v>
      </c>
      <c r="F352" s="86">
        <v>0</v>
      </c>
      <c r="G352" s="89">
        <v>0.37154879179645561</v>
      </c>
      <c r="H352" s="83">
        <v>0</v>
      </c>
      <c r="I352" s="81">
        <v>1.3558129306301279</v>
      </c>
      <c r="J352" s="79">
        <v>0</v>
      </c>
      <c r="K352" s="84">
        <v>12.699254180098917</v>
      </c>
      <c r="L352" s="108">
        <v>-2.9951534564014011E-2</v>
      </c>
      <c r="O352" s="103"/>
    </row>
    <row r="353" spans="1:15" x14ac:dyDescent="0.25">
      <c r="A353" s="43" t="s">
        <v>724</v>
      </c>
      <c r="B353" s="43" t="s">
        <v>725</v>
      </c>
      <c r="C353" s="107">
        <v>18.394790763768427</v>
      </c>
      <c r="D353" s="83">
        <v>2.0725646349460001</v>
      </c>
      <c r="E353" s="81">
        <v>12.605183704426924</v>
      </c>
      <c r="F353" s="86">
        <v>0</v>
      </c>
      <c r="G353" s="89">
        <v>0.27708885172568082</v>
      </c>
      <c r="H353" s="83">
        <v>0</v>
      </c>
      <c r="I353" s="81">
        <v>3.0030620962384154</v>
      </c>
      <c r="J353" s="79">
        <v>0.16576284868785576</v>
      </c>
      <c r="K353" s="84">
        <v>18.123662136024876</v>
      </c>
      <c r="L353" s="108">
        <v>-1.4739424396040592E-2</v>
      </c>
      <c r="O353" s="103"/>
    </row>
    <row r="354" spans="1:15" x14ac:dyDescent="0.25">
      <c r="A354" s="43" t="s">
        <v>726</v>
      </c>
      <c r="B354" s="43" t="s">
        <v>727</v>
      </c>
      <c r="C354" s="107">
        <v>7.4775552031615362</v>
      </c>
      <c r="D354" s="83">
        <v>2.6393898114659997</v>
      </c>
      <c r="E354" s="81">
        <v>3.6172550061892701</v>
      </c>
      <c r="F354" s="86">
        <v>0</v>
      </c>
      <c r="G354" s="89">
        <v>0.23055949565847561</v>
      </c>
      <c r="H354" s="83">
        <v>0</v>
      </c>
      <c r="I354" s="81">
        <v>0.95237709781147317</v>
      </c>
      <c r="J354" s="79">
        <v>0</v>
      </c>
      <c r="K354" s="84">
        <v>7.4395814111252179</v>
      </c>
      <c r="L354" s="108">
        <v>-5.0783700025728851E-3</v>
      </c>
      <c r="O354" s="103"/>
    </row>
    <row r="355" spans="1:15" x14ac:dyDescent="0.25">
      <c r="A355" s="43" t="s">
        <v>728</v>
      </c>
      <c r="B355" s="43" t="s">
        <v>729</v>
      </c>
      <c r="C355" s="107">
        <v>12.890556908948067</v>
      </c>
      <c r="D355" s="83">
        <v>2.5029756230449998</v>
      </c>
      <c r="E355" s="81">
        <v>8.6395107495095846</v>
      </c>
      <c r="F355" s="86">
        <v>0</v>
      </c>
      <c r="G355" s="89">
        <v>0.12281143905741014</v>
      </c>
      <c r="H355" s="83">
        <v>0</v>
      </c>
      <c r="I355" s="81">
        <v>1.4975823281209109</v>
      </c>
      <c r="J355" s="79">
        <v>0</v>
      </c>
      <c r="K355" s="84">
        <v>12.762880139732905</v>
      </c>
      <c r="L355" s="108">
        <v>-9.9046744153104983E-3</v>
      </c>
      <c r="O355" s="103"/>
    </row>
    <row r="356" spans="1:15" x14ac:dyDescent="0.25">
      <c r="A356" s="43" t="s">
        <v>730</v>
      </c>
      <c r="B356" s="43" t="s">
        <v>731</v>
      </c>
      <c r="C356" s="107">
        <v>112.61452095982311</v>
      </c>
      <c r="D356" s="83">
        <v>14.561780720948001</v>
      </c>
      <c r="E356" s="81">
        <v>89.559235951351184</v>
      </c>
      <c r="F356" s="86">
        <v>7.2338386767134217</v>
      </c>
      <c r="G356" s="89">
        <v>0</v>
      </c>
      <c r="H356" s="83">
        <v>0.28191246403224457</v>
      </c>
      <c r="I356" s="81">
        <v>2.6593115892265629</v>
      </c>
      <c r="J356" s="79">
        <v>0</v>
      </c>
      <c r="K356" s="84">
        <v>114.29607940227142</v>
      </c>
      <c r="L356" s="108">
        <v>1.493198592966734E-2</v>
      </c>
      <c r="O356" s="103"/>
    </row>
    <row r="357" spans="1:15" x14ac:dyDescent="0.25">
      <c r="A357" s="43" t="s">
        <v>732</v>
      </c>
      <c r="B357" s="43" t="s">
        <v>733</v>
      </c>
      <c r="C357" s="107">
        <v>7.1433132209004491</v>
      </c>
      <c r="D357" s="83">
        <v>1.351611130569</v>
      </c>
      <c r="E357" s="81">
        <v>4.6423930250427174</v>
      </c>
      <c r="F357" s="86">
        <v>0</v>
      </c>
      <c r="G357" s="89">
        <v>5.8078518821621988E-2</v>
      </c>
      <c r="H357" s="83">
        <v>0</v>
      </c>
      <c r="I357" s="81">
        <v>0.70484957452417851</v>
      </c>
      <c r="J357" s="79">
        <v>0.37263842197429287</v>
      </c>
      <c r="K357" s="84">
        <v>7.1295706709318116</v>
      </c>
      <c r="L357" s="108">
        <v>-1.9238341570167248E-3</v>
      </c>
      <c r="O357" s="103"/>
    </row>
    <row r="358" spans="1:15" x14ac:dyDescent="0.25">
      <c r="A358" s="43" t="s">
        <v>734</v>
      </c>
      <c r="B358" s="43" t="s">
        <v>735</v>
      </c>
      <c r="C358" s="107">
        <v>10.918842197774472</v>
      </c>
      <c r="D358" s="83">
        <v>2.8049250539669996</v>
      </c>
      <c r="E358" s="81">
        <v>5.8733233081351601</v>
      </c>
      <c r="F358" s="86">
        <v>0</v>
      </c>
      <c r="G358" s="89">
        <v>0.38910382366359525</v>
      </c>
      <c r="H358" s="83">
        <v>0</v>
      </c>
      <c r="I358" s="81">
        <v>1.4277584823536502</v>
      </c>
      <c r="J358" s="79">
        <v>0.38683045727712984</v>
      </c>
      <c r="K358" s="84">
        <v>10.881941125396533</v>
      </c>
      <c r="L358" s="108">
        <v>-3.379577404778315E-3</v>
      </c>
      <c r="O358" s="103"/>
    </row>
    <row r="359" spans="1:15" x14ac:dyDescent="0.25">
      <c r="A359" s="43" t="s">
        <v>736</v>
      </c>
      <c r="B359" s="43" t="s">
        <v>737</v>
      </c>
      <c r="C359" s="107">
        <v>11.787996206236405</v>
      </c>
      <c r="D359" s="83">
        <v>3.25379132585</v>
      </c>
      <c r="E359" s="81">
        <v>6.9684446431081426</v>
      </c>
      <c r="F359" s="86">
        <v>0</v>
      </c>
      <c r="G359" s="89">
        <v>0.12547954758468285</v>
      </c>
      <c r="H359" s="83">
        <v>0</v>
      </c>
      <c r="I359" s="81">
        <v>1.2634749422441987</v>
      </c>
      <c r="J359" s="79">
        <v>0</v>
      </c>
      <c r="K359" s="84">
        <v>11.611190458787025</v>
      </c>
      <c r="L359" s="108">
        <v>-1.4998795754264148E-2</v>
      </c>
      <c r="O359" s="103"/>
    </row>
    <row r="360" spans="1:15" x14ac:dyDescent="0.25">
      <c r="A360" s="43" t="s">
        <v>738</v>
      </c>
      <c r="B360" s="43" t="s">
        <v>739</v>
      </c>
      <c r="C360" s="107">
        <v>11.152202919265601</v>
      </c>
      <c r="D360" s="83">
        <v>2.9523040687170004</v>
      </c>
      <c r="E360" s="81">
        <v>6.2454838143616724</v>
      </c>
      <c r="F360" s="86">
        <v>0</v>
      </c>
      <c r="G360" s="89">
        <v>0.12597050324872211</v>
      </c>
      <c r="H360" s="83">
        <v>0</v>
      </c>
      <c r="I360" s="81">
        <v>1.384973072702498</v>
      </c>
      <c r="J360" s="79">
        <v>0.38057065500606652</v>
      </c>
      <c r="K360" s="84">
        <v>11.089302114035959</v>
      </c>
      <c r="L360" s="108">
        <v>-5.6402134793458545E-3</v>
      </c>
      <c r="O360" s="103"/>
    </row>
    <row r="361" spans="1:15" x14ac:dyDescent="0.25">
      <c r="A361" s="43" t="s">
        <v>740</v>
      </c>
      <c r="B361" s="43" t="s">
        <v>741</v>
      </c>
      <c r="C361" s="107">
        <v>94.206994307675814</v>
      </c>
      <c r="D361" s="83">
        <v>52.528032284055996</v>
      </c>
      <c r="E361" s="81">
        <v>42.832851671816265</v>
      </c>
      <c r="F361" s="86">
        <v>0</v>
      </c>
      <c r="G361" s="89">
        <v>0</v>
      </c>
      <c r="H361" s="83">
        <v>0</v>
      </c>
      <c r="I361" s="81">
        <v>0</v>
      </c>
      <c r="J361" s="79">
        <v>0</v>
      </c>
      <c r="K361" s="84">
        <v>95.360883955872268</v>
      </c>
      <c r="L361" s="108">
        <v>1.2248449880779578E-2</v>
      </c>
      <c r="O361" s="103"/>
    </row>
    <row r="362" spans="1:15" x14ac:dyDescent="0.25">
      <c r="A362" s="43" t="s">
        <v>742</v>
      </c>
      <c r="B362" s="43" t="s">
        <v>743</v>
      </c>
      <c r="C362" s="107">
        <v>8.0561499012482258</v>
      </c>
      <c r="D362" s="83">
        <v>2.2197730082340001</v>
      </c>
      <c r="E362" s="81">
        <v>3.8030870907830692</v>
      </c>
      <c r="F362" s="86">
        <v>0</v>
      </c>
      <c r="G362" s="89">
        <v>0.5712043300206896</v>
      </c>
      <c r="H362" s="83">
        <v>0</v>
      </c>
      <c r="I362" s="81">
        <v>1.3695743768669655</v>
      </c>
      <c r="J362" s="79">
        <v>0.10187823890316397</v>
      </c>
      <c r="K362" s="84">
        <v>8.0655170448078888</v>
      </c>
      <c r="L362" s="108">
        <v>1.1627320338480293E-3</v>
      </c>
      <c r="O362" s="103"/>
    </row>
    <row r="363" spans="1:15" x14ac:dyDescent="0.25">
      <c r="A363" s="43" t="s">
        <v>744</v>
      </c>
      <c r="B363" s="43" t="s">
        <v>745</v>
      </c>
      <c r="C363" s="107">
        <v>4.0647952797511602</v>
      </c>
      <c r="D363" s="83">
        <v>1.206878379523</v>
      </c>
      <c r="E363" s="81">
        <v>2.150152825052932</v>
      </c>
      <c r="F363" s="86">
        <v>0</v>
      </c>
      <c r="G363" s="89">
        <v>0.14377065934893965</v>
      </c>
      <c r="H363" s="83">
        <v>0</v>
      </c>
      <c r="I363" s="81">
        <v>0.39791925355765406</v>
      </c>
      <c r="J363" s="79">
        <v>0.1715296510630106</v>
      </c>
      <c r="K363" s="84">
        <v>4.0702507685455371</v>
      </c>
      <c r="L363" s="108">
        <v>1.3421312560446925E-3</v>
      </c>
      <c r="O363" s="103"/>
    </row>
    <row r="364" spans="1:15" x14ac:dyDescent="0.25">
      <c r="A364" s="43" t="s">
        <v>746</v>
      </c>
      <c r="B364" s="43" t="s">
        <v>747</v>
      </c>
      <c r="C364" s="107">
        <v>534.52540704788362</v>
      </c>
      <c r="D364" s="83">
        <v>76.53434025199401</v>
      </c>
      <c r="E364" s="81">
        <v>418.86272558624393</v>
      </c>
      <c r="F364" s="86">
        <v>33.835165102232459</v>
      </c>
      <c r="G364" s="89">
        <v>0</v>
      </c>
      <c r="H364" s="83">
        <v>16.703222415436493</v>
      </c>
      <c r="I364" s="81">
        <v>3.546955874929786</v>
      </c>
      <c r="J364" s="79">
        <v>0</v>
      </c>
      <c r="K364" s="84">
        <v>549.48240923083677</v>
      </c>
      <c r="L364" s="108">
        <v>2.7981835822470595E-2</v>
      </c>
      <c r="O364" s="103"/>
    </row>
    <row r="365" spans="1:15" x14ac:dyDescent="0.25">
      <c r="A365" s="43" t="s">
        <v>748</v>
      </c>
      <c r="B365" s="43" t="s">
        <v>749</v>
      </c>
      <c r="C365" s="107">
        <v>78.237589357467371</v>
      </c>
      <c r="D365" s="83">
        <v>38.030339432867002</v>
      </c>
      <c r="E365" s="81">
        <v>41.217085038148802</v>
      </c>
      <c r="F365" s="86">
        <v>0</v>
      </c>
      <c r="G365" s="89">
        <v>0</v>
      </c>
      <c r="H365" s="83">
        <v>0</v>
      </c>
      <c r="I365" s="81">
        <v>0</v>
      </c>
      <c r="J365" s="79">
        <v>0</v>
      </c>
      <c r="K365" s="84">
        <v>79.24742447101579</v>
      </c>
      <c r="L365" s="108">
        <v>1.2907288195377353E-2</v>
      </c>
      <c r="O365" s="103"/>
    </row>
    <row r="366" spans="1:15" x14ac:dyDescent="0.25">
      <c r="A366" s="43" t="s">
        <v>750</v>
      </c>
      <c r="B366" s="43" t="s">
        <v>751</v>
      </c>
      <c r="C366" s="107">
        <v>200.07336236836426</v>
      </c>
      <c r="D366" s="83">
        <v>119.85554099720599</v>
      </c>
      <c r="E366" s="81">
        <v>54.076065584828541</v>
      </c>
      <c r="F366" s="86">
        <v>4.3703889406782981</v>
      </c>
      <c r="G366" s="89">
        <v>0</v>
      </c>
      <c r="H366" s="83">
        <v>15.806905134289702</v>
      </c>
      <c r="I366" s="81">
        <v>7.1045557435434157</v>
      </c>
      <c r="J366" s="79">
        <v>0</v>
      </c>
      <c r="K366" s="84">
        <v>201.21345640054597</v>
      </c>
      <c r="L366" s="108">
        <v>5.6983799276718707E-3</v>
      </c>
      <c r="O366" s="103"/>
    </row>
    <row r="367" spans="1:15" x14ac:dyDescent="0.25">
      <c r="A367" s="43" t="s">
        <v>752</v>
      </c>
      <c r="B367" s="43" t="s">
        <v>753</v>
      </c>
      <c r="C367" s="107">
        <v>9.0070798016186426</v>
      </c>
      <c r="D367" s="83">
        <v>1.549056444726</v>
      </c>
      <c r="E367" s="81">
        <v>6.4865513477644905</v>
      </c>
      <c r="F367" s="86">
        <v>0</v>
      </c>
      <c r="G367" s="89">
        <v>0</v>
      </c>
      <c r="H367" s="83">
        <v>0</v>
      </c>
      <c r="I367" s="81">
        <v>0.70847160584027102</v>
      </c>
      <c r="J367" s="79">
        <v>0</v>
      </c>
      <c r="K367" s="84">
        <v>8.7440793983307632</v>
      </c>
      <c r="L367" s="108">
        <v>-2.9199297561526678E-2</v>
      </c>
      <c r="O367" s="103"/>
    </row>
    <row r="368" spans="1:15" x14ac:dyDescent="0.25">
      <c r="A368" s="43" t="s">
        <v>754</v>
      </c>
      <c r="B368" s="41" t="s">
        <v>879</v>
      </c>
      <c r="C368" s="107">
        <v>223.01525874464451</v>
      </c>
      <c r="D368" s="83">
        <v>86.234559179618998</v>
      </c>
      <c r="E368" s="81">
        <v>113.5301781443157</v>
      </c>
      <c r="F368" s="86">
        <v>9.2165694951267536</v>
      </c>
      <c r="G368" s="89">
        <v>0</v>
      </c>
      <c r="H368" s="83">
        <v>14.678010464832093</v>
      </c>
      <c r="I368" s="81">
        <v>2.9271932646394458</v>
      </c>
      <c r="J368" s="79">
        <v>0</v>
      </c>
      <c r="K368" s="84">
        <v>226.58651054853297</v>
      </c>
      <c r="L368" s="108">
        <v>1.6013486359592953E-2</v>
      </c>
      <c r="O368" s="103"/>
    </row>
    <row r="369" spans="1:15" x14ac:dyDescent="0.25">
      <c r="A369" s="43" t="s">
        <v>756</v>
      </c>
      <c r="B369" s="43" t="s">
        <v>757</v>
      </c>
      <c r="C369" s="107">
        <v>340.13486750079119</v>
      </c>
      <c r="D369" s="83">
        <v>55.548219485479002</v>
      </c>
      <c r="E369" s="81">
        <v>251.23646225973084</v>
      </c>
      <c r="F369" s="86">
        <v>20.292517713493556</v>
      </c>
      <c r="G369" s="89">
        <v>0</v>
      </c>
      <c r="H369" s="83">
        <v>8.1179362372600501</v>
      </c>
      <c r="I369" s="81">
        <v>11.607240263420213</v>
      </c>
      <c r="J369" s="79">
        <v>2.6610505009478675</v>
      </c>
      <c r="K369" s="84">
        <v>349.46342646033156</v>
      </c>
      <c r="L369" s="108">
        <v>2.7426059045589247E-2</v>
      </c>
      <c r="O369" s="103"/>
    </row>
    <row r="370" spans="1:15" x14ac:dyDescent="0.25">
      <c r="A370" s="43" t="s">
        <v>758</v>
      </c>
      <c r="B370" s="43" t="s">
        <v>759</v>
      </c>
      <c r="C370" s="107">
        <v>11.806074428303672</v>
      </c>
      <c r="D370" s="83">
        <v>1.8164055590059998</v>
      </c>
      <c r="E370" s="81">
        <v>7.5138608213387847</v>
      </c>
      <c r="F370" s="86">
        <v>0</v>
      </c>
      <c r="G370" s="89">
        <v>0.39376844088736912</v>
      </c>
      <c r="H370" s="83">
        <v>0</v>
      </c>
      <c r="I370" s="81">
        <v>1.9514661932935171</v>
      </c>
      <c r="J370" s="79">
        <v>3.7161412311009445E-2</v>
      </c>
      <c r="K370" s="84">
        <v>11.71266242683668</v>
      </c>
      <c r="L370" s="108">
        <v>-7.9121982530491516E-3</v>
      </c>
      <c r="O370" s="103"/>
    </row>
    <row r="371" spans="1:15" x14ac:dyDescent="0.25">
      <c r="A371" s="43" t="s">
        <v>760</v>
      </c>
      <c r="B371" s="43" t="s">
        <v>761</v>
      </c>
      <c r="C371" s="107">
        <v>85.730212260227361</v>
      </c>
      <c r="D371" s="83">
        <v>10.503479887101999</v>
      </c>
      <c r="E371" s="81">
        <v>67.1798628698389</v>
      </c>
      <c r="F371" s="86">
        <v>5.4537311633566024</v>
      </c>
      <c r="G371" s="89">
        <v>0</v>
      </c>
      <c r="H371" s="83">
        <v>1.8027523456765884</v>
      </c>
      <c r="I371" s="81">
        <v>2.699079601930289</v>
      </c>
      <c r="J371" s="79">
        <v>0</v>
      </c>
      <c r="K371" s="84">
        <v>87.638905867904398</v>
      </c>
      <c r="L371" s="108">
        <v>2.2263955230664153E-2</v>
      </c>
      <c r="O371" s="103"/>
    </row>
    <row r="372" spans="1:15" x14ac:dyDescent="0.25">
      <c r="A372" s="43" t="s">
        <v>762</v>
      </c>
      <c r="B372" s="41" t="s">
        <v>880</v>
      </c>
      <c r="C372" s="107">
        <v>254.87626158521169</v>
      </c>
      <c r="D372" s="83">
        <v>99.878102335051992</v>
      </c>
      <c r="E372" s="81">
        <v>130.01694465006062</v>
      </c>
      <c r="F372" s="86">
        <v>10.501539769127668</v>
      </c>
      <c r="G372" s="89">
        <v>0</v>
      </c>
      <c r="H372" s="83">
        <v>16.872841850911769</v>
      </c>
      <c r="I372" s="81">
        <v>1.6602088491829685</v>
      </c>
      <c r="J372" s="79">
        <v>0</v>
      </c>
      <c r="K372" s="84">
        <v>258.92963745433508</v>
      </c>
      <c r="L372" s="108">
        <v>1.5903308703263595E-2</v>
      </c>
      <c r="O372" s="103"/>
    </row>
    <row r="373" spans="1:15" x14ac:dyDescent="0.25">
      <c r="A373" s="43" t="s">
        <v>764</v>
      </c>
      <c r="B373" s="43" t="s">
        <v>765</v>
      </c>
      <c r="C373" s="107">
        <v>12.866062923368144</v>
      </c>
      <c r="D373" s="83">
        <v>1.1394478388220004</v>
      </c>
      <c r="E373" s="81">
        <v>9.6278262236450178</v>
      </c>
      <c r="F373" s="86">
        <v>0</v>
      </c>
      <c r="G373" s="89">
        <v>8.5245098709626529E-2</v>
      </c>
      <c r="H373" s="83">
        <v>0</v>
      </c>
      <c r="I373" s="81">
        <v>1.334868642574899</v>
      </c>
      <c r="J373" s="79">
        <v>0</v>
      </c>
      <c r="K373" s="84">
        <v>12.187387803751543</v>
      </c>
      <c r="L373" s="108">
        <v>-5.2749246110397087E-2</v>
      </c>
      <c r="O373" s="103"/>
    </row>
    <row r="374" spans="1:15" x14ac:dyDescent="0.25">
      <c r="A374" s="43" t="s">
        <v>766</v>
      </c>
      <c r="B374" s="43" t="s">
        <v>767</v>
      </c>
      <c r="C374" s="107">
        <v>112.28056632056233</v>
      </c>
      <c r="D374" s="83">
        <v>6.9578326472779999</v>
      </c>
      <c r="E374" s="81">
        <v>92.577434319477035</v>
      </c>
      <c r="F374" s="86">
        <v>7.4781892323178951</v>
      </c>
      <c r="G374" s="89">
        <v>0</v>
      </c>
      <c r="H374" s="83">
        <v>5.6389805600000002E-2</v>
      </c>
      <c r="I374" s="81">
        <v>3.4651858645753522</v>
      </c>
      <c r="J374" s="79">
        <v>0</v>
      </c>
      <c r="K374" s="84">
        <v>110.53503186924827</v>
      </c>
      <c r="L374" s="108">
        <v>-1.5546184958940589E-2</v>
      </c>
      <c r="O374" s="103"/>
    </row>
    <row r="375" spans="1:15" x14ac:dyDescent="0.25">
      <c r="A375" s="43" t="s">
        <v>768</v>
      </c>
      <c r="B375" s="41" t="s">
        <v>881</v>
      </c>
      <c r="C375" s="107">
        <v>218.42892186542127</v>
      </c>
      <c r="D375" s="83">
        <v>101.654858663385</v>
      </c>
      <c r="E375" s="81">
        <v>97.17017134076994</v>
      </c>
      <c r="F375" s="86">
        <v>7.8482743001602735</v>
      </c>
      <c r="G375" s="89">
        <v>0</v>
      </c>
      <c r="H375" s="83">
        <v>12.950663819402017</v>
      </c>
      <c r="I375" s="81">
        <v>2.5695830529026797</v>
      </c>
      <c r="J375" s="79">
        <v>0</v>
      </c>
      <c r="K375" s="84">
        <v>222.19355117661993</v>
      </c>
      <c r="L375" s="108">
        <v>1.7235031327573595E-2</v>
      </c>
      <c r="O375" s="103"/>
    </row>
    <row r="376" spans="1:15" x14ac:dyDescent="0.25">
      <c r="A376" s="43" t="s">
        <v>770</v>
      </c>
      <c r="B376" s="43" t="s">
        <v>771</v>
      </c>
      <c r="C376" s="107">
        <v>10.226197499638625</v>
      </c>
      <c r="D376" s="83">
        <v>2.528655597722</v>
      </c>
      <c r="E376" s="81">
        <v>5.7949552102055142</v>
      </c>
      <c r="F376" s="86">
        <v>0</v>
      </c>
      <c r="G376" s="89">
        <v>0.20667154063155568</v>
      </c>
      <c r="H376" s="83">
        <v>0</v>
      </c>
      <c r="I376" s="81">
        <v>1.5997319142038411</v>
      </c>
      <c r="J376" s="79">
        <v>0</v>
      </c>
      <c r="K376" s="84">
        <v>10.130014262762913</v>
      </c>
      <c r="L376" s="108">
        <v>-9.4055720006493895E-3</v>
      </c>
      <c r="O376" s="103"/>
    </row>
    <row r="377" spans="1:15" x14ac:dyDescent="0.25">
      <c r="A377" s="43" t="s">
        <v>772</v>
      </c>
      <c r="B377" s="43" t="s">
        <v>773</v>
      </c>
      <c r="C377" s="107">
        <v>340.39499052855848</v>
      </c>
      <c r="D377" s="83">
        <v>62.617671406577998</v>
      </c>
      <c r="E377" s="81">
        <v>249.64259761151817</v>
      </c>
      <c r="F377" s="86">
        <v>20.166322207813412</v>
      </c>
      <c r="G377" s="89">
        <v>0</v>
      </c>
      <c r="H377" s="83">
        <v>16.0804965159878</v>
      </c>
      <c r="I377" s="81">
        <v>2.3378445278472992</v>
      </c>
      <c r="J377" s="79">
        <v>0</v>
      </c>
      <c r="K377" s="84">
        <v>350.84493226974473</v>
      </c>
      <c r="L377" s="108">
        <v>3.0699458076512209E-2</v>
      </c>
      <c r="O377" s="103"/>
    </row>
    <row r="378" spans="1:15" x14ac:dyDescent="0.25">
      <c r="A378" s="43" t="s">
        <v>774</v>
      </c>
      <c r="B378" s="43" t="s">
        <v>775</v>
      </c>
      <c r="C378" s="107">
        <v>12.599739887753346</v>
      </c>
      <c r="D378" s="83">
        <v>2.1980014012360001</v>
      </c>
      <c r="E378" s="81">
        <v>9.245433425881874</v>
      </c>
      <c r="F378" s="86">
        <v>0</v>
      </c>
      <c r="G378" s="89">
        <v>6.0136784042640633E-2</v>
      </c>
      <c r="H378" s="83">
        <v>0</v>
      </c>
      <c r="I378" s="81">
        <v>1.0179204468293426</v>
      </c>
      <c r="J378" s="79">
        <v>0</v>
      </c>
      <c r="K378" s="84">
        <v>12.521492057989857</v>
      </c>
      <c r="L378" s="108">
        <v>-6.2102734231477491E-3</v>
      </c>
      <c r="O378" s="103"/>
    </row>
    <row r="379" spans="1:15" x14ac:dyDescent="0.25">
      <c r="A379" s="43" t="s">
        <v>776</v>
      </c>
      <c r="B379" s="43" t="s">
        <v>777</v>
      </c>
      <c r="C379" s="107">
        <v>12.511738521699019</v>
      </c>
      <c r="D379" s="83">
        <v>2.4612476931050002</v>
      </c>
      <c r="E379" s="81">
        <v>6.302836501186599</v>
      </c>
      <c r="F379" s="86">
        <v>0</v>
      </c>
      <c r="G379" s="89">
        <v>0.54096188606278539</v>
      </c>
      <c r="H379" s="83">
        <v>0</v>
      </c>
      <c r="I379" s="81">
        <v>3.1610702060206872</v>
      </c>
      <c r="J379" s="79">
        <v>4.4267659183694331E-2</v>
      </c>
      <c r="K379" s="84">
        <v>12.510383945558766</v>
      </c>
      <c r="L379" s="108">
        <v>-1.0826442207880902E-4</v>
      </c>
      <c r="O379" s="103"/>
    </row>
    <row r="380" spans="1:15" x14ac:dyDescent="0.25">
      <c r="A380" s="43" t="s">
        <v>778</v>
      </c>
      <c r="B380" s="43" t="s">
        <v>779</v>
      </c>
      <c r="C380" s="107">
        <v>15.175297571183288</v>
      </c>
      <c r="D380" s="83">
        <v>2.8777644455289999</v>
      </c>
      <c r="E380" s="81">
        <v>9.9226549140969169</v>
      </c>
      <c r="F380" s="86">
        <v>0</v>
      </c>
      <c r="G380" s="89">
        <v>0.62329769543452451</v>
      </c>
      <c r="H380" s="83">
        <v>0</v>
      </c>
      <c r="I380" s="81">
        <v>1.6963024140055671</v>
      </c>
      <c r="J380" s="79">
        <v>0</v>
      </c>
      <c r="K380" s="84">
        <v>15.120019469066008</v>
      </c>
      <c r="L380" s="108">
        <v>-3.6426371119238072E-3</v>
      </c>
      <c r="O380" s="103"/>
    </row>
    <row r="381" spans="1:15" x14ac:dyDescent="0.25">
      <c r="A381" s="43" t="s">
        <v>780</v>
      </c>
      <c r="B381" s="43" t="s">
        <v>781</v>
      </c>
      <c r="C381" s="107">
        <v>12.383545656534494</v>
      </c>
      <c r="D381" s="83">
        <v>3.3698954668459997</v>
      </c>
      <c r="E381" s="81">
        <v>7.174274496193453</v>
      </c>
      <c r="F381" s="86">
        <v>0</v>
      </c>
      <c r="G381" s="89">
        <v>0.13940511060103941</v>
      </c>
      <c r="H381" s="83">
        <v>0</v>
      </c>
      <c r="I381" s="81">
        <v>1.542104653066348</v>
      </c>
      <c r="J381" s="79">
        <v>0</v>
      </c>
      <c r="K381" s="84">
        <v>12.225679726706838</v>
      </c>
      <c r="L381" s="108">
        <v>-1.2748039552335637E-2</v>
      </c>
      <c r="O381" s="103"/>
    </row>
    <row r="382" spans="1:15" x14ac:dyDescent="0.25">
      <c r="A382" s="43" t="s">
        <v>782</v>
      </c>
      <c r="B382" s="43" t="s">
        <v>783</v>
      </c>
      <c r="C382" s="107">
        <v>11.739862814793794</v>
      </c>
      <c r="D382" s="83">
        <v>2.4813037360669998</v>
      </c>
      <c r="E382" s="81">
        <v>7.749806686216159</v>
      </c>
      <c r="F382" s="86">
        <v>0</v>
      </c>
      <c r="G382" s="89">
        <v>8.6424897733757514E-2</v>
      </c>
      <c r="H382" s="83">
        <v>0</v>
      </c>
      <c r="I382" s="81">
        <v>1.3905309054934007</v>
      </c>
      <c r="J382" s="79">
        <v>0</v>
      </c>
      <c r="K382" s="84">
        <v>11.708066225510317</v>
      </c>
      <c r="L382" s="108">
        <v>-2.7084293730765844E-3</v>
      </c>
      <c r="O382" s="103"/>
    </row>
    <row r="383" spans="1:15" x14ac:dyDescent="0.25">
      <c r="A383" s="43" t="s">
        <v>784</v>
      </c>
      <c r="B383" s="43" t="s">
        <v>785</v>
      </c>
      <c r="C383" s="107">
        <v>122.66356176221247</v>
      </c>
      <c r="D383" s="83">
        <v>27.035873057457003</v>
      </c>
      <c r="E383" s="81">
        <v>84.48279261278546</v>
      </c>
      <c r="F383" s="86">
        <v>6.8408841168294101</v>
      </c>
      <c r="G383" s="89">
        <v>0</v>
      </c>
      <c r="H383" s="83">
        <v>4.4791519488384806</v>
      </c>
      <c r="I383" s="81">
        <v>2.3546756629285932</v>
      </c>
      <c r="J383" s="79">
        <v>0</v>
      </c>
      <c r="K383" s="84">
        <v>125.19337739883895</v>
      </c>
      <c r="L383" s="108">
        <v>2.062401906713434E-2</v>
      </c>
      <c r="O383" s="103"/>
    </row>
    <row r="384" spans="1:15" x14ac:dyDescent="0.25">
      <c r="C384" s="107"/>
      <c r="D384" s="83"/>
      <c r="E384" s="81"/>
      <c r="F384" s="86"/>
      <c r="G384" s="89"/>
      <c r="H384" s="83"/>
      <c r="I384" s="81"/>
      <c r="J384" s="79"/>
      <c r="K384" s="84"/>
      <c r="L384" s="108"/>
      <c r="O384" s="103"/>
    </row>
    <row r="385" spans="1:15" x14ac:dyDescent="0.25">
      <c r="A385" s="43" t="s">
        <v>88</v>
      </c>
      <c r="B385" s="41" t="s">
        <v>882</v>
      </c>
      <c r="C385" s="107">
        <v>8.4210721437399343</v>
      </c>
      <c r="D385" s="83">
        <v>1.2849468892160001</v>
      </c>
      <c r="E385" s="81">
        <v>5.9626573444043602</v>
      </c>
      <c r="F385" s="86">
        <v>0</v>
      </c>
      <c r="G385" s="89">
        <v>0.20115292479523764</v>
      </c>
      <c r="H385" s="83">
        <v>0</v>
      </c>
      <c r="I385" s="81">
        <v>0.84591520058360903</v>
      </c>
      <c r="J385" s="79">
        <v>0</v>
      </c>
      <c r="K385" s="84">
        <v>8.2946723589992075</v>
      </c>
      <c r="L385" s="108">
        <v>-1.500993965889367E-2</v>
      </c>
      <c r="O385" s="103"/>
    </row>
    <row r="386" spans="1:15" x14ac:dyDescent="0.25">
      <c r="A386" s="43" t="s">
        <v>116</v>
      </c>
      <c r="B386" s="41" t="s">
        <v>883</v>
      </c>
      <c r="C386" s="107">
        <v>364.93565491255674</v>
      </c>
      <c r="D386" s="83">
        <v>58.104520496672997</v>
      </c>
      <c r="E386" s="81">
        <v>278.32440356924661</v>
      </c>
      <c r="F386" s="86">
        <v>22.589035693333567</v>
      </c>
      <c r="G386" s="89">
        <v>0</v>
      </c>
      <c r="H386" s="83">
        <v>12.401220964520007</v>
      </c>
      <c r="I386" s="81">
        <v>3.0273454946978475</v>
      </c>
      <c r="J386" s="79">
        <v>0</v>
      </c>
      <c r="K386" s="84">
        <v>374.44652621847104</v>
      </c>
      <c r="L386" s="108">
        <v>2.6061776036088388E-2</v>
      </c>
      <c r="O386" s="103"/>
    </row>
    <row r="387" spans="1:15" x14ac:dyDescent="0.25">
      <c r="A387" s="43" t="s">
        <v>122</v>
      </c>
      <c r="B387" s="41" t="s">
        <v>884</v>
      </c>
      <c r="C387" s="107">
        <v>10.037507729377371</v>
      </c>
      <c r="D387" s="83">
        <v>2.9860483516830003</v>
      </c>
      <c r="E387" s="81">
        <v>6.1153651944917922</v>
      </c>
      <c r="F387" s="86">
        <v>0</v>
      </c>
      <c r="G387" s="89">
        <v>6.9204540427939998E-2</v>
      </c>
      <c r="H387" s="83">
        <v>0</v>
      </c>
      <c r="I387" s="81">
        <v>0.71473993014987469</v>
      </c>
      <c r="J387" s="79">
        <v>0</v>
      </c>
      <c r="K387" s="84">
        <v>9.8853580167526083</v>
      </c>
      <c r="L387" s="108">
        <v>-1.5158116608912468E-2</v>
      </c>
      <c r="O387" s="103"/>
    </row>
    <row r="388" spans="1:15" x14ac:dyDescent="0.25">
      <c r="A388" s="43" t="s">
        <v>222</v>
      </c>
      <c r="B388" s="41" t="s">
        <v>885</v>
      </c>
      <c r="C388" s="107">
        <v>11.298835772701414</v>
      </c>
      <c r="D388" s="83">
        <v>1.3343192297840001</v>
      </c>
      <c r="E388" s="81">
        <v>7.3455053494469773</v>
      </c>
      <c r="F388" s="86">
        <v>0</v>
      </c>
      <c r="G388" s="89">
        <v>0.34799325486821053</v>
      </c>
      <c r="H388" s="83">
        <v>0</v>
      </c>
      <c r="I388" s="81">
        <v>2.0854708342730635</v>
      </c>
      <c r="J388" s="79">
        <v>0</v>
      </c>
      <c r="K388" s="84">
        <v>11.113288668372252</v>
      </c>
      <c r="L388" s="108">
        <v>-1.6421789648226725E-2</v>
      </c>
      <c r="O388" s="103"/>
    </row>
    <row r="389" spans="1:15" x14ac:dyDescent="0.25">
      <c r="A389" s="43" t="s">
        <v>312</v>
      </c>
      <c r="B389" s="41" t="s">
        <v>886</v>
      </c>
      <c r="C389" s="107">
        <v>172.14749911529381</v>
      </c>
      <c r="D389" s="83">
        <v>41.163780522631001</v>
      </c>
      <c r="E389" s="81">
        <v>116.8558135903759</v>
      </c>
      <c r="F389" s="86">
        <v>9.4377841132034366</v>
      </c>
      <c r="G389" s="89">
        <v>0</v>
      </c>
      <c r="H389" s="83">
        <v>5.4978020094025188</v>
      </c>
      <c r="I389" s="81">
        <v>2.9181032368904005</v>
      </c>
      <c r="J389" s="79">
        <v>0</v>
      </c>
      <c r="K389" s="84">
        <v>175.87328347250323</v>
      </c>
      <c r="L389" s="108">
        <v>2.1642976960787094E-2</v>
      </c>
      <c r="O389" s="103"/>
    </row>
    <row r="390" spans="1:15" x14ac:dyDescent="0.25">
      <c r="A390" s="43" t="s">
        <v>314</v>
      </c>
      <c r="B390" s="41" t="s">
        <v>887</v>
      </c>
      <c r="C390" s="107">
        <v>9.636485438314228</v>
      </c>
      <c r="D390" s="83">
        <v>0.86482267532399992</v>
      </c>
      <c r="E390" s="81">
        <v>6.5422504639220085</v>
      </c>
      <c r="F390" s="86">
        <v>0</v>
      </c>
      <c r="G390" s="89">
        <v>0.29788257229847442</v>
      </c>
      <c r="H390" s="83">
        <v>0</v>
      </c>
      <c r="I390" s="81">
        <v>1.6669435438059998</v>
      </c>
      <c r="J390" s="79">
        <v>0</v>
      </c>
      <c r="K390" s="84">
        <v>9.371899255350483</v>
      </c>
      <c r="L390" s="108">
        <v>-2.7456709674645738E-2</v>
      </c>
      <c r="O390" s="103"/>
    </row>
    <row r="391" spans="1:15" x14ac:dyDescent="0.25">
      <c r="A391" s="43" t="s">
        <v>320</v>
      </c>
      <c r="B391" s="41" t="s">
        <v>888</v>
      </c>
      <c r="C391" s="107">
        <v>13.319242947120657</v>
      </c>
      <c r="D391" s="83">
        <v>3.0944398000679998</v>
      </c>
      <c r="E391" s="81">
        <v>8.4888006029025735</v>
      </c>
      <c r="F391" s="86">
        <v>0</v>
      </c>
      <c r="G391" s="89">
        <v>0.13279370424025971</v>
      </c>
      <c r="H391" s="83">
        <v>0</v>
      </c>
      <c r="I391" s="81">
        <v>1.477362630403255</v>
      </c>
      <c r="J391" s="79">
        <v>0</v>
      </c>
      <c r="K391" s="84">
        <v>13.193396737614087</v>
      </c>
      <c r="L391" s="108">
        <v>-9.4484506368866013E-3</v>
      </c>
      <c r="O391" s="103"/>
    </row>
    <row r="392" spans="1:15" x14ac:dyDescent="0.25">
      <c r="A392" s="43" t="s">
        <v>376</v>
      </c>
      <c r="B392" s="41" t="s">
        <v>889</v>
      </c>
      <c r="C392" s="107">
        <v>740.5431375397543</v>
      </c>
      <c r="D392" s="83">
        <v>222.031618467974</v>
      </c>
      <c r="E392" s="81">
        <v>449.14297082168309</v>
      </c>
      <c r="F392" s="86">
        <v>36.279349401791272</v>
      </c>
      <c r="G392" s="89">
        <v>0</v>
      </c>
      <c r="H392" s="83">
        <v>47.813236547238425</v>
      </c>
      <c r="I392" s="81">
        <v>3.5395165041879961</v>
      </c>
      <c r="J392" s="79">
        <v>0</v>
      </c>
      <c r="K392" s="84">
        <v>758.80669174287459</v>
      </c>
      <c r="L392" s="108">
        <v>2.4662377216532992E-2</v>
      </c>
      <c r="O392" s="103"/>
    </row>
    <row r="393" spans="1:15" x14ac:dyDescent="0.25">
      <c r="A393" s="43" t="s">
        <v>584</v>
      </c>
      <c r="B393" s="41" t="s">
        <v>890</v>
      </c>
      <c r="C393" s="107">
        <v>10.011002955616032</v>
      </c>
      <c r="D393" s="83">
        <v>2.4891560086869999</v>
      </c>
      <c r="E393" s="81">
        <v>5.3174629673262501</v>
      </c>
      <c r="F393" s="86">
        <v>0</v>
      </c>
      <c r="G393" s="89">
        <v>0.18397527028402239</v>
      </c>
      <c r="H393" s="83">
        <v>0</v>
      </c>
      <c r="I393" s="81">
        <v>1.9164490755591947</v>
      </c>
      <c r="J393" s="79">
        <v>0</v>
      </c>
      <c r="K393" s="84">
        <v>9.9070433218564666</v>
      </c>
      <c r="L393" s="108">
        <v>-1.0384537315638841E-2</v>
      </c>
      <c r="O393" s="103"/>
    </row>
    <row r="394" spans="1:15" x14ac:dyDescent="0.25">
      <c r="A394" s="43" t="s">
        <v>652</v>
      </c>
      <c r="B394" s="41" t="s">
        <v>891</v>
      </c>
      <c r="C394" s="107">
        <v>811.99171456404952</v>
      </c>
      <c r="D394" s="83">
        <v>97.655649804774015</v>
      </c>
      <c r="E394" s="81">
        <v>667.42726295250975</v>
      </c>
      <c r="F394" s="86">
        <v>53.90708537502384</v>
      </c>
      <c r="G394" s="89">
        <v>0</v>
      </c>
      <c r="H394" s="83">
        <v>7.0784445255540067</v>
      </c>
      <c r="I394" s="81">
        <v>3.4872807454854087</v>
      </c>
      <c r="J394" s="79">
        <v>0</v>
      </c>
      <c r="K394" s="84">
        <v>829.55572340334709</v>
      </c>
      <c r="L394" s="108">
        <v>2.163077347251938E-2</v>
      </c>
      <c r="O394" s="103"/>
    </row>
    <row r="395" spans="1:15" x14ac:dyDescent="0.25">
      <c r="A395" s="50"/>
      <c r="B395" s="50"/>
      <c r="C395" s="91"/>
      <c r="D395" s="92"/>
      <c r="F395" s="94"/>
      <c r="H395" s="93"/>
      <c r="I395" s="93"/>
      <c r="J395" s="91"/>
    </row>
    <row r="396" spans="1:15" x14ac:dyDescent="0.25">
      <c r="A396" s="50"/>
      <c r="B396" s="95" t="s">
        <v>829</v>
      </c>
      <c r="F396" s="49"/>
      <c r="G396" s="49"/>
      <c r="H396" s="47"/>
      <c r="I396" s="1"/>
      <c r="J396" s="1"/>
    </row>
    <row r="397" spans="1:15" x14ac:dyDescent="0.25">
      <c r="A397" s="50"/>
      <c r="B397" s="138" t="s">
        <v>850</v>
      </c>
      <c r="C397" s="138"/>
      <c r="D397" s="138"/>
      <c r="E397" s="138"/>
      <c r="F397" s="138"/>
      <c r="G397" s="138"/>
      <c r="H397" s="138"/>
      <c r="I397" s="138"/>
      <c r="J397" s="138"/>
    </row>
    <row r="398" spans="1:15" x14ac:dyDescent="0.25">
      <c r="B398" s="138" t="s">
        <v>851</v>
      </c>
      <c r="C398" s="138"/>
      <c r="D398" s="138"/>
      <c r="E398" s="138"/>
      <c r="F398" s="138"/>
      <c r="G398" s="138"/>
      <c r="H398" s="138"/>
      <c r="I398" s="138"/>
      <c r="J398" s="138"/>
    </row>
    <row r="399" spans="1:15" ht="17.25" x14ac:dyDescent="0.25">
      <c r="B399" s="139" t="s">
        <v>852</v>
      </c>
      <c r="F399" s="49"/>
      <c r="G399" s="49"/>
      <c r="H399" s="47"/>
      <c r="I399" s="1"/>
      <c r="J399" s="1"/>
    </row>
    <row r="401" spans="2:12" x14ac:dyDescent="0.25">
      <c r="D401" s="120"/>
      <c r="J401" s="121"/>
      <c r="K401" s="122"/>
      <c r="L401" s="122"/>
    </row>
    <row r="402" spans="2:12" x14ac:dyDescent="0.25">
      <c r="D402" s="123"/>
      <c r="J402" s="123"/>
      <c r="K402" s="123"/>
      <c r="L402" s="25"/>
    </row>
    <row r="403" spans="2:12" x14ac:dyDescent="0.25">
      <c r="B403" s="41"/>
      <c r="D403" s="123"/>
      <c r="J403" s="124"/>
      <c r="K403" s="25"/>
      <c r="L403" s="25"/>
    </row>
    <row r="404" spans="2:12" x14ac:dyDescent="0.25">
      <c r="B404" s="41"/>
      <c r="K404" s="125"/>
      <c r="L404" s="125"/>
    </row>
    <row r="405" spans="2:12" x14ac:dyDescent="0.25">
      <c r="B405" s="41"/>
    </row>
    <row r="406" spans="2:12" x14ac:dyDescent="0.25">
      <c r="B406" s="41"/>
    </row>
    <row r="407" spans="2:12" x14ac:dyDescent="0.25">
      <c r="B407" s="41"/>
    </row>
    <row r="408" spans="2:12" x14ac:dyDescent="0.25">
      <c r="B408" s="41"/>
    </row>
    <row r="409" spans="2:12" x14ac:dyDescent="0.25">
      <c r="B409" s="41"/>
    </row>
    <row r="410" spans="2:12" x14ac:dyDescent="0.25">
      <c r="B410" s="41"/>
    </row>
    <row r="411" spans="2:12" x14ac:dyDescent="0.25">
      <c r="B411" s="41"/>
    </row>
    <row r="412" spans="2:12" x14ac:dyDescent="0.25">
      <c r="B412" s="41"/>
    </row>
  </sheetData>
  <mergeCells count="2">
    <mergeCell ref="B397:J397"/>
    <mergeCell ref="B398:J398"/>
  </mergeCells>
  <pageMargins left="0.70866141732283472" right="0.70866141732283472" top="0.74803149606299213" bottom="0.74803149606299213" header="0.31496062992125984" footer="0.31496062992125984"/>
  <pageSetup paperSize="8" scale="81" fitToHeight="0" orientation="landscape" r:id="rId1"/>
  <rowBreaks count="1" manualBreakCount="1">
    <brk id="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55FC17A8-0DEE-41DE-9AF7-1C3D0FA00A1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Core Spending Power - detail</vt:lpstr>
      <vt:lpstr>Change over the SR</vt:lpstr>
      <vt:lpstr>2016-17</vt:lpstr>
      <vt:lpstr>2017-18</vt:lpstr>
      <vt:lpstr>2018-19</vt:lpstr>
      <vt:lpstr>2019-20</vt:lpstr>
      <vt:lpstr>'Core Spending Power - detail'!Print_Area</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Caddick</dc:creator>
  <cp:lastModifiedBy>James Caddick</cp:lastModifiedBy>
  <dcterms:created xsi:type="dcterms:W3CDTF">2017-03-09T15:20:23Z</dcterms:created>
  <dcterms:modified xsi:type="dcterms:W3CDTF">2017-03-09T16:47:51Z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88286c4f-a765-496b-818a-26d2badaed9b</vt:lpwstr>
  </property>
  <property fmtid="{D5CDD505-2E9C-101B-9397-08002B2CF9AE}" pid="3" name="bjDocumentSecurityLabel">
    <vt:lpwstr>No Marking</vt:lpwstr>
  </property>
  <property fmtid="{D5CDD505-2E9C-101B-9397-08002B2CF9AE}" pid="4" name="bjSaver">
    <vt:lpwstr>1Ji6zXrRnseRvits39gL69atfIRWbui7</vt:lpwstr>
  </property>
</Properties>
</file>