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james.green\Downloads\"/>
    </mc:Choice>
  </mc:AlternateContent>
  <bookViews>
    <workbookView xWindow="0" yWindow="0" windowWidth="25200" windowHeight="11985"/>
  </bookViews>
  <sheets>
    <sheet name="Cover" sheetId="4" r:id="rId1"/>
    <sheet name="Instructions" sheetId="3" r:id="rId2"/>
    <sheet name="S.1 - Project Information" sheetId="6" r:id="rId3"/>
    <sheet name="S.2.- Equity return" sheetId="5" r:id="rId4"/>
    <sheet name="EXAMPLE - S.1 - Project Info" sheetId="2" r:id="rId5"/>
    <sheet name="EXAMPLE - S.2. - Equity return" sheetId="1"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5" l="1"/>
  <c r="G3" i="5" s="1"/>
  <c r="C9" i="5" l="1"/>
  <c r="B213" i="5"/>
  <c r="B210" i="5"/>
  <c r="B203" i="5"/>
  <c r="B202" i="5"/>
  <c r="B212" i="5" s="1"/>
  <c r="B201" i="5"/>
  <c r="B211" i="5" s="1"/>
  <c r="B200" i="5"/>
  <c r="B199" i="5"/>
  <c r="B209" i="5" s="1"/>
  <c r="B198" i="5"/>
  <c r="B208" i="5" s="1"/>
  <c r="CH169" i="5"/>
  <c r="CG169" i="5"/>
  <c r="CF169" i="5"/>
  <c r="CE169" i="5"/>
  <c r="CD169" i="5"/>
  <c r="CC169" i="5"/>
  <c r="CB169" i="5"/>
  <c r="CA169" i="5"/>
  <c r="BZ169" i="5"/>
  <c r="BY169" i="5"/>
  <c r="BX169" i="5"/>
  <c r="BW169" i="5"/>
  <c r="BV169" i="5"/>
  <c r="BU169" i="5"/>
  <c r="BT169" i="5"/>
  <c r="BS169" i="5"/>
  <c r="BR169" i="5"/>
  <c r="BQ169" i="5"/>
  <c r="BP169" i="5"/>
  <c r="BO169" i="5"/>
  <c r="BN169" i="5"/>
  <c r="BM169" i="5"/>
  <c r="BL169" i="5"/>
  <c r="BK169" i="5"/>
  <c r="BJ169" i="5"/>
  <c r="BI169" i="5"/>
  <c r="BH169" i="5"/>
  <c r="BG169" i="5"/>
  <c r="BF169" i="5"/>
  <c r="BE169" i="5"/>
  <c r="BD169" i="5"/>
  <c r="BC169" i="5"/>
  <c r="BB169" i="5"/>
  <c r="BA169" i="5"/>
  <c r="AZ169" i="5"/>
  <c r="AY169" i="5"/>
  <c r="AX169" i="5"/>
  <c r="AW169" i="5"/>
  <c r="AV169" i="5"/>
  <c r="AU169" i="5"/>
  <c r="AT169" i="5"/>
  <c r="AS169" i="5"/>
  <c r="AR169" i="5"/>
  <c r="AQ169" i="5"/>
  <c r="AP169" i="5"/>
  <c r="AO169" i="5"/>
  <c r="AN169" i="5"/>
  <c r="AM169" i="5"/>
  <c r="AL169" i="5"/>
  <c r="AK169" i="5"/>
  <c r="AJ169" i="5"/>
  <c r="AI169" i="5"/>
  <c r="AH169" i="5"/>
  <c r="AG169" i="5"/>
  <c r="AF169" i="5"/>
  <c r="AE169" i="5"/>
  <c r="AD169" i="5"/>
  <c r="AC169" i="5"/>
  <c r="AB169" i="5"/>
  <c r="AA169" i="5"/>
  <c r="Z169" i="5"/>
  <c r="Y169" i="5"/>
  <c r="X169" i="5"/>
  <c r="W169" i="5"/>
  <c r="V169" i="5"/>
  <c r="U169" i="5"/>
  <c r="T169" i="5"/>
  <c r="S169" i="5"/>
  <c r="R169" i="5"/>
  <c r="Q169" i="5"/>
  <c r="P169" i="5"/>
  <c r="O169" i="5"/>
  <c r="N169" i="5"/>
  <c r="M169" i="5"/>
  <c r="L169" i="5"/>
  <c r="K169" i="5"/>
  <c r="J169" i="5"/>
  <c r="I169" i="5"/>
  <c r="H169" i="5"/>
  <c r="G169" i="5"/>
  <c r="CH166" i="5"/>
  <c r="CG166" i="5"/>
  <c r="CF166" i="5"/>
  <c r="CE166" i="5"/>
  <c r="CD166" i="5"/>
  <c r="CC166" i="5"/>
  <c r="CB166" i="5"/>
  <c r="CA166" i="5"/>
  <c r="BZ166" i="5"/>
  <c r="BY166" i="5"/>
  <c r="BX166" i="5"/>
  <c r="BW166" i="5"/>
  <c r="BV166" i="5"/>
  <c r="BU166" i="5"/>
  <c r="BT166" i="5"/>
  <c r="BS166" i="5"/>
  <c r="BR166" i="5"/>
  <c r="BQ166" i="5"/>
  <c r="BP166" i="5"/>
  <c r="BO166" i="5"/>
  <c r="BN166" i="5"/>
  <c r="BM166" i="5"/>
  <c r="BL166" i="5"/>
  <c r="BK166" i="5"/>
  <c r="BJ166" i="5"/>
  <c r="BI166" i="5"/>
  <c r="BH166" i="5"/>
  <c r="BG166" i="5"/>
  <c r="BF166" i="5"/>
  <c r="BE166" i="5"/>
  <c r="BD166" i="5"/>
  <c r="BC166" i="5"/>
  <c r="BB166" i="5"/>
  <c r="BA166" i="5"/>
  <c r="AZ166" i="5"/>
  <c r="AY166" i="5"/>
  <c r="AX166" i="5"/>
  <c r="AW166" i="5"/>
  <c r="AV166" i="5"/>
  <c r="AU166" i="5"/>
  <c r="AT166" i="5"/>
  <c r="AS166" i="5"/>
  <c r="AR166" i="5"/>
  <c r="AQ166" i="5"/>
  <c r="AP166" i="5"/>
  <c r="AO166" i="5"/>
  <c r="AN166" i="5"/>
  <c r="AM166" i="5"/>
  <c r="AL166" i="5"/>
  <c r="AK166" i="5"/>
  <c r="AJ166" i="5"/>
  <c r="AI166" i="5"/>
  <c r="AH166" i="5"/>
  <c r="AG166" i="5"/>
  <c r="AF166" i="5"/>
  <c r="AE166" i="5"/>
  <c r="AD166" i="5"/>
  <c r="AC166" i="5"/>
  <c r="AB166" i="5"/>
  <c r="AA166" i="5"/>
  <c r="Z166" i="5"/>
  <c r="Y166" i="5"/>
  <c r="X166" i="5"/>
  <c r="W166" i="5"/>
  <c r="V166" i="5"/>
  <c r="U166" i="5"/>
  <c r="T166" i="5"/>
  <c r="S166" i="5"/>
  <c r="R166" i="5"/>
  <c r="Q166" i="5"/>
  <c r="P166" i="5"/>
  <c r="O166" i="5"/>
  <c r="N166" i="5"/>
  <c r="M166" i="5"/>
  <c r="L166" i="5"/>
  <c r="K166" i="5"/>
  <c r="J166" i="5"/>
  <c r="I166" i="5"/>
  <c r="H166" i="5"/>
  <c r="G166" i="5"/>
  <c r="B164" i="5"/>
  <c r="CH155" i="5"/>
  <c r="CG155" i="5"/>
  <c r="CF155" i="5"/>
  <c r="CE155" i="5"/>
  <c r="CD155" i="5"/>
  <c r="CC155" i="5"/>
  <c r="CB155" i="5"/>
  <c r="CA155" i="5"/>
  <c r="BZ155" i="5"/>
  <c r="BY155" i="5"/>
  <c r="BX155" i="5"/>
  <c r="BW155" i="5"/>
  <c r="BV155" i="5"/>
  <c r="BU155" i="5"/>
  <c r="BT155" i="5"/>
  <c r="BS155" i="5"/>
  <c r="BR155" i="5"/>
  <c r="BQ155" i="5"/>
  <c r="BP155" i="5"/>
  <c r="BO155" i="5"/>
  <c r="BN155" i="5"/>
  <c r="BM155" i="5"/>
  <c r="BL155" i="5"/>
  <c r="BK155" i="5"/>
  <c r="BJ155" i="5"/>
  <c r="BI155" i="5"/>
  <c r="BH155" i="5"/>
  <c r="BG155" i="5"/>
  <c r="BF155" i="5"/>
  <c r="BE155" i="5"/>
  <c r="BD155" i="5"/>
  <c r="BC155" i="5"/>
  <c r="BB155" i="5"/>
  <c r="BA155" i="5"/>
  <c r="AZ155" i="5"/>
  <c r="AY155" i="5"/>
  <c r="AX155" i="5"/>
  <c r="AW155" i="5"/>
  <c r="AV155" i="5"/>
  <c r="AU155" i="5"/>
  <c r="AT155" i="5"/>
  <c r="AS155" i="5"/>
  <c r="AR155" i="5"/>
  <c r="AQ155" i="5"/>
  <c r="AP155" i="5"/>
  <c r="AO155" i="5"/>
  <c r="AN155" i="5"/>
  <c r="AM155" i="5"/>
  <c r="AL155" i="5"/>
  <c r="AK155" i="5"/>
  <c r="AJ155" i="5"/>
  <c r="AI155" i="5"/>
  <c r="AH155" i="5"/>
  <c r="AG155" i="5"/>
  <c r="AF155" i="5"/>
  <c r="AE155" i="5"/>
  <c r="AD155" i="5"/>
  <c r="AC155" i="5"/>
  <c r="AB155" i="5"/>
  <c r="AA155" i="5"/>
  <c r="Z155" i="5"/>
  <c r="Y155" i="5"/>
  <c r="X155" i="5"/>
  <c r="W155" i="5"/>
  <c r="V155" i="5"/>
  <c r="U155" i="5"/>
  <c r="T155" i="5"/>
  <c r="S155" i="5"/>
  <c r="R155" i="5"/>
  <c r="Q155" i="5"/>
  <c r="P155" i="5"/>
  <c r="O155" i="5"/>
  <c r="N155" i="5"/>
  <c r="M155" i="5"/>
  <c r="L155" i="5"/>
  <c r="K155" i="5"/>
  <c r="J155" i="5"/>
  <c r="I155" i="5"/>
  <c r="H155" i="5"/>
  <c r="G155" i="5"/>
  <c r="CH152" i="5"/>
  <c r="CG152" i="5"/>
  <c r="CF152" i="5"/>
  <c r="CE152" i="5"/>
  <c r="CD152" i="5"/>
  <c r="CC152" i="5"/>
  <c r="CB152" i="5"/>
  <c r="CA152" i="5"/>
  <c r="BZ152" i="5"/>
  <c r="BY152" i="5"/>
  <c r="BX152" i="5"/>
  <c r="BW152" i="5"/>
  <c r="BV152" i="5"/>
  <c r="BU152" i="5"/>
  <c r="BT152" i="5"/>
  <c r="BS152" i="5"/>
  <c r="BR152" i="5"/>
  <c r="BQ152" i="5"/>
  <c r="BP152" i="5"/>
  <c r="BO152" i="5"/>
  <c r="BN152" i="5"/>
  <c r="BM152" i="5"/>
  <c r="BL152" i="5"/>
  <c r="BK152" i="5"/>
  <c r="BJ152" i="5"/>
  <c r="BI152" i="5"/>
  <c r="BH152" i="5"/>
  <c r="BG152" i="5"/>
  <c r="BF152" i="5"/>
  <c r="BE152" i="5"/>
  <c r="BD152" i="5"/>
  <c r="BC152" i="5"/>
  <c r="BB152" i="5"/>
  <c r="BA152" i="5"/>
  <c r="AZ152" i="5"/>
  <c r="AY152" i="5"/>
  <c r="AX152" i="5"/>
  <c r="AW152" i="5"/>
  <c r="AV152" i="5"/>
  <c r="AU152" i="5"/>
  <c r="AT152" i="5"/>
  <c r="AS152" i="5"/>
  <c r="AR152" i="5"/>
  <c r="AQ152" i="5"/>
  <c r="AP152" i="5"/>
  <c r="AO152" i="5"/>
  <c r="AN152" i="5"/>
  <c r="AM152" i="5"/>
  <c r="AL152" i="5"/>
  <c r="AK152" i="5"/>
  <c r="AJ152" i="5"/>
  <c r="AI152" i="5"/>
  <c r="AH152" i="5"/>
  <c r="AG152" i="5"/>
  <c r="AF152" i="5"/>
  <c r="AE152" i="5"/>
  <c r="AD152" i="5"/>
  <c r="AC152" i="5"/>
  <c r="AB152" i="5"/>
  <c r="AA152" i="5"/>
  <c r="Z152" i="5"/>
  <c r="Y152" i="5"/>
  <c r="X152" i="5"/>
  <c r="W152" i="5"/>
  <c r="V152" i="5"/>
  <c r="U152" i="5"/>
  <c r="T152" i="5"/>
  <c r="S152" i="5"/>
  <c r="R152" i="5"/>
  <c r="Q152" i="5"/>
  <c r="P152" i="5"/>
  <c r="O152" i="5"/>
  <c r="N152" i="5"/>
  <c r="M152" i="5"/>
  <c r="L152" i="5"/>
  <c r="K152" i="5"/>
  <c r="J152" i="5"/>
  <c r="I152" i="5"/>
  <c r="H152" i="5"/>
  <c r="G152" i="5"/>
  <c r="B150" i="5"/>
  <c r="CH141" i="5"/>
  <c r="CG141" i="5"/>
  <c r="CF141" i="5"/>
  <c r="CE141" i="5"/>
  <c r="CD141" i="5"/>
  <c r="CC141" i="5"/>
  <c r="CB141" i="5"/>
  <c r="CA141" i="5"/>
  <c r="BZ141" i="5"/>
  <c r="BY141" i="5"/>
  <c r="BX141" i="5"/>
  <c r="BW141" i="5"/>
  <c r="BV141" i="5"/>
  <c r="BU141" i="5"/>
  <c r="BT141" i="5"/>
  <c r="BS141" i="5"/>
  <c r="BR141" i="5"/>
  <c r="BQ141" i="5"/>
  <c r="BP141" i="5"/>
  <c r="BO141" i="5"/>
  <c r="BN141" i="5"/>
  <c r="BM141" i="5"/>
  <c r="BL141" i="5"/>
  <c r="BK141" i="5"/>
  <c r="BJ141" i="5"/>
  <c r="BI141" i="5"/>
  <c r="BH141" i="5"/>
  <c r="BG141" i="5"/>
  <c r="BF141" i="5"/>
  <c r="BE141" i="5"/>
  <c r="BD141" i="5"/>
  <c r="BC141" i="5"/>
  <c r="BB141" i="5"/>
  <c r="BA141" i="5"/>
  <c r="AZ141" i="5"/>
  <c r="AY141" i="5"/>
  <c r="AX141" i="5"/>
  <c r="AW141" i="5"/>
  <c r="AV141" i="5"/>
  <c r="AU141" i="5"/>
  <c r="AT141" i="5"/>
  <c r="AS141" i="5"/>
  <c r="AR141" i="5"/>
  <c r="AQ141" i="5"/>
  <c r="AP141" i="5"/>
  <c r="AO141" i="5"/>
  <c r="AN141" i="5"/>
  <c r="AM141" i="5"/>
  <c r="AL141" i="5"/>
  <c r="AK141" i="5"/>
  <c r="AJ141" i="5"/>
  <c r="AI141" i="5"/>
  <c r="AH141" i="5"/>
  <c r="AG141" i="5"/>
  <c r="AF141" i="5"/>
  <c r="AE141" i="5"/>
  <c r="AD141" i="5"/>
  <c r="AC141" i="5"/>
  <c r="AB141" i="5"/>
  <c r="AA141" i="5"/>
  <c r="Z141" i="5"/>
  <c r="Y141" i="5"/>
  <c r="X141" i="5"/>
  <c r="W141" i="5"/>
  <c r="V141" i="5"/>
  <c r="U141" i="5"/>
  <c r="T141" i="5"/>
  <c r="S141" i="5"/>
  <c r="R141" i="5"/>
  <c r="Q141" i="5"/>
  <c r="P141" i="5"/>
  <c r="O141" i="5"/>
  <c r="N141" i="5"/>
  <c r="M141" i="5"/>
  <c r="L141" i="5"/>
  <c r="K141" i="5"/>
  <c r="J141" i="5"/>
  <c r="I141" i="5"/>
  <c r="H141" i="5"/>
  <c r="G141" i="5"/>
  <c r="CH138" i="5"/>
  <c r="CG138" i="5"/>
  <c r="CF138" i="5"/>
  <c r="CE138" i="5"/>
  <c r="CD138" i="5"/>
  <c r="CC138" i="5"/>
  <c r="CB138" i="5"/>
  <c r="CA138" i="5"/>
  <c r="BZ138" i="5"/>
  <c r="BY138" i="5"/>
  <c r="BX138" i="5"/>
  <c r="BW138" i="5"/>
  <c r="BV138" i="5"/>
  <c r="BU138" i="5"/>
  <c r="BT138" i="5"/>
  <c r="BS138" i="5"/>
  <c r="BR138" i="5"/>
  <c r="BQ138" i="5"/>
  <c r="BP138" i="5"/>
  <c r="BO138" i="5"/>
  <c r="BN138" i="5"/>
  <c r="BM138" i="5"/>
  <c r="BL138" i="5"/>
  <c r="BK138" i="5"/>
  <c r="BJ138" i="5"/>
  <c r="BI138" i="5"/>
  <c r="BH138" i="5"/>
  <c r="BG138" i="5"/>
  <c r="BF138" i="5"/>
  <c r="BE138" i="5"/>
  <c r="BD138" i="5"/>
  <c r="BC138" i="5"/>
  <c r="BB138" i="5"/>
  <c r="BA138" i="5"/>
  <c r="AZ138" i="5"/>
  <c r="AY138" i="5"/>
  <c r="AX138" i="5"/>
  <c r="AW138" i="5"/>
  <c r="AV138" i="5"/>
  <c r="AU138" i="5"/>
  <c r="AT138" i="5"/>
  <c r="AS138" i="5"/>
  <c r="AR138" i="5"/>
  <c r="AQ138" i="5"/>
  <c r="AP138" i="5"/>
  <c r="AO138" i="5"/>
  <c r="AN138" i="5"/>
  <c r="AM138" i="5"/>
  <c r="AL138" i="5"/>
  <c r="AK138" i="5"/>
  <c r="AJ138" i="5"/>
  <c r="AI138" i="5"/>
  <c r="AH138" i="5"/>
  <c r="AG138" i="5"/>
  <c r="AF138" i="5"/>
  <c r="AE138" i="5"/>
  <c r="AD138" i="5"/>
  <c r="AC138" i="5"/>
  <c r="AB138" i="5"/>
  <c r="AA138" i="5"/>
  <c r="Z138" i="5"/>
  <c r="Y138" i="5"/>
  <c r="X138" i="5"/>
  <c r="W138" i="5"/>
  <c r="V138" i="5"/>
  <c r="U138" i="5"/>
  <c r="T138" i="5"/>
  <c r="S138" i="5"/>
  <c r="R138" i="5"/>
  <c r="Q138" i="5"/>
  <c r="P138" i="5"/>
  <c r="O138" i="5"/>
  <c r="N138" i="5"/>
  <c r="M138" i="5"/>
  <c r="L138" i="5"/>
  <c r="K138" i="5"/>
  <c r="J138" i="5"/>
  <c r="I138" i="5"/>
  <c r="H138" i="5"/>
  <c r="G138" i="5"/>
  <c r="E138" i="5" s="1"/>
  <c r="B136" i="5"/>
  <c r="CH127" i="5"/>
  <c r="CG127" i="5"/>
  <c r="CF127" i="5"/>
  <c r="CE127" i="5"/>
  <c r="CD127" i="5"/>
  <c r="CC127" i="5"/>
  <c r="CB127" i="5"/>
  <c r="CA127" i="5"/>
  <c r="BZ127" i="5"/>
  <c r="BY127" i="5"/>
  <c r="BX127" i="5"/>
  <c r="BW127" i="5"/>
  <c r="BV127" i="5"/>
  <c r="BU127" i="5"/>
  <c r="BT127" i="5"/>
  <c r="BS127" i="5"/>
  <c r="BR127" i="5"/>
  <c r="BQ127" i="5"/>
  <c r="BP127" i="5"/>
  <c r="BO127" i="5"/>
  <c r="BN127" i="5"/>
  <c r="BM127" i="5"/>
  <c r="BL127" i="5"/>
  <c r="BK127" i="5"/>
  <c r="BJ127" i="5"/>
  <c r="BI127" i="5"/>
  <c r="BH127" i="5"/>
  <c r="BG127" i="5"/>
  <c r="BF127" i="5"/>
  <c r="BE127" i="5"/>
  <c r="BD127" i="5"/>
  <c r="BC127" i="5"/>
  <c r="BB127" i="5"/>
  <c r="BA127" i="5"/>
  <c r="AZ127" i="5"/>
  <c r="AY127" i="5"/>
  <c r="AX127" i="5"/>
  <c r="AW127" i="5"/>
  <c r="AV127" i="5"/>
  <c r="AU127" i="5"/>
  <c r="AT127" i="5"/>
  <c r="AS127" i="5"/>
  <c r="AR127" i="5"/>
  <c r="AQ127" i="5"/>
  <c r="AP127" i="5"/>
  <c r="AO127" i="5"/>
  <c r="AN127" i="5"/>
  <c r="AM127" i="5"/>
  <c r="AL127" i="5"/>
  <c r="AK127" i="5"/>
  <c r="AJ127" i="5"/>
  <c r="AI127" i="5"/>
  <c r="AH127" i="5"/>
  <c r="AG127" i="5"/>
  <c r="AF127" i="5"/>
  <c r="AE127" i="5"/>
  <c r="AD127" i="5"/>
  <c r="AC127" i="5"/>
  <c r="AB127" i="5"/>
  <c r="AA127" i="5"/>
  <c r="Z127" i="5"/>
  <c r="Y127" i="5"/>
  <c r="X127" i="5"/>
  <c r="W127" i="5"/>
  <c r="V127" i="5"/>
  <c r="U127" i="5"/>
  <c r="T127" i="5"/>
  <c r="S127" i="5"/>
  <c r="R127" i="5"/>
  <c r="Q127" i="5"/>
  <c r="P127" i="5"/>
  <c r="O127" i="5"/>
  <c r="N127" i="5"/>
  <c r="M127" i="5"/>
  <c r="L127" i="5"/>
  <c r="K127" i="5"/>
  <c r="J127" i="5"/>
  <c r="I127" i="5"/>
  <c r="H127" i="5"/>
  <c r="G127" i="5"/>
  <c r="CH124" i="5"/>
  <c r="CG124" i="5"/>
  <c r="CF124" i="5"/>
  <c r="CE124" i="5"/>
  <c r="CD124" i="5"/>
  <c r="CC124" i="5"/>
  <c r="CB124" i="5"/>
  <c r="CA124" i="5"/>
  <c r="BZ124" i="5"/>
  <c r="BY124" i="5"/>
  <c r="BX124" i="5"/>
  <c r="BW124" i="5"/>
  <c r="BV124" i="5"/>
  <c r="BU124" i="5"/>
  <c r="BT124" i="5"/>
  <c r="BS124" i="5"/>
  <c r="BR124" i="5"/>
  <c r="BQ124" i="5"/>
  <c r="BP124" i="5"/>
  <c r="BO124" i="5"/>
  <c r="BN124" i="5"/>
  <c r="BM124" i="5"/>
  <c r="BL124" i="5"/>
  <c r="BK124" i="5"/>
  <c r="BJ124" i="5"/>
  <c r="BI124" i="5"/>
  <c r="BH124" i="5"/>
  <c r="BG124" i="5"/>
  <c r="BF124" i="5"/>
  <c r="BE124" i="5"/>
  <c r="BD124" i="5"/>
  <c r="BC124" i="5"/>
  <c r="BB124" i="5"/>
  <c r="BA124" i="5"/>
  <c r="AZ124" i="5"/>
  <c r="AY124" i="5"/>
  <c r="AX124" i="5"/>
  <c r="AW124" i="5"/>
  <c r="AV124" i="5"/>
  <c r="AU124" i="5"/>
  <c r="AT124" i="5"/>
  <c r="AS124" i="5"/>
  <c r="AR124" i="5"/>
  <c r="AQ124" i="5"/>
  <c r="AP124" i="5"/>
  <c r="AO124" i="5"/>
  <c r="AN124" i="5"/>
  <c r="AM124" i="5"/>
  <c r="AL124" i="5"/>
  <c r="AK124" i="5"/>
  <c r="AJ124" i="5"/>
  <c r="AI124" i="5"/>
  <c r="AH124" i="5"/>
  <c r="AG124" i="5"/>
  <c r="AF124" i="5"/>
  <c r="AE124" i="5"/>
  <c r="AD124" i="5"/>
  <c r="AC124" i="5"/>
  <c r="AB124" i="5"/>
  <c r="AA124" i="5"/>
  <c r="Z124" i="5"/>
  <c r="Y124" i="5"/>
  <c r="X124" i="5"/>
  <c r="W124" i="5"/>
  <c r="V124" i="5"/>
  <c r="U124" i="5"/>
  <c r="T124" i="5"/>
  <c r="S124" i="5"/>
  <c r="R124" i="5"/>
  <c r="Q124" i="5"/>
  <c r="P124" i="5"/>
  <c r="O124" i="5"/>
  <c r="N124" i="5"/>
  <c r="M124" i="5"/>
  <c r="L124" i="5"/>
  <c r="K124" i="5"/>
  <c r="J124" i="5"/>
  <c r="I124" i="5"/>
  <c r="H124" i="5"/>
  <c r="G124" i="5"/>
  <c r="B122" i="5"/>
  <c r="CH113" i="5"/>
  <c r="CG113" i="5"/>
  <c r="CF113" i="5"/>
  <c r="CE113" i="5"/>
  <c r="CD113" i="5"/>
  <c r="CC113" i="5"/>
  <c r="CB113" i="5"/>
  <c r="CA113" i="5"/>
  <c r="BZ113" i="5"/>
  <c r="BY113" i="5"/>
  <c r="BX113" i="5"/>
  <c r="BW113" i="5"/>
  <c r="BV113" i="5"/>
  <c r="BU113" i="5"/>
  <c r="BT113" i="5"/>
  <c r="BS113" i="5"/>
  <c r="BR113" i="5"/>
  <c r="BQ113" i="5"/>
  <c r="BP113" i="5"/>
  <c r="BO113" i="5"/>
  <c r="BN113" i="5"/>
  <c r="BM113" i="5"/>
  <c r="BL113" i="5"/>
  <c r="BK113" i="5"/>
  <c r="BJ113" i="5"/>
  <c r="BI113" i="5"/>
  <c r="BH113" i="5"/>
  <c r="BG113" i="5"/>
  <c r="BF113" i="5"/>
  <c r="BE113" i="5"/>
  <c r="BD113" i="5"/>
  <c r="BC113" i="5"/>
  <c r="BB113" i="5"/>
  <c r="BA113" i="5"/>
  <c r="AZ113" i="5"/>
  <c r="AY113" i="5"/>
  <c r="AX113" i="5"/>
  <c r="AW113" i="5"/>
  <c r="AV113" i="5"/>
  <c r="AU113" i="5"/>
  <c r="AT113" i="5"/>
  <c r="AS113" i="5"/>
  <c r="AR113" i="5"/>
  <c r="AQ113" i="5"/>
  <c r="AP113" i="5"/>
  <c r="AO113" i="5"/>
  <c r="AN113" i="5"/>
  <c r="AM113" i="5"/>
  <c r="AL113" i="5"/>
  <c r="AK113" i="5"/>
  <c r="AJ113" i="5"/>
  <c r="AI113" i="5"/>
  <c r="AH113" i="5"/>
  <c r="AG113"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CH110" i="5"/>
  <c r="CG110" i="5"/>
  <c r="CF110" i="5"/>
  <c r="CE110" i="5"/>
  <c r="CD110" i="5"/>
  <c r="CC110" i="5"/>
  <c r="CB110" i="5"/>
  <c r="CA110" i="5"/>
  <c r="BZ110" i="5"/>
  <c r="BY110" i="5"/>
  <c r="BX110" i="5"/>
  <c r="BW110" i="5"/>
  <c r="BV110" i="5"/>
  <c r="BU110" i="5"/>
  <c r="BT110" i="5"/>
  <c r="BS110" i="5"/>
  <c r="BR110" i="5"/>
  <c r="BQ110" i="5"/>
  <c r="BP110" i="5"/>
  <c r="BO110" i="5"/>
  <c r="BN110" i="5"/>
  <c r="BM110" i="5"/>
  <c r="BL110" i="5"/>
  <c r="BK110" i="5"/>
  <c r="BJ110" i="5"/>
  <c r="BI110" i="5"/>
  <c r="BH110" i="5"/>
  <c r="BG110" i="5"/>
  <c r="BF110" i="5"/>
  <c r="BE110" i="5"/>
  <c r="BD110" i="5"/>
  <c r="BC110" i="5"/>
  <c r="BB110" i="5"/>
  <c r="BA110" i="5"/>
  <c r="AZ110" i="5"/>
  <c r="AY110" i="5"/>
  <c r="AX110" i="5"/>
  <c r="AW110" i="5"/>
  <c r="AV110" i="5"/>
  <c r="AU110" i="5"/>
  <c r="AT110" i="5"/>
  <c r="AS110" i="5"/>
  <c r="AR110" i="5"/>
  <c r="AQ110" i="5"/>
  <c r="AP110" i="5"/>
  <c r="AO110" i="5"/>
  <c r="AN110" i="5"/>
  <c r="AM110" i="5"/>
  <c r="AL110" i="5"/>
  <c r="AK110" i="5"/>
  <c r="AJ110" i="5"/>
  <c r="AI110" i="5"/>
  <c r="AH110" i="5"/>
  <c r="AG110"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B108" i="5"/>
  <c r="CH99" i="5"/>
  <c r="CG99" i="5"/>
  <c r="CF99" i="5"/>
  <c r="CE99" i="5"/>
  <c r="CD99" i="5"/>
  <c r="CC99" i="5"/>
  <c r="CB99" i="5"/>
  <c r="CA99" i="5"/>
  <c r="BZ99" i="5"/>
  <c r="BY99" i="5"/>
  <c r="BX99" i="5"/>
  <c r="BW99" i="5"/>
  <c r="BV99" i="5"/>
  <c r="BU99" i="5"/>
  <c r="BT99" i="5"/>
  <c r="BS99" i="5"/>
  <c r="BR99" i="5"/>
  <c r="BQ99" i="5"/>
  <c r="BP99" i="5"/>
  <c r="BO99" i="5"/>
  <c r="BN99" i="5"/>
  <c r="BM99" i="5"/>
  <c r="BL99" i="5"/>
  <c r="BK99" i="5"/>
  <c r="BJ99" i="5"/>
  <c r="BI99" i="5"/>
  <c r="BH99" i="5"/>
  <c r="BG99" i="5"/>
  <c r="BF99" i="5"/>
  <c r="BE99" i="5"/>
  <c r="BD99" i="5"/>
  <c r="BC99" i="5"/>
  <c r="BB99" i="5"/>
  <c r="BA99" i="5"/>
  <c r="AZ99" i="5"/>
  <c r="AY99" i="5"/>
  <c r="AX99" i="5"/>
  <c r="AW99" i="5"/>
  <c r="AV99" i="5"/>
  <c r="AU99" i="5"/>
  <c r="AT99" i="5"/>
  <c r="AS99" i="5"/>
  <c r="AR99" i="5"/>
  <c r="AQ99" i="5"/>
  <c r="AP99" i="5"/>
  <c r="AO99" i="5"/>
  <c r="AN99" i="5"/>
  <c r="AM99" i="5"/>
  <c r="AL99" i="5"/>
  <c r="AK99" i="5"/>
  <c r="AJ99" i="5"/>
  <c r="AI99" i="5"/>
  <c r="AH99" i="5"/>
  <c r="AG99" i="5"/>
  <c r="AF99" i="5"/>
  <c r="AE99" i="5"/>
  <c r="AD99" i="5"/>
  <c r="AC99" i="5"/>
  <c r="AB99" i="5"/>
  <c r="AA99" i="5"/>
  <c r="Z99" i="5"/>
  <c r="Y99" i="5"/>
  <c r="X99" i="5"/>
  <c r="W99" i="5"/>
  <c r="V99" i="5"/>
  <c r="U99" i="5"/>
  <c r="T99" i="5"/>
  <c r="S99" i="5"/>
  <c r="R99" i="5"/>
  <c r="Q99" i="5"/>
  <c r="P99" i="5"/>
  <c r="O99" i="5"/>
  <c r="N99" i="5"/>
  <c r="M99" i="5"/>
  <c r="L99" i="5"/>
  <c r="K99" i="5"/>
  <c r="J99" i="5"/>
  <c r="I99" i="5"/>
  <c r="H99" i="5"/>
  <c r="G99" i="5"/>
  <c r="CH96" i="5"/>
  <c r="CG96" i="5"/>
  <c r="CF96" i="5"/>
  <c r="CE96" i="5"/>
  <c r="CD96" i="5"/>
  <c r="CC96" i="5"/>
  <c r="CB96" i="5"/>
  <c r="CA96" i="5"/>
  <c r="BZ96" i="5"/>
  <c r="BY96" i="5"/>
  <c r="BX96" i="5"/>
  <c r="BW96" i="5"/>
  <c r="BV96" i="5"/>
  <c r="BU96" i="5"/>
  <c r="BT96" i="5"/>
  <c r="BS96" i="5"/>
  <c r="BR96" i="5"/>
  <c r="BQ96" i="5"/>
  <c r="BP96" i="5"/>
  <c r="BO96" i="5"/>
  <c r="BN96" i="5"/>
  <c r="BM96" i="5"/>
  <c r="BL96" i="5"/>
  <c r="BK96" i="5"/>
  <c r="BJ96" i="5"/>
  <c r="BI96" i="5"/>
  <c r="BH96" i="5"/>
  <c r="BG96" i="5"/>
  <c r="BF96" i="5"/>
  <c r="BE96" i="5"/>
  <c r="BD96" i="5"/>
  <c r="BC96" i="5"/>
  <c r="BB96" i="5"/>
  <c r="BA96" i="5"/>
  <c r="AZ96" i="5"/>
  <c r="AY96" i="5"/>
  <c r="AX96" i="5"/>
  <c r="AW96" i="5"/>
  <c r="AV96" i="5"/>
  <c r="AU96" i="5"/>
  <c r="AT96" i="5"/>
  <c r="AS96" i="5"/>
  <c r="AR96" i="5"/>
  <c r="AQ96" i="5"/>
  <c r="AP96" i="5"/>
  <c r="AO96" i="5"/>
  <c r="AN96" i="5"/>
  <c r="AM96" i="5"/>
  <c r="AL96" i="5"/>
  <c r="AK96" i="5"/>
  <c r="AJ96" i="5"/>
  <c r="AI96" i="5"/>
  <c r="AH96" i="5"/>
  <c r="AG96" i="5"/>
  <c r="AF96" i="5"/>
  <c r="AE96" i="5"/>
  <c r="AD96" i="5"/>
  <c r="AC96" i="5"/>
  <c r="AB96" i="5"/>
  <c r="AA96" i="5"/>
  <c r="Z96" i="5"/>
  <c r="Y96" i="5"/>
  <c r="X96" i="5"/>
  <c r="W96" i="5"/>
  <c r="V96" i="5"/>
  <c r="U96" i="5"/>
  <c r="T96" i="5"/>
  <c r="S96" i="5"/>
  <c r="R96" i="5"/>
  <c r="Q96" i="5"/>
  <c r="P96" i="5"/>
  <c r="O96" i="5"/>
  <c r="N96" i="5"/>
  <c r="M96" i="5"/>
  <c r="L96" i="5"/>
  <c r="K96" i="5"/>
  <c r="J96" i="5"/>
  <c r="I96" i="5"/>
  <c r="H96" i="5"/>
  <c r="G96" i="5"/>
  <c r="B94" i="5"/>
  <c r="CH84" i="5"/>
  <c r="CG84" i="5"/>
  <c r="CF84" i="5"/>
  <c r="CE84" i="5"/>
  <c r="CD84" i="5"/>
  <c r="CC84" i="5"/>
  <c r="CB84" i="5"/>
  <c r="CA84" i="5"/>
  <c r="BZ84" i="5"/>
  <c r="BY84" i="5"/>
  <c r="BX84" i="5"/>
  <c r="BW84" i="5"/>
  <c r="BV84" i="5"/>
  <c r="BU84" i="5"/>
  <c r="BT84" i="5"/>
  <c r="BS84" i="5"/>
  <c r="BR84" i="5"/>
  <c r="BQ84" i="5"/>
  <c r="BP84" i="5"/>
  <c r="BO84" i="5"/>
  <c r="BN84" i="5"/>
  <c r="BM84" i="5"/>
  <c r="BL84" i="5"/>
  <c r="BK84" i="5"/>
  <c r="BJ84" i="5"/>
  <c r="BI84" i="5"/>
  <c r="BH84" i="5"/>
  <c r="BG84" i="5"/>
  <c r="BF84" i="5"/>
  <c r="BE84" i="5"/>
  <c r="BD84" i="5"/>
  <c r="BC84" i="5"/>
  <c r="BB84" i="5"/>
  <c r="BA84" i="5"/>
  <c r="AZ84" i="5"/>
  <c r="AY84" i="5"/>
  <c r="AX84" i="5"/>
  <c r="AW84" i="5"/>
  <c r="AV84" i="5"/>
  <c r="AU84" i="5"/>
  <c r="AT84" i="5"/>
  <c r="AS84" i="5"/>
  <c r="AR84" i="5"/>
  <c r="AQ84" i="5"/>
  <c r="AP84" i="5"/>
  <c r="AO84" i="5"/>
  <c r="AN84" i="5"/>
  <c r="AM84" i="5"/>
  <c r="AL84" i="5"/>
  <c r="AK84" i="5"/>
  <c r="AJ84" i="5"/>
  <c r="AI84" i="5"/>
  <c r="AH84" i="5"/>
  <c r="AG84" i="5"/>
  <c r="AF84" i="5"/>
  <c r="AE84" i="5"/>
  <c r="AD84" i="5"/>
  <c r="AC84" i="5"/>
  <c r="AB84" i="5"/>
  <c r="AA84" i="5"/>
  <c r="Z84" i="5"/>
  <c r="Y84" i="5"/>
  <c r="X84" i="5"/>
  <c r="W84" i="5"/>
  <c r="V84" i="5"/>
  <c r="U84" i="5"/>
  <c r="T84" i="5"/>
  <c r="S84" i="5"/>
  <c r="R84" i="5"/>
  <c r="Q84" i="5"/>
  <c r="P84" i="5"/>
  <c r="O84" i="5"/>
  <c r="N84" i="5"/>
  <c r="M84" i="5"/>
  <c r="L84" i="5"/>
  <c r="K84" i="5"/>
  <c r="J84" i="5"/>
  <c r="I84" i="5"/>
  <c r="H84" i="5"/>
  <c r="G84" i="5"/>
  <c r="CH83" i="5"/>
  <c r="CG83" i="5"/>
  <c r="CF83" i="5"/>
  <c r="CE83" i="5"/>
  <c r="CD83" i="5"/>
  <c r="CC83" i="5"/>
  <c r="CB83" i="5"/>
  <c r="CA83" i="5"/>
  <c r="BZ83" i="5"/>
  <c r="BY83" i="5"/>
  <c r="BX83" i="5"/>
  <c r="BW83" i="5"/>
  <c r="BV83" i="5"/>
  <c r="BU83" i="5"/>
  <c r="BT83" i="5"/>
  <c r="BS83" i="5"/>
  <c r="BR83" i="5"/>
  <c r="BQ83" i="5"/>
  <c r="BP83" i="5"/>
  <c r="BO83" i="5"/>
  <c r="BN83" i="5"/>
  <c r="BM83" i="5"/>
  <c r="BL83" i="5"/>
  <c r="BK83" i="5"/>
  <c r="BJ83" i="5"/>
  <c r="BI83" i="5"/>
  <c r="BH83" i="5"/>
  <c r="BG83"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X89" i="5" s="1"/>
  <c r="W83" i="5"/>
  <c r="V83" i="5"/>
  <c r="U83" i="5"/>
  <c r="T83" i="5"/>
  <c r="S83" i="5"/>
  <c r="R83" i="5"/>
  <c r="Q83" i="5"/>
  <c r="P83" i="5"/>
  <c r="O83" i="5"/>
  <c r="N83" i="5"/>
  <c r="M83" i="5"/>
  <c r="L83" i="5"/>
  <c r="K83" i="5"/>
  <c r="J83" i="5"/>
  <c r="I83" i="5"/>
  <c r="H83" i="5"/>
  <c r="G83" i="5"/>
  <c r="CH82" i="5"/>
  <c r="BR82" i="5"/>
  <c r="V82" i="5"/>
  <c r="B69" i="5"/>
  <c r="B55" i="5"/>
  <c r="B54" i="5"/>
  <c r="B68" i="5" s="1"/>
  <c r="B53" i="5"/>
  <c r="B67" i="5" s="1"/>
  <c r="B52" i="5"/>
  <c r="B66" i="5" s="1"/>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E48" i="5" s="1"/>
  <c r="G48" i="5"/>
  <c r="E47" i="5"/>
  <c r="B47" i="5"/>
  <c r="B61" i="5" s="1"/>
  <c r="B75" i="5" s="1"/>
  <c r="E46" i="5"/>
  <c r="B46" i="5"/>
  <c r="B60" i="5" s="1"/>
  <c r="B74" i="5" s="1"/>
  <c r="E45" i="5"/>
  <c r="B45" i="5"/>
  <c r="B59" i="5" s="1"/>
  <c r="B73" i="5" s="1"/>
  <c r="E44" i="5"/>
  <c r="B44" i="5"/>
  <c r="B58" i="5" s="1"/>
  <c r="B72" i="5" s="1"/>
  <c r="E43" i="5"/>
  <c r="B43" i="5"/>
  <c r="B57" i="5" s="1"/>
  <c r="B71" i="5" s="1"/>
  <c r="E42" i="5"/>
  <c r="B42" i="5"/>
  <c r="B56" i="5" s="1"/>
  <c r="B70" i="5" s="1"/>
  <c r="E41" i="5"/>
  <c r="E40" i="5"/>
  <c r="E39" i="5"/>
  <c r="E38" i="5"/>
  <c r="CH31" i="5"/>
  <c r="CG31" i="5"/>
  <c r="CG82" i="5" s="1"/>
  <c r="CF31" i="5"/>
  <c r="CF82" i="5" s="1"/>
  <c r="CE31" i="5"/>
  <c r="CE82" i="5" s="1"/>
  <c r="CE89" i="5" s="1"/>
  <c r="CD31" i="5"/>
  <c r="CD82" i="5" s="1"/>
  <c r="CD89" i="5" s="1"/>
  <c r="CC31" i="5"/>
  <c r="CC82" i="5" s="1"/>
  <c r="CC86" i="5" s="1"/>
  <c r="CB31" i="5"/>
  <c r="CB82" i="5" s="1"/>
  <c r="CB86" i="5" s="1"/>
  <c r="CA31" i="5"/>
  <c r="CA82" i="5" s="1"/>
  <c r="BZ31" i="5"/>
  <c r="BZ82" i="5" s="1"/>
  <c r="BY31" i="5"/>
  <c r="BY82" i="5" s="1"/>
  <c r="BX31" i="5"/>
  <c r="BX82" i="5" s="1"/>
  <c r="BW31" i="5"/>
  <c r="BW82" i="5" s="1"/>
  <c r="BW89" i="5" s="1"/>
  <c r="BV31" i="5"/>
  <c r="BV82" i="5" s="1"/>
  <c r="BV89" i="5" s="1"/>
  <c r="BU31" i="5"/>
  <c r="BU82" i="5" s="1"/>
  <c r="BU86" i="5" s="1"/>
  <c r="BT31" i="5"/>
  <c r="BT82" i="5" s="1"/>
  <c r="BT86" i="5" s="1"/>
  <c r="BS31" i="5"/>
  <c r="BS82" i="5" s="1"/>
  <c r="BR31" i="5"/>
  <c r="BQ31" i="5"/>
  <c r="BQ82" i="5" s="1"/>
  <c r="BP31" i="5"/>
  <c r="BP82" i="5" s="1"/>
  <c r="BO31" i="5"/>
  <c r="BO82" i="5" s="1"/>
  <c r="BO89" i="5" s="1"/>
  <c r="BN31" i="5"/>
  <c r="BN82" i="5" s="1"/>
  <c r="BN89" i="5" s="1"/>
  <c r="BM31" i="5"/>
  <c r="BM82" i="5" s="1"/>
  <c r="BM86" i="5" s="1"/>
  <c r="BL31" i="5"/>
  <c r="BL82" i="5" s="1"/>
  <c r="BL86" i="5" s="1"/>
  <c r="BK31" i="5"/>
  <c r="BK82" i="5" s="1"/>
  <c r="BJ31" i="5"/>
  <c r="BJ82" i="5" s="1"/>
  <c r="BI31" i="5"/>
  <c r="BI82" i="5" s="1"/>
  <c r="BH31" i="5"/>
  <c r="BH82" i="5" s="1"/>
  <c r="BG31" i="5"/>
  <c r="BG82" i="5" s="1"/>
  <c r="BG89" i="5" s="1"/>
  <c r="BF31" i="5"/>
  <c r="BF82" i="5" s="1"/>
  <c r="BF89" i="5" s="1"/>
  <c r="BE31" i="5"/>
  <c r="BE82" i="5" s="1"/>
  <c r="BE86" i="5" s="1"/>
  <c r="BD31" i="5"/>
  <c r="BD82" i="5" s="1"/>
  <c r="BD86" i="5" s="1"/>
  <c r="BC31" i="5"/>
  <c r="BC82" i="5" s="1"/>
  <c r="BB31" i="5"/>
  <c r="BB82" i="5" s="1"/>
  <c r="BA31" i="5"/>
  <c r="BA82" i="5" s="1"/>
  <c r="AZ31" i="5"/>
  <c r="AZ82" i="5" s="1"/>
  <c r="AY31" i="5"/>
  <c r="AY82" i="5" s="1"/>
  <c r="AY89" i="5" s="1"/>
  <c r="AX31" i="5"/>
  <c r="AX82" i="5" s="1"/>
  <c r="AX89" i="5" s="1"/>
  <c r="AW31" i="5"/>
  <c r="AW82" i="5" s="1"/>
  <c r="AW86" i="5" s="1"/>
  <c r="AV31" i="5"/>
  <c r="AV82" i="5" s="1"/>
  <c r="AV86" i="5" s="1"/>
  <c r="AU31" i="5"/>
  <c r="AU82" i="5" s="1"/>
  <c r="AT31" i="5"/>
  <c r="AT82" i="5" s="1"/>
  <c r="AS31" i="5"/>
  <c r="AS82" i="5" s="1"/>
  <c r="AR31" i="5"/>
  <c r="AR82" i="5" s="1"/>
  <c r="AQ31" i="5"/>
  <c r="AQ82" i="5" s="1"/>
  <c r="AQ89" i="5" s="1"/>
  <c r="AP31" i="5"/>
  <c r="AP82" i="5" s="1"/>
  <c r="AP89" i="5" s="1"/>
  <c r="AO31" i="5"/>
  <c r="AO82" i="5" s="1"/>
  <c r="AO86" i="5" s="1"/>
  <c r="AN31" i="5"/>
  <c r="AN82" i="5" s="1"/>
  <c r="AN86" i="5" s="1"/>
  <c r="AM31" i="5"/>
  <c r="AM82" i="5" s="1"/>
  <c r="AL31" i="5"/>
  <c r="AL82" i="5" s="1"/>
  <c r="AK31" i="5"/>
  <c r="AK82" i="5" s="1"/>
  <c r="AJ31" i="5"/>
  <c r="AJ82" i="5" s="1"/>
  <c r="AI31" i="5"/>
  <c r="AI82" i="5" s="1"/>
  <c r="AI89" i="5" s="1"/>
  <c r="AH31" i="5"/>
  <c r="AH82" i="5" s="1"/>
  <c r="AH89" i="5" s="1"/>
  <c r="AG31" i="5"/>
  <c r="AG82" i="5" s="1"/>
  <c r="AG86" i="5" s="1"/>
  <c r="AF31" i="5"/>
  <c r="AF82" i="5" s="1"/>
  <c r="AF86" i="5" s="1"/>
  <c r="AE31" i="5"/>
  <c r="AE82" i="5" s="1"/>
  <c r="AD31" i="5"/>
  <c r="AD82" i="5" s="1"/>
  <c r="AC31" i="5"/>
  <c r="AC82" i="5" s="1"/>
  <c r="AB31" i="5"/>
  <c r="AB82" i="5" s="1"/>
  <c r="AA31" i="5"/>
  <c r="AA82" i="5" s="1"/>
  <c r="AA89" i="5" s="1"/>
  <c r="Z31" i="5"/>
  <c r="Z82" i="5" s="1"/>
  <c r="Z89" i="5" s="1"/>
  <c r="Y31" i="5"/>
  <c r="Y82" i="5" s="1"/>
  <c r="Y86" i="5" s="1"/>
  <c r="X31" i="5"/>
  <c r="X82" i="5" s="1"/>
  <c r="X86" i="5" s="1"/>
  <c r="W31" i="5"/>
  <c r="W82" i="5" s="1"/>
  <c r="V31" i="5"/>
  <c r="U31" i="5"/>
  <c r="U82" i="5" s="1"/>
  <c r="T31" i="5"/>
  <c r="T82" i="5" s="1"/>
  <c r="S31" i="5"/>
  <c r="S82" i="5" s="1"/>
  <c r="S89" i="5" s="1"/>
  <c r="R31" i="5"/>
  <c r="R82" i="5" s="1"/>
  <c r="R89" i="5" s="1"/>
  <c r="Q31" i="5"/>
  <c r="Q82" i="5" s="1"/>
  <c r="Q86" i="5" s="1"/>
  <c r="P31" i="5"/>
  <c r="P82" i="5" s="1"/>
  <c r="P86" i="5" s="1"/>
  <c r="O31" i="5"/>
  <c r="O82" i="5" s="1"/>
  <c r="N31" i="5"/>
  <c r="N82" i="5" s="1"/>
  <c r="M31" i="5"/>
  <c r="M82" i="5" s="1"/>
  <c r="L31" i="5"/>
  <c r="L82" i="5" s="1"/>
  <c r="K31" i="5"/>
  <c r="K82" i="5" s="1"/>
  <c r="K89" i="5" s="1"/>
  <c r="J31" i="5"/>
  <c r="J82" i="5" s="1"/>
  <c r="J89" i="5" s="1"/>
  <c r="I31" i="5"/>
  <c r="I82" i="5" s="1"/>
  <c r="I86" i="5" s="1"/>
  <c r="H31" i="5"/>
  <c r="H82" i="5" s="1"/>
  <c r="H86" i="5" s="1"/>
  <c r="G31" i="5"/>
  <c r="G82" i="5" s="1"/>
  <c r="E30" i="5"/>
  <c r="E29" i="5"/>
  <c r="E28" i="5"/>
  <c r="D20" i="5"/>
  <c r="C20" i="5"/>
  <c r="B47" i="1"/>
  <c r="B46" i="1"/>
  <c r="B45" i="1"/>
  <c r="B44" i="1"/>
  <c r="B43" i="1"/>
  <c r="B42" i="1"/>
  <c r="E99" i="5" l="1"/>
  <c r="E127" i="5"/>
  <c r="E113" i="5"/>
  <c r="E169" i="5"/>
  <c r="AY86" i="5"/>
  <c r="BO86" i="5"/>
  <c r="S86" i="5"/>
  <c r="CE86" i="5"/>
  <c r="BD89" i="5"/>
  <c r="AN89" i="5"/>
  <c r="AI86" i="5"/>
  <c r="H89" i="5"/>
  <c r="BT89" i="5"/>
  <c r="E96" i="5"/>
  <c r="E124" i="5"/>
  <c r="M86" i="5"/>
  <c r="M89" i="5"/>
  <c r="U86" i="5"/>
  <c r="U89" i="5"/>
  <c r="AC86" i="5"/>
  <c r="AC89" i="5"/>
  <c r="AK86" i="5"/>
  <c r="AK89" i="5"/>
  <c r="AS86" i="5"/>
  <c r="AS89" i="5"/>
  <c r="BA86" i="5"/>
  <c r="BA89" i="5"/>
  <c r="BI86" i="5"/>
  <c r="BI89" i="5"/>
  <c r="BQ86" i="5"/>
  <c r="BQ89" i="5"/>
  <c r="BY86" i="5"/>
  <c r="BY89" i="5"/>
  <c r="CG86" i="5"/>
  <c r="CG89" i="5"/>
  <c r="N89" i="5"/>
  <c r="N86" i="5"/>
  <c r="AD89" i="5"/>
  <c r="AD86" i="5"/>
  <c r="AT89" i="5"/>
  <c r="AT86" i="5"/>
  <c r="BJ89" i="5"/>
  <c r="BJ86" i="5"/>
  <c r="BZ89" i="5"/>
  <c r="BZ86" i="5"/>
  <c r="V89" i="5"/>
  <c r="V86" i="5"/>
  <c r="BB89" i="5"/>
  <c r="BB86" i="5"/>
  <c r="CH89" i="5"/>
  <c r="CH86" i="5"/>
  <c r="AG89" i="5"/>
  <c r="BM89" i="5"/>
  <c r="E31" i="5"/>
  <c r="Z86" i="5"/>
  <c r="BF86" i="5"/>
  <c r="G89" i="5"/>
  <c r="G86" i="5"/>
  <c r="O89" i="5"/>
  <c r="O86" i="5"/>
  <c r="W89" i="5"/>
  <c r="W86" i="5"/>
  <c r="AE89" i="5"/>
  <c r="AE86" i="5"/>
  <c r="AM89" i="5"/>
  <c r="AM86" i="5"/>
  <c r="AU89" i="5"/>
  <c r="AU86" i="5"/>
  <c r="BC89" i="5"/>
  <c r="BC86" i="5"/>
  <c r="BK89" i="5"/>
  <c r="BK86" i="5"/>
  <c r="BS89" i="5"/>
  <c r="BS86" i="5"/>
  <c r="CA89" i="5"/>
  <c r="CA86" i="5"/>
  <c r="K86" i="5"/>
  <c r="AA86" i="5"/>
  <c r="AQ86" i="5"/>
  <c r="BG86" i="5"/>
  <c r="BW86" i="5"/>
  <c r="I89" i="5"/>
  <c r="Y89" i="5"/>
  <c r="AO89" i="5"/>
  <c r="BE89" i="5"/>
  <c r="BU89" i="5"/>
  <c r="E110" i="5"/>
  <c r="E82" i="5"/>
  <c r="AL89" i="5"/>
  <c r="AL86" i="5"/>
  <c r="BR89" i="5"/>
  <c r="BR86" i="5"/>
  <c r="Q89" i="5"/>
  <c r="AW89" i="5"/>
  <c r="CC89" i="5"/>
  <c r="J86" i="5"/>
  <c r="AP86" i="5"/>
  <c r="BV86" i="5"/>
  <c r="G87" i="5"/>
  <c r="G4" i="5"/>
  <c r="L86" i="5"/>
  <c r="L89" i="5"/>
  <c r="T86" i="5"/>
  <c r="T89" i="5"/>
  <c r="AB86" i="5"/>
  <c r="AB89" i="5"/>
  <c r="AJ86" i="5"/>
  <c r="AJ89" i="5"/>
  <c r="AR86" i="5"/>
  <c r="AR89" i="5"/>
  <c r="AZ86" i="5"/>
  <c r="AZ89" i="5"/>
  <c r="BH86" i="5"/>
  <c r="BH89" i="5"/>
  <c r="BP86" i="5"/>
  <c r="BP89" i="5"/>
  <c r="BX86" i="5"/>
  <c r="BX89" i="5"/>
  <c r="CF86" i="5"/>
  <c r="CF89" i="5"/>
  <c r="R86" i="5"/>
  <c r="AH86" i="5"/>
  <c r="AX86" i="5"/>
  <c r="BN86" i="5"/>
  <c r="CD86" i="5"/>
  <c r="P89" i="5"/>
  <c r="AF89" i="5"/>
  <c r="AV89" i="5"/>
  <c r="BL89" i="5"/>
  <c r="CB89" i="5"/>
  <c r="E83" i="5"/>
  <c r="E84" i="5"/>
  <c r="E141" i="5"/>
  <c r="E166" i="5"/>
  <c r="E152" i="5"/>
  <c r="E155" i="5"/>
  <c r="CH155" i="1"/>
  <c r="CG155" i="1"/>
  <c r="CF155" i="1"/>
  <c r="CE155" i="1"/>
  <c r="CD155" i="1"/>
  <c r="CC155" i="1"/>
  <c r="CB155" i="1"/>
  <c r="CA155" i="1"/>
  <c r="BZ155" i="1"/>
  <c r="BY155" i="1"/>
  <c r="BX155" i="1"/>
  <c r="BW155" i="1"/>
  <c r="BV155" i="1"/>
  <c r="BU155" i="1"/>
  <c r="BT155" i="1"/>
  <c r="BS155" i="1"/>
  <c r="BR155" i="1"/>
  <c r="BQ155" i="1"/>
  <c r="BP155" i="1"/>
  <c r="BO155" i="1"/>
  <c r="BN155" i="1"/>
  <c r="BM155" i="1"/>
  <c r="BL155" i="1"/>
  <c r="BK155" i="1"/>
  <c r="BJ155" i="1"/>
  <c r="BI155" i="1"/>
  <c r="BH155" i="1"/>
  <c r="BG155" i="1"/>
  <c r="BF155" i="1"/>
  <c r="BE155" i="1"/>
  <c r="BD155" i="1"/>
  <c r="BC155" i="1"/>
  <c r="BB155" i="1"/>
  <c r="BA155" i="1"/>
  <c r="AZ155" i="1"/>
  <c r="AY155" i="1"/>
  <c r="AX155" i="1"/>
  <c r="AW155" i="1"/>
  <c r="AV155" i="1"/>
  <c r="AU155" i="1"/>
  <c r="AT155" i="1"/>
  <c r="AS155" i="1"/>
  <c r="AR155" i="1"/>
  <c r="AQ155" i="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B213" i="1"/>
  <c r="B212" i="1"/>
  <c r="B211" i="1"/>
  <c r="B210" i="1"/>
  <c r="B209" i="1"/>
  <c r="B208" i="1"/>
  <c r="D20" i="1"/>
  <c r="C20" i="1"/>
  <c r="B203" i="1"/>
  <c r="B202" i="1"/>
  <c r="CH169" i="1"/>
  <c r="CG169" i="1"/>
  <c r="CF169" i="1"/>
  <c r="CE169" i="1"/>
  <c r="CD169" i="1"/>
  <c r="CC169" i="1"/>
  <c r="CB169" i="1"/>
  <c r="CA169" i="1"/>
  <c r="BZ169" i="1"/>
  <c r="BY169" i="1"/>
  <c r="BX169" i="1"/>
  <c r="BW169" i="1"/>
  <c r="BV169" i="1"/>
  <c r="BU169" i="1"/>
  <c r="BT169" i="1"/>
  <c r="BS169" i="1"/>
  <c r="BR169" i="1"/>
  <c r="BQ169" i="1"/>
  <c r="BP169" i="1"/>
  <c r="BO169" i="1"/>
  <c r="BN169" i="1"/>
  <c r="BM169" i="1"/>
  <c r="BL169" i="1"/>
  <c r="BK169" i="1"/>
  <c r="BJ169" i="1"/>
  <c r="BI169" i="1"/>
  <c r="BH169" i="1"/>
  <c r="BG169" i="1"/>
  <c r="BF169" i="1"/>
  <c r="BE169" i="1"/>
  <c r="BD169" i="1"/>
  <c r="BC169" i="1"/>
  <c r="BB169" i="1"/>
  <c r="BA169" i="1"/>
  <c r="AZ169" i="1"/>
  <c r="AY169" i="1"/>
  <c r="AX169"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CH166" i="1"/>
  <c r="CG166" i="1"/>
  <c r="CF166" i="1"/>
  <c r="CE166" i="1"/>
  <c r="CD166" i="1"/>
  <c r="CC166" i="1"/>
  <c r="CB166" i="1"/>
  <c r="CA166" i="1"/>
  <c r="BZ166" i="1"/>
  <c r="BY166" i="1"/>
  <c r="BX166" i="1"/>
  <c r="BW166" i="1"/>
  <c r="BV166" i="1"/>
  <c r="BU166" i="1"/>
  <c r="BT166"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B164" i="1"/>
  <c r="E166" i="1"/>
  <c r="CH152" i="1"/>
  <c r="CG152" i="1"/>
  <c r="CF152" i="1"/>
  <c r="CE152" i="1"/>
  <c r="CD152" i="1"/>
  <c r="CC152" i="1"/>
  <c r="CB152" i="1"/>
  <c r="CA152" i="1"/>
  <c r="BZ152" i="1"/>
  <c r="BY152" i="1"/>
  <c r="BX152" i="1"/>
  <c r="BW152" i="1"/>
  <c r="BV152" i="1"/>
  <c r="BU152" i="1"/>
  <c r="BT152" i="1"/>
  <c r="BS152" i="1"/>
  <c r="BR152" i="1"/>
  <c r="BQ152" i="1"/>
  <c r="BP152" i="1"/>
  <c r="BO152" i="1"/>
  <c r="BN152" i="1"/>
  <c r="BM152" i="1"/>
  <c r="BL152" i="1"/>
  <c r="BK152" i="1"/>
  <c r="BJ152" i="1"/>
  <c r="BI152" i="1"/>
  <c r="BH152" i="1"/>
  <c r="BG152" i="1"/>
  <c r="BF152" i="1"/>
  <c r="BE152" i="1"/>
  <c r="BD152" i="1"/>
  <c r="BC152" i="1"/>
  <c r="BB152"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B150" i="1"/>
  <c r="CH141" i="1"/>
  <c r="CG141" i="1"/>
  <c r="CF141" i="1"/>
  <c r="CE141" i="1"/>
  <c r="CD141" i="1"/>
  <c r="CC141" i="1"/>
  <c r="CB141" i="1"/>
  <c r="CA141" i="1"/>
  <c r="BZ141" i="1"/>
  <c r="BY141" i="1"/>
  <c r="BX141" i="1"/>
  <c r="BW141" i="1"/>
  <c r="BV141" i="1"/>
  <c r="BU141" i="1"/>
  <c r="BT141" i="1"/>
  <c r="BS141" i="1"/>
  <c r="BR141" i="1"/>
  <c r="BQ141" i="1"/>
  <c r="BP141" i="1"/>
  <c r="BO141" i="1"/>
  <c r="BN141" i="1"/>
  <c r="BM141" i="1"/>
  <c r="BL141" i="1"/>
  <c r="BK141" i="1"/>
  <c r="BJ141" i="1"/>
  <c r="BI141" i="1"/>
  <c r="BH141" i="1"/>
  <c r="BG141" i="1"/>
  <c r="BF141" i="1"/>
  <c r="BE141" i="1"/>
  <c r="BD141" i="1"/>
  <c r="BC141" i="1"/>
  <c r="BB141" i="1"/>
  <c r="BA141" i="1"/>
  <c r="AZ141" i="1"/>
  <c r="AY141" i="1"/>
  <c r="AX141" i="1"/>
  <c r="AW141" i="1"/>
  <c r="AV141" i="1"/>
  <c r="AU141" i="1"/>
  <c r="AT141" i="1"/>
  <c r="AS141" i="1"/>
  <c r="AR141" i="1"/>
  <c r="AQ141" i="1"/>
  <c r="AP141" i="1"/>
  <c r="AO141"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CH127" i="1"/>
  <c r="CG127" i="1"/>
  <c r="CF127" i="1"/>
  <c r="CE127" i="1"/>
  <c r="CD127" i="1"/>
  <c r="CC127" i="1"/>
  <c r="CB127" i="1"/>
  <c r="CA127" i="1"/>
  <c r="BZ127" i="1"/>
  <c r="BY127" i="1"/>
  <c r="BX127" i="1"/>
  <c r="BW127" i="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E127" i="1" s="1"/>
  <c r="G127"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CH99" i="1"/>
  <c r="CG99" i="1"/>
  <c r="CF99" i="1"/>
  <c r="CE99" i="1"/>
  <c r="CD99" i="1"/>
  <c r="CC99" i="1"/>
  <c r="CB99" i="1"/>
  <c r="CA99" i="1"/>
  <c r="BZ99" i="1"/>
  <c r="BY99" i="1"/>
  <c r="BX99" i="1"/>
  <c r="BW99" i="1"/>
  <c r="BV99" i="1"/>
  <c r="BU99" i="1"/>
  <c r="BT99" i="1"/>
  <c r="BS99" i="1"/>
  <c r="BR99" i="1"/>
  <c r="BQ99" i="1"/>
  <c r="BP99" i="1"/>
  <c r="BO99" i="1"/>
  <c r="BN99" i="1"/>
  <c r="BM99" i="1"/>
  <c r="BL99" i="1"/>
  <c r="BK99" i="1"/>
  <c r="BJ99" i="1"/>
  <c r="BI99" i="1"/>
  <c r="BH99" i="1"/>
  <c r="BG99" i="1"/>
  <c r="BF99" i="1"/>
  <c r="BE99" i="1"/>
  <c r="BD99" i="1"/>
  <c r="BC99" i="1"/>
  <c r="BB99"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I99" i="1"/>
  <c r="H99" i="1"/>
  <c r="G99" i="1"/>
  <c r="CH84" i="1"/>
  <c r="CG84" i="1"/>
  <c r="CF84" i="1"/>
  <c r="CE84" i="1"/>
  <c r="CD84" i="1"/>
  <c r="CC84" i="1"/>
  <c r="CB84" i="1"/>
  <c r="CA84" i="1"/>
  <c r="BZ84" i="1"/>
  <c r="BY84" i="1"/>
  <c r="BX84" i="1"/>
  <c r="BW84" i="1"/>
  <c r="BV84" i="1"/>
  <c r="BU84" i="1"/>
  <c r="BT84" i="1"/>
  <c r="BS84" i="1"/>
  <c r="BR84" i="1"/>
  <c r="BQ84" i="1"/>
  <c r="BP84" i="1"/>
  <c r="BO84" i="1"/>
  <c r="BN84" i="1"/>
  <c r="BM84" i="1"/>
  <c r="BL84" i="1"/>
  <c r="BK84" i="1"/>
  <c r="BJ84" i="1"/>
  <c r="BI84" i="1"/>
  <c r="BH84" i="1"/>
  <c r="BG84" i="1"/>
  <c r="BF84" i="1"/>
  <c r="BE84" i="1"/>
  <c r="BD84" i="1"/>
  <c r="BC84" i="1"/>
  <c r="BB84"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B61" i="1"/>
  <c r="B75" i="1" s="1"/>
  <c r="B60" i="1"/>
  <c r="B74" i="1" s="1"/>
  <c r="B59" i="1"/>
  <c r="B73" i="1" s="1"/>
  <c r="B58" i="1"/>
  <c r="B72" i="1" s="1"/>
  <c r="B57" i="1"/>
  <c r="B71" i="1" s="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E47" i="1"/>
  <c r="E46" i="1"/>
  <c r="E45" i="1"/>
  <c r="E44" i="1"/>
  <c r="E43" i="1"/>
  <c r="G75" i="5" l="1"/>
  <c r="G74" i="5"/>
  <c r="G73" i="5"/>
  <c r="G71" i="5"/>
  <c r="G69" i="5"/>
  <c r="G67" i="5"/>
  <c r="G61" i="5"/>
  <c r="G59" i="5"/>
  <c r="G57" i="5"/>
  <c r="G55" i="5"/>
  <c r="G53" i="5"/>
  <c r="G60" i="5"/>
  <c r="G56" i="5"/>
  <c r="H3" i="5"/>
  <c r="G52" i="5"/>
  <c r="G70" i="5"/>
  <c r="G66" i="5"/>
  <c r="G58" i="5"/>
  <c r="G54" i="5"/>
  <c r="G72" i="5"/>
  <c r="G68" i="5"/>
  <c r="E86" i="5"/>
  <c r="C179" i="5"/>
  <c r="E89" i="5"/>
  <c r="G90" i="5"/>
  <c r="E169" i="1"/>
  <c r="E141" i="1"/>
  <c r="E99" i="1"/>
  <c r="E113" i="1"/>
  <c r="E152" i="1"/>
  <c r="C9" i="1"/>
  <c r="C8" i="1"/>
  <c r="G3" i="1" s="1"/>
  <c r="G167" i="5" l="1"/>
  <c r="G153" i="5"/>
  <c r="G139" i="5"/>
  <c r="G97" i="5"/>
  <c r="G111" i="5"/>
  <c r="G62" i="5"/>
  <c r="G125" i="5"/>
  <c r="G168" i="5"/>
  <c r="G140" i="5"/>
  <c r="G154" i="5"/>
  <c r="G112" i="5"/>
  <c r="G126" i="5"/>
  <c r="G98" i="5"/>
  <c r="G76" i="5"/>
  <c r="H87" i="5"/>
  <c r="H4" i="5"/>
  <c r="H90" i="5"/>
  <c r="CH83" i="1"/>
  <c r="CG83" i="1"/>
  <c r="CF83" i="1"/>
  <c r="CE83" i="1"/>
  <c r="CD83" i="1"/>
  <c r="CC83" i="1"/>
  <c r="CB83" i="1"/>
  <c r="CA83"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CH31" i="1"/>
  <c r="CH82" i="1" s="1"/>
  <c r="CG31" i="1"/>
  <c r="CG82" i="1" s="1"/>
  <c r="CF31" i="1"/>
  <c r="CF82" i="1" s="1"/>
  <c r="CE31" i="1"/>
  <c r="CE82" i="1" s="1"/>
  <c r="CD31" i="1"/>
  <c r="CD82" i="1" s="1"/>
  <c r="CC31" i="1"/>
  <c r="CC82" i="1" s="1"/>
  <c r="CB31" i="1"/>
  <c r="CB82" i="1" s="1"/>
  <c r="CA31" i="1"/>
  <c r="CA82" i="1" s="1"/>
  <c r="BZ31" i="1"/>
  <c r="BZ82" i="1" s="1"/>
  <c r="BY31" i="1"/>
  <c r="BY82" i="1" s="1"/>
  <c r="BX31" i="1"/>
  <c r="BX82" i="1" s="1"/>
  <c r="BW31" i="1"/>
  <c r="BW82" i="1" s="1"/>
  <c r="BV31" i="1"/>
  <c r="BV82" i="1" s="1"/>
  <c r="BU31" i="1"/>
  <c r="BU82" i="1" s="1"/>
  <c r="BT31" i="1"/>
  <c r="BT82" i="1" s="1"/>
  <c r="BS31" i="1"/>
  <c r="BS82" i="1" s="1"/>
  <c r="BR31" i="1"/>
  <c r="BR82" i="1" s="1"/>
  <c r="BQ31" i="1"/>
  <c r="BQ82" i="1" s="1"/>
  <c r="BP31" i="1"/>
  <c r="BP82" i="1" s="1"/>
  <c r="BO31" i="1"/>
  <c r="BO82" i="1" s="1"/>
  <c r="BN31" i="1"/>
  <c r="BN82" i="1" s="1"/>
  <c r="BM31" i="1"/>
  <c r="BM82" i="1" s="1"/>
  <c r="BL31" i="1"/>
  <c r="BL82" i="1" s="1"/>
  <c r="BK31" i="1"/>
  <c r="BK82" i="1" s="1"/>
  <c r="BJ31" i="1"/>
  <c r="BJ82" i="1" s="1"/>
  <c r="BI31" i="1"/>
  <c r="BI82" i="1" s="1"/>
  <c r="BH31" i="1"/>
  <c r="BH82" i="1" s="1"/>
  <c r="BG31" i="1"/>
  <c r="BG82" i="1" s="1"/>
  <c r="BF31" i="1"/>
  <c r="BF82" i="1" s="1"/>
  <c r="BE31" i="1"/>
  <c r="BE82" i="1" s="1"/>
  <c r="BD31" i="1"/>
  <c r="BD82" i="1" s="1"/>
  <c r="BC31" i="1"/>
  <c r="BC82" i="1" s="1"/>
  <c r="BB31" i="1"/>
  <c r="BB82" i="1" s="1"/>
  <c r="BA31" i="1"/>
  <c r="BA82" i="1" s="1"/>
  <c r="AZ31" i="1"/>
  <c r="AZ82" i="1" s="1"/>
  <c r="AY31" i="1"/>
  <c r="AY82" i="1" s="1"/>
  <c r="AX31" i="1"/>
  <c r="AX82" i="1" s="1"/>
  <c r="AW31" i="1"/>
  <c r="AW82" i="1" s="1"/>
  <c r="AV31" i="1"/>
  <c r="AV82" i="1" s="1"/>
  <c r="AU31" i="1"/>
  <c r="AU82" i="1" s="1"/>
  <c r="AT31" i="1"/>
  <c r="AT82" i="1" s="1"/>
  <c r="AS31" i="1"/>
  <c r="AS82" i="1" s="1"/>
  <c r="AR31" i="1"/>
  <c r="AR82" i="1" s="1"/>
  <c r="AQ31" i="1"/>
  <c r="AQ82" i="1" s="1"/>
  <c r="AP31" i="1"/>
  <c r="AP82" i="1" s="1"/>
  <c r="AO31" i="1"/>
  <c r="AO82" i="1" s="1"/>
  <c r="AN31" i="1"/>
  <c r="AN82" i="1" s="1"/>
  <c r="AM31" i="1"/>
  <c r="AM82" i="1" s="1"/>
  <c r="AL31" i="1"/>
  <c r="AL82" i="1" s="1"/>
  <c r="AK31" i="1"/>
  <c r="AK82" i="1" s="1"/>
  <c r="AJ31" i="1"/>
  <c r="AJ82" i="1" s="1"/>
  <c r="AI31" i="1"/>
  <c r="AI82" i="1" s="1"/>
  <c r="AH31" i="1"/>
  <c r="AH82" i="1" s="1"/>
  <c r="AG31" i="1"/>
  <c r="AG82" i="1" s="1"/>
  <c r="AF31" i="1"/>
  <c r="AF82" i="1" s="1"/>
  <c r="AE31" i="1"/>
  <c r="AE82" i="1" s="1"/>
  <c r="AD31" i="1"/>
  <c r="AD82" i="1" s="1"/>
  <c r="AC31" i="1"/>
  <c r="AC82" i="1" s="1"/>
  <c r="AB31" i="1"/>
  <c r="AB82" i="1" s="1"/>
  <c r="AA31" i="1"/>
  <c r="AA82" i="1" s="1"/>
  <c r="Z31" i="1"/>
  <c r="Z82" i="1" s="1"/>
  <c r="Y31" i="1"/>
  <c r="Y82" i="1" s="1"/>
  <c r="X31" i="1"/>
  <c r="X82" i="1" s="1"/>
  <c r="W31" i="1"/>
  <c r="W82" i="1" s="1"/>
  <c r="V31" i="1"/>
  <c r="V82" i="1" s="1"/>
  <c r="U31" i="1"/>
  <c r="U82" i="1" s="1"/>
  <c r="T31" i="1"/>
  <c r="T82" i="1" s="1"/>
  <c r="S31" i="1"/>
  <c r="S82" i="1" s="1"/>
  <c r="R31" i="1"/>
  <c r="R82" i="1" s="1"/>
  <c r="Q31" i="1"/>
  <c r="Q82" i="1" s="1"/>
  <c r="P31" i="1"/>
  <c r="P82" i="1" s="1"/>
  <c r="O31" i="1"/>
  <c r="O82" i="1" s="1"/>
  <c r="N31" i="1"/>
  <c r="N82" i="1" s="1"/>
  <c r="M31" i="1"/>
  <c r="M82" i="1" s="1"/>
  <c r="L31" i="1"/>
  <c r="L82" i="1" s="1"/>
  <c r="K31" i="1"/>
  <c r="K82" i="1" s="1"/>
  <c r="J31" i="1"/>
  <c r="J82" i="1" s="1"/>
  <c r="I31" i="1"/>
  <c r="I82" i="1" s="1"/>
  <c r="H31" i="1"/>
  <c r="H82" i="1" s="1"/>
  <c r="G31" i="1"/>
  <c r="G82" i="1" s="1"/>
  <c r="B56" i="1"/>
  <c r="B70" i="1" s="1"/>
  <c r="B55" i="1"/>
  <c r="B69" i="1" s="1"/>
  <c r="B54" i="1"/>
  <c r="B68" i="1" s="1"/>
  <c r="B53" i="1"/>
  <c r="B67" i="1" s="1"/>
  <c r="B52" i="1"/>
  <c r="B66" i="1" s="1"/>
  <c r="E41" i="1"/>
  <c r="B201" i="1"/>
  <c r="B200" i="1"/>
  <c r="B199" i="1"/>
  <c r="B198" i="1"/>
  <c r="E30" i="1"/>
  <c r="E29" i="1"/>
  <c r="E28" i="1"/>
  <c r="CH138" i="1"/>
  <c r="CH124" i="1"/>
  <c r="CH110" i="1"/>
  <c r="CH96" i="1"/>
  <c r="CG138" i="1"/>
  <c r="CG124" i="1"/>
  <c r="CG110" i="1"/>
  <c r="CG96" i="1"/>
  <c r="CF138" i="1"/>
  <c r="CF124" i="1"/>
  <c r="CF110" i="1"/>
  <c r="CF96" i="1"/>
  <c r="CE138" i="1"/>
  <c r="CE124" i="1"/>
  <c r="CE110" i="1"/>
  <c r="CE96" i="1"/>
  <c r="CD138" i="1"/>
  <c r="CC138" i="1"/>
  <c r="CB138" i="1"/>
  <c r="CA138" i="1"/>
  <c r="BZ138" i="1"/>
  <c r="BY138" i="1"/>
  <c r="BX138" i="1"/>
  <c r="BW138" i="1"/>
  <c r="CD124" i="1"/>
  <c r="CC124" i="1"/>
  <c r="CB124" i="1"/>
  <c r="CA124" i="1"/>
  <c r="BZ124" i="1"/>
  <c r="BY124" i="1"/>
  <c r="BX124" i="1"/>
  <c r="BW124" i="1"/>
  <c r="CD110" i="1"/>
  <c r="CC110" i="1"/>
  <c r="CB110" i="1"/>
  <c r="CA110" i="1"/>
  <c r="BZ110" i="1"/>
  <c r="BY110" i="1"/>
  <c r="BX110" i="1"/>
  <c r="BW110" i="1"/>
  <c r="CD96" i="1"/>
  <c r="CC96" i="1"/>
  <c r="CB96" i="1"/>
  <c r="CA96" i="1"/>
  <c r="BZ96" i="1"/>
  <c r="BY96" i="1"/>
  <c r="BX96" i="1"/>
  <c r="BW96" i="1"/>
  <c r="BV138" i="1"/>
  <c r="BU138" i="1"/>
  <c r="BT138" i="1"/>
  <c r="BS138" i="1"/>
  <c r="BR138" i="1"/>
  <c r="BQ138" i="1"/>
  <c r="BP138" i="1"/>
  <c r="BO138" i="1"/>
  <c r="BN138" i="1"/>
  <c r="BM138" i="1"/>
  <c r="BL138" i="1"/>
  <c r="BK138" i="1"/>
  <c r="BJ138" i="1"/>
  <c r="BI138" i="1"/>
  <c r="BH138" i="1"/>
  <c r="BG138" i="1"/>
  <c r="BF138" i="1"/>
  <c r="BE138" i="1"/>
  <c r="BD138" i="1"/>
  <c r="BC138" i="1"/>
  <c r="BB138" i="1"/>
  <c r="BA138" i="1"/>
  <c r="BV124" i="1"/>
  <c r="BU124" i="1"/>
  <c r="BT124" i="1"/>
  <c r="BS124" i="1"/>
  <c r="BR124" i="1"/>
  <c r="BQ124" i="1"/>
  <c r="BP124" i="1"/>
  <c r="BO124" i="1"/>
  <c r="BN124" i="1"/>
  <c r="BM124" i="1"/>
  <c r="BL124" i="1"/>
  <c r="BK124" i="1"/>
  <c r="BJ124" i="1"/>
  <c r="BI124" i="1"/>
  <c r="BH124" i="1"/>
  <c r="BG124" i="1"/>
  <c r="BF124" i="1"/>
  <c r="BE124" i="1"/>
  <c r="BD124" i="1"/>
  <c r="BC124" i="1"/>
  <c r="BB124" i="1"/>
  <c r="BA124" i="1"/>
  <c r="BV110" i="1"/>
  <c r="BU110" i="1"/>
  <c r="BT110" i="1"/>
  <c r="BS110" i="1"/>
  <c r="BR110" i="1"/>
  <c r="BQ110" i="1"/>
  <c r="BP110" i="1"/>
  <c r="BO110" i="1"/>
  <c r="BN110" i="1"/>
  <c r="BM110" i="1"/>
  <c r="BL110" i="1"/>
  <c r="BK110" i="1"/>
  <c r="BJ110" i="1"/>
  <c r="BI110" i="1"/>
  <c r="BH110" i="1"/>
  <c r="BG110" i="1"/>
  <c r="BF110" i="1"/>
  <c r="BE110" i="1"/>
  <c r="BD110" i="1"/>
  <c r="BC110" i="1"/>
  <c r="BB110" i="1"/>
  <c r="BA110" i="1"/>
  <c r="BV96" i="1"/>
  <c r="BU96" i="1"/>
  <c r="BT96" i="1"/>
  <c r="BS96" i="1"/>
  <c r="BR96" i="1"/>
  <c r="BQ96" i="1"/>
  <c r="BP96" i="1"/>
  <c r="BO96" i="1"/>
  <c r="BN96" i="1"/>
  <c r="BM96" i="1"/>
  <c r="BL96" i="1"/>
  <c r="BK96" i="1"/>
  <c r="BJ96" i="1"/>
  <c r="BI96" i="1"/>
  <c r="BH96" i="1"/>
  <c r="BG96" i="1"/>
  <c r="BF96" i="1"/>
  <c r="BE96" i="1"/>
  <c r="BD96" i="1"/>
  <c r="BC96" i="1"/>
  <c r="BB96" i="1"/>
  <c r="BA96" i="1"/>
  <c r="AZ138" i="1"/>
  <c r="AY138" i="1"/>
  <c r="AX138" i="1"/>
  <c r="AW138" i="1"/>
  <c r="AV138" i="1"/>
  <c r="AU138" i="1"/>
  <c r="AT138" i="1"/>
  <c r="AS138" i="1"/>
  <c r="AR138" i="1"/>
  <c r="AQ138" i="1"/>
  <c r="AP138" i="1"/>
  <c r="AO138" i="1"/>
  <c r="AN138" i="1"/>
  <c r="AM138" i="1"/>
  <c r="AL138" i="1"/>
  <c r="AK138"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B136"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B122"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B108"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G128" i="5" l="1"/>
  <c r="G142" i="5"/>
  <c r="G156" i="5"/>
  <c r="G114" i="5"/>
  <c r="G170" i="5"/>
  <c r="H74" i="5"/>
  <c r="H61" i="5"/>
  <c r="H59" i="5"/>
  <c r="H57" i="5"/>
  <c r="H55" i="5"/>
  <c r="H72" i="5"/>
  <c r="H70" i="5"/>
  <c r="H68" i="5"/>
  <c r="H66" i="5"/>
  <c r="H75" i="5"/>
  <c r="H71" i="5"/>
  <c r="H67" i="5"/>
  <c r="H53" i="5"/>
  <c r="H60" i="5"/>
  <c r="H58" i="5"/>
  <c r="H54" i="5"/>
  <c r="H52" i="5"/>
  <c r="H73" i="5"/>
  <c r="H69" i="5"/>
  <c r="H56" i="5"/>
  <c r="I3" i="5"/>
  <c r="G100" i="5"/>
  <c r="G86" i="1"/>
  <c r="G89" i="1"/>
  <c r="W89" i="1"/>
  <c r="K86" i="1"/>
  <c r="O86" i="1"/>
  <c r="S86" i="1"/>
  <c r="W86" i="1"/>
  <c r="AA86" i="1"/>
  <c r="AE86" i="1"/>
  <c r="AI86" i="1"/>
  <c r="AM86" i="1"/>
  <c r="AQ86" i="1"/>
  <c r="AU86" i="1"/>
  <c r="AY86" i="1"/>
  <c r="BC86" i="1"/>
  <c r="BG86" i="1"/>
  <c r="BK86" i="1"/>
  <c r="BO86" i="1"/>
  <c r="BS86" i="1"/>
  <c r="BW86" i="1"/>
  <c r="CA86" i="1"/>
  <c r="CE86" i="1"/>
  <c r="AM89" i="1"/>
  <c r="BC89" i="1"/>
  <c r="BS89" i="1"/>
  <c r="M89" i="1"/>
  <c r="M86" i="1"/>
  <c r="U89" i="1"/>
  <c r="U86" i="1"/>
  <c r="AG89" i="1"/>
  <c r="AG86" i="1"/>
  <c r="AO89" i="1"/>
  <c r="AO86" i="1"/>
  <c r="AW89" i="1"/>
  <c r="AW86" i="1"/>
  <c r="BE89" i="1"/>
  <c r="BE86" i="1"/>
  <c r="BM89" i="1"/>
  <c r="BM86" i="1"/>
  <c r="BU89" i="1"/>
  <c r="BU86" i="1"/>
  <c r="CC89" i="1"/>
  <c r="CC86" i="1"/>
  <c r="J89" i="1"/>
  <c r="J86" i="1"/>
  <c r="E48" i="1"/>
  <c r="I89" i="1"/>
  <c r="I86" i="1"/>
  <c r="Q89" i="1"/>
  <c r="Q86" i="1"/>
  <c r="Y89" i="1"/>
  <c r="Y86" i="1"/>
  <c r="AC89" i="1"/>
  <c r="AC86" i="1"/>
  <c r="AK89" i="1"/>
  <c r="AK86" i="1"/>
  <c r="AS89" i="1"/>
  <c r="AS86" i="1"/>
  <c r="BA89" i="1"/>
  <c r="BA86" i="1"/>
  <c r="BI89" i="1"/>
  <c r="BI86" i="1"/>
  <c r="BQ89" i="1"/>
  <c r="BQ86" i="1"/>
  <c r="BY89" i="1"/>
  <c r="BY86" i="1"/>
  <c r="CG89" i="1"/>
  <c r="CG86" i="1"/>
  <c r="R89" i="1"/>
  <c r="R86" i="1"/>
  <c r="N89" i="1"/>
  <c r="N86" i="1"/>
  <c r="V89" i="1"/>
  <c r="V86" i="1"/>
  <c r="Z89" i="1"/>
  <c r="Z86" i="1"/>
  <c r="AD89" i="1"/>
  <c r="AD86" i="1"/>
  <c r="AH89" i="1"/>
  <c r="AH86" i="1"/>
  <c r="AL89" i="1"/>
  <c r="AL86" i="1"/>
  <c r="AP89" i="1"/>
  <c r="AP86" i="1"/>
  <c r="AT89" i="1"/>
  <c r="AT86" i="1"/>
  <c r="AX89" i="1"/>
  <c r="AX86" i="1"/>
  <c r="BB89" i="1"/>
  <c r="BB86" i="1"/>
  <c r="BF89" i="1"/>
  <c r="BF86" i="1"/>
  <c r="BJ89" i="1"/>
  <c r="BJ86" i="1"/>
  <c r="BN89" i="1"/>
  <c r="BN86" i="1"/>
  <c r="BR89" i="1"/>
  <c r="BR86" i="1"/>
  <c r="BV89" i="1"/>
  <c r="BV86" i="1"/>
  <c r="BZ89" i="1"/>
  <c r="BZ86" i="1"/>
  <c r="CD89" i="1"/>
  <c r="CD86" i="1"/>
  <c r="CH89" i="1"/>
  <c r="CH86" i="1"/>
  <c r="K89" i="1"/>
  <c r="AA89" i="1"/>
  <c r="AQ89" i="1"/>
  <c r="BG89" i="1"/>
  <c r="BW89" i="1"/>
  <c r="E31" i="1"/>
  <c r="E84" i="1"/>
  <c r="O89" i="1"/>
  <c r="AE89" i="1"/>
  <c r="AU89" i="1"/>
  <c r="BK89" i="1"/>
  <c r="CA89" i="1"/>
  <c r="H89" i="1"/>
  <c r="H86" i="1"/>
  <c r="L89" i="1"/>
  <c r="L86" i="1"/>
  <c r="P89" i="1"/>
  <c r="P86" i="1"/>
  <c r="T89" i="1"/>
  <c r="T86" i="1"/>
  <c r="X89" i="1"/>
  <c r="X86" i="1"/>
  <c r="AB89" i="1"/>
  <c r="AB86" i="1"/>
  <c r="AF89" i="1"/>
  <c r="AF86" i="1"/>
  <c r="AJ89" i="1"/>
  <c r="AJ86" i="1"/>
  <c r="AN89" i="1"/>
  <c r="AN86" i="1"/>
  <c r="AR89" i="1"/>
  <c r="AR86" i="1"/>
  <c r="AV89" i="1"/>
  <c r="AV86" i="1"/>
  <c r="AZ89" i="1"/>
  <c r="AZ86" i="1"/>
  <c r="BD89" i="1"/>
  <c r="BD86" i="1"/>
  <c r="BH89" i="1"/>
  <c r="BH86" i="1"/>
  <c r="BL89" i="1"/>
  <c r="BL86" i="1"/>
  <c r="BP89" i="1"/>
  <c r="BP86" i="1"/>
  <c r="BT89" i="1"/>
  <c r="BT86" i="1"/>
  <c r="BX89" i="1"/>
  <c r="BX86" i="1"/>
  <c r="CB89" i="1"/>
  <c r="CB86" i="1"/>
  <c r="CF89" i="1"/>
  <c r="CF86" i="1"/>
  <c r="S89" i="1"/>
  <c r="AI89" i="1"/>
  <c r="AY89" i="1"/>
  <c r="BO89" i="1"/>
  <c r="CE89" i="1"/>
  <c r="E96" i="1"/>
  <c r="E110" i="1"/>
  <c r="E138" i="1"/>
  <c r="E124" i="1"/>
  <c r="B94" i="1"/>
  <c r="G104" i="5" l="1"/>
  <c r="G101" i="5"/>
  <c r="G118" i="5"/>
  <c r="G115" i="5"/>
  <c r="I90" i="5"/>
  <c r="I87" i="5"/>
  <c r="I4" i="5"/>
  <c r="H168" i="5"/>
  <c r="H154" i="5"/>
  <c r="H140" i="5"/>
  <c r="H126" i="5"/>
  <c r="H98" i="5"/>
  <c r="H112" i="5"/>
  <c r="H76" i="5"/>
  <c r="G129" i="5"/>
  <c r="G132" i="5"/>
  <c r="G174" i="5"/>
  <c r="G171" i="5"/>
  <c r="G160" i="5"/>
  <c r="G157" i="5"/>
  <c r="G146" i="5"/>
  <c r="G143" i="5"/>
  <c r="H167" i="5"/>
  <c r="H139" i="5"/>
  <c r="H153" i="5"/>
  <c r="H111" i="5"/>
  <c r="H125" i="5"/>
  <c r="H97" i="5"/>
  <c r="H62" i="5"/>
  <c r="C179" i="1"/>
  <c r="E89" i="1"/>
  <c r="E82" i="1"/>
  <c r="G4" i="1"/>
  <c r="H128" i="5" l="1"/>
  <c r="H114" i="5"/>
  <c r="G105" i="5"/>
  <c r="G102" i="5"/>
  <c r="H156" i="5"/>
  <c r="G161" i="5"/>
  <c r="G158" i="5"/>
  <c r="G133" i="5"/>
  <c r="G130" i="5"/>
  <c r="I74" i="5"/>
  <c r="I72" i="5"/>
  <c r="I70" i="5"/>
  <c r="I68" i="5"/>
  <c r="I66" i="5"/>
  <c r="I60" i="5"/>
  <c r="I58" i="5"/>
  <c r="I56" i="5"/>
  <c r="I54" i="5"/>
  <c r="I52" i="5"/>
  <c r="I59" i="5"/>
  <c r="I55" i="5"/>
  <c r="I61" i="5"/>
  <c r="J3" i="5"/>
  <c r="I75" i="5"/>
  <c r="I73" i="5"/>
  <c r="I69" i="5"/>
  <c r="I57" i="5"/>
  <c r="I71" i="5"/>
  <c r="I67" i="5"/>
  <c r="I53" i="5"/>
  <c r="H170" i="5"/>
  <c r="G175" i="5"/>
  <c r="G172" i="5"/>
  <c r="H100" i="5"/>
  <c r="H142" i="5"/>
  <c r="G147" i="5"/>
  <c r="G144" i="5"/>
  <c r="G119" i="5"/>
  <c r="G116" i="5"/>
  <c r="G75" i="1"/>
  <c r="G74" i="1"/>
  <c r="G73" i="1"/>
  <c r="G72" i="1"/>
  <c r="G71" i="1"/>
  <c r="G59" i="1"/>
  <c r="G60" i="1"/>
  <c r="G61" i="1"/>
  <c r="G57" i="1"/>
  <c r="G58" i="1"/>
  <c r="G66" i="1"/>
  <c r="G56" i="1"/>
  <c r="G55" i="1"/>
  <c r="G70" i="1"/>
  <c r="G69" i="1"/>
  <c r="G68" i="1"/>
  <c r="G54" i="1"/>
  <c r="G53" i="1"/>
  <c r="G52" i="1"/>
  <c r="G67" i="1"/>
  <c r="G90" i="1"/>
  <c r="H3" i="1"/>
  <c r="G87" i="1"/>
  <c r="E42" i="1"/>
  <c r="E40" i="1"/>
  <c r="E38" i="1"/>
  <c r="J90" i="5" l="1"/>
  <c r="J87" i="5"/>
  <c r="J4" i="5"/>
  <c r="G134" i="5"/>
  <c r="I168" i="5"/>
  <c r="I154" i="5"/>
  <c r="I126" i="5"/>
  <c r="I140" i="5"/>
  <c r="I98" i="5"/>
  <c r="I76" i="5"/>
  <c r="I112" i="5"/>
  <c r="H160" i="5"/>
  <c r="H157" i="5"/>
  <c r="G148" i="5"/>
  <c r="I167" i="5"/>
  <c r="I153" i="5"/>
  <c r="I139" i="5"/>
  <c r="I125" i="5"/>
  <c r="I97" i="5"/>
  <c r="I111" i="5"/>
  <c r="I62" i="5"/>
  <c r="G162" i="5"/>
  <c r="H118" i="5"/>
  <c r="H115" i="5"/>
  <c r="H146" i="5"/>
  <c r="H143" i="5"/>
  <c r="G176" i="5"/>
  <c r="G120" i="5"/>
  <c r="H104" i="5"/>
  <c r="H101" i="5"/>
  <c r="H174" i="5"/>
  <c r="H171" i="5"/>
  <c r="G106" i="5"/>
  <c r="H132" i="5"/>
  <c r="H129" i="5"/>
  <c r="G98" i="1"/>
  <c r="G167" i="1"/>
  <c r="G168" i="1"/>
  <c r="G153" i="1"/>
  <c r="G125" i="1"/>
  <c r="G139" i="1"/>
  <c r="G126" i="1"/>
  <c r="G154" i="1"/>
  <c r="G140" i="1"/>
  <c r="G97" i="1"/>
  <c r="G111" i="1"/>
  <c r="G112" i="1"/>
  <c r="G76" i="1"/>
  <c r="G62" i="1"/>
  <c r="H90" i="1"/>
  <c r="H4" i="1"/>
  <c r="H87" i="1"/>
  <c r="J75" i="5" l="1"/>
  <c r="J73" i="5"/>
  <c r="J60" i="5"/>
  <c r="J58" i="5"/>
  <c r="J56" i="5"/>
  <c r="J54" i="5"/>
  <c r="J71" i="5"/>
  <c r="J69" i="5"/>
  <c r="J67" i="5"/>
  <c r="J74" i="5"/>
  <c r="J70" i="5"/>
  <c r="J66" i="5"/>
  <c r="J52" i="5"/>
  <c r="J53" i="5"/>
  <c r="J59" i="5"/>
  <c r="J61" i="5"/>
  <c r="J57" i="5"/>
  <c r="K3" i="5"/>
  <c r="J72" i="5"/>
  <c r="J68" i="5"/>
  <c r="J55" i="5"/>
  <c r="H175" i="5"/>
  <c r="H172" i="5"/>
  <c r="I100" i="5"/>
  <c r="I170" i="5"/>
  <c r="I128" i="5"/>
  <c r="H119" i="5"/>
  <c r="H116" i="5"/>
  <c r="I114" i="5"/>
  <c r="I156" i="5"/>
  <c r="H133" i="5"/>
  <c r="H130" i="5"/>
  <c r="H105" i="5"/>
  <c r="H102" i="5"/>
  <c r="H147" i="5"/>
  <c r="H144" i="5"/>
  <c r="I142" i="5"/>
  <c r="H161" i="5"/>
  <c r="H158" i="5"/>
  <c r="G170" i="1"/>
  <c r="G156" i="1"/>
  <c r="G160" i="1" s="1"/>
  <c r="H75" i="1"/>
  <c r="H74" i="1"/>
  <c r="H73" i="1"/>
  <c r="H72" i="1"/>
  <c r="H71" i="1"/>
  <c r="H59" i="1"/>
  <c r="H60" i="1"/>
  <c r="H61" i="1"/>
  <c r="H58" i="1"/>
  <c r="H57" i="1"/>
  <c r="I3" i="1"/>
  <c r="H70" i="1"/>
  <c r="H69" i="1"/>
  <c r="H68" i="1"/>
  <c r="H67" i="1"/>
  <c r="H54" i="1"/>
  <c r="H53" i="1"/>
  <c r="H52" i="1"/>
  <c r="H66" i="1"/>
  <c r="H55" i="1"/>
  <c r="H56" i="1"/>
  <c r="G100" i="1"/>
  <c r="G128" i="1"/>
  <c r="G114" i="1"/>
  <c r="G142" i="1"/>
  <c r="I104" i="5" l="1"/>
  <c r="I101" i="5"/>
  <c r="I102" i="5" s="1"/>
  <c r="I106" i="5" s="1"/>
  <c r="K87" i="5"/>
  <c r="K90" i="5"/>
  <c r="K4" i="5"/>
  <c r="I118" i="5"/>
  <c r="I115" i="5"/>
  <c r="I116" i="5" s="1"/>
  <c r="I120" i="5" s="1"/>
  <c r="I174" i="5"/>
  <c r="I171" i="5"/>
  <c r="I172" i="5" s="1"/>
  <c r="I176" i="5" s="1"/>
  <c r="H176" i="5"/>
  <c r="J167" i="5"/>
  <c r="J153" i="5"/>
  <c r="J125" i="5"/>
  <c r="J97" i="5"/>
  <c r="J139" i="5"/>
  <c r="J111" i="5"/>
  <c r="J62" i="5"/>
  <c r="H162" i="5"/>
  <c r="I160" i="5"/>
  <c r="I157" i="5"/>
  <c r="I158" i="5" s="1"/>
  <c r="I162" i="5" s="1"/>
  <c r="I143" i="5"/>
  <c r="I144" i="5" s="1"/>
  <c r="I148" i="5" s="1"/>
  <c r="I146" i="5"/>
  <c r="H148" i="5"/>
  <c r="H106" i="5"/>
  <c r="H134" i="5"/>
  <c r="H120" i="5"/>
  <c r="I132" i="5"/>
  <c r="I129" i="5"/>
  <c r="I130" i="5" s="1"/>
  <c r="I134" i="5" s="1"/>
  <c r="J168" i="5"/>
  <c r="J140" i="5"/>
  <c r="J126" i="5"/>
  <c r="J98" i="5"/>
  <c r="J76" i="5"/>
  <c r="J112" i="5"/>
  <c r="J154" i="5"/>
  <c r="H98" i="1"/>
  <c r="H168" i="1"/>
  <c r="H167" i="1"/>
  <c r="G171" i="1"/>
  <c r="G174" i="1"/>
  <c r="I90" i="1"/>
  <c r="G157" i="1"/>
  <c r="H126" i="1"/>
  <c r="H140" i="1"/>
  <c r="H154" i="1"/>
  <c r="H125" i="1"/>
  <c r="H139" i="1"/>
  <c r="H153" i="1"/>
  <c r="G143" i="1"/>
  <c r="G146" i="1"/>
  <c r="G129" i="1"/>
  <c r="G132" i="1"/>
  <c r="G115" i="1"/>
  <c r="G118" i="1"/>
  <c r="H112" i="1"/>
  <c r="G101" i="1"/>
  <c r="G104" i="1"/>
  <c r="H111" i="1"/>
  <c r="H97" i="1"/>
  <c r="I87" i="1"/>
  <c r="H76" i="1"/>
  <c r="H62" i="1"/>
  <c r="I4" i="1"/>
  <c r="I161" i="5" l="1"/>
  <c r="J128" i="5"/>
  <c r="J114" i="5"/>
  <c r="J156" i="5"/>
  <c r="I133" i="5"/>
  <c r="I147" i="5"/>
  <c r="J142" i="5"/>
  <c r="J170" i="5"/>
  <c r="I119" i="5"/>
  <c r="K75" i="5"/>
  <c r="K71" i="5"/>
  <c r="K69" i="5"/>
  <c r="K67" i="5"/>
  <c r="K73" i="5"/>
  <c r="K61" i="5"/>
  <c r="K59" i="5"/>
  <c r="K57" i="5"/>
  <c r="K55" i="5"/>
  <c r="K53" i="5"/>
  <c r="K58" i="5"/>
  <c r="K54" i="5"/>
  <c r="L3" i="5"/>
  <c r="K60" i="5"/>
  <c r="K66" i="5"/>
  <c r="K52" i="5"/>
  <c r="K72" i="5"/>
  <c r="K68" i="5"/>
  <c r="K56" i="5"/>
  <c r="K74" i="5"/>
  <c r="K70" i="5"/>
  <c r="I105" i="5"/>
  <c r="J100" i="5"/>
  <c r="I175" i="5"/>
  <c r="G175" i="1"/>
  <c r="G172" i="1"/>
  <c r="H170" i="1"/>
  <c r="H156" i="1"/>
  <c r="G161" i="1"/>
  <c r="G158" i="1"/>
  <c r="G144" i="1"/>
  <c r="G147" i="1"/>
  <c r="G130" i="1"/>
  <c r="G133" i="1"/>
  <c r="G116" i="1"/>
  <c r="G119" i="1"/>
  <c r="H128" i="1"/>
  <c r="G102" i="1"/>
  <c r="G105" i="1"/>
  <c r="I56" i="1"/>
  <c r="I75" i="1"/>
  <c r="I74" i="1"/>
  <c r="I73" i="1"/>
  <c r="I72" i="1"/>
  <c r="I71" i="1"/>
  <c r="H142" i="1"/>
  <c r="H100" i="1"/>
  <c r="I54" i="1"/>
  <c r="I67" i="1"/>
  <c r="J3" i="1"/>
  <c r="I55" i="1"/>
  <c r="I68" i="1"/>
  <c r="I59" i="1"/>
  <c r="I60" i="1"/>
  <c r="I61" i="1"/>
  <c r="I58" i="1"/>
  <c r="I57" i="1"/>
  <c r="I52" i="1"/>
  <c r="I69" i="1"/>
  <c r="I53" i="1"/>
  <c r="I66" i="1"/>
  <c r="I70" i="1"/>
  <c r="H114" i="1"/>
  <c r="G134" i="1" l="1"/>
  <c r="G120" i="1"/>
  <c r="G148" i="1"/>
  <c r="G106" i="1"/>
  <c r="L87" i="5"/>
  <c r="L90" i="5"/>
  <c r="L4" i="5"/>
  <c r="J118" i="5"/>
  <c r="J115" i="5"/>
  <c r="J116" i="5" s="1"/>
  <c r="J120" i="5" s="1"/>
  <c r="K167" i="5"/>
  <c r="K125" i="5"/>
  <c r="K97" i="5"/>
  <c r="K111" i="5"/>
  <c r="K139" i="5"/>
  <c r="K62" i="5"/>
  <c r="K153" i="5"/>
  <c r="J174" i="5"/>
  <c r="J171" i="5"/>
  <c r="J172" i="5" s="1"/>
  <c r="J176" i="5" s="1"/>
  <c r="J132" i="5"/>
  <c r="J129" i="5"/>
  <c r="J130" i="5" s="1"/>
  <c r="J134" i="5" s="1"/>
  <c r="J104" i="5"/>
  <c r="J101" i="5"/>
  <c r="J102" i="5" s="1"/>
  <c r="J106" i="5" s="1"/>
  <c r="K168" i="5"/>
  <c r="K140" i="5"/>
  <c r="K112" i="5"/>
  <c r="K76" i="5"/>
  <c r="K98" i="5"/>
  <c r="K126" i="5"/>
  <c r="K154" i="5"/>
  <c r="J160" i="5"/>
  <c r="J157" i="5"/>
  <c r="J158" i="5" s="1"/>
  <c r="J162" i="5" s="1"/>
  <c r="J146" i="5"/>
  <c r="J143" i="5"/>
  <c r="J144" i="5" s="1"/>
  <c r="J148" i="5" s="1"/>
  <c r="I168" i="1"/>
  <c r="I98" i="1"/>
  <c r="H174" i="1"/>
  <c r="H171" i="1"/>
  <c r="G176" i="1"/>
  <c r="I167" i="1"/>
  <c r="H160" i="1"/>
  <c r="H157" i="1"/>
  <c r="G162" i="1"/>
  <c r="I126" i="1"/>
  <c r="I140" i="1"/>
  <c r="I154" i="1"/>
  <c r="I125" i="1"/>
  <c r="I139" i="1"/>
  <c r="I153" i="1"/>
  <c r="J4" i="1"/>
  <c r="H143" i="1"/>
  <c r="H146" i="1"/>
  <c r="H129" i="1"/>
  <c r="H132" i="1"/>
  <c r="H115" i="1"/>
  <c r="H118" i="1"/>
  <c r="J90" i="1"/>
  <c r="H101" i="1"/>
  <c r="H104" i="1"/>
  <c r="I111" i="1"/>
  <c r="I112" i="1"/>
  <c r="I97" i="1"/>
  <c r="J87" i="1"/>
  <c r="I76" i="1"/>
  <c r="I62" i="1"/>
  <c r="J56" i="1" l="1"/>
  <c r="L74" i="5"/>
  <c r="L73" i="5"/>
  <c r="L61" i="5"/>
  <c r="L59" i="5"/>
  <c r="L57" i="5"/>
  <c r="L55" i="5"/>
  <c r="L75" i="5"/>
  <c r="L72" i="5"/>
  <c r="L70" i="5"/>
  <c r="L68" i="5"/>
  <c r="L66" i="5"/>
  <c r="L69" i="5"/>
  <c r="L58" i="5"/>
  <c r="M3" i="5"/>
  <c r="L60" i="5"/>
  <c r="L56" i="5"/>
  <c r="L53" i="5"/>
  <c r="L71" i="5"/>
  <c r="L67" i="5"/>
  <c r="L52" i="5"/>
  <c r="L54" i="5"/>
  <c r="J133" i="5"/>
  <c r="K156" i="5"/>
  <c r="K100" i="5"/>
  <c r="K114" i="5"/>
  <c r="J147" i="5"/>
  <c r="J105" i="5"/>
  <c r="J175" i="5"/>
  <c r="K128" i="5"/>
  <c r="J161" i="5"/>
  <c r="K142" i="5"/>
  <c r="K170" i="5"/>
  <c r="J119" i="5"/>
  <c r="J75" i="1"/>
  <c r="J52" i="1"/>
  <c r="I170" i="1"/>
  <c r="H175" i="1"/>
  <c r="H172" i="1"/>
  <c r="J58" i="1"/>
  <c r="J60" i="1"/>
  <c r="J54" i="1"/>
  <c r="J71" i="1"/>
  <c r="J57" i="1"/>
  <c r="J73" i="1"/>
  <c r="J61" i="1"/>
  <c r="K3" i="1"/>
  <c r="J66" i="1"/>
  <c r="J53" i="1"/>
  <c r="J74" i="1"/>
  <c r="J59" i="1"/>
  <c r="J67" i="1"/>
  <c r="J70" i="1"/>
  <c r="J72" i="1"/>
  <c r="J55" i="1"/>
  <c r="J69" i="1"/>
  <c r="I128" i="1"/>
  <c r="I129" i="1" s="1"/>
  <c r="J68" i="1"/>
  <c r="H161" i="1"/>
  <c r="H158" i="1"/>
  <c r="I156" i="1"/>
  <c r="H144" i="1"/>
  <c r="H147" i="1"/>
  <c r="H130" i="1"/>
  <c r="H133" i="1"/>
  <c r="H116" i="1"/>
  <c r="H119" i="1"/>
  <c r="H102" i="1"/>
  <c r="H105" i="1"/>
  <c r="I142" i="1"/>
  <c r="I100" i="1"/>
  <c r="I114" i="1"/>
  <c r="H106" i="1" l="1"/>
  <c r="H134" i="1"/>
  <c r="H120" i="1"/>
  <c r="H148" i="1"/>
  <c r="L167" i="5"/>
  <c r="L139" i="5"/>
  <c r="L111" i="5"/>
  <c r="L153" i="5"/>
  <c r="L97" i="5"/>
  <c r="L62" i="5"/>
  <c r="L125" i="5"/>
  <c r="L154" i="5"/>
  <c r="L168" i="5"/>
  <c r="L140" i="5"/>
  <c r="L126" i="5"/>
  <c r="L112" i="5"/>
  <c r="L76" i="5"/>
  <c r="L98" i="5"/>
  <c r="K146" i="5"/>
  <c r="K143" i="5"/>
  <c r="K144" i="5" s="1"/>
  <c r="K148" i="5" s="1"/>
  <c r="K118" i="5"/>
  <c r="K115" i="5"/>
  <c r="K116" i="5" s="1"/>
  <c r="K120" i="5" s="1"/>
  <c r="K160" i="5"/>
  <c r="K157" i="5"/>
  <c r="K158" i="5" s="1"/>
  <c r="K162" i="5" s="1"/>
  <c r="M172" i="5"/>
  <c r="M158" i="5"/>
  <c r="M130" i="5"/>
  <c r="M144" i="5"/>
  <c r="M102" i="5"/>
  <c r="M90" i="5"/>
  <c r="M116" i="5"/>
  <c r="M87" i="5"/>
  <c r="M4" i="5"/>
  <c r="K174" i="5"/>
  <c r="K171" i="5"/>
  <c r="K172" i="5" s="1"/>
  <c r="K176" i="5" s="1"/>
  <c r="K104" i="5"/>
  <c r="K101" i="5"/>
  <c r="K102" i="5" s="1"/>
  <c r="K106" i="5" s="1"/>
  <c r="K132" i="5"/>
  <c r="K129" i="5"/>
  <c r="K130" i="5" s="1"/>
  <c r="K134" i="5" s="1"/>
  <c r="J167" i="1"/>
  <c r="J98" i="1"/>
  <c r="I174" i="1"/>
  <c r="I171" i="1"/>
  <c r="J168" i="1"/>
  <c r="H176" i="1"/>
  <c r="K4" i="1"/>
  <c r="J125" i="1"/>
  <c r="J153" i="1"/>
  <c r="I132" i="1"/>
  <c r="J62" i="1"/>
  <c r="J139" i="1"/>
  <c r="K87" i="1"/>
  <c r="J97" i="1"/>
  <c r="J111" i="1"/>
  <c r="K90" i="1"/>
  <c r="J126" i="1"/>
  <c r="J140" i="1"/>
  <c r="J76" i="1"/>
  <c r="J112" i="1"/>
  <c r="J154" i="1"/>
  <c r="J156" i="1" s="1"/>
  <c r="I160" i="1"/>
  <c r="I157" i="1"/>
  <c r="H162" i="1"/>
  <c r="I143" i="1"/>
  <c r="I146" i="1"/>
  <c r="I130" i="1"/>
  <c r="I134" i="1" s="1"/>
  <c r="I133" i="1"/>
  <c r="I115" i="1"/>
  <c r="I118" i="1"/>
  <c r="I101" i="1"/>
  <c r="I104" i="1"/>
  <c r="J128" i="1"/>
  <c r="I158" i="1" l="1"/>
  <c r="K74" i="1"/>
  <c r="L142" i="5"/>
  <c r="L143" i="5" s="1"/>
  <c r="I172" i="1"/>
  <c r="L128" i="5"/>
  <c r="L129" i="5" s="1"/>
  <c r="L114" i="5"/>
  <c r="L118" i="5" s="1"/>
  <c r="K133" i="5"/>
  <c r="K175" i="5"/>
  <c r="M120" i="5"/>
  <c r="M134" i="5"/>
  <c r="K105" i="5"/>
  <c r="M162" i="5"/>
  <c r="L132" i="5"/>
  <c r="M74" i="5"/>
  <c r="M75" i="5"/>
  <c r="M72" i="5"/>
  <c r="M70" i="5"/>
  <c r="M68" i="5"/>
  <c r="M66" i="5"/>
  <c r="M60" i="5"/>
  <c r="M58" i="5"/>
  <c r="M56" i="5"/>
  <c r="M54" i="5"/>
  <c r="M52" i="5"/>
  <c r="M73" i="5"/>
  <c r="M61" i="5"/>
  <c r="M57" i="5"/>
  <c r="M53" i="5"/>
  <c r="M59" i="5"/>
  <c r="M71" i="5"/>
  <c r="M67" i="5"/>
  <c r="M55" i="5"/>
  <c r="N3" i="5"/>
  <c r="M69" i="5"/>
  <c r="M106" i="5"/>
  <c r="M176" i="5"/>
  <c r="K161" i="5"/>
  <c r="K119" i="5"/>
  <c r="M148" i="5"/>
  <c r="L100" i="5"/>
  <c r="L170" i="5"/>
  <c r="K147" i="5"/>
  <c r="L156" i="5"/>
  <c r="K54" i="1"/>
  <c r="K58" i="1"/>
  <c r="K75" i="1"/>
  <c r="K56" i="1"/>
  <c r="K69" i="1"/>
  <c r="L3" i="1"/>
  <c r="L87" i="1" s="1"/>
  <c r="K67" i="1"/>
  <c r="K72" i="1"/>
  <c r="K61" i="1"/>
  <c r="K73" i="1"/>
  <c r="K68" i="1"/>
  <c r="K70" i="1"/>
  <c r="K71" i="1"/>
  <c r="K57" i="1"/>
  <c r="K66" i="1"/>
  <c r="K55" i="1"/>
  <c r="K59" i="1"/>
  <c r="K52" i="1"/>
  <c r="K53" i="1"/>
  <c r="K60" i="1"/>
  <c r="I175" i="1"/>
  <c r="J170" i="1"/>
  <c r="J100" i="1"/>
  <c r="J101" i="1" s="1"/>
  <c r="J105" i="1" s="1"/>
  <c r="J142" i="1"/>
  <c r="J143" i="1" s="1"/>
  <c r="J114" i="1"/>
  <c r="J115" i="1" s="1"/>
  <c r="J119" i="1" s="1"/>
  <c r="J160" i="1"/>
  <c r="J157" i="1"/>
  <c r="I161" i="1"/>
  <c r="I144" i="1"/>
  <c r="I147" i="1"/>
  <c r="J129" i="1"/>
  <c r="J132" i="1"/>
  <c r="I116" i="1"/>
  <c r="I119" i="1"/>
  <c r="I102" i="1"/>
  <c r="I105" i="1"/>
  <c r="L146" i="5" l="1"/>
  <c r="J102" i="1"/>
  <c r="J106" i="1" s="1"/>
  <c r="L147" i="5"/>
  <c r="L144" i="5"/>
  <c r="L148" i="5" s="1"/>
  <c r="L133" i="5"/>
  <c r="L130" i="5"/>
  <c r="L134" i="5" s="1"/>
  <c r="I176" i="1"/>
  <c r="K125" i="1"/>
  <c r="L90" i="1"/>
  <c r="I106" i="1"/>
  <c r="L115" i="5"/>
  <c r="I120" i="1"/>
  <c r="I148" i="1"/>
  <c r="J116" i="1"/>
  <c r="J120" i="1" s="1"/>
  <c r="J161" i="1"/>
  <c r="J158" i="1"/>
  <c r="J162" i="1" s="1"/>
  <c r="I162" i="1"/>
  <c r="L174" i="5"/>
  <c r="L171" i="5"/>
  <c r="L104" i="5"/>
  <c r="L101" i="5"/>
  <c r="N172" i="5"/>
  <c r="N176" i="5" s="1"/>
  <c r="N158" i="5"/>
  <c r="N144" i="5"/>
  <c r="N130" i="5"/>
  <c r="N102" i="5"/>
  <c r="N90" i="5"/>
  <c r="N116" i="5"/>
  <c r="N87" i="5"/>
  <c r="N4" i="5"/>
  <c r="M153" i="5"/>
  <c r="M139" i="5"/>
  <c r="M125" i="5"/>
  <c r="M111" i="5"/>
  <c r="M167" i="5"/>
  <c r="M62" i="5"/>
  <c r="M97" i="5"/>
  <c r="L160" i="5"/>
  <c r="L157" i="5"/>
  <c r="M154" i="5"/>
  <c r="M168" i="5"/>
  <c r="M140" i="5"/>
  <c r="M126" i="5"/>
  <c r="M98" i="5"/>
  <c r="M76" i="5"/>
  <c r="M112" i="5"/>
  <c r="K111" i="1"/>
  <c r="J118" i="1"/>
  <c r="L4" i="1"/>
  <c r="L75" i="1" s="1"/>
  <c r="K139" i="1"/>
  <c r="K142" i="1" s="1"/>
  <c r="K143" i="1" s="1"/>
  <c r="K153" i="1"/>
  <c r="K140" i="1"/>
  <c r="K98" i="1"/>
  <c r="K112" i="1"/>
  <c r="K97" i="1"/>
  <c r="J146" i="1"/>
  <c r="K62" i="1"/>
  <c r="J174" i="1"/>
  <c r="J171" i="1"/>
  <c r="J172" i="1" s="1"/>
  <c r="J176" i="1" s="1"/>
  <c r="K168" i="1"/>
  <c r="K126" i="1"/>
  <c r="K128" i="1" s="1"/>
  <c r="K76" i="1"/>
  <c r="K154" i="1"/>
  <c r="K167" i="1"/>
  <c r="J104" i="1"/>
  <c r="J144" i="1"/>
  <c r="J148" i="1" s="1"/>
  <c r="J147" i="1"/>
  <c r="J130" i="1"/>
  <c r="J133" i="1"/>
  <c r="L68" i="1"/>
  <c r="L56" i="1" l="1"/>
  <c r="M170" i="5"/>
  <c r="M174" i="5" s="1"/>
  <c r="M156" i="5"/>
  <c r="M160" i="5" s="1"/>
  <c r="L52" i="1"/>
  <c r="L153" i="1" s="1"/>
  <c r="L67" i="1"/>
  <c r="L71" i="1"/>
  <c r="M128" i="5"/>
  <c r="M132" i="5" s="1"/>
  <c r="L105" i="5"/>
  <c r="L102" i="5"/>
  <c r="L106" i="5" s="1"/>
  <c r="L119" i="5"/>
  <c r="L116" i="5"/>
  <c r="L120" i="5" s="1"/>
  <c r="L161" i="5"/>
  <c r="L158" i="5"/>
  <c r="L162" i="5" s="1"/>
  <c r="L175" i="5"/>
  <c r="L172" i="5"/>
  <c r="L176" i="5" s="1"/>
  <c r="J134" i="1"/>
  <c r="N134" i="5"/>
  <c r="M114" i="5"/>
  <c r="N120" i="5"/>
  <c r="N148" i="5"/>
  <c r="M100" i="5"/>
  <c r="N162" i="5"/>
  <c r="M142" i="5"/>
  <c r="N75" i="5"/>
  <c r="N73" i="5"/>
  <c r="N60" i="5"/>
  <c r="N58" i="5"/>
  <c r="N56" i="5"/>
  <c r="N54" i="5"/>
  <c r="N74" i="5"/>
  <c r="N71" i="5"/>
  <c r="N69" i="5"/>
  <c r="N67" i="5"/>
  <c r="N72" i="5"/>
  <c r="N68" i="5"/>
  <c r="O3" i="5"/>
  <c r="N61" i="5"/>
  <c r="N57" i="5"/>
  <c r="N53" i="5"/>
  <c r="N59" i="5"/>
  <c r="N55" i="5"/>
  <c r="N52" i="5"/>
  <c r="N70" i="5"/>
  <c r="N66" i="5"/>
  <c r="N106" i="5"/>
  <c r="L53" i="1"/>
  <c r="L61" i="1"/>
  <c r="L55" i="1"/>
  <c r="L72" i="1"/>
  <c r="L73" i="1"/>
  <c r="K114" i="1"/>
  <c r="K118" i="1" s="1"/>
  <c r="L59" i="1"/>
  <c r="L57" i="1"/>
  <c r="L74" i="1"/>
  <c r="M3" i="1"/>
  <c r="K156" i="1"/>
  <c r="K160" i="1" s="1"/>
  <c r="K100" i="1"/>
  <c r="K104" i="1" s="1"/>
  <c r="L58" i="1"/>
  <c r="L70" i="1"/>
  <c r="L69" i="1"/>
  <c r="L66" i="1"/>
  <c r="L60" i="1"/>
  <c r="L54" i="1"/>
  <c r="M158" i="1"/>
  <c r="M172" i="1"/>
  <c r="M176" i="1" s="1"/>
  <c r="K170" i="1"/>
  <c r="J175" i="1"/>
  <c r="K146" i="1"/>
  <c r="K144" i="1"/>
  <c r="K147" i="1"/>
  <c r="K129" i="1"/>
  <c r="K132" i="1"/>
  <c r="K115" i="1"/>
  <c r="M87" i="1"/>
  <c r="M90" i="1"/>
  <c r="M4" i="1"/>
  <c r="M171" i="5" l="1"/>
  <c r="M175" i="5" s="1"/>
  <c r="M157" i="5"/>
  <c r="M161" i="5" s="1"/>
  <c r="M129" i="5"/>
  <c r="M133" i="5" s="1"/>
  <c r="L167" i="1"/>
  <c r="L126" i="1"/>
  <c r="L125" i="1"/>
  <c r="L139" i="1"/>
  <c r="K148" i="1"/>
  <c r="L111" i="1"/>
  <c r="N153" i="5"/>
  <c r="N167" i="5"/>
  <c r="N139" i="5"/>
  <c r="N125" i="5"/>
  <c r="N97" i="5"/>
  <c r="N62" i="5"/>
  <c r="N111" i="5"/>
  <c r="M104" i="5"/>
  <c r="M101" i="5"/>
  <c r="M105" i="5" s="1"/>
  <c r="M115" i="5"/>
  <c r="M119" i="5" s="1"/>
  <c r="M118" i="5"/>
  <c r="N168" i="5"/>
  <c r="N154" i="5"/>
  <c r="N98" i="5"/>
  <c r="N76" i="5"/>
  <c r="N112" i="5"/>
  <c r="N140" i="5"/>
  <c r="N126" i="5"/>
  <c r="O172" i="5"/>
  <c r="O176" i="5" s="1"/>
  <c r="O158" i="5"/>
  <c r="O162" i="5" s="1"/>
  <c r="O144" i="5"/>
  <c r="O148" i="5" s="1"/>
  <c r="O116" i="5"/>
  <c r="O120" i="5" s="1"/>
  <c r="O87" i="5"/>
  <c r="O130" i="5"/>
  <c r="O134" i="5" s="1"/>
  <c r="O90" i="5"/>
  <c r="O4" i="5"/>
  <c r="O102" i="5"/>
  <c r="O106" i="5" s="1"/>
  <c r="M143" i="5"/>
  <c r="M147" i="5" s="1"/>
  <c r="M146" i="5"/>
  <c r="L62" i="1"/>
  <c r="K101" i="1"/>
  <c r="K102" i="1" s="1"/>
  <c r="L154" i="1"/>
  <c r="L156" i="1" s="1"/>
  <c r="L168" i="1"/>
  <c r="L170" i="1" s="1"/>
  <c r="L98" i="1"/>
  <c r="L97" i="1"/>
  <c r="L112" i="1"/>
  <c r="L114" i="1" s="1"/>
  <c r="L115" i="1" s="1"/>
  <c r="L140" i="1"/>
  <c r="K157" i="1"/>
  <c r="L76" i="1"/>
  <c r="K174" i="1"/>
  <c r="K171" i="1"/>
  <c r="K172" i="1" s="1"/>
  <c r="K176" i="1" s="1"/>
  <c r="K130" i="1"/>
  <c r="K133" i="1"/>
  <c r="K116" i="1"/>
  <c r="K119" i="1"/>
  <c r="L142" i="1"/>
  <c r="M75" i="1"/>
  <c r="M74" i="1"/>
  <c r="M73" i="1"/>
  <c r="M72" i="1"/>
  <c r="M71" i="1"/>
  <c r="N3" i="1"/>
  <c r="M61" i="1"/>
  <c r="M55" i="1"/>
  <c r="M52" i="1"/>
  <c r="M66" i="1"/>
  <c r="M59" i="1"/>
  <c r="M57" i="1"/>
  <c r="M67" i="1"/>
  <c r="M69" i="1"/>
  <c r="M70" i="1"/>
  <c r="M58" i="1"/>
  <c r="M54" i="1"/>
  <c r="M56" i="1"/>
  <c r="M60" i="1"/>
  <c r="M162" i="1" s="1"/>
  <c r="M68" i="1"/>
  <c r="M53" i="1"/>
  <c r="L128" i="1"/>
  <c r="K105" i="1" l="1"/>
  <c r="L174" i="1"/>
  <c r="L171" i="1"/>
  <c r="K106" i="1"/>
  <c r="N128" i="5"/>
  <c r="N132" i="5" s="1"/>
  <c r="K120" i="1"/>
  <c r="K161" i="1"/>
  <c r="K158" i="1"/>
  <c r="K162" i="1" s="1"/>
  <c r="K134" i="1"/>
  <c r="N142" i="5"/>
  <c r="N143" i="5" s="1"/>
  <c r="N147" i="5" s="1"/>
  <c r="O75" i="5"/>
  <c r="O74" i="5"/>
  <c r="O71" i="5"/>
  <c r="O69" i="5"/>
  <c r="O67" i="5"/>
  <c r="O61" i="5"/>
  <c r="O59" i="5"/>
  <c r="O57" i="5"/>
  <c r="O55" i="5"/>
  <c r="O53" i="5"/>
  <c r="O60" i="5"/>
  <c r="O56" i="5"/>
  <c r="O52" i="5"/>
  <c r="P3" i="5"/>
  <c r="O58" i="5"/>
  <c r="O54" i="5"/>
  <c r="O73" i="5"/>
  <c r="O72" i="5"/>
  <c r="O68" i="5"/>
  <c r="O70" i="5"/>
  <c r="O66" i="5"/>
  <c r="N170" i="5"/>
  <c r="N114" i="5"/>
  <c r="N100" i="5"/>
  <c r="N156" i="5"/>
  <c r="L100" i="1"/>
  <c r="L101" i="1" s="1"/>
  <c r="M98" i="1"/>
  <c r="K175" i="1"/>
  <c r="M167" i="1"/>
  <c r="M168" i="1"/>
  <c r="N158" i="1"/>
  <c r="N172" i="1"/>
  <c r="L118" i="1"/>
  <c r="M125" i="1"/>
  <c r="M139" i="1"/>
  <c r="M153" i="1"/>
  <c r="M126" i="1"/>
  <c r="M140" i="1"/>
  <c r="M154" i="1"/>
  <c r="L157" i="1"/>
  <c r="L158" i="1" s="1"/>
  <c r="L162" i="1" s="1"/>
  <c r="L160" i="1"/>
  <c r="L143" i="1"/>
  <c r="L146" i="1"/>
  <c r="L129" i="1"/>
  <c r="L132" i="1"/>
  <c r="L116" i="1"/>
  <c r="L120" i="1" s="1"/>
  <c r="L119" i="1"/>
  <c r="M111" i="1"/>
  <c r="L104" i="1"/>
  <c r="M112" i="1"/>
  <c r="M97" i="1"/>
  <c r="M76" i="1"/>
  <c r="N4" i="1"/>
  <c r="N87" i="1"/>
  <c r="N90" i="1"/>
  <c r="M62" i="1"/>
  <c r="N129" i="5" l="1"/>
  <c r="N133" i="5" s="1"/>
  <c r="N146" i="5"/>
  <c r="L175" i="1"/>
  <c r="L172" i="1"/>
  <c r="L176" i="1" s="1"/>
  <c r="P172" i="5"/>
  <c r="P176" i="5" s="1"/>
  <c r="P158" i="5"/>
  <c r="P162" i="5" s="1"/>
  <c r="P144" i="5"/>
  <c r="P148" i="5" s="1"/>
  <c r="P130" i="5"/>
  <c r="P134" i="5" s="1"/>
  <c r="P87" i="5"/>
  <c r="P116" i="5"/>
  <c r="P120" i="5" s="1"/>
  <c r="P4" i="5"/>
  <c r="P102" i="5"/>
  <c r="P106" i="5" s="1"/>
  <c r="P90" i="5"/>
  <c r="O168" i="5"/>
  <c r="O140" i="5"/>
  <c r="O154" i="5"/>
  <c r="O112" i="5"/>
  <c r="O126" i="5"/>
  <c r="O98" i="5"/>
  <c r="O76" i="5"/>
  <c r="O167" i="5"/>
  <c r="O153" i="5"/>
  <c r="O97" i="5"/>
  <c r="O100" i="5" s="1"/>
  <c r="O139" i="5"/>
  <c r="O111" i="5"/>
  <c r="O114" i="5" s="1"/>
  <c r="O62" i="5"/>
  <c r="O125" i="5"/>
  <c r="N104" i="5"/>
  <c r="N101" i="5"/>
  <c r="N105" i="5" s="1"/>
  <c r="N174" i="5"/>
  <c r="N171" i="5"/>
  <c r="N175" i="5" s="1"/>
  <c r="N160" i="5"/>
  <c r="N157" i="5"/>
  <c r="N161" i="5" s="1"/>
  <c r="N118" i="5"/>
  <c r="N115" i="5"/>
  <c r="N119" i="5" s="1"/>
  <c r="N176" i="1"/>
  <c r="M170" i="1"/>
  <c r="M156" i="1"/>
  <c r="L161" i="1"/>
  <c r="L144" i="1"/>
  <c r="L147" i="1"/>
  <c r="L130" i="1"/>
  <c r="L133" i="1"/>
  <c r="L102" i="1"/>
  <c r="L105" i="1"/>
  <c r="M128" i="1"/>
  <c r="M114" i="1"/>
  <c r="N75" i="1"/>
  <c r="N74" i="1"/>
  <c r="N73" i="1"/>
  <c r="N72" i="1"/>
  <c r="N71" i="1"/>
  <c r="N60" i="1"/>
  <c r="N162" i="1" s="1"/>
  <c r="N70" i="1"/>
  <c r="N66" i="1"/>
  <c r="N53" i="1"/>
  <c r="N58" i="1"/>
  <c r="N68" i="1"/>
  <c r="N55" i="1"/>
  <c r="N61" i="1"/>
  <c r="N69" i="1"/>
  <c r="N56" i="1"/>
  <c r="N52" i="1"/>
  <c r="N59" i="1"/>
  <c r="N57" i="1"/>
  <c r="O3" i="1"/>
  <c r="N67" i="1"/>
  <c r="N54" i="1"/>
  <c r="M142" i="1"/>
  <c r="M100" i="1"/>
  <c r="O142" i="5" l="1"/>
  <c r="O143" i="5" s="1"/>
  <c r="O147" i="5" s="1"/>
  <c r="O128" i="5"/>
  <c r="O132" i="5" s="1"/>
  <c r="O170" i="5"/>
  <c r="O174" i="5" s="1"/>
  <c r="L106" i="1"/>
  <c r="L148" i="1"/>
  <c r="L134" i="1"/>
  <c r="O156" i="5"/>
  <c r="O104" i="5"/>
  <c r="O101" i="5"/>
  <c r="O105" i="5" s="1"/>
  <c r="P74" i="5"/>
  <c r="P61" i="5"/>
  <c r="P59" i="5"/>
  <c r="P57" i="5"/>
  <c r="P55" i="5"/>
  <c r="P73" i="5"/>
  <c r="P72" i="5"/>
  <c r="P70" i="5"/>
  <c r="P68" i="5"/>
  <c r="P66" i="5"/>
  <c r="P71" i="5"/>
  <c r="P67" i="5"/>
  <c r="P69" i="5"/>
  <c r="P56" i="5"/>
  <c r="P58" i="5"/>
  <c r="P54" i="5"/>
  <c r="P75" i="5"/>
  <c r="P53" i="5"/>
  <c r="P60" i="5"/>
  <c r="P52" i="5"/>
  <c r="Q3" i="5"/>
  <c r="O118" i="5"/>
  <c r="O115" i="5"/>
  <c r="O119" i="5" s="1"/>
  <c r="N98" i="1"/>
  <c r="O158" i="1"/>
  <c r="O172" i="1"/>
  <c r="O176" i="1" s="1"/>
  <c r="M174" i="1"/>
  <c r="M171" i="1"/>
  <c r="M175" i="1" s="1"/>
  <c r="N167" i="1"/>
  <c r="N168" i="1"/>
  <c r="N126" i="1"/>
  <c r="N140" i="1"/>
  <c r="N154" i="1"/>
  <c r="N139" i="1"/>
  <c r="N125" i="1"/>
  <c r="N153" i="1"/>
  <c r="M160" i="1"/>
  <c r="M157" i="1"/>
  <c r="M161" i="1" s="1"/>
  <c r="M143" i="1"/>
  <c r="M146" i="1"/>
  <c r="M129" i="1"/>
  <c r="M132" i="1"/>
  <c r="M115" i="1"/>
  <c r="M118" i="1"/>
  <c r="N111" i="1"/>
  <c r="N112" i="1"/>
  <c r="M101" i="1"/>
  <c r="M104" i="1"/>
  <c r="N97" i="1"/>
  <c r="N62" i="1"/>
  <c r="N76" i="1"/>
  <c r="O90" i="1"/>
  <c r="O4" i="1"/>
  <c r="O87" i="1"/>
  <c r="O146" i="5" l="1"/>
  <c r="O129" i="5"/>
  <c r="O133" i="5" s="1"/>
  <c r="O171" i="5"/>
  <c r="O175" i="5" s="1"/>
  <c r="P167" i="5"/>
  <c r="P139" i="5"/>
  <c r="P153" i="5"/>
  <c r="P111" i="5"/>
  <c r="P125" i="5"/>
  <c r="P97" i="5"/>
  <c r="P62" i="5"/>
  <c r="Q172" i="5"/>
  <c r="Q176" i="5" s="1"/>
  <c r="Q130" i="5"/>
  <c r="Q134" i="5" s="1"/>
  <c r="Q158" i="5"/>
  <c r="Q162" i="5" s="1"/>
  <c r="Q102" i="5"/>
  <c r="Q106" i="5" s="1"/>
  <c r="Q90" i="5"/>
  <c r="Q144" i="5"/>
  <c r="Q148" i="5" s="1"/>
  <c r="Q87" i="5"/>
  <c r="Q116" i="5"/>
  <c r="Q120" i="5" s="1"/>
  <c r="Q4" i="5"/>
  <c r="P154" i="5"/>
  <c r="P168" i="5"/>
  <c r="P126" i="5"/>
  <c r="P140" i="5"/>
  <c r="P98" i="5"/>
  <c r="P76" i="5"/>
  <c r="P112" i="5"/>
  <c r="O160" i="5"/>
  <c r="O157" i="5"/>
  <c r="O161" i="5" s="1"/>
  <c r="N170" i="1"/>
  <c r="N156" i="1"/>
  <c r="M144" i="1"/>
  <c r="M148" i="1" s="1"/>
  <c r="M147" i="1"/>
  <c r="M130" i="1"/>
  <c r="M134" i="1" s="1"/>
  <c r="M133" i="1"/>
  <c r="M116" i="1"/>
  <c r="M120" i="1" s="1"/>
  <c r="M119" i="1"/>
  <c r="N142" i="1"/>
  <c r="M102" i="1"/>
  <c r="M106" i="1" s="1"/>
  <c r="M105" i="1"/>
  <c r="N114" i="1"/>
  <c r="O75" i="1"/>
  <c r="O74" i="1"/>
  <c r="O73" i="1"/>
  <c r="O72" i="1"/>
  <c r="O71" i="1"/>
  <c r="O56" i="1"/>
  <c r="O57" i="1"/>
  <c r="O66" i="1"/>
  <c r="O69" i="1"/>
  <c r="O52" i="1"/>
  <c r="O61" i="1"/>
  <c r="O55" i="1"/>
  <c r="O59" i="1"/>
  <c r="O58" i="1"/>
  <c r="O53" i="1"/>
  <c r="O70" i="1"/>
  <c r="O68" i="1"/>
  <c r="O60" i="1"/>
  <c r="O162" i="1" s="1"/>
  <c r="O54" i="1"/>
  <c r="O67" i="1"/>
  <c r="P3" i="1"/>
  <c r="N128" i="1"/>
  <c r="N100" i="1"/>
  <c r="P114" i="5" l="1"/>
  <c r="P156" i="5"/>
  <c r="P160" i="5" s="1"/>
  <c r="Q74" i="5"/>
  <c r="Q73" i="5"/>
  <c r="Q72" i="5"/>
  <c r="Q70" i="5"/>
  <c r="Q68" i="5"/>
  <c r="Q66" i="5"/>
  <c r="Q60" i="5"/>
  <c r="Q58" i="5"/>
  <c r="Q56" i="5"/>
  <c r="Q54" i="5"/>
  <c r="Q52" i="5"/>
  <c r="Q59" i="5"/>
  <c r="Q55" i="5"/>
  <c r="Q57" i="5"/>
  <c r="R3" i="5"/>
  <c r="Q71" i="5"/>
  <c r="Q67" i="5"/>
  <c r="Q75" i="5"/>
  <c r="Q69" i="5"/>
  <c r="Q53" i="5"/>
  <c r="Q61" i="5"/>
  <c r="P157" i="5"/>
  <c r="P161" i="5" s="1"/>
  <c r="P100" i="5"/>
  <c r="P142" i="5"/>
  <c r="P118" i="5"/>
  <c r="P115" i="5"/>
  <c r="P119" i="5" s="1"/>
  <c r="P128" i="5"/>
  <c r="P170" i="5"/>
  <c r="O98" i="1"/>
  <c r="O168" i="1"/>
  <c r="O167" i="1"/>
  <c r="P158" i="1"/>
  <c r="P172" i="1"/>
  <c r="P176" i="1" s="1"/>
  <c r="N174" i="1"/>
  <c r="N171" i="1"/>
  <c r="N175" i="1" s="1"/>
  <c r="O126" i="1"/>
  <c r="O140" i="1"/>
  <c r="O154" i="1"/>
  <c r="O125" i="1"/>
  <c r="O139" i="1"/>
  <c r="O153" i="1"/>
  <c r="N160" i="1"/>
  <c r="N157" i="1"/>
  <c r="N161" i="1" s="1"/>
  <c r="N143" i="1"/>
  <c r="N146" i="1"/>
  <c r="N129" i="1"/>
  <c r="N132" i="1"/>
  <c r="N115" i="1"/>
  <c r="N118" i="1"/>
  <c r="O111" i="1"/>
  <c r="O112" i="1"/>
  <c r="N101" i="1"/>
  <c r="N104" i="1"/>
  <c r="O97" i="1"/>
  <c r="O62" i="1"/>
  <c r="P87" i="1"/>
  <c r="P90" i="1"/>
  <c r="P4" i="1"/>
  <c r="O76" i="1"/>
  <c r="P129" i="5" l="1"/>
  <c r="P133" i="5" s="1"/>
  <c r="P132" i="5"/>
  <c r="Q167" i="5"/>
  <c r="Q153" i="5"/>
  <c r="Q125" i="5"/>
  <c r="Q139" i="5"/>
  <c r="Q97" i="5"/>
  <c r="Q111" i="5"/>
  <c r="Q62" i="5"/>
  <c r="Q168" i="5"/>
  <c r="Q154" i="5"/>
  <c r="Q126" i="5"/>
  <c r="Q140" i="5"/>
  <c r="Q98" i="5"/>
  <c r="Q76" i="5"/>
  <c r="Q112" i="5"/>
  <c r="P104" i="5"/>
  <c r="P101" i="5"/>
  <c r="P105" i="5" s="1"/>
  <c r="R172" i="5"/>
  <c r="R176" i="5" s="1"/>
  <c r="R158" i="5"/>
  <c r="R162" i="5" s="1"/>
  <c r="R102" i="5"/>
  <c r="R106" i="5" s="1"/>
  <c r="R90" i="5"/>
  <c r="R116" i="5"/>
  <c r="R120" i="5" s="1"/>
  <c r="R144" i="5"/>
  <c r="R148" i="5" s="1"/>
  <c r="R130" i="5"/>
  <c r="R134" i="5" s="1"/>
  <c r="R4" i="5"/>
  <c r="R87" i="5"/>
  <c r="P174" i="5"/>
  <c r="P171" i="5"/>
  <c r="P175" i="5" s="1"/>
  <c r="P146" i="5"/>
  <c r="P143" i="5"/>
  <c r="P147" i="5" s="1"/>
  <c r="O170" i="1"/>
  <c r="O156" i="1"/>
  <c r="O160" i="1" s="1"/>
  <c r="N144" i="1"/>
  <c r="N148" i="1" s="1"/>
  <c r="N147" i="1"/>
  <c r="N130" i="1"/>
  <c r="N134" i="1" s="1"/>
  <c r="N133" i="1"/>
  <c r="O114" i="1"/>
  <c r="O118" i="1" s="1"/>
  <c r="N116" i="1"/>
  <c r="N120" i="1" s="1"/>
  <c r="N119" i="1"/>
  <c r="O100" i="1"/>
  <c r="O104" i="1" s="1"/>
  <c r="O142" i="1"/>
  <c r="N102" i="1"/>
  <c r="N106" i="1" s="1"/>
  <c r="N105" i="1"/>
  <c r="O128" i="1"/>
  <c r="P56" i="1"/>
  <c r="P75" i="1"/>
  <c r="P74" i="1"/>
  <c r="P73" i="1"/>
  <c r="P72" i="1"/>
  <c r="P71" i="1"/>
  <c r="P52" i="1"/>
  <c r="P59" i="1"/>
  <c r="P57" i="1"/>
  <c r="P54" i="1"/>
  <c r="P53" i="1"/>
  <c r="P58" i="1"/>
  <c r="P55" i="1"/>
  <c r="Q3" i="1"/>
  <c r="P60" i="1"/>
  <c r="P162" i="1" s="1"/>
  <c r="P67" i="1"/>
  <c r="P69" i="1"/>
  <c r="P66" i="1"/>
  <c r="P61" i="1"/>
  <c r="P68" i="1"/>
  <c r="P70" i="1"/>
  <c r="Q156" i="5" l="1"/>
  <c r="Q160" i="5" s="1"/>
  <c r="P98" i="1"/>
  <c r="Q100" i="5"/>
  <c r="Q104" i="5" s="1"/>
  <c r="Q170" i="5"/>
  <c r="Q174" i="5" s="1"/>
  <c r="Q114" i="5"/>
  <c r="R75" i="5"/>
  <c r="R73" i="5"/>
  <c r="R60" i="5"/>
  <c r="R58" i="5"/>
  <c r="R56" i="5"/>
  <c r="R54" i="5"/>
  <c r="R71" i="5"/>
  <c r="R69" i="5"/>
  <c r="R67" i="5"/>
  <c r="R70" i="5"/>
  <c r="R66" i="5"/>
  <c r="R53" i="5"/>
  <c r="R74" i="5"/>
  <c r="R72" i="5"/>
  <c r="R68" i="5"/>
  <c r="R52" i="5"/>
  <c r="R55" i="5"/>
  <c r="R61" i="5"/>
  <c r="R57" i="5"/>
  <c r="S3" i="5"/>
  <c r="R59" i="5"/>
  <c r="Q142" i="5"/>
  <c r="Q157" i="5"/>
  <c r="Q161" i="5" s="1"/>
  <c r="Q128" i="5"/>
  <c r="O157" i="1"/>
  <c r="O161" i="1" s="1"/>
  <c r="P167" i="1"/>
  <c r="P168" i="1"/>
  <c r="Q158" i="1"/>
  <c r="Q172" i="1"/>
  <c r="Q176" i="1" s="1"/>
  <c r="O174" i="1"/>
  <c r="O171" i="1"/>
  <c r="O175" i="1" s="1"/>
  <c r="O115" i="1"/>
  <c r="O119" i="1" s="1"/>
  <c r="P126" i="1"/>
  <c r="P140" i="1"/>
  <c r="P154" i="1"/>
  <c r="P125" i="1"/>
  <c r="P139" i="1"/>
  <c r="P153" i="1"/>
  <c r="O143" i="1"/>
  <c r="O146" i="1"/>
  <c r="O129" i="1"/>
  <c r="O132" i="1"/>
  <c r="O101" i="1"/>
  <c r="O105" i="1" s="1"/>
  <c r="O116" i="1"/>
  <c r="O120" i="1" s="1"/>
  <c r="P112" i="1"/>
  <c r="P111" i="1"/>
  <c r="O102" i="1"/>
  <c r="O106" i="1" s="1"/>
  <c r="P97" i="1"/>
  <c r="P62" i="1"/>
  <c r="Q4" i="1"/>
  <c r="Q144" i="1"/>
  <c r="Q148" i="1" s="1"/>
  <c r="Q87" i="1"/>
  <c r="Q116" i="1"/>
  <c r="Q120" i="1" s="1"/>
  <c r="Q102" i="1"/>
  <c r="Q106" i="1" s="1"/>
  <c r="Q130" i="1"/>
  <c r="Q134" i="1" s="1"/>
  <c r="Q90" i="1"/>
  <c r="P76" i="1"/>
  <c r="Q101" i="5" l="1"/>
  <c r="Q105" i="5" s="1"/>
  <c r="Q171" i="5"/>
  <c r="Q175" i="5" s="1"/>
  <c r="S172" i="5"/>
  <c r="S176" i="5" s="1"/>
  <c r="S158" i="5"/>
  <c r="S162" i="5" s="1"/>
  <c r="S144" i="5"/>
  <c r="S148" i="5" s="1"/>
  <c r="S116" i="5"/>
  <c r="S120" i="5" s="1"/>
  <c r="S130" i="5"/>
  <c r="S134" i="5" s="1"/>
  <c r="S87" i="5"/>
  <c r="S102" i="5"/>
  <c r="S106" i="5" s="1"/>
  <c r="S90" i="5"/>
  <c r="S4" i="5"/>
  <c r="R167" i="5"/>
  <c r="R153" i="5"/>
  <c r="R125" i="5"/>
  <c r="R139" i="5"/>
  <c r="R97" i="5"/>
  <c r="R111" i="5"/>
  <c r="R62" i="5"/>
  <c r="Q132" i="5"/>
  <c r="Q129" i="5"/>
  <c r="Q133" i="5" s="1"/>
  <c r="R168" i="5"/>
  <c r="R154" i="5"/>
  <c r="R140" i="5"/>
  <c r="R126" i="5"/>
  <c r="R98" i="5"/>
  <c r="R76" i="5"/>
  <c r="R112" i="5"/>
  <c r="Q143" i="5"/>
  <c r="Q147" i="5" s="1"/>
  <c r="Q146" i="5"/>
  <c r="Q115" i="5"/>
  <c r="Q119" i="5" s="1"/>
  <c r="Q118" i="5"/>
  <c r="P170" i="1"/>
  <c r="P174" i="1" s="1"/>
  <c r="P156" i="1"/>
  <c r="P160" i="1" s="1"/>
  <c r="O144" i="1"/>
  <c r="O148" i="1" s="1"/>
  <c r="O147" i="1"/>
  <c r="O130" i="1"/>
  <c r="O134" i="1" s="1"/>
  <c r="O133" i="1"/>
  <c r="P142" i="1"/>
  <c r="P100" i="1"/>
  <c r="P128" i="1"/>
  <c r="Q59" i="1"/>
  <c r="Q75" i="1"/>
  <c r="Q74" i="1"/>
  <c r="Q73" i="1"/>
  <c r="Q72" i="1"/>
  <c r="Q71" i="1"/>
  <c r="Q67" i="1"/>
  <c r="Q53" i="1"/>
  <c r="Q66" i="1"/>
  <c r="R3" i="1"/>
  <c r="Q54" i="1"/>
  <c r="Q70" i="1"/>
  <c r="Q58" i="1"/>
  <c r="Q52" i="1"/>
  <c r="Q57" i="1"/>
  <c r="Q60" i="1"/>
  <c r="Q162" i="1" s="1"/>
  <c r="Q56" i="1"/>
  <c r="Q61" i="1"/>
  <c r="Q55" i="1"/>
  <c r="Q69" i="1"/>
  <c r="Q68" i="1"/>
  <c r="P114" i="1"/>
  <c r="R128" i="5" l="1"/>
  <c r="R132" i="5" s="1"/>
  <c r="R114" i="5"/>
  <c r="R156" i="5"/>
  <c r="R129" i="5"/>
  <c r="R133" i="5" s="1"/>
  <c r="R100" i="5"/>
  <c r="R170" i="5"/>
  <c r="R142" i="5"/>
  <c r="S75" i="5"/>
  <c r="S71" i="5"/>
  <c r="S69" i="5"/>
  <c r="S67" i="5"/>
  <c r="S61" i="5"/>
  <c r="S59" i="5"/>
  <c r="S57" i="5"/>
  <c r="S55" i="5"/>
  <c r="S53" i="5"/>
  <c r="S58" i="5"/>
  <c r="S54" i="5"/>
  <c r="T3" i="5"/>
  <c r="S73" i="5"/>
  <c r="S56" i="5"/>
  <c r="S70" i="5"/>
  <c r="S66" i="5"/>
  <c r="S74" i="5"/>
  <c r="S72" i="5"/>
  <c r="S68" i="5"/>
  <c r="S52" i="5"/>
  <c r="S60" i="5"/>
  <c r="P171" i="1"/>
  <c r="P175" i="1" s="1"/>
  <c r="Q98" i="1"/>
  <c r="Q167" i="1"/>
  <c r="Q168" i="1"/>
  <c r="R158" i="1"/>
  <c r="R172" i="1"/>
  <c r="R176" i="1" s="1"/>
  <c r="P157" i="1"/>
  <c r="P161" i="1" s="1"/>
  <c r="Q125" i="1"/>
  <c r="Q139" i="1"/>
  <c r="Q153" i="1"/>
  <c r="Q126" i="1"/>
  <c r="Q140" i="1"/>
  <c r="Q154" i="1"/>
  <c r="P143" i="1"/>
  <c r="P146" i="1"/>
  <c r="P129" i="1"/>
  <c r="P132" i="1"/>
  <c r="P115" i="1"/>
  <c r="P118" i="1"/>
  <c r="Q97" i="1"/>
  <c r="Q111" i="1"/>
  <c r="Q112" i="1"/>
  <c r="P101" i="1"/>
  <c r="P104" i="1"/>
  <c r="Q62" i="1"/>
  <c r="R116" i="1"/>
  <c r="R120" i="1" s="1"/>
  <c r="R87" i="1"/>
  <c r="R144" i="1"/>
  <c r="R148" i="1" s="1"/>
  <c r="R102" i="1"/>
  <c r="R106" i="1" s="1"/>
  <c r="R130" i="1"/>
  <c r="R134" i="1" s="1"/>
  <c r="R90" i="1"/>
  <c r="R4" i="1"/>
  <c r="Q76" i="1"/>
  <c r="S167" i="5" l="1"/>
  <c r="S139" i="5"/>
  <c r="S125" i="5"/>
  <c r="S97" i="5"/>
  <c r="S153" i="5"/>
  <c r="S111" i="5"/>
  <c r="S62" i="5"/>
  <c r="S168" i="5"/>
  <c r="S140" i="5"/>
  <c r="S112" i="5"/>
  <c r="S154" i="5"/>
  <c r="S126" i="5"/>
  <c r="S76" i="5"/>
  <c r="S98" i="5"/>
  <c r="T158" i="5"/>
  <c r="T162" i="5" s="1"/>
  <c r="T144" i="5"/>
  <c r="T148" i="5" s="1"/>
  <c r="T130" i="5"/>
  <c r="T134" i="5" s="1"/>
  <c r="T172" i="5"/>
  <c r="T176" i="5" s="1"/>
  <c r="T87" i="5"/>
  <c r="T102" i="5"/>
  <c r="T106" i="5" s="1"/>
  <c r="T90" i="5"/>
  <c r="T116" i="5"/>
  <c r="T120" i="5" s="1"/>
  <c r="T4" i="5"/>
  <c r="R146" i="5"/>
  <c r="R143" i="5"/>
  <c r="R147" i="5" s="1"/>
  <c r="R174" i="5"/>
  <c r="R171" i="5"/>
  <c r="R175" i="5" s="1"/>
  <c r="R160" i="5"/>
  <c r="R157" i="5"/>
  <c r="R161" i="5" s="1"/>
  <c r="R104" i="5"/>
  <c r="R101" i="5"/>
  <c r="R105" i="5" s="1"/>
  <c r="R118" i="5"/>
  <c r="R115" i="5"/>
  <c r="R119" i="5" s="1"/>
  <c r="Q170" i="1"/>
  <c r="Q174" i="1" s="1"/>
  <c r="Q156" i="1"/>
  <c r="P144" i="1"/>
  <c r="P148" i="1" s="1"/>
  <c r="P147" i="1"/>
  <c r="P130" i="1"/>
  <c r="P134" i="1" s="1"/>
  <c r="P133" i="1"/>
  <c r="P116" i="1"/>
  <c r="P120" i="1" s="1"/>
  <c r="P119" i="1"/>
  <c r="P102" i="1"/>
  <c r="P106" i="1" s="1"/>
  <c r="P105" i="1"/>
  <c r="R75" i="1"/>
  <c r="R74" i="1"/>
  <c r="R73" i="1"/>
  <c r="R72" i="1"/>
  <c r="R71" i="1"/>
  <c r="R60" i="1"/>
  <c r="R162" i="1" s="1"/>
  <c r="R70" i="1"/>
  <c r="R66" i="1"/>
  <c r="R52" i="1"/>
  <c r="R54" i="1"/>
  <c r="R61" i="1"/>
  <c r="R69" i="1"/>
  <c r="R56" i="1"/>
  <c r="R53" i="1"/>
  <c r="R58" i="1"/>
  <c r="R68" i="1"/>
  <c r="R55" i="1"/>
  <c r="R59" i="1"/>
  <c r="R57" i="1"/>
  <c r="S3" i="1"/>
  <c r="R67" i="1"/>
  <c r="Q128" i="1"/>
  <c r="Q114" i="1"/>
  <c r="Q100" i="1"/>
  <c r="Q142" i="1"/>
  <c r="S100" i="5" l="1"/>
  <c r="T74" i="5"/>
  <c r="T61" i="5"/>
  <c r="T59" i="5"/>
  <c r="T57" i="5"/>
  <c r="T55" i="5"/>
  <c r="T75" i="5"/>
  <c r="T72" i="5"/>
  <c r="T70" i="5"/>
  <c r="T68" i="5"/>
  <c r="T66" i="5"/>
  <c r="T69" i="5"/>
  <c r="T52" i="5"/>
  <c r="T71" i="5"/>
  <c r="T67" i="5"/>
  <c r="T54" i="5"/>
  <c r="U3" i="5"/>
  <c r="T73" i="5"/>
  <c r="T60" i="5"/>
  <c r="T56" i="5"/>
  <c r="T58" i="5"/>
  <c r="T53" i="5"/>
  <c r="S128" i="5"/>
  <c r="S104" i="5"/>
  <c r="S101" i="5"/>
  <c r="S105" i="5" s="1"/>
  <c r="S114" i="5"/>
  <c r="S142" i="5"/>
  <c r="S156" i="5"/>
  <c r="S170" i="5"/>
  <c r="Q171" i="1"/>
  <c r="Q175" i="1" s="1"/>
  <c r="R98" i="1"/>
  <c r="S158" i="1"/>
  <c r="S172" i="1"/>
  <c r="S176" i="1" s="1"/>
  <c r="R168" i="1"/>
  <c r="R167" i="1"/>
  <c r="R139" i="1"/>
  <c r="R125" i="1"/>
  <c r="R153" i="1"/>
  <c r="R126" i="1"/>
  <c r="R140" i="1"/>
  <c r="R154" i="1"/>
  <c r="Q160" i="1"/>
  <c r="Q157" i="1"/>
  <c r="Q161" i="1" s="1"/>
  <c r="Q143" i="1"/>
  <c r="Q147" i="1" s="1"/>
  <c r="Q146" i="1"/>
  <c r="Q129" i="1"/>
  <c r="Q133" i="1" s="1"/>
  <c r="Q132" i="1"/>
  <c r="Q115" i="1"/>
  <c r="Q119" i="1" s="1"/>
  <c r="Q118" i="1"/>
  <c r="R111" i="1"/>
  <c r="Q101" i="1"/>
  <c r="Q105" i="1" s="1"/>
  <c r="Q104" i="1"/>
  <c r="R112" i="1"/>
  <c r="R97" i="1"/>
  <c r="R76" i="1"/>
  <c r="S87" i="1"/>
  <c r="S102" i="1"/>
  <c r="S106" i="1" s="1"/>
  <c r="S4" i="1"/>
  <c r="S144" i="1"/>
  <c r="S148" i="1" s="1"/>
  <c r="S116" i="1"/>
  <c r="S120" i="1" s="1"/>
  <c r="S130" i="1"/>
  <c r="S134" i="1" s="1"/>
  <c r="S90" i="1"/>
  <c r="R62" i="1"/>
  <c r="E39" i="1"/>
  <c r="S174" i="5" l="1"/>
  <c r="S171" i="5"/>
  <c r="S175" i="5" s="1"/>
  <c r="U172" i="5"/>
  <c r="U176" i="5" s="1"/>
  <c r="U158" i="5"/>
  <c r="U162" i="5" s="1"/>
  <c r="U130" i="5"/>
  <c r="U134" i="5" s="1"/>
  <c r="U144" i="5"/>
  <c r="U148" i="5" s="1"/>
  <c r="U102" i="5"/>
  <c r="U106" i="5" s="1"/>
  <c r="U90" i="5"/>
  <c r="U116" i="5"/>
  <c r="U120" i="5" s="1"/>
  <c r="U87" i="5"/>
  <c r="U4" i="5"/>
  <c r="T167" i="5"/>
  <c r="T139" i="5"/>
  <c r="T153" i="5"/>
  <c r="T111" i="5"/>
  <c r="T125" i="5"/>
  <c r="T62" i="5"/>
  <c r="T97" i="5"/>
  <c r="S118" i="5"/>
  <c r="S115" i="5"/>
  <c r="S119" i="5" s="1"/>
  <c r="S157" i="5"/>
  <c r="S161" i="5" s="1"/>
  <c r="S160" i="5"/>
  <c r="S146" i="5"/>
  <c r="S143" i="5"/>
  <c r="S147" i="5" s="1"/>
  <c r="S132" i="5"/>
  <c r="S129" i="5"/>
  <c r="S133" i="5" s="1"/>
  <c r="T154" i="5"/>
  <c r="T168" i="5"/>
  <c r="T126" i="5"/>
  <c r="T140" i="5"/>
  <c r="T112" i="5"/>
  <c r="T76" i="5"/>
  <c r="T98" i="5"/>
  <c r="R170" i="1"/>
  <c r="R156" i="1"/>
  <c r="R142" i="1"/>
  <c r="R100" i="1"/>
  <c r="R101" i="1" s="1"/>
  <c r="R105" i="1" s="1"/>
  <c r="R128" i="1"/>
  <c r="R114" i="1"/>
  <c r="S75" i="1"/>
  <c r="S74" i="1"/>
  <c r="S73" i="1"/>
  <c r="S72" i="1"/>
  <c r="S71" i="1"/>
  <c r="S58" i="1"/>
  <c r="S69" i="1"/>
  <c r="S56" i="1"/>
  <c r="S53" i="1"/>
  <c r="S60" i="1"/>
  <c r="S162" i="1" s="1"/>
  <c r="S67" i="1"/>
  <c r="S61" i="1"/>
  <c r="S70" i="1"/>
  <c r="S66" i="1"/>
  <c r="S54" i="1"/>
  <c r="S59" i="1"/>
  <c r="S57" i="1"/>
  <c r="S68" i="1"/>
  <c r="S55" i="1"/>
  <c r="T3" i="1"/>
  <c r="S52" i="1"/>
  <c r="E83" i="1"/>
  <c r="T100" i="5" l="1"/>
  <c r="T101" i="5" s="1"/>
  <c r="T105" i="5" s="1"/>
  <c r="T156" i="5"/>
  <c r="T160" i="5" s="1"/>
  <c r="T128" i="5"/>
  <c r="T170" i="5"/>
  <c r="T104" i="5"/>
  <c r="T114" i="5"/>
  <c r="U74" i="5"/>
  <c r="U75" i="5"/>
  <c r="U72" i="5"/>
  <c r="U70" i="5"/>
  <c r="U68" i="5"/>
  <c r="U66" i="5"/>
  <c r="U73" i="5"/>
  <c r="U60" i="5"/>
  <c r="U58" i="5"/>
  <c r="U56" i="5"/>
  <c r="U54" i="5"/>
  <c r="U52" i="5"/>
  <c r="U61" i="5"/>
  <c r="U57" i="5"/>
  <c r="U55" i="5"/>
  <c r="U53" i="5"/>
  <c r="U69" i="5"/>
  <c r="U71" i="5"/>
  <c r="U67" i="5"/>
  <c r="U59" i="5"/>
  <c r="V3" i="5"/>
  <c r="T142" i="5"/>
  <c r="S167" i="1"/>
  <c r="S98" i="1"/>
  <c r="S168" i="1"/>
  <c r="T158" i="1"/>
  <c r="T172" i="1"/>
  <c r="T176" i="1" s="1"/>
  <c r="R174" i="1"/>
  <c r="R171" i="1"/>
  <c r="R175" i="1" s="1"/>
  <c r="S126" i="1"/>
  <c r="S140" i="1"/>
  <c r="S154" i="1"/>
  <c r="S125" i="1"/>
  <c r="S139" i="1"/>
  <c r="S153" i="1"/>
  <c r="R160" i="1"/>
  <c r="R157" i="1"/>
  <c r="R161" i="1" s="1"/>
  <c r="R143" i="1"/>
  <c r="R147" i="1" s="1"/>
  <c r="R146" i="1"/>
  <c r="R129" i="1"/>
  <c r="R133" i="1" s="1"/>
  <c r="R132" i="1"/>
  <c r="R104" i="1"/>
  <c r="R115" i="1"/>
  <c r="R119" i="1" s="1"/>
  <c r="R118" i="1"/>
  <c r="S112" i="1"/>
  <c r="S111" i="1"/>
  <c r="S97" i="1"/>
  <c r="S76" i="1"/>
  <c r="S62" i="1"/>
  <c r="T4" i="1"/>
  <c r="T116" i="1"/>
  <c r="T120" i="1" s="1"/>
  <c r="T87" i="1"/>
  <c r="T144" i="1"/>
  <c r="T148" i="1" s="1"/>
  <c r="T90" i="1"/>
  <c r="T102" i="1"/>
  <c r="T106" i="1" s="1"/>
  <c r="T130" i="1"/>
  <c r="T134" i="1" s="1"/>
  <c r="E86" i="1"/>
  <c r="T157" i="5" l="1"/>
  <c r="T161" i="5" s="1"/>
  <c r="S170" i="1"/>
  <c r="U168" i="5"/>
  <c r="U126" i="5"/>
  <c r="U154" i="5"/>
  <c r="U140" i="5"/>
  <c r="U98" i="5"/>
  <c r="U76" i="5"/>
  <c r="U112" i="5"/>
  <c r="V172" i="5"/>
  <c r="V176" i="5" s="1"/>
  <c r="V158" i="5"/>
  <c r="V162" i="5" s="1"/>
  <c r="V144" i="5"/>
  <c r="V148" i="5" s="1"/>
  <c r="V130" i="5"/>
  <c r="V134" i="5" s="1"/>
  <c r="V102" i="5"/>
  <c r="V106" i="5" s="1"/>
  <c r="V90" i="5"/>
  <c r="V116" i="5"/>
  <c r="V120" i="5" s="1"/>
  <c r="V87" i="5"/>
  <c r="V4" i="5"/>
  <c r="T174" i="5"/>
  <c r="T171" i="5"/>
  <c r="T175" i="5" s="1"/>
  <c r="T146" i="5"/>
  <c r="T143" i="5"/>
  <c r="T147" i="5" s="1"/>
  <c r="U167" i="5"/>
  <c r="U170" i="5" s="1"/>
  <c r="U153" i="5"/>
  <c r="U125" i="5"/>
  <c r="U111" i="5"/>
  <c r="U62" i="5"/>
  <c r="U97" i="5"/>
  <c r="U139" i="5"/>
  <c r="T118" i="5"/>
  <c r="T115" i="5"/>
  <c r="T119" i="5" s="1"/>
  <c r="T132" i="5"/>
  <c r="T129" i="5"/>
  <c r="T133" i="5" s="1"/>
  <c r="S174" i="1"/>
  <c r="S171" i="1"/>
  <c r="S175" i="1" s="1"/>
  <c r="S156" i="1"/>
  <c r="S160" i="1" s="1"/>
  <c r="S157" i="1"/>
  <c r="S161" i="1" s="1"/>
  <c r="S114" i="1"/>
  <c r="S115" i="1" s="1"/>
  <c r="S119" i="1" s="1"/>
  <c r="S100" i="1"/>
  <c r="S101" i="1" s="1"/>
  <c r="S105" i="1" s="1"/>
  <c r="S142" i="1"/>
  <c r="S128" i="1"/>
  <c r="T72" i="1"/>
  <c r="T75" i="1"/>
  <c r="T74" i="1"/>
  <c r="T73" i="1"/>
  <c r="T71" i="1"/>
  <c r="T61" i="1"/>
  <c r="T70" i="1"/>
  <c r="T66" i="1"/>
  <c r="T53" i="1"/>
  <c r="T60" i="1"/>
  <c r="T162" i="1" s="1"/>
  <c r="U3" i="1"/>
  <c r="T54" i="1"/>
  <c r="T58" i="1"/>
  <c r="T69" i="1"/>
  <c r="T56" i="1"/>
  <c r="T52" i="1"/>
  <c r="T59" i="1"/>
  <c r="T57" i="1"/>
  <c r="T68" i="1"/>
  <c r="T55" i="1"/>
  <c r="T67" i="1"/>
  <c r="U100" i="5" l="1"/>
  <c r="U104" i="5" s="1"/>
  <c r="U142" i="5"/>
  <c r="U128" i="5"/>
  <c r="U129" i="5" s="1"/>
  <c r="U133" i="5" s="1"/>
  <c r="U156" i="5"/>
  <c r="U157" i="5" s="1"/>
  <c r="U161" i="5" s="1"/>
  <c r="U114" i="5"/>
  <c r="U118" i="5" s="1"/>
  <c r="V75" i="5"/>
  <c r="V73" i="5"/>
  <c r="V60" i="5"/>
  <c r="V58" i="5"/>
  <c r="V56" i="5"/>
  <c r="V54" i="5"/>
  <c r="V74" i="5"/>
  <c r="V71" i="5"/>
  <c r="V69" i="5"/>
  <c r="V67" i="5"/>
  <c r="V72" i="5"/>
  <c r="V68" i="5"/>
  <c r="W3" i="5"/>
  <c r="V70" i="5"/>
  <c r="V66" i="5"/>
  <c r="V52" i="5"/>
  <c r="V59" i="5"/>
  <c r="V55" i="5"/>
  <c r="V53" i="5"/>
  <c r="V61" i="5"/>
  <c r="V57" i="5"/>
  <c r="U143" i="5"/>
  <c r="U147" i="5" s="1"/>
  <c r="U146" i="5"/>
  <c r="U132" i="5"/>
  <c r="U171" i="5"/>
  <c r="U175" i="5" s="1"/>
  <c r="U174" i="5"/>
  <c r="T167" i="1"/>
  <c r="T170" i="1" s="1"/>
  <c r="T174" i="1" s="1"/>
  <c r="T168" i="1"/>
  <c r="T98" i="1"/>
  <c r="U158" i="1"/>
  <c r="U172" i="1"/>
  <c r="U176" i="1" s="1"/>
  <c r="T125" i="1"/>
  <c r="T139" i="1"/>
  <c r="T153" i="1"/>
  <c r="T126" i="1"/>
  <c r="T140" i="1"/>
  <c r="T154" i="1"/>
  <c r="S143" i="1"/>
  <c r="S147" i="1" s="1"/>
  <c r="S146" i="1"/>
  <c r="S118" i="1"/>
  <c r="S129" i="1"/>
  <c r="S133" i="1" s="1"/>
  <c r="S132" i="1"/>
  <c r="S104" i="1"/>
  <c r="T112" i="1"/>
  <c r="T111" i="1"/>
  <c r="T97" i="1"/>
  <c r="T62" i="1"/>
  <c r="T76" i="1"/>
  <c r="U116" i="1"/>
  <c r="U120" i="1" s="1"/>
  <c r="U87" i="1"/>
  <c r="U130" i="1"/>
  <c r="U134" i="1" s="1"/>
  <c r="U144" i="1"/>
  <c r="U148" i="1" s="1"/>
  <c r="U90" i="1"/>
  <c r="U102" i="1"/>
  <c r="U106" i="1" s="1"/>
  <c r="U4" i="1"/>
  <c r="U101" i="5" l="1"/>
  <c r="U105" i="5" s="1"/>
  <c r="U160" i="5"/>
  <c r="U115" i="5"/>
  <c r="U119" i="5" s="1"/>
  <c r="V168" i="5"/>
  <c r="V154" i="5"/>
  <c r="V140" i="5"/>
  <c r="V98" i="5"/>
  <c r="V76" i="5"/>
  <c r="V112" i="5"/>
  <c r="V126" i="5"/>
  <c r="V153" i="5"/>
  <c r="V125" i="5"/>
  <c r="V167" i="5"/>
  <c r="V97" i="5"/>
  <c r="V62" i="5"/>
  <c r="V139" i="5"/>
  <c r="V111" i="5"/>
  <c r="V114" i="5" s="1"/>
  <c r="W158" i="5"/>
  <c r="W162" i="5" s="1"/>
  <c r="W172" i="5"/>
  <c r="W176" i="5" s="1"/>
  <c r="W144" i="5"/>
  <c r="W148" i="5" s="1"/>
  <c r="W116" i="5"/>
  <c r="W120" i="5" s="1"/>
  <c r="W87" i="5"/>
  <c r="W102" i="5"/>
  <c r="W106" i="5" s="1"/>
  <c r="W130" i="5"/>
  <c r="W134" i="5" s="1"/>
  <c r="W4" i="5"/>
  <c r="W90" i="5"/>
  <c r="T171" i="1"/>
  <c r="T175" i="1" s="1"/>
  <c r="T156" i="1"/>
  <c r="T142" i="1"/>
  <c r="T114" i="1"/>
  <c r="T100" i="1"/>
  <c r="U75" i="1"/>
  <c r="U74" i="1"/>
  <c r="U73" i="1"/>
  <c r="U71" i="1"/>
  <c r="U72" i="1"/>
  <c r="U58" i="1"/>
  <c r="V3" i="1"/>
  <c r="U67" i="1"/>
  <c r="U54" i="1"/>
  <c r="U69" i="1"/>
  <c r="U61" i="1"/>
  <c r="U68" i="1"/>
  <c r="U55" i="1"/>
  <c r="U59" i="1"/>
  <c r="U57" i="1"/>
  <c r="U70" i="1"/>
  <c r="U66" i="1"/>
  <c r="U53" i="1"/>
  <c r="U60" i="1"/>
  <c r="U162" i="1" s="1"/>
  <c r="U56" i="1"/>
  <c r="U52" i="1"/>
  <c r="T128" i="1"/>
  <c r="V156" i="5" l="1"/>
  <c r="V160" i="5" s="1"/>
  <c r="V142" i="5"/>
  <c r="V143" i="5" s="1"/>
  <c r="V147" i="5" s="1"/>
  <c r="V128" i="5"/>
  <c r="V132" i="5" s="1"/>
  <c r="V100" i="5"/>
  <c r="W75" i="5"/>
  <c r="W74" i="5"/>
  <c r="W73" i="5"/>
  <c r="W71" i="5"/>
  <c r="W69" i="5"/>
  <c r="W67" i="5"/>
  <c r="W61" i="5"/>
  <c r="W59" i="5"/>
  <c r="W57" i="5"/>
  <c r="W55" i="5"/>
  <c r="W53" i="5"/>
  <c r="W60" i="5"/>
  <c r="W56" i="5"/>
  <c r="X3" i="5"/>
  <c r="W70" i="5"/>
  <c r="W66" i="5"/>
  <c r="W58" i="5"/>
  <c r="W54" i="5"/>
  <c r="W52" i="5"/>
  <c r="W72" i="5"/>
  <c r="W68" i="5"/>
  <c r="V118" i="5"/>
  <c r="V115" i="5"/>
  <c r="V119" i="5" s="1"/>
  <c r="V170" i="5"/>
  <c r="U98" i="1"/>
  <c r="V158" i="1"/>
  <c r="V172" i="1"/>
  <c r="V176" i="1" s="1"/>
  <c r="U167" i="1"/>
  <c r="U168" i="1"/>
  <c r="U125" i="1"/>
  <c r="U139" i="1"/>
  <c r="U153" i="1"/>
  <c r="U126" i="1"/>
  <c r="U140" i="1"/>
  <c r="U154" i="1"/>
  <c r="T160" i="1"/>
  <c r="T157" i="1"/>
  <c r="T161" i="1" s="1"/>
  <c r="T143" i="1"/>
  <c r="T147" i="1" s="1"/>
  <c r="T146" i="1"/>
  <c r="T129" i="1"/>
  <c r="T133" i="1" s="1"/>
  <c r="T132" i="1"/>
  <c r="T115" i="1"/>
  <c r="T119" i="1" s="1"/>
  <c r="T118" i="1"/>
  <c r="U112" i="1"/>
  <c r="T101" i="1"/>
  <c r="T105" i="1" s="1"/>
  <c r="T104" i="1"/>
  <c r="U97" i="1"/>
  <c r="U111" i="1"/>
  <c r="U76" i="1"/>
  <c r="U62" i="1"/>
  <c r="V116" i="1"/>
  <c r="V120" i="1" s="1"/>
  <c r="V4" i="1"/>
  <c r="V144" i="1"/>
  <c r="V148" i="1" s="1"/>
  <c r="V90" i="1"/>
  <c r="V130" i="1"/>
  <c r="V134" i="1" s="1"/>
  <c r="V102" i="1"/>
  <c r="V106" i="1" s="1"/>
  <c r="V87" i="1"/>
  <c r="V146" i="5" l="1"/>
  <c r="V129" i="5"/>
  <c r="V133" i="5" s="1"/>
  <c r="V157" i="5"/>
  <c r="V161" i="5" s="1"/>
  <c r="V174" i="5"/>
  <c r="V171" i="5"/>
  <c r="V175" i="5" s="1"/>
  <c r="W168" i="5"/>
  <c r="W154" i="5"/>
  <c r="W140" i="5"/>
  <c r="W112" i="5"/>
  <c r="W126" i="5"/>
  <c r="W98" i="5"/>
  <c r="W76" i="5"/>
  <c r="V104" i="5"/>
  <c r="V101" i="5"/>
  <c r="V105" i="5" s="1"/>
  <c r="W167" i="5"/>
  <c r="W153" i="5"/>
  <c r="W139" i="5"/>
  <c r="W97" i="5"/>
  <c r="W111" i="5"/>
  <c r="W62" i="5"/>
  <c r="W125" i="5"/>
  <c r="X172" i="5"/>
  <c r="X176" i="5" s="1"/>
  <c r="X158" i="5"/>
  <c r="X162" i="5" s="1"/>
  <c r="X144" i="5"/>
  <c r="X148" i="5" s="1"/>
  <c r="X130" i="5"/>
  <c r="X134" i="5" s="1"/>
  <c r="X87" i="5"/>
  <c r="X116" i="5"/>
  <c r="X120" i="5" s="1"/>
  <c r="X4" i="5"/>
  <c r="X102" i="5"/>
  <c r="X106" i="5" s="1"/>
  <c r="X90" i="5"/>
  <c r="U128" i="1"/>
  <c r="U132" i="1" s="1"/>
  <c r="U170" i="1"/>
  <c r="U156" i="1"/>
  <c r="U160" i="1" s="1"/>
  <c r="U142" i="1"/>
  <c r="U100" i="1"/>
  <c r="U114" i="1"/>
  <c r="V75" i="1"/>
  <c r="V74" i="1"/>
  <c r="V73" i="1"/>
  <c r="V72" i="1"/>
  <c r="V71" i="1"/>
  <c r="V58" i="1"/>
  <c r="V70" i="1"/>
  <c r="V66" i="1"/>
  <c r="V53" i="1"/>
  <c r="V54" i="1"/>
  <c r="V59" i="1"/>
  <c r="V57" i="1"/>
  <c r="V69" i="1"/>
  <c r="V56" i="1"/>
  <c r="V52" i="1"/>
  <c r="V60" i="1"/>
  <c r="V162" i="1" s="1"/>
  <c r="V68" i="1"/>
  <c r="V55" i="1"/>
  <c r="V61" i="1"/>
  <c r="W3" i="1"/>
  <c r="V67" i="1"/>
  <c r="W114" i="5" l="1"/>
  <c r="W118" i="5" s="1"/>
  <c r="W170" i="5"/>
  <c r="W174" i="5" s="1"/>
  <c r="W142" i="5"/>
  <c r="W146" i="5" s="1"/>
  <c r="W128" i="5"/>
  <c r="W129" i="5" s="1"/>
  <c r="W133" i="5" s="1"/>
  <c r="U129" i="1"/>
  <c r="U133" i="1" s="1"/>
  <c r="W100" i="5"/>
  <c r="X74" i="5"/>
  <c r="X61" i="5"/>
  <c r="X59" i="5"/>
  <c r="X57" i="5"/>
  <c r="X55" i="5"/>
  <c r="X72" i="5"/>
  <c r="X70" i="5"/>
  <c r="X68" i="5"/>
  <c r="X66" i="5"/>
  <c r="X75" i="5"/>
  <c r="X73" i="5"/>
  <c r="X71" i="5"/>
  <c r="X67" i="5"/>
  <c r="X53" i="5"/>
  <c r="X60" i="5"/>
  <c r="X58" i="5"/>
  <c r="X54" i="5"/>
  <c r="X52" i="5"/>
  <c r="X69" i="5"/>
  <c r="X56" i="5"/>
  <c r="Y3" i="5"/>
  <c r="W156" i="5"/>
  <c r="V98" i="1"/>
  <c r="W158" i="1"/>
  <c r="W172" i="1"/>
  <c r="W176" i="1" s="1"/>
  <c r="V168" i="1"/>
  <c r="V167" i="1"/>
  <c r="U174" i="1"/>
  <c r="U171" i="1"/>
  <c r="U175" i="1" s="1"/>
  <c r="U157" i="1"/>
  <c r="U161" i="1" s="1"/>
  <c r="V126" i="1"/>
  <c r="V140" i="1"/>
  <c r="V154" i="1"/>
  <c r="V139" i="1"/>
  <c r="V153" i="1"/>
  <c r="V125" i="1"/>
  <c r="U143" i="1"/>
  <c r="U147" i="1" s="1"/>
  <c r="U146" i="1"/>
  <c r="U115" i="1"/>
  <c r="U119" i="1" s="1"/>
  <c r="U118" i="1"/>
  <c r="V112" i="1"/>
  <c r="V111" i="1"/>
  <c r="U101" i="1"/>
  <c r="U105" i="1" s="1"/>
  <c r="U104" i="1"/>
  <c r="V97" i="1"/>
  <c r="W116" i="1"/>
  <c r="W120" i="1" s="1"/>
  <c r="W144" i="1"/>
  <c r="W148" i="1" s="1"/>
  <c r="W90" i="1"/>
  <c r="W87" i="1"/>
  <c r="W4" i="1"/>
  <c r="W130" i="1"/>
  <c r="W134" i="1" s="1"/>
  <c r="W102" i="1"/>
  <c r="W106" i="1" s="1"/>
  <c r="V76" i="1"/>
  <c r="V62" i="1"/>
  <c r="W171" i="5" l="1"/>
  <c r="W175" i="5" s="1"/>
  <c r="W115" i="5"/>
  <c r="W119" i="5" s="1"/>
  <c r="W132" i="5"/>
  <c r="W143" i="5"/>
  <c r="W147" i="5" s="1"/>
  <c r="W160" i="5"/>
  <c r="W157" i="5"/>
  <c r="W161" i="5" s="1"/>
  <c r="X167" i="5"/>
  <c r="X139" i="5"/>
  <c r="X153" i="5"/>
  <c r="X111" i="5"/>
  <c r="X125" i="5"/>
  <c r="X97" i="5"/>
  <c r="X62" i="5"/>
  <c r="W104" i="5"/>
  <c r="W101" i="5"/>
  <c r="W105" i="5" s="1"/>
  <c r="Y172" i="5"/>
  <c r="Y176" i="5" s="1"/>
  <c r="Y130" i="5"/>
  <c r="Y134" i="5" s="1"/>
  <c r="Y144" i="5"/>
  <c r="Y148" i="5" s="1"/>
  <c r="Y102" i="5"/>
  <c r="Y106" i="5" s="1"/>
  <c r="Y90" i="5"/>
  <c r="Y87" i="5"/>
  <c r="Y158" i="5"/>
  <c r="Y162" i="5" s="1"/>
  <c r="Y116" i="5"/>
  <c r="Y120" i="5" s="1"/>
  <c r="Y4" i="5"/>
  <c r="X154" i="5"/>
  <c r="X168" i="5"/>
  <c r="X140" i="5"/>
  <c r="X126" i="5"/>
  <c r="X98" i="5"/>
  <c r="X112" i="5"/>
  <c r="X76" i="5"/>
  <c r="V170" i="1"/>
  <c r="V174" i="1" s="1"/>
  <c r="V100" i="1"/>
  <c r="V101" i="1" s="1"/>
  <c r="V105" i="1" s="1"/>
  <c r="V156" i="1"/>
  <c r="V142" i="1"/>
  <c r="V114" i="1"/>
  <c r="V128" i="1"/>
  <c r="W75" i="1"/>
  <c r="W74" i="1"/>
  <c r="W73" i="1"/>
  <c r="W72" i="1"/>
  <c r="W71" i="1"/>
  <c r="W58" i="1"/>
  <c r="W66" i="1"/>
  <c r="W68" i="1"/>
  <c r="W53" i="1"/>
  <c r="W56" i="1"/>
  <c r="W52" i="1"/>
  <c r="W69" i="1"/>
  <c r="W59" i="1"/>
  <c r="W57" i="1"/>
  <c r="W70" i="1"/>
  <c r="W60" i="1"/>
  <c r="W162" i="1" s="1"/>
  <c r="W55" i="1"/>
  <c r="W67" i="1"/>
  <c r="W61" i="1"/>
  <c r="X3" i="1"/>
  <c r="W54" i="1"/>
  <c r="X100" i="5" l="1"/>
  <c r="X101" i="5" s="1"/>
  <c r="X105" i="5" s="1"/>
  <c r="X142" i="5"/>
  <c r="X128" i="5"/>
  <c r="X170" i="5"/>
  <c r="X104" i="5"/>
  <c r="X114" i="5"/>
  <c r="Y74" i="5"/>
  <c r="Y72" i="5"/>
  <c r="Y70" i="5"/>
  <c r="Y68" i="5"/>
  <c r="Y66" i="5"/>
  <c r="Y60" i="5"/>
  <c r="Y58" i="5"/>
  <c r="Y56" i="5"/>
  <c r="Y54" i="5"/>
  <c r="Y52" i="5"/>
  <c r="Y59" i="5"/>
  <c r="Y55" i="5"/>
  <c r="Y61" i="5"/>
  <c r="Z3" i="5"/>
  <c r="Y53" i="5"/>
  <c r="Y69" i="5"/>
  <c r="Y57" i="5"/>
  <c r="Y75" i="5"/>
  <c r="Y73" i="5"/>
  <c r="Y71" i="5"/>
  <c r="Y67" i="5"/>
  <c r="X146" i="5"/>
  <c r="X143" i="5"/>
  <c r="X147" i="5" s="1"/>
  <c r="X156" i="5"/>
  <c r="V171" i="1"/>
  <c r="V175" i="1" s="1"/>
  <c r="W167" i="1"/>
  <c r="W168" i="1"/>
  <c r="W98" i="1"/>
  <c r="V104" i="1"/>
  <c r="X158" i="1"/>
  <c r="X172" i="1"/>
  <c r="X176" i="1" s="1"/>
  <c r="W125" i="1"/>
  <c r="W153" i="1"/>
  <c r="W139" i="1"/>
  <c r="W154" i="1"/>
  <c r="W140" i="1"/>
  <c r="W126" i="1"/>
  <c r="V160" i="1"/>
  <c r="V157" i="1"/>
  <c r="V161" i="1" s="1"/>
  <c r="V143" i="1"/>
  <c r="V147" i="1" s="1"/>
  <c r="V146" i="1"/>
  <c r="V129" i="1"/>
  <c r="V133" i="1" s="1"/>
  <c r="V132" i="1"/>
  <c r="W111" i="1"/>
  <c r="W112" i="1"/>
  <c r="V115" i="1"/>
  <c r="V119" i="1" s="1"/>
  <c r="V118" i="1"/>
  <c r="W97" i="1"/>
  <c r="X90" i="1"/>
  <c r="X116" i="1"/>
  <c r="X120" i="1" s="1"/>
  <c r="X87" i="1"/>
  <c r="X4" i="1"/>
  <c r="X102" i="1"/>
  <c r="X106" i="1" s="1"/>
  <c r="X144" i="1"/>
  <c r="X148" i="1" s="1"/>
  <c r="X130" i="1"/>
  <c r="X134" i="1" s="1"/>
  <c r="W62" i="1"/>
  <c r="W76" i="1"/>
  <c r="Z172" i="5" l="1"/>
  <c r="Z176" i="5" s="1"/>
  <c r="Z144" i="5"/>
  <c r="Z148" i="5" s="1"/>
  <c r="Z102" i="5"/>
  <c r="Z106" i="5" s="1"/>
  <c r="Z90" i="5"/>
  <c r="Z116" i="5"/>
  <c r="Z120" i="5" s="1"/>
  <c r="Z158" i="5"/>
  <c r="Z162" i="5" s="1"/>
  <c r="Z130" i="5"/>
  <c r="Z134" i="5" s="1"/>
  <c r="Z87" i="5"/>
  <c r="Z4" i="5"/>
  <c r="Y167" i="5"/>
  <c r="Y153" i="5"/>
  <c r="Y139" i="5"/>
  <c r="Y125" i="5"/>
  <c r="Y97" i="5"/>
  <c r="Y111" i="5"/>
  <c r="Y62" i="5"/>
  <c r="Y168" i="5"/>
  <c r="Y126" i="5"/>
  <c r="Y154" i="5"/>
  <c r="Y98" i="5"/>
  <c r="Y76" i="5"/>
  <c r="Y112" i="5"/>
  <c r="Y140" i="5"/>
  <c r="X174" i="5"/>
  <c r="X171" i="5"/>
  <c r="X175" i="5" s="1"/>
  <c r="X160" i="5"/>
  <c r="X157" i="5"/>
  <c r="X161" i="5" s="1"/>
  <c r="X118" i="5"/>
  <c r="X115" i="5"/>
  <c r="X119" i="5" s="1"/>
  <c r="X132" i="5"/>
  <c r="X129" i="5"/>
  <c r="X133" i="5" s="1"/>
  <c r="W170" i="1"/>
  <c r="W174" i="1" s="1"/>
  <c r="W100" i="1"/>
  <c r="W101" i="1" s="1"/>
  <c r="W105" i="1" s="1"/>
  <c r="W156" i="1"/>
  <c r="W114" i="1"/>
  <c r="W142" i="1"/>
  <c r="X75" i="1"/>
  <c r="X74" i="1"/>
  <c r="X73" i="1"/>
  <c r="X72" i="1"/>
  <c r="X71" i="1"/>
  <c r="X58" i="1"/>
  <c r="X70" i="1"/>
  <c r="X54" i="1"/>
  <c r="X66" i="1"/>
  <c r="X68" i="1"/>
  <c r="Y3" i="1"/>
  <c r="X67" i="1"/>
  <c r="X59" i="1"/>
  <c r="X57" i="1"/>
  <c r="X69" i="1"/>
  <c r="X53" i="1"/>
  <c r="X55" i="1"/>
  <c r="X60" i="1"/>
  <c r="X162" i="1" s="1"/>
  <c r="X52" i="1"/>
  <c r="X61" i="1"/>
  <c r="X56" i="1"/>
  <c r="W128" i="1"/>
  <c r="Y142" i="5" l="1"/>
  <c r="Y143" i="5" s="1"/>
  <c r="Y147" i="5" s="1"/>
  <c r="W171" i="1"/>
  <c r="W175" i="1" s="1"/>
  <c r="Y128" i="5"/>
  <c r="Y132" i="5" s="1"/>
  <c r="Y114" i="5"/>
  <c r="Y156" i="5"/>
  <c r="Y100" i="5"/>
  <c r="Y170" i="5"/>
  <c r="Z75" i="5"/>
  <c r="Z73" i="5"/>
  <c r="Z60" i="5"/>
  <c r="Z58" i="5"/>
  <c r="Z56" i="5"/>
  <c r="Z54" i="5"/>
  <c r="Z71" i="5"/>
  <c r="Z69" i="5"/>
  <c r="Z67" i="5"/>
  <c r="Z74" i="5"/>
  <c r="Z70" i="5"/>
  <c r="Z66" i="5"/>
  <c r="Z52" i="5"/>
  <c r="Z59" i="5"/>
  <c r="Z61" i="5"/>
  <c r="Z57" i="5"/>
  <c r="AA3" i="5"/>
  <c r="Z72" i="5"/>
  <c r="Z68" i="5"/>
  <c r="Z53" i="5"/>
  <c r="Z55" i="5"/>
  <c r="X98" i="1"/>
  <c r="W104" i="1"/>
  <c r="X167" i="1"/>
  <c r="Y158" i="1"/>
  <c r="Y172" i="1"/>
  <c r="Y176" i="1" s="1"/>
  <c r="X168" i="1"/>
  <c r="W160" i="1"/>
  <c r="W157" i="1"/>
  <c r="W161" i="1" s="1"/>
  <c r="X125" i="1"/>
  <c r="X139" i="1"/>
  <c r="X153" i="1"/>
  <c r="X126" i="1"/>
  <c r="X140" i="1"/>
  <c r="X154" i="1"/>
  <c r="W143" i="1"/>
  <c r="W147" i="1" s="1"/>
  <c r="W146" i="1"/>
  <c r="W129" i="1"/>
  <c r="W133" i="1" s="1"/>
  <c r="W132" i="1"/>
  <c r="W115" i="1"/>
  <c r="W119" i="1" s="1"/>
  <c r="W118" i="1"/>
  <c r="X111" i="1"/>
  <c r="X112" i="1"/>
  <c r="X97" i="1"/>
  <c r="X76" i="1"/>
  <c r="X62" i="1"/>
  <c r="Y87" i="1"/>
  <c r="Y130" i="1"/>
  <c r="Y134" i="1" s="1"/>
  <c r="Y102" i="1"/>
  <c r="Y106" i="1" s="1"/>
  <c r="Y116" i="1"/>
  <c r="Y120" i="1" s="1"/>
  <c r="Y144" i="1"/>
  <c r="Y148" i="1" s="1"/>
  <c r="Y90" i="1"/>
  <c r="Y4" i="1"/>
  <c r="Y146" i="5" l="1"/>
  <c r="Y129" i="5"/>
  <c r="Y133" i="5" s="1"/>
  <c r="Y118" i="5"/>
  <c r="Y115" i="5"/>
  <c r="Y119" i="5" s="1"/>
  <c r="Y160" i="5"/>
  <c r="Y157" i="5"/>
  <c r="Y161" i="5" s="1"/>
  <c r="Y174" i="5"/>
  <c r="Y171" i="5"/>
  <c r="Y175" i="5" s="1"/>
  <c r="Z168" i="5"/>
  <c r="Z154" i="5"/>
  <c r="Z126" i="5"/>
  <c r="Z98" i="5"/>
  <c r="Z76" i="5"/>
  <c r="Z112" i="5"/>
  <c r="Z140" i="5"/>
  <c r="AA172" i="5"/>
  <c r="AA176" i="5" s="1"/>
  <c r="AA158" i="5"/>
  <c r="AA162" i="5" s="1"/>
  <c r="AA144" i="5"/>
  <c r="AA148" i="5" s="1"/>
  <c r="AA116" i="5"/>
  <c r="AA120" i="5" s="1"/>
  <c r="AA130" i="5"/>
  <c r="AA134" i="5" s="1"/>
  <c r="AA87" i="5"/>
  <c r="AA102" i="5"/>
  <c r="AA106" i="5" s="1"/>
  <c r="AA90" i="5"/>
  <c r="AA4" i="5"/>
  <c r="Z167" i="5"/>
  <c r="Z170" i="5" s="1"/>
  <c r="Z153" i="5"/>
  <c r="Z156" i="5" s="1"/>
  <c r="Z125" i="5"/>
  <c r="Z128" i="5" s="1"/>
  <c r="Z139" i="5"/>
  <c r="Z97" i="5"/>
  <c r="Z111" i="5"/>
  <c r="Z114" i="5" s="1"/>
  <c r="Z62" i="5"/>
  <c r="Y104" i="5"/>
  <c r="Y101" i="5"/>
  <c r="Y105" i="5" s="1"/>
  <c r="X100" i="1"/>
  <c r="X101" i="1" s="1"/>
  <c r="X105" i="1" s="1"/>
  <c r="X156" i="1"/>
  <c r="X160" i="1" s="1"/>
  <c r="X170" i="1"/>
  <c r="X114" i="1"/>
  <c r="X142" i="1"/>
  <c r="X128" i="1"/>
  <c r="Y75" i="1"/>
  <c r="Y74" i="1"/>
  <c r="Y73" i="1"/>
  <c r="Y72" i="1"/>
  <c r="Y71" i="1"/>
  <c r="Y61" i="1"/>
  <c r="Y69" i="1"/>
  <c r="Y56" i="1"/>
  <c r="Y52" i="1"/>
  <c r="Y55" i="1"/>
  <c r="Y59" i="1"/>
  <c r="Y57" i="1"/>
  <c r="Z3" i="1"/>
  <c r="Y67" i="1"/>
  <c r="Y53" i="1"/>
  <c r="Y58" i="1"/>
  <c r="Y68" i="1"/>
  <c r="Y54" i="1"/>
  <c r="Y60" i="1"/>
  <c r="Y162" i="1" s="1"/>
  <c r="Y70" i="1"/>
  <c r="Y66" i="1"/>
  <c r="Z142" i="5" l="1"/>
  <c r="Z100" i="5"/>
  <c r="Z101" i="5" s="1"/>
  <c r="Z105" i="5" s="1"/>
  <c r="X104" i="1"/>
  <c r="Z118" i="5"/>
  <c r="Z115" i="5"/>
  <c r="Z119" i="5" s="1"/>
  <c r="Z104" i="5"/>
  <c r="Z174" i="5"/>
  <c r="Z171" i="5"/>
  <c r="Z175" i="5" s="1"/>
  <c r="Z146" i="5"/>
  <c r="Z143" i="5"/>
  <c r="Z147" i="5" s="1"/>
  <c r="AA75" i="5"/>
  <c r="AA71" i="5"/>
  <c r="AA69" i="5"/>
  <c r="AA67" i="5"/>
  <c r="AA73" i="5"/>
  <c r="AA61" i="5"/>
  <c r="AA59" i="5"/>
  <c r="AA57" i="5"/>
  <c r="AA55" i="5"/>
  <c r="AA53" i="5"/>
  <c r="AA58" i="5"/>
  <c r="AA54" i="5"/>
  <c r="AB3" i="5"/>
  <c r="AA60" i="5"/>
  <c r="AA74" i="5"/>
  <c r="AA66" i="5"/>
  <c r="AA72" i="5"/>
  <c r="AA68" i="5"/>
  <c r="AA56" i="5"/>
  <c r="AA70" i="5"/>
  <c r="AA52" i="5"/>
  <c r="Z160" i="5"/>
  <c r="Z157" i="5"/>
  <c r="Z161" i="5" s="1"/>
  <c r="Z132" i="5"/>
  <c r="Z129" i="5"/>
  <c r="Z133" i="5" s="1"/>
  <c r="X157" i="1"/>
  <c r="X161" i="1" s="1"/>
  <c r="Y98" i="1"/>
  <c r="Y168" i="1"/>
  <c r="Z158" i="1"/>
  <c r="Z172" i="1"/>
  <c r="Z176" i="1" s="1"/>
  <c r="Y167" i="1"/>
  <c r="X174" i="1"/>
  <c r="X171" i="1"/>
  <c r="X175" i="1" s="1"/>
  <c r="Y126" i="1"/>
  <c r="Y140" i="1"/>
  <c r="Y154" i="1"/>
  <c r="Y125" i="1"/>
  <c r="Y139" i="1"/>
  <c r="Y153" i="1"/>
  <c r="X143" i="1"/>
  <c r="X147" i="1" s="1"/>
  <c r="X146" i="1"/>
  <c r="X129" i="1"/>
  <c r="X133" i="1" s="1"/>
  <c r="X132" i="1"/>
  <c r="X115" i="1"/>
  <c r="X119" i="1" s="1"/>
  <c r="X118" i="1"/>
  <c r="Y112" i="1"/>
  <c r="Y111" i="1"/>
  <c r="Y97" i="1"/>
  <c r="Y76" i="1"/>
  <c r="Z116" i="1"/>
  <c r="Z120" i="1" s="1"/>
  <c r="Z90" i="1"/>
  <c r="Z144" i="1"/>
  <c r="Z148" i="1" s="1"/>
  <c r="Z4" i="1"/>
  <c r="Z130" i="1"/>
  <c r="Z134" i="1" s="1"/>
  <c r="Z102" i="1"/>
  <c r="Z106" i="1" s="1"/>
  <c r="Z87" i="1"/>
  <c r="Y62" i="1"/>
  <c r="AA168" i="5" l="1"/>
  <c r="AA154" i="5"/>
  <c r="AA140" i="5"/>
  <c r="AA112" i="5"/>
  <c r="AA76" i="5"/>
  <c r="AA98" i="5"/>
  <c r="AA126" i="5"/>
  <c r="AA167" i="5"/>
  <c r="AA170" i="5" s="1"/>
  <c r="AA139" i="5"/>
  <c r="AA125" i="5"/>
  <c r="AA97" i="5"/>
  <c r="AA111" i="5"/>
  <c r="AA114" i="5" s="1"/>
  <c r="AA153" i="5"/>
  <c r="AA62" i="5"/>
  <c r="AB158" i="5"/>
  <c r="AB162" i="5" s="1"/>
  <c r="AB172" i="5"/>
  <c r="AB176" i="5" s="1"/>
  <c r="AB144" i="5"/>
  <c r="AB148" i="5" s="1"/>
  <c r="AB130" i="5"/>
  <c r="AB134" i="5" s="1"/>
  <c r="AB87" i="5"/>
  <c r="AB102" i="5"/>
  <c r="AB106" i="5" s="1"/>
  <c r="AB90" i="5"/>
  <c r="AB4" i="5"/>
  <c r="AB116" i="5"/>
  <c r="AB120" i="5" s="1"/>
  <c r="Y170" i="1"/>
  <c r="Y174" i="1" s="1"/>
  <c r="Y156" i="1"/>
  <c r="Y114" i="1"/>
  <c r="Y115" i="1" s="1"/>
  <c r="Y119" i="1" s="1"/>
  <c r="Y142" i="1"/>
  <c r="Y128" i="1"/>
  <c r="Y100" i="1"/>
  <c r="Z75" i="1"/>
  <c r="Z74" i="1"/>
  <c r="Z73" i="1"/>
  <c r="Z72" i="1"/>
  <c r="Z71" i="1"/>
  <c r="Z58" i="1"/>
  <c r="Z69" i="1"/>
  <c r="Z56" i="1"/>
  <c r="Z52" i="1"/>
  <c r="Z60" i="1"/>
  <c r="Z162" i="1" s="1"/>
  <c r="AA3" i="1"/>
  <c r="Z67" i="1"/>
  <c r="Z70" i="1"/>
  <c r="Z53" i="1"/>
  <c r="Z59" i="1"/>
  <c r="Z57" i="1"/>
  <c r="Z68" i="1"/>
  <c r="Z55" i="1"/>
  <c r="Z54" i="1"/>
  <c r="Z61" i="1"/>
  <c r="Z66" i="1"/>
  <c r="AA100" i="5" l="1"/>
  <c r="AA104" i="5" s="1"/>
  <c r="AA156" i="5"/>
  <c r="AA157" i="5" s="1"/>
  <c r="AA161" i="5" s="1"/>
  <c r="AA128" i="5"/>
  <c r="AA132" i="5" s="1"/>
  <c r="AA142" i="5"/>
  <c r="AA143" i="5" s="1"/>
  <c r="AA147" i="5" s="1"/>
  <c r="AA118" i="5"/>
  <c r="AA115" i="5"/>
  <c r="AA119" i="5" s="1"/>
  <c r="AB74" i="5"/>
  <c r="AB72" i="5"/>
  <c r="AB73" i="5"/>
  <c r="AB61" i="5"/>
  <c r="AB59" i="5"/>
  <c r="AB57" i="5"/>
  <c r="AB55" i="5"/>
  <c r="AB53" i="5"/>
  <c r="AB75" i="5"/>
  <c r="AB70" i="5"/>
  <c r="AB68" i="5"/>
  <c r="AB66" i="5"/>
  <c r="AB69" i="5"/>
  <c r="AB52" i="5"/>
  <c r="AB58" i="5"/>
  <c r="AC3" i="5"/>
  <c r="AB60" i="5"/>
  <c r="AB56" i="5"/>
  <c r="AB71" i="5"/>
  <c r="AB67" i="5"/>
  <c r="AB54" i="5"/>
  <c r="AA174" i="5"/>
  <c r="AA171" i="5"/>
  <c r="AA175" i="5" s="1"/>
  <c r="Z167" i="1"/>
  <c r="Y171" i="1"/>
  <c r="Y175" i="1" s="1"/>
  <c r="Z168" i="1"/>
  <c r="Z98" i="1"/>
  <c r="AA158" i="1"/>
  <c r="AA172" i="1"/>
  <c r="AA176" i="1" s="1"/>
  <c r="Y160" i="1"/>
  <c r="Y157" i="1"/>
  <c r="Y161" i="1" s="1"/>
  <c r="Z126" i="1"/>
  <c r="Z140" i="1"/>
  <c r="Z154" i="1"/>
  <c r="Z139" i="1"/>
  <c r="Z125" i="1"/>
  <c r="Z153" i="1"/>
  <c r="Y143" i="1"/>
  <c r="Y147" i="1" s="1"/>
  <c r="Y146" i="1"/>
  <c r="Y118" i="1"/>
  <c r="Y129" i="1"/>
  <c r="Y133" i="1" s="1"/>
  <c r="Y132" i="1"/>
  <c r="Z111" i="1"/>
  <c r="Z112" i="1"/>
  <c r="Y101" i="1"/>
  <c r="Y105" i="1" s="1"/>
  <c r="Y104" i="1"/>
  <c r="Z97" i="1"/>
  <c r="AA130" i="1"/>
  <c r="AA134" i="1" s="1"/>
  <c r="AA102" i="1"/>
  <c r="AA106" i="1" s="1"/>
  <c r="AA116" i="1"/>
  <c r="AA120" i="1" s="1"/>
  <c r="AA144" i="1"/>
  <c r="AA148" i="1" s="1"/>
  <c r="AA87" i="1"/>
  <c r="AA90" i="1"/>
  <c r="AA4" i="1"/>
  <c r="Z76" i="1"/>
  <c r="Z62" i="1"/>
  <c r="AA160" i="5" l="1"/>
  <c r="AA101" i="5"/>
  <c r="AA105" i="5" s="1"/>
  <c r="AA129" i="5"/>
  <c r="AA133" i="5" s="1"/>
  <c r="AA146" i="5"/>
  <c r="Z170" i="1"/>
  <c r="AB154" i="5"/>
  <c r="AB140" i="5"/>
  <c r="AB126" i="5"/>
  <c r="AB168" i="5"/>
  <c r="AB112" i="5"/>
  <c r="AB76" i="5"/>
  <c r="AB98" i="5"/>
  <c r="AB167" i="5"/>
  <c r="AB170" i="5" s="1"/>
  <c r="AB139" i="5"/>
  <c r="AB111" i="5"/>
  <c r="AB97" i="5"/>
  <c r="AB62" i="5"/>
  <c r="AB153" i="5"/>
  <c r="AB156" i="5" s="1"/>
  <c r="AB125" i="5"/>
  <c r="AC172" i="5"/>
  <c r="AC176" i="5" s="1"/>
  <c r="AC158" i="5"/>
  <c r="AC162" i="5" s="1"/>
  <c r="AC130" i="5"/>
  <c r="AC134" i="5" s="1"/>
  <c r="AC144" i="5"/>
  <c r="AC148" i="5" s="1"/>
  <c r="AC102" i="5"/>
  <c r="AC106" i="5" s="1"/>
  <c r="AC90" i="5"/>
  <c r="AC116" i="5"/>
  <c r="AC120" i="5" s="1"/>
  <c r="AC87" i="5"/>
  <c r="AC4" i="5"/>
  <c r="Z156" i="1"/>
  <c r="Z160" i="1" s="1"/>
  <c r="Z174" i="1"/>
  <c r="Z171" i="1"/>
  <c r="Z175" i="1" s="1"/>
  <c r="Z157" i="1"/>
  <c r="Z161" i="1" s="1"/>
  <c r="Z100" i="1"/>
  <c r="Z101" i="1" s="1"/>
  <c r="Z105" i="1" s="1"/>
  <c r="Z142" i="1"/>
  <c r="AA75" i="1"/>
  <c r="AA74" i="1"/>
  <c r="AA73" i="1"/>
  <c r="AA72" i="1"/>
  <c r="AA71" i="1"/>
  <c r="AA58" i="1"/>
  <c r="AB3" i="1"/>
  <c r="AA70" i="1"/>
  <c r="AA52" i="1"/>
  <c r="AA56" i="1"/>
  <c r="AA68" i="1"/>
  <c r="AA59" i="1"/>
  <c r="AA57" i="1"/>
  <c r="AA66" i="1"/>
  <c r="AA69" i="1"/>
  <c r="AA54" i="1"/>
  <c r="AA60" i="1"/>
  <c r="AA162" i="1" s="1"/>
  <c r="AA53" i="1"/>
  <c r="AA61" i="1"/>
  <c r="AA55" i="1"/>
  <c r="AA67" i="1"/>
  <c r="Z128" i="1"/>
  <c r="Z114" i="1"/>
  <c r="AB100" i="5" l="1"/>
  <c r="AB104" i="5" s="1"/>
  <c r="AB142" i="5"/>
  <c r="AB114" i="5"/>
  <c r="AB118" i="5" s="1"/>
  <c r="AB128" i="5"/>
  <c r="AB129" i="5" s="1"/>
  <c r="AB133" i="5" s="1"/>
  <c r="AC74" i="5"/>
  <c r="AC75" i="5"/>
  <c r="AC70" i="5"/>
  <c r="AC68" i="5"/>
  <c r="AC66" i="5"/>
  <c r="AC72" i="5"/>
  <c r="AC60" i="5"/>
  <c r="AC58" i="5"/>
  <c r="AC56" i="5"/>
  <c r="AC54" i="5"/>
  <c r="AC52" i="5"/>
  <c r="AC61" i="5"/>
  <c r="AC57" i="5"/>
  <c r="AC59" i="5"/>
  <c r="AC71" i="5"/>
  <c r="AC67" i="5"/>
  <c r="AC53" i="5"/>
  <c r="AC73" i="5"/>
  <c r="AC55" i="5"/>
  <c r="AD3" i="5"/>
  <c r="AC69" i="5"/>
  <c r="AB132" i="5"/>
  <c r="AB174" i="5"/>
  <c r="AB171" i="5"/>
  <c r="AB175" i="5" s="1"/>
  <c r="AB160" i="5"/>
  <c r="AB157" i="5"/>
  <c r="AB161" i="5" s="1"/>
  <c r="AB146" i="5"/>
  <c r="AB143" i="5"/>
  <c r="AB147" i="5" s="1"/>
  <c r="AA167" i="1"/>
  <c r="AA98" i="1"/>
  <c r="AB158" i="1"/>
  <c r="AB172" i="1"/>
  <c r="AB176" i="1" s="1"/>
  <c r="AA168" i="1"/>
  <c r="AA170" i="1" s="1"/>
  <c r="Z104" i="1"/>
  <c r="AA154" i="1"/>
  <c r="AA126" i="1"/>
  <c r="AA140" i="1"/>
  <c r="AA125" i="1"/>
  <c r="AA153" i="1"/>
  <c r="AA156" i="1" s="1"/>
  <c r="AA139" i="1"/>
  <c r="Z143" i="1"/>
  <c r="Z147" i="1" s="1"/>
  <c r="Z146" i="1"/>
  <c r="Z129" i="1"/>
  <c r="Z133" i="1" s="1"/>
  <c r="Z132" i="1"/>
  <c r="AA111" i="1"/>
  <c r="Z115" i="1"/>
  <c r="Z119" i="1" s="1"/>
  <c r="Z118" i="1"/>
  <c r="AA112" i="1"/>
  <c r="AA97" i="1"/>
  <c r="AA76" i="1"/>
  <c r="AB102" i="1"/>
  <c r="AB106" i="1" s="1"/>
  <c r="AB90" i="1"/>
  <c r="AB144" i="1"/>
  <c r="AB148" i="1" s="1"/>
  <c r="AB116" i="1"/>
  <c r="AB120" i="1" s="1"/>
  <c r="AB130" i="1"/>
  <c r="AB134" i="1" s="1"/>
  <c r="AB4" i="1"/>
  <c r="AB87" i="1"/>
  <c r="AA62" i="1"/>
  <c r="AB101" i="5" l="1"/>
  <c r="AB105" i="5" s="1"/>
  <c r="AB115" i="5"/>
  <c r="AB119" i="5" s="1"/>
  <c r="AD172" i="5"/>
  <c r="AD176" i="5" s="1"/>
  <c r="AD158" i="5"/>
  <c r="AD162" i="5" s="1"/>
  <c r="AD144" i="5"/>
  <c r="AD148" i="5" s="1"/>
  <c r="AD130" i="5"/>
  <c r="AD134" i="5" s="1"/>
  <c r="AD102" i="5"/>
  <c r="AD106" i="5" s="1"/>
  <c r="AD90" i="5"/>
  <c r="AD116" i="5"/>
  <c r="AD120" i="5" s="1"/>
  <c r="AD87" i="5"/>
  <c r="AD4" i="5"/>
  <c r="AC153" i="5"/>
  <c r="AC167" i="5"/>
  <c r="AC139" i="5"/>
  <c r="AC125" i="5"/>
  <c r="AC111" i="5"/>
  <c r="AC97" i="5"/>
  <c r="AC62" i="5"/>
  <c r="AC154" i="5"/>
  <c r="AC168" i="5"/>
  <c r="AC140" i="5"/>
  <c r="AC126" i="5"/>
  <c r="AC98" i="5"/>
  <c r="AC76" i="5"/>
  <c r="AC112" i="5"/>
  <c r="AA174" i="1"/>
  <c r="AA171" i="1"/>
  <c r="AA175" i="1" s="1"/>
  <c r="AA157" i="1"/>
  <c r="AA161" i="1" s="1"/>
  <c r="AA160" i="1"/>
  <c r="AA100" i="1"/>
  <c r="AA104" i="1" s="1"/>
  <c r="AA114" i="1"/>
  <c r="AA115" i="1" s="1"/>
  <c r="AA119" i="1" s="1"/>
  <c r="AB75" i="1"/>
  <c r="AB71" i="1"/>
  <c r="AB74" i="1"/>
  <c r="AB73" i="1"/>
  <c r="AB72" i="1"/>
  <c r="AB59" i="1"/>
  <c r="AB68" i="1"/>
  <c r="AB52" i="1"/>
  <c r="AB60" i="1"/>
  <c r="AB162" i="1" s="1"/>
  <c r="AB70" i="1"/>
  <c r="AB61" i="1"/>
  <c r="AB69" i="1"/>
  <c r="AB53" i="1"/>
  <c r="AB55" i="1"/>
  <c r="AB58" i="1"/>
  <c r="AC3" i="1"/>
  <c r="AB67" i="1"/>
  <c r="AB66" i="1"/>
  <c r="AB57" i="1"/>
  <c r="AB54" i="1"/>
  <c r="AB56" i="1"/>
  <c r="AA128" i="1"/>
  <c r="AA142" i="1"/>
  <c r="AC142" i="5" l="1"/>
  <c r="AC143" i="5" s="1"/>
  <c r="AC147" i="5" s="1"/>
  <c r="AC100" i="5"/>
  <c r="AC170" i="5"/>
  <c r="AC114" i="5"/>
  <c r="AC156" i="5"/>
  <c r="AC128" i="5"/>
  <c r="AD75" i="5"/>
  <c r="AD73" i="5"/>
  <c r="AD72" i="5"/>
  <c r="AD60" i="5"/>
  <c r="AD58" i="5"/>
  <c r="AD56" i="5"/>
  <c r="AD54" i="5"/>
  <c r="AD74" i="5"/>
  <c r="AD71" i="5"/>
  <c r="AD69" i="5"/>
  <c r="AD67" i="5"/>
  <c r="AD68" i="5"/>
  <c r="AD53" i="5"/>
  <c r="AE3" i="5"/>
  <c r="AD61" i="5"/>
  <c r="AD57" i="5"/>
  <c r="AD59" i="5"/>
  <c r="AD55" i="5"/>
  <c r="AD52" i="5"/>
  <c r="AD70" i="5"/>
  <c r="AD66" i="5"/>
  <c r="AB168" i="1"/>
  <c r="AB98" i="1"/>
  <c r="AC158" i="1"/>
  <c r="AC172" i="1"/>
  <c r="AC176" i="1" s="1"/>
  <c r="AB167" i="1"/>
  <c r="AB170" i="1" s="1"/>
  <c r="AA101" i="1"/>
  <c r="AA105" i="1" s="1"/>
  <c r="AB126" i="1"/>
  <c r="AB140" i="1"/>
  <c r="AB154" i="1"/>
  <c r="AB125" i="1"/>
  <c r="AB139" i="1"/>
  <c r="AB153" i="1"/>
  <c r="AA143" i="1"/>
  <c r="AA147" i="1" s="1"/>
  <c r="AA146" i="1"/>
  <c r="AA118" i="1"/>
  <c r="AA129" i="1"/>
  <c r="AA133" i="1" s="1"/>
  <c r="AA132" i="1"/>
  <c r="AB112" i="1"/>
  <c r="AB111" i="1"/>
  <c r="AB97" i="1"/>
  <c r="AB62" i="1"/>
  <c r="AB76" i="1"/>
  <c r="AC116" i="1"/>
  <c r="AC120" i="1" s="1"/>
  <c r="AC4" i="1"/>
  <c r="AC102" i="1"/>
  <c r="AC106" i="1" s="1"/>
  <c r="AC130" i="1"/>
  <c r="AC134" i="1" s="1"/>
  <c r="AC90" i="1"/>
  <c r="AC87" i="1"/>
  <c r="AC144" i="1"/>
  <c r="AC148" i="1" s="1"/>
  <c r="AC146" i="5" l="1"/>
  <c r="AC132" i="5"/>
  <c r="AC129" i="5"/>
  <c r="AC133" i="5" s="1"/>
  <c r="AD153" i="5"/>
  <c r="AD167" i="5"/>
  <c r="AD139" i="5"/>
  <c r="AD125" i="5"/>
  <c r="AD97" i="5"/>
  <c r="AD62" i="5"/>
  <c r="AD111" i="5"/>
  <c r="AC160" i="5"/>
  <c r="AC157" i="5"/>
  <c r="AC161" i="5" s="1"/>
  <c r="AC174" i="5"/>
  <c r="AC171" i="5"/>
  <c r="AC175" i="5" s="1"/>
  <c r="AD168" i="5"/>
  <c r="AD98" i="5"/>
  <c r="AD76" i="5"/>
  <c r="AD140" i="5"/>
  <c r="AD112" i="5"/>
  <c r="AD126" i="5"/>
  <c r="AD154" i="5"/>
  <c r="AE172" i="5"/>
  <c r="AE176" i="5" s="1"/>
  <c r="AE158" i="5"/>
  <c r="AE162" i="5" s="1"/>
  <c r="AE144" i="5"/>
  <c r="AE148" i="5" s="1"/>
  <c r="AE116" i="5"/>
  <c r="AE120" i="5" s="1"/>
  <c r="AE87" i="5"/>
  <c r="AE130" i="5"/>
  <c r="AE134" i="5" s="1"/>
  <c r="AE90" i="5"/>
  <c r="AE102" i="5"/>
  <c r="AE106" i="5" s="1"/>
  <c r="AE4" i="5"/>
  <c r="AC118" i="5"/>
  <c r="AC115" i="5"/>
  <c r="AC119" i="5" s="1"/>
  <c r="AC104" i="5"/>
  <c r="AC101" i="5"/>
  <c r="AC105" i="5" s="1"/>
  <c r="AB171" i="1"/>
  <c r="AB175" i="1" s="1"/>
  <c r="AB174" i="1"/>
  <c r="AB156" i="1"/>
  <c r="AB160" i="1" s="1"/>
  <c r="AB100" i="1"/>
  <c r="AB101" i="1" s="1"/>
  <c r="AB105" i="1" s="1"/>
  <c r="AB114" i="1"/>
  <c r="AC72" i="1"/>
  <c r="AC75" i="1"/>
  <c r="AC74" i="1"/>
  <c r="AC73" i="1"/>
  <c r="AC71" i="1"/>
  <c r="AC58" i="1"/>
  <c r="AC70" i="1"/>
  <c r="AC66" i="1"/>
  <c r="AC53" i="1"/>
  <c r="AC59" i="1"/>
  <c r="AC57" i="1"/>
  <c r="AC69" i="1"/>
  <c r="AC56" i="1"/>
  <c r="AC52" i="1"/>
  <c r="AC60" i="1"/>
  <c r="AC162" i="1" s="1"/>
  <c r="AC68" i="1"/>
  <c r="AC55" i="1"/>
  <c r="AC61" i="1"/>
  <c r="AD3" i="1"/>
  <c r="AC67" i="1"/>
  <c r="AC54" i="1"/>
  <c r="AB142" i="1"/>
  <c r="AB128" i="1"/>
  <c r="AD170" i="5" l="1"/>
  <c r="AD171" i="5" s="1"/>
  <c r="AD175" i="5" s="1"/>
  <c r="AD100" i="5"/>
  <c r="AD156" i="5"/>
  <c r="AD128" i="5"/>
  <c r="AE75" i="5"/>
  <c r="AE74" i="5"/>
  <c r="AE71" i="5"/>
  <c r="AE69" i="5"/>
  <c r="AE67" i="5"/>
  <c r="AE61" i="5"/>
  <c r="AE59" i="5"/>
  <c r="AE57" i="5"/>
  <c r="AE55" i="5"/>
  <c r="AE53" i="5"/>
  <c r="AE72" i="5"/>
  <c r="AE60" i="5"/>
  <c r="AE56" i="5"/>
  <c r="AE52" i="5"/>
  <c r="AF3" i="5"/>
  <c r="AE58" i="5"/>
  <c r="AE54" i="5"/>
  <c r="AE68" i="5"/>
  <c r="AE73" i="5"/>
  <c r="AE70" i="5"/>
  <c r="AE66" i="5"/>
  <c r="AD114" i="5"/>
  <c r="AD142" i="5"/>
  <c r="AC98" i="1"/>
  <c r="AC167" i="1"/>
  <c r="AD158" i="1"/>
  <c r="AD172" i="1"/>
  <c r="AD176" i="1" s="1"/>
  <c r="AC168" i="1"/>
  <c r="AB157" i="1"/>
  <c r="AB161" i="1" s="1"/>
  <c r="AC126" i="1"/>
  <c r="AC140" i="1"/>
  <c r="AC154" i="1"/>
  <c r="AC125" i="1"/>
  <c r="AC139" i="1"/>
  <c r="AC153" i="1"/>
  <c r="AB143" i="1"/>
  <c r="AB147" i="1" s="1"/>
  <c r="AB146" i="1"/>
  <c r="AB104" i="1"/>
  <c r="AB129" i="1"/>
  <c r="AB133" i="1" s="1"/>
  <c r="AB132" i="1"/>
  <c r="AB115" i="1"/>
  <c r="AB119" i="1" s="1"/>
  <c r="AB118" i="1"/>
  <c r="AC112" i="1"/>
  <c r="AC111" i="1"/>
  <c r="AC97" i="1"/>
  <c r="AD102" i="1"/>
  <c r="AD106" i="1" s="1"/>
  <c r="AD4" i="1"/>
  <c r="AD87" i="1"/>
  <c r="AD90" i="1"/>
  <c r="AD130" i="1"/>
  <c r="AD134" i="1" s="1"/>
  <c r="AD116" i="1"/>
  <c r="AD120" i="1" s="1"/>
  <c r="AD144" i="1"/>
  <c r="AD148" i="1" s="1"/>
  <c r="AC62" i="1"/>
  <c r="AC76" i="1"/>
  <c r="AD174" i="5" l="1"/>
  <c r="AD118" i="5"/>
  <c r="AD115" i="5"/>
  <c r="AD119" i="5" s="1"/>
  <c r="AE167" i="5"/>
  <c r="AE153" i="5"/>
  <c r="AE97" i="5"/>
  <c r="AE111" i="5"/>
  <c r="AE62" i="5"/>
  <c r="AE139" i="5"/>
  <c r="AE125" i="5"/>
  <c r="AD104" i="5"/>
  <c r="AD101" i="5"/>
  <c r="AD105" i="5" s="1"/>
  <c r="AD146" i="5"/>
  <c r="AD143" i="5"/>
  <c r="AD147" i="5" s="1"/>
  <c r="AF172" i="5"/>
  <c r="AF176" i="5" s="1"/>
  <c r="AF158" i="5"/>
  <c r="AF162" i="5" s="1"/>
  <c r="AF144" i="5"/>
  <c r="AF148" i="5" s="1"/>
  <c r="AF130" i="5"/>
  <c r="AF134" i="5" s="1"/>
  <c r="AF87" i="5"/>
  <c r="AF116" i="5"/>
  <c r="AF120" i="5" s="1"/>
  <c r="AF4" i="5"/>
  <c r="AF90" i="5"/>
  <c r="AF102" i="5"/>
  <c r="AF106" i="5" s="1"/>
  <c r="AE168" i="5"/>
  <c r="AE140" i="5"/>
  <c r="AE112" i="5"/>
  <c r="AE126" i="5"/>
  <c r="AE154" i="5"/>
  <c r="AE98" i="5"/>
  <c r="AE76" i="5"/>
  <c r="AD160" i="5"/>
  <c r="AD157" i="5"/>
  <c r="AD161" i="5" s="1"/>
  <c r="AD132" i="5"/>
  <c r="AD129" i="5"/>
  <c r="AD133" i="5" s="1"/>
  <c r="AC170" i="1"/>
  <c r="AC156" i="1"/>
  <c r="AC160" i="1" s="1"/>
  <c r="AC100" i="1"/>
  <c r="AC114" i="1"/>
  <c r="AD75" i="1"/>
  <c r="AD74" i="1"/>
  <c r="AD73" i="1"/>
  <c r="AD72" i="1"/>
  <c r="AD71" i="1"/>
  <c r="AD58" i="1"/>
  <c r="AE3" i="1"/>
  <c r="AD67" i="1"/>
  <c r="AD54" i="1"/>
  <c r="AD52" i="1"/>
  <c r="AD59" i="1"/>
  <c r="AD57" i="1"/>
  <c r="AD70" i="1"/>
  <c r="AD66" i="1"/>
  <c r="AD53" i="1"/>
  <c r="AD60" i="1"/>
  <c r="AD162" i="1" s="1"/>
  <c r="AD69" i="1"/>
  <c r="AD56" i="1"/>
  <c r="AD61" i="1"/>
  <c r="AD68" i="1"/>
  <c r="AD55" i="1"/>
  <c r="AC142" i="1"/>
  <c r="AC128" i="1"/>
  <c r="AE156" i="5" l="1"/>
  <c r="AE160" i="5" s="1"/>
  <c r="AF74" i="5"/>
  <c r="AF72" i="5"/>
  <c r="AF61" i="5"/>
  <c r="AF59" i="5"/>
  <c r="AF57" i="5"/>
  <c r="AF55" i="5"/>
  <c r="AF53" i="5"/>
  <c r="AF73" i="5"/>
  <c r="AF70" i="5"/>
  <c r="AF68" i="5"/>
  <c r="AF66" i="5"/>
  <c r="AF71" i="5"/>
  <c r="AF67" i="5"/>
  <c r="AF75" i="5"/>
  <c r="AF69" i="5"/>
  <c r="AF56" i="5"/>
  <c r="AF52" i="5"/>
  <c r="AF58" i="5"/>
  <c r="AF54" i="5"/>
  <c r="AF60" i="5"/>
  <c r="AG3" i="5"/>
  <c r="AE170" i="5"/>
  <c r="AE142" i="5"/>
  <c r="AE114" i="5"/>
  <c r="AE128" i="5"/>
  <c r="AE100" i="5"/>
  <c r="AD98" i="1"/>
  <c r="AD167" i="1"/>
  <c r="AE158" i="1"/>
  <c r="AE172" i="1"/>
  <c r="AE176" i="1" s="1"/>
  <c r="AD168" i="1"/>
  <c r="AC174" i="1"/>
  <c r="AC171" i="1"/>
  <c r="AC175" i="1" s="1"/>
  <c r="AC157" i="1"/>
  <c r="AC161" i="1" s="1"/>
  <c r="AD112" i="1"/>
  <c r="AD126" i="1"/>
  <c r="AD140" i="1"/>
  <c r="AD154" i="1"/>
  <c r="AD139" i="1"/>
  <c r="AD125" i="1"/>
  <c r="AD128" i="1" s="1"/>
  <c r="AD153" i="1"/>
  <c r="AC143" i="1"/>
  <c r="AC147" i="1" s="1"/>
  <c r="AC146" i="1"/>
  <c r="AD111" i="1"/>
  <c r="AC129" i="1"/>
  <c r="AC133" i="1" s="1"/>
  <c r="AC132" i="1"/>
  <c r="AC115" i="1"/>
  <c r="AC119" i="1" s="1"/>
  <c r="AC118" i="1"/>
  <c r="AC101" i="1"/>
  <c r="AC105" i="1" s="1"/>
  <c r="AC104" i="1"/>
  <c r="AD97" i="1"/>
  <c r="AD76" i="1"/>
  <c r="AD62" i="1"/>
  <c r="AE87" i="1"/>
  <c r="AE4" i="1"/>
  <c r="AE130" i="1"/>
  <c r="AE134" i="1" s="1"/>
  <c r="AE90" i="1"/>
  <c r="AE102" i="1"/>
  <c r="AE106" i="1" s="1"/>
  <c r="AE116" i="1"/>
  <c r="AE120" i="1" s="1"/>
  <c r="AE144" i="1"/>
  <c r="AE148" i="1" s="1"/>
  <c r="AE157" i="5" l="1"/>
  <c r="AE161" i="5" s="1"/>
  <c r="AE104" i="5"/>
  <c r="AE101" i="5"/>
  <c r="AE105" i="5" s="1"/>
  <c r="AE132" i="5"/>
  <c r="AE129" i="5"/>
  <c r="AE133" i="5" s="1"/>
  <c r="AF154" i="5"/>
  <c r="AF168" i="5"/>
  <c r="AF126" i="5"/>
  <c r="AF140" i="5"/>
  <c r="AF98" i="5"/>
  <c r="AF112" i="5"/>
  <c r="AF76" i="5"/>
  <c r="AE174" i="5"/>
  <c r="AE171" i="5"/>
  <c r="AE175" i="5" s="1"/>
  <c r="AE118" i="5"/>
  <c r="AE115" i="5"/>
  <c r="AE119" i="5" s="1"/>
  <c r="AE146" i="5"/>
  <c r="AE143" i="5"/>
  <c r="AE147" i="5" s="1"/>
  <c r="AG172" i="5"/>
  <c r="AG176" i="5" s="1"/>
  <c r="AG130" i="5"/>
  <c r="AG134" i="5" s="1"/>
  <c r="AG158" i="5"/>
  <c r="AG162" i="5" s="1"/>
  <c r="AG102" i="5"/>
  <c r="AG106" i="5" s="1"/>
  <c r="AG90" i="5"/>
  <c r="AG144" i="5"/>
  <c r="AG148" i="5" s="1"/>
  <c r="AG87" i="5"/>
  <c r="AG116" i="5"/>
  <c r="AG120" i="5" s="1"/>
  <c r="AG4" i="5"/>
  <c r="AF167" i="5"/>
  <c r="AF170" i="5" s="1"/>
  <c r="AF139" i="5"/>
  <c r="AF142" i="5" s="1"/>
  <c r="AF153" i="5"/>
  <c r="AF156" i="5" s="1"/>
  <c r="AF111" i="5"/>
  <c r="AF114" i="5" s="1"/>
  <c r="AF125" i="5"/>
  <c r="AF128" i="5" s="1"/>
  <c r="AF97" i="5"/>
  <c r="AF100" i="5" s="1"/>
  <c r="AF62" i="5"/>
  <c r="AD170" i="1"/>
  <c r="AD174" i="1" s="1"/>
  <c r="AD156" i="1"/>
  <c r="AD129" i="1"/>
  <c r="AD133" i="1" s="1"/>
  <c r="AD132" i="1"/>
  <c r="AD142" i="1"/>
  <c r="AD100" i="1"/>
  <c r="AE75" i="1"/>
  <c r="AE74" i="1"/>
  <c r="AE73" i="1"/>
  <c r="AE72" i="1"/>
  <c r="AE71" i="1"/>
  <c r="AE57" i="1"/>
  <c r="AE66" i="1"/>
  <c r="AE69" i="1"/>
  <c r="AE53" i="1"/>
  <c r="AE67" i="1"/>
  <c r="AE59" i="1"/>
  <c r="AE58" i="1"/>
  <c r="AE56" i="1"/>
  <c r="AE68" i="1"/>
  <c r="AE52" i="1"/>
  <c r="AE60" i="1"/>
  <c r="AE162" i="1" s="1"/>
  <c r="AE55" i="1"/>
  <c r="AE61" i="1"/>
  <c r="AF3" i="1"/>
  <c r="AE70" i="1"/>
  <c r="AE54" i="1"/>
  <c r="AD114" i="1"/>
  <c r="AF146" i="5" l="1"/>
  <c r="AF143" i="5"/>
  <c r="AF147" i="5" s="1"/>
  <c r="AF132" i="5"/>
  <c r="AF129" i="5"/>
  <c r="AF133" i="5" s="1"/>
  <c r="AF171" i="5"/>
  <c r="AF175" i="5" s="1"/>
  <c r="AF174" i="5"/>
  <c r="AF118" i="5"/>
  <c r="AF115" i="5"/>
  <c r="AF119" i="5" s="1"/>
  <c r="AG74" i="5"/>
  <c r="AG73" i="5"/>
  <c r="AG70" i="5"/>
  <c r="AG68" i="5"/>
  <c r="AG66" i="5"/>
  <c r="AG60" i="5"/>
  <c r="AG58" i="5"/>
  <c r="AG56" i="5"/>
  <c r="AG54" i="5"/>
  <c r="AG52" i="5"/>
  <c r="AG59" i="5"/>
  <c r="AG55" i="5"/>
  <c r="AG57" i="5"/>
  <c r="AH3" i="5"/>
  <c r="AG72" i="5"/>
  <c r="AG71" i="5"/>
  <c r="AG67" i="5"/>
  <c r="AG75" i="5"/>
  <c r="AG69" i="5"/>
  <c r="AG61" i="5"/>
  <c r="AG53" i="5"/>
  <c r="AF104" i="5"/>
  <c r="AF101" i="5"/>
  <c r="AF105" i="5" s="1"/>
  <c r="AF160" i="5"/>
  <c r="AF157" i="5"/>
  <c r="AF161" i="5" s="1"/>
  <c r="AD171" i="1"/>
  <c r="AD175" i="1" s="1"/>
  <c r="AE168" i="1"/>
  <c r="AE98" i="1"/>
  <c r="AF158" i="1"/>
  <c r="AF172" i="1"/>
  <c r="AF176" i="1" s="1"/>
  <c r="AE167" i="1"/>
  <c r="AE170" i="1" s="1"/>
  <c r="AD160" i="1"/>
  <c r="AD157" i="1"/>
  <c r="AD161" i="1" s="1"/>
  <c r="AE125" i="1"/>
  <c r="AE139" i="1"/>
  <c r="AE153" i="1"/>
  <c r="AE126" i="1"/>
  <c r="AE140" i="1"/>
  <c r="AE154" i="1"/>
  <c r="AD143" i="1"/>
  <c r="AD147" i="1" s="1"/>
  <c r="AD146" i="1"/>
  <c r="AD115" i="1"/>
  <c r="AD119" i="1" s="1"/>
  <c r="AD118" i="1"/>
  <c r="AD101" i="1"/>
  <c r="AD105" i="1" s="1"/>
  <c r="AD104" i="1"/>
  <c r="AE111" i="1"/>
  <c r="AE112" i="1"/>
  <c r="AE97" i="1"/>
  <c r="AE62" i="1"/>
  <c r="AE76" i="1"/>
  <c r="AF4" i="1"/>
  <c r="AF130" i="1"/>
  <c r="AF134" i="1" s="1"/>
  <c r="AF90" i="1"/>
  <c r="AF87" i="1"/>
  <c r="AF144" i="1"/>
  <c r="AF148" i="1" s="1"/>
  <c r="AF116" i="1"/>
  <c r="AF120" i="1" s="1"/>
  <c r="AF102" i="1"/>
  <c r="AF106" i="1" s="1"/>
  <c r="AH172" i="5" l="1"/>
  <c r="AH176" i="5" s="1"/>
  <c r="AH158" i="5"/>
  <c r="AH162" i="5" s="1"/>
  <c r="AH102" i="5"/>
  <c r="AH106" i="5" s="1"/>
  <c r="AH90" i="5"/>
  <c r="AH116" i="5"/>
  <c r="AH120" i="5" s="1"/>
  <c r="AH144" i="5"/>
  <c r="AH148" i="5" s="1"/>
  <c r="AH130" i="5"/>
  <c r="AH134" i="5" s="1"/>
  <c r="AH87" i="5"/>
  <c r="AH4" i="5"/>
  <c r="AG167" i="5"/>
  <c r="AG153" i="5"/>
  <c r="AG125" i="5"/>
  <c r="AG139" i="5"/>
  <c r="AG97" i="5"/>
  <c r="AG62" i="5"/>
  <c r="AG111" i="5"/>
  <c r="AG168" i="5"/>
  <c r="AG154" i="5"/>
  <c r="AG126" i="5"/>
  <c r="AG140" i="5"/>
  <c r="AG98" i="5"/>
  <c r="AG76" i="5"/>
  <c r="AG112" i="5"/>
  <c r="AE174" i="1"/>
  <c r="AE171" i="1"/>
  <c r="AE175" i="1" s="1"/>
  <c r="AE156" i="1"/>
  <c r="AE128" i="1"/>
  <c r="AE142" i="1"/>
  <c r="AF75" i="1"/>
  <c r="AF74" i="1"/>
  <c r="AF73" i="1"/>
  <c r="AF72" i="1"/>
  <c r="AF71" i="1"/>
  <c r="AF61" i="1"/>
  <c r="AG3" i="1"/>
  <c r="AF67" i="1"/>
  <c r="AF54" i="1"/>
  <c r="AF59" i="1"/>
  <c r="AF57" i="1"/>
  <c r="AF56" i="1"/>
  <c r="AF52" i="1"/>
  <c r="AF60" i="1"/>
  <c r="AF162" i="1" s="1"/>
  <c r="AF68" i="1"/>
  <c r="AF55" i="1"/>
  <c r="AF58" i="1"/>
  <c r="AF70" i="1"/>
  <c r="AF66" i="1"/>
  <c r="AF53" i="1"/>
  <c r="AF69" i="1"/>
  <c r="AE100" i="1"/>
  <c r="AE114" i="1"/>
  <c r="AG114" i="5" l="1"/>
  <c r="AG118" i="5" s="1"/>
  <c r="AG128" i="5"/>
  <c r="AG132" i="5" s="1"/>
  <c r="AG156" i="5"/>
  <c r="AG100" i="5"/>
  <c r="AG170" i="5"/>
  <c r="AG142" i="5"/>
  <c r="AH75" i="5"/>
  <c r="AH73" i="5"/>
  <c r="AH60" i="5"/>
  <c r="AH58" i="5"/>
  <c r="AH56" i="5"/>
  <c r="AH54" i="5"/>
  <c r="AH72" i="5"/>
  <c r="AH71" i="5"/>
  <c r="AH69" i="5"/>
  <c r="AH67" i="5"/>
  <c r="AH70" i="5"/>
  <c r="AH66" i="5"/>
  <c r="AH68" i="5"/>
  <c r="AH53" i="5"/>
  <c r="AH55" i="5"/>
  <c r="AH61" i="5"/>
  <c r="AH57" i="5"/>
  <c r="AI3" i="5"/>
  <c r="AH74" i="5"/>
  <c r="AH52" i="5"/>
  <c r="AH59" i="5"/>
  <c r="AF167" i="1"/>
  <c r="AF168" i="1"/>
  <c r="AF98" i="1"/>
  <c r="AG158" i="1"/>
  <c r="AG172" i="1"/>
  <c r="AG176" i="1" s="1"/>
  <c r="AE157" i="1"/>
  <c r="AE161" i="1" s="1"/>
  <c r="AE160" i="1"/>
  <c r="AF125" i="1"/>
  <c r="AF139" i="1"/>
  <c r="AF153" i="1"/>
  <c r="AF126" i="1"/>
  <c r="AF140" i="1"/>
  <c r="AF154" i="1"/>
  <c r="AE143" i="1"/>
  <c r="AE147" i="1" s="1"/>
  <c r="AE146" i="1"/>
  <c r="AE129" i="1"/>
  <c r="AE133" i="1" s="1"/>
  <c r="AE132" i="1"/>
  <c r="AE115" i="1"/>
  <c r="AE119" i="1" s="1"/>
  <c r="AE118" i="1"/>
  <c r="AF111" i="1"/>
  <c r="AE101" i="1"/>
  <c r="AE105" i="1" s="1"/>
  <c r="AE104" i="1"/>
  <c r="AF112" i="1"/>
  <c r="AF97" i="1"/>
  <c r="AF62" i="1"/>
  <c r="AF76" i="1"/>
  <c r="AG102" i="1"/>
  <c r="AG106" i="1" s="1"/>
  <c r="AG87" i="1"/>
  <c r="AG4" i="1"/>
  <c r="AG116" i="1"/>
  <c r="AG120" i="1" s="1"/>
  <c r="AG130" i="1"/>
  <c r="AG134" i="1" s="1"/>
  <c r="AG144" i="1"/>
  <c r="AG148" i="1" s="1"/>
  <c r="AG90" i="1"/>
  <c r="AG115" i="5" l="1"/>
  <c r="AG119" i="5" s="1"/>
  <c r="AG129" i="5"/>
  <c r="AG133" i="5" s="1"/>
  <c r="AH168" i="5"/>
  <c r="AH154" i="5"/>
  <c r="AH140" i="5"/>
  <c r="AH126" i="5"/>
  <c r="AH98" i="5"/>
  <c r="AH76" i="5"/>
  <c r="AH112" i="5"/>
  <c r="AG143" i="5"/>
  <c r="AG147" i="5" s="1"/>
  <c r="AG146" i="5"/>
  <c r="AG160" i="5"/>
  <c r="AG157" i="5"/>
  <c r="AG161" i="5" s="1"/>
  <c r="AG104" i="5"/>
  <c r="AG101" i="5"/>
  <c r="AG105" i="5" s="1"/>
  <c r="AI172" i="5"/>
  <c r="AI176" i="5" s="1"/>
  <c r="AI158" i="5"/>
  <c r="AI162" i="5" s="1"/>
  <c r="AI144" i="5"/>
  <c r="AI148" i="5" s="1"/>
  <c r="AI116" i="5"/>
  <c r="AI120" i="5" s="1"/>
  <c r="AI130" i="5"/>
  <c r="AI134" i="5" s="1"/>
  <c r="AI87" i="5"/>
  <c r="AI102" i="5"/>
  <c r="AI106" i="5" s="1"/>
  <c r="AI90" i="5"/>
  <c r="AI4" i="5"/>
  <c r="AH167" i="5"/>
  <c r="AH153" i="5"/>
  <c r="AH125" i="5"/>
  <c r="AH139" i="5"/>
  <c r="AH97" i="5"/>
  <c r="AH111" i="5"/>
  <c r="AH62" i="5"/>
  <c r="AG174" i="5"/>
  <c r="AG171" i="5"/>
  <c r="AG175" i="5" s="1"/>
  <c r="AF170" i="1"/>
  <c r="AF171" i="1" s="1"/>
  <c r="AF175" i="1" s="1"/>
  <c r="AF156" i="1"/>
  <c r="AF157" i="1" s="1"/>
  <c r="AF161" i="1" s="1"/>
  <c r="AF100" i="1"/>
  <c r="AF101" i="1" s="1"/>
  <c r="AF105" i="1" s="1"/>
  <c r="AF114" i="1"/>
  <c r="AG75" i="1"/>
  <c r="AG74" i="1"/>
  <c r="AG73" i="1"/>
  <c r="AG72" i="1"/>
  <c r="AG71" i="1"/>
  <c r="AG58" i="1"/>
  <c r="AG70" i="1"/>
  <c r="AG66" i="1"/>
  <c r="AG53" i="1"/>
  <c r="AG57" i="1"/>
  <c r="AG56" i="1"/>
  <c r="AG60" i="1"/>
  <c r="AG162" i="1" s="1"/>
  <c r="AG68" i="1"/>
  <c r="AH3" i="1"/>
  <c r="AG54" i="1"/>
  <c r="AG59" i="1"/>
  <c r="AG69" i="1"/>
  <c r="AG52" i="1"/>
  <c r="AG55" i="1"/>
  <c r="AG61" i="1"/>
  <c r="AG67" i="1"/>
  <c r="AF142" i="1"/>
  <c r="AF128" i="1"/>
  <c r="AH156" i="5" l="1"/>
  <c r="AH157" i="5" s="1"/>
  <c r="AH161" i="5" s="1"/>
  <c r="AH114" i="5"/>
  <c r="AH118" i="5" s="1"/>
  <c r="AH142" i="5"/>
  <c r="AH146" i="5" s="1"/>
  <c r="AH128" i="5"/>
  <c r="AH129" i="5" s="1"/>
  <c r="AH133" i="5" s="1"/>
  <c r="AH160" i="5"/>
  <c r="AH100" i="5"/>
  <c r="AH170" i="5"/>
  <c r="AI75" i="5"/>
  <c r="AI72" i="5"/>
  <c r="AI71" i="5"/>
  <c r="AI69" i="5"/>
  <c r="AI67" i="5"/>
  <c r="AI61" i="5"/>
  <c r="AI59" i="5"/>
  <c r="AI57" i="5"/>
  <c r="AI55" i="5"/>
  <c r="AI53" i="5"/>
  <c r="AI73" i="5"/>
  <c r="AI58" i="5"/>
  <c r="AI54" i="5"/>
  <c r="AJ3" i="5"/>
  <c r="AI56" i="5"/>
  <c r="AI70" i="5"/>
  <c r="AI66" i="5"/>
  <c r="AI74" i="5"/>
  <c r="AI68" i="5"/>
  <c r="AI52" i="5"/>
  <c r="AI60" i="5"/>
  <c r="AF174" i="1"/>
  <c r="AG98" i="1"/>
  <c r="AG167" i="1"/>
  <c r="AH158" i="1"/>
  <c r="AH172" i="1"/>
  <c r="AH176" i="1" s="1"/>
  <c r="AG168" i="1"/>
  <c r="AF160" i="1"/>
  <c r="AG126" i="1"/>
  <c r="AG140" i="1"/>
  <c r="AG154" i="1"/>
  <c r="AG125" i="1"/>
  <c r="AG139" i="1"/>
  <c r="AG153" i="1"/>
  <c r="AF143" i="1"/>
  <c r="AF147" i="1" s="1"/>
  <c r="AF146" i="1"/>
  <c r="AF104" i="1"/>
  <c r="AF129" i="1"/>
  <c r="AF133" i="1" s="1"/>
  <c r="AF132" i="1"/>
  <c r="AG111" i="1"/>
  <c r="AF115" i="1"/>
  <c r="AF119" i="1" s="1"/>
  <c r="AF118" i="1"/>
  <c r="AG112" i="1"/>
  <c r="AG97" i="1"/>
  <c r="AG76" i="1"/>
  <c r="AG62" i="1"/>
  <c r="AH90" i="1"/>
  <c r="AH4" i="1"/>
  <c r="AH102" i="1"/>
  <c r="AH106" i="1" s="1"/>
  <c r="AH144" i="1"/>
  <c r="AH148" i="1" s="1"/>
  <c r="AH87" i="1"/>
  <c r="AH130" i="1"/>
  <c r="AH134" i="1" s="1"/>
  <c r="AH116" i="1"/>
  <c r="AH120" i="1" s="1"/>
  <c r="AH115" i="5" l="1"/>
  <c r="AH119" i="5" s="1"/>
  <c r="AH143" i="5"/>
  <c r="AH147" i="5" s="1"/>
  <c r="AH132" i="5"/>
  <c r="AI167" i="5"/>
  <c r="AI139" i="5"/>
  <c r="AI125" i="5"/>
  <c r="AI97" i="5"/>
  <c r="AI153" i="5"/>
  <c r="AI111" i="5"/>
  <c r="AI62" i="5"/>
  <c r="AJ172" i="5"/>
  <c r="AJ176" i="5" s="1"/>
  <c r="AJ158" i="5"/>
  <c r="AJ162" i="5" s="1"/>
  <c r="AJ144" i="5"/>
  <c r="AJ148" i="5" s="1"/>
  <c r="AJ130" i="5"/>
  <c r="AJ134" i="5" s="1"/>
  <c r="AJ87" i="5"/>
  <c r="AJ102" i="5"/>
  <c r="AJ106" i="5" s="1"/>
  <c r="AJ90" i="5"/>
  <c r="AJ116" i="5"/>
  <c r="AJ120" i="5" s="1"/>
  <c r="AJ4" i="5"/>
  <c r="AH174" i="5"/>
  <c r="AH171" i="5"/>
  <c r="AH175" i="5" s="1"/>
  <c r="AI168" i="5"/>
  <c r="AI140" i="5"/>
  <c r="AI154" i="5"/>
  <c r="AI112" i="5"/>
  <c r="AI126" i="5"/>
  <c r="AI76" i="5"/>
  <c r="AI98" i="5"/>
  <c r="AH104" i="5"/>
  <c r="AH101" i="5"/>
  <c r="AH105" i="5" s="1"/>
  <c r="AG170" i="1"/>
  <c r="AG156" i="1"/>
  <c r="AG100" i="1"/>
  <c r="AG101" i="1" s="1"/>
  <c r="AG105" i="1" s="1"/>
  <c r="AG114" i="1"/>
  <c r="AG128" i="1"/>
  <c r="AH75" i="1"/>
  <c r="AH74" i="1"/>
  <c r="AH73" i="1"/>
  <c r="AH72" i="1"/>
  <c r="AH71" i="1"/>
  <c r="AH58" i="1"/>
  <c r="AH69" i="1"/>
  <c r="AH56" i="1"/>
  <c r="AH52" i="1"/>
  <c r="AH60" i="1"/>
  <c r="AH162" i="1" s="1"/>
  <c r="AH54" i="1"/>
  <c r="AH70" i="1"/>
  <c r="AH53" i="1"/>
  <c r="AH59" i="1"/>
  <c r="AH57" i="1"/>
  <c r="AH68" i="1"/>
  <c r="AH55" i="1"/>
  <c r="AI3" i="1"/>
  <c r="AH67" i="1"/>
  <c r="AH61" i="1"/>
  <c r="AH66" i="1"/>
  <c r="AG142" i="1"/>
  <c r="AI100" i="5" l="1"/>
  <c r="AI104" i="5" s="1"/>
  <c r="AJ74" i="5"/>
  <c r="AJ72" i="5"/>
  <c r="AJ61" i="5"/>
  <c r="AJ59" i="5"/>
  <c r="AJ57" i="5"/>
  <c r="AJ55" i="5"/>
  <c r="AJ53" i="5"/>
  <c r="AJ75" i="5"/>
  <c r="AJ70" i="5"/>
  <c r="AJ68" i="5"/>
  <c r="AJ66" i="5"/>
  <c r="AJ69" i="5"/>
  <c r="AJ52" i="5"/>
  <c r="AJ71" i="5"/>
  <c r="AJ67" i="5"/>
  <c r="AJ73" i="5"/>
  <c r="AJ54" i="5"/>
  <c r="AK3" i="5"/>
  <c r="AJ60" i="5"/>
  <c r="AJ56" i="5"/>
  <c r="AJ58" i="5"/>
  <c r="AI128" i="5"/>
  <c r="AI114" i="5"/>
  <c r="AI142" i="5"/>
  <c r="AI156" i="5"/>
  <c r="AI170" i="5"/>
  <c r="AH98" i="1"/>
  <c r="AI158" i="1"/>
  <c r="AI172" i="1"/>
  <c r="AI176" i="1" s="1"/>
  <c r="AH167" i="1"/>
  <c r="AH168" i="1"/>
  <c r="AG174" i="1"/>
  <c r="AG171" i="1"/>
  <c r="AG175" i="1" s="1"/>
  <c r="AH126" i="1"/>
  <c r="AH140" i="1"/>
  <c r="AH154" i="1"/>
  <c r="AH139" i="1"/>
  <c r="AH125" i="1"/>
  <c r="AH153" i="1"/>
  <c r="AG160" i="1"/>
  <c r="AG157" i="1"/>
  <c r="AG161" i="1" s="1"/>
  <c r="AG143" i="1"/>
  <c r="AG147" i="1" s="1"/>
  <c r="AG146" i="1"/>
  <c r="AG129" i="1"/>
  <c r="AG133" i="1" s="1"/>
  <c r="AG132" i="1"/>
  <c r="AG104" i="1"/>
  <c r="AG115" i="1"/>
  <c r="AG119" i="1" s="1"/>
  <c r="AG118" i="1"/>
  <c r="AH112" i="1"/>
  <c r="AH111" i="1"/>
  <c r="AH97" i="1"/>
  <c r="AI4" i="1"/>
  <c r="AI144" i="1"/>
  <c r="AI148" i="1" s="1"/>
  <c r="AI90" i="1"/>
  <c r="AI87" i="1"/>
  <c r="AI102" i="1"/>
  <c r="AI106" i="1" s="1"/>
  <c r="AI116" i="1"/>
  <c r="AI120" i="1" s="1"/>
  <c r="AI130" i="1"/>
  <c r="AI134" i="1" s="1"/>
  <c r="AH76" i="1"/>
  <c r="AH62" i="1"/>
  <c r="AI101" i="5" l="1"/>
  <c r="AI105" i="5" s="1"/>
  <c r="AI157" i="5"/>
  <c r="AI161" i="5" s="1"/>
  <c r="AI160" i="5"/>
  <c r="AJ154" i="5"/>
  <c r="AJ168" i="5"/>
  <c r="AJ126" i="5"/>
  <c r="AJ112" i="5"/>
  <c r="AJ76" i="5"/>
  <c r="AJ140" i="5"/>
  <c r="AJ98" i="5"/>
  <c r="AI132" i="5"/>
  <c r="AI129" i="5"/>
  <c r="AI133" i="5" s="1"/>
  <c r="AI146" i="5"/>
  <c r="AI143" i="5"/>
  <c r="AI147" i="5" s="1"/>
  <c r="AK172" i="5"/>
  <c r="AK176" i="5" s="1"/>
  <c r="AK158" i="5"/>
  <c r="AK162" i="5" s="1"/>
  <c r="AK130" i="5"/>
  <c r="AK134" i="5" s="1"/>
  <c r="AK144" i="5"/>
  <c r="AK148" i="5" s="1"/>
  <c r="AK102" i="5"/>
  <c r="AK106" i="5" s="1"/>
  <c r="AK90" i="5"/>
  <c r="AK116" i="5"/>
  <c r="AK120" i="5" s="1"/>
  <c r="AK87" i="5"/>
  <c r="AK4" i="5"/>
  <c r="AI174" i="5"/>
  <c r="AI171" i="5"/>
  <c r="AI175" i="5" s="1"/>
  <c r="AI118" i="5"/>
  <c r="AI115" i="5"/>
  <c r="AI119" i="5" s="1"/>
  <c r="AJ167" i="5"/>
  <c r="AJ139" i="5"/>
  <c r="AJ142" i="5" s="1"/>
  <c r="AJ153" i="5"/>
  <c r="AJ111" i="5"/>
  <c r="AJ114" i="5" s="1"/>
  <c r="AJ125" i="5"/>
  <c r="AJ128" i="5" s="1"/>
  <c r="AJ62" i="5"/>
  <c r="AJ97" i="5"/>
  <c r="AJ100" i="5" s="1"/>
  <c r="AH170" i="1"/>
  <c r="AH156" i="1"/>
  <c r="AH114" i="1"/>
  <c r="AH142" i="1"/>
  <c r="AH128" i="1"/>
  <c r="AH100" i="1"/>
  <c r="AI75" i="1"/>
  <c r="AI74" i="1"/>
  <c r="AI73" i="1"/>
  <c r="AI72" i="1"/>
  <c r="AI71" i="1"/>
  <c r="AI57" i="1"/>
  <c r="AJ3" i="1"/>
  <c r="AI67" i="1"/>
  <c r="AI52" i="1"/>
  <c r="AI53" i="1"/>
  <c r="AI59" i="1"/>
  <c r="AI58" i="1"/>
  <c r="AI70" i="1"/>
  <c r="AI66" i="1"/>
  <c r="AI54" i="1"/>
  <c r="AI60" i="1"/>
  <c r="AI162" i="1" s="1"/>
  <c r="AI69" i="1"/>
  <c r="AI56" i="1"/>
  <c r="AI61" i="1"/>
  <c r="AI68" i="1"/>
  <c r="AI55" i="1"/>
  <c r="AJ156" i="5" l="1"/>
  <c r="AJ132" i="5"/>
  <c r="AJ129" i="5"/>
  <c r="AJ133" i="5" s="1"/>
  <c r="AJ170" i="5"/>
  <c r="AK74" i="5"/>
  <c r="AK75" i="5"/>
  <c r="AK70" i="5"/>
  <c r="AK68" i="5"/>
  <c r="AK66" i="5"/>
  <c r="AK73" i="5"/>
  <c r="AK60" i="5"/>
  <c r="AK58" i="5"/>
  <c r="AK56" i="5"/>
  <c r="AK54" i="5"/>
  <c r="AK52" i="5"/>
  <c r="AK61" i="5"/>
  <c r="AK57" i="5"/>
  <c r="AK72" i="5"/>
  <c r="AK55" i="5"/>
  <c r="AK69" i="5"/>
  <c r="AK71" i="5"/>
  <c r="AK67" i="5"/>
  <c r="AK53" i="5"/>
  <c r="AK59" i="5"/>
  <c r="AL3" i="5"/>
  <c r="AJ146" i="5"/>
  <c r="AJ143" i="5"/>
  <c r="AJ147" i="5" s="1"/>
  <c r="AJ118" i="5"/>
  <c r="AJ115" i="5"/>
  <c r="AJ119" i="5" s="1"/>
  <c r="AJ104" i="5"/>
  <c r="AJ101" i="5"/>
  <c r="AJ105" i="5" s="1"/>
  <c r="AJ160" i="5"/>
  <c r="AJ157" i="5"/>
  <c r="AJ161" i="5" s="1"/>
  <c r="AI168" i="1"/>
  <c r="AI98" i="1"/>
  <c r="AI167" i="1"/>
  <c r="AI170" i="1" s="1"/>
  <c r="AJ158" i="1"/>
  <c r="AJ172" i="1"/>
  <c r="AJ176" i="1" s="1"/>
  <c r="AH174" i="1"/>
  <c r="AH171" i="1"/>
  <c r="AH175" i="1" s="1"/>
  <c r="AH160" i="1"/>
  <c r="AH157" i="1"/>
  <c r="AH161" i="1" s="1"/>
  <c r="AI126" i="1"/>
  <c r="AI140" i="1"/>
  <c r="AI154" i="1"/>
  <c r="AI125" i="1"/>
  <c r="AI139" i="1"/>
  <c r="AI153" i="1"/>
  <c r="AI156" i="1" s="1"/>
  <c r="AH143" i="1"/>
  <c r="AH147" i="1" s="1"/>
  <c r="AH146" i="1"/>
  <c r="AH129" i="1"/>
  <c r="AH133" i="1" s="1"/>
  <c r="AH132" i="1"/>
  <c r="AH115" i="1"/>
  <c r="AH119" i="1" s="1"/>
  <c r="AH118" i="1"/>
  <c r="AI112" i="1"/>
  <c r="AH101" i="1"/>
  <c r="AH105" i="1" s="1"/>
  <c r="AH104" i="1"/>
  <c r="AI111" i="1"/>
  <c r="AI97" i="1"/>
  <c r="AJ90" i="1"/>
  <c r="AJ116" i="1"/>
  <c r="AJ120" i="1" s="1"/>
  <c r="AJ87" i="1"/>
  <c r="AJ130" i="1"/>
  <c r="AJ134" i="1" s="1"/>
  <c r="AJ102" i="1"/>
  <c r="AJ106" i="1" s="1"/>
  <c r="AJ144" i="1"/>
  <c r="AJ148" i="1" s="1"/>
  <c r="AJ4" i="1"/>
  <c r="AI62" i="1"/>
  <c r="AI76" i="1"/>
  <c r="AL172" i="5" l="1"/>
  <c r="AL176" i="5" s="1"/>
  <c r="AL158" i="5"/>
  <c r="AL162" i="5" s="1"/>
  <c r="AL130" i="5"/>
  <c r="AL134" i="5" s="1"/>
  <c r="AL144" i="5"/>
  <c r="AL148" i="5" s="1"/>
  <c r="AL102" i="5"/>
  <c r="AL106" i="5" s="1"/>
  <c r="AL90" i="5"/>
  <c r="AL116" i="5"/>
  <c r="AL120" i="5" s="1"/>
  <c r="AL87" i="5"/>
  <c r="AL4" i="5"/>
  <c r="AK154" i="5"/>
  <c r="AK126" i="5"/>
  <c r="AK98" i="5"/>
  <c r="AK76" i="5"/>
  <c r="AK140" i="5"/>
  <c r="AK168" i="5"/>
  <c r="AK112" i="5"/>
  <c r="AJ174" i="5"/>
  <c r="AJ171" i="5"/>
  <c r="AJ175" i="5" s="1"/>
  <c r="AK167" i="5"/>
  <c r="AK170" i="5" s="1"/>
  <c r="AK153" i="5"/>
  <c r="AK156" i="5" s="1"/>
  <c r="AK125" i="5"/>
  <c r="AK139" i="5"/>
  <c r="AK142" i="5" s="1"/>
  <c r="AK111" i="5"/>
  <c r="AK62" i="5"/>
  <c r="AK97" i="5"/>
  <c r="AI174" i="1"/>
  <c r="AI171" i="1"/>
  <c r="AI175" i="1" s="1"/>
  <c r="AI160" i="1"/>
  <c r="AI157" i="1"/>
  <c r="AI161" i="1" s="1"/>
  <c r="AI142" i="1"/>
  <c r="AI114" i="1"/>
  <c r="AI128" i="1"/>
  <c r="AJ72" i="1"/>
  <c r="AJ75" i="1"/>
  <c r="AJ74" i="1"/>
  <c r="AJ73" i="1"/>
  <c r="AJ71" i="1"/>
  <c r="AJ58" i="1"/>
  <c r="AJ68" i="1"/>
  <c r="AJ55" i="1"/>
  <c r="AJ60" i="1"/>
  <c r="AJ162" i="1" s="1"/>
  <c r="AJ70" i="1"/>
  <c r="AJ66" i="1"/>
  <c r="AJ61" i="1"/>
  <c r="AJ52" i="1"/>
  <c r="AJ59" i="1"/>
  <c r="AJ57" i="1"/>
  <c r="AK3" i="1"/>
  <c r="AJ67" i="1"/>
  <c r="AJ54" i="1"/>
  <c r="AJ53" i="1"/>
  <c r="AJ69" i="1"/>
  <c r="AJ56" i="1"/>
  <c r="AI100" i="1"/>
  <c r="AK128" i="5" l="1"/>
  <c r="AK132" i="5" s="1"/>
  <c r="AK160" i="5"/>
  <c r="AK157" i="5"/>
  <c r="AK161" i="5" s="1"/>
  <c r="AK114" i="5"/>
  <c r="AK174" i="5"/>
  <c r="AK171" i="5"/>
  <c r="AK175" i="5" s="1"/>
  <c r="AK143" i="5"/>
  <c r="AK147" i="5" s="1"/>
  <c r="AK146" i="5"/>
  <c r="AK100" i="5"/>
  <c r="AL75" i="5"/>
  <c r="AL73" i="5"/>
  <c r="AL60" i="5"/>
  <c r="AL58" i="5"/>
  <c r="AL56" i="5"/>
  <c r="AL54" i="5"/>
  <c r="AL74" i="5"/>
  <c r="AL71" i="5"/>
  <c r="AL69" i="5"/>
  <c r="AL67" i="5"/>
  <c r="AL68" i="5"/>
  <c r="AL53" i="5"/>
  <c r="AM3" i="5"/>
  <c r="AL70" i="5"/>
  <c r="AL66" i="5"/>
  <c r="AL72" i="5"/>
  <c r="AL59" i="5"/>
  <c r="AL55" i="5"/>
  <c r="AL61" i="5"/>
  <c r="AL57" i="5"/>
  <c r="AL52" i="5"/>
  <c r="AJ98" i="1"/>
  <c r="AJ167" i="1"/>
  <c r="AK158" i="1"/>
  <c r="AK172" i="1"/>
  <c r="AK176" i="1" s="1"/>
  <c r="AJ168" i="1"/>
  <c r="AJ126" i="1"/>
  <c r="AJ140" i="1"/>
  <c r="AJ154" i="1"/>
  <c r="AJ125" i="1"/>
  <c r="AJ139" i="1"/>
  <c r="AJ153" i="1"/>
  <c r="AI143" i="1"/>
  <c r="AI147" i="1" s="1"/>
  <c r="AI146" i="1"/>
  <c r="AI129" i="1"/>
  <c r="AI133" i="1" s="1"/>
  <c r="AI132" i="1"/>
  <c r="AI115" i="1"/>
  <c r="AI119" i="1" s="1"/>
  <c r="AI118" i="1"/>
  <c r="AI101" i="1"/>
  <c r="AI105" i="1" s="1"/>
  <c r="AI104" i="1"/>
  <c r="AJ111" i="1"/>
  <c r="AJ112" i="1"/>
  <c r="AJ97" i="1"/>
  <c r="AJ76" i="1"/>
  <c r="AJ62" i="1"/>
  <c r="AK87" i="1"/>
  <c r="AK130" i="1"/>
  <c r="AK134" i="1" s="1"/>
  <c r="AK90" i="1"/>
  <c r="AK102" i="1"/>
  <c r="AK106" i="1" s="1"/>
  <c r="AK144" i="1"/>
  <c r="AK148" i="1" s="1"/>
  <c r="AK4" i="1"/>
  <c r="AK116" i="1"/>
  <c r="AK120" i="1" s="1"/>
  <c r="AK129" i="5" l="1"/>
  <c r="AK133" i="5" s="1"/>
  <c r="AK104" i="5"/>
  <c r="AK101" i="5"/>
  <c r="AK105" i="5" s="1"/>
  <c r="AL153" i="5"/>
  <c r="AL167" i="5"/>
  <c r="AL125" i="5"/>
  <c r="AL139" i="5"/>
  <c r="AL97" i="5"/>
  <c r="AL62" i="5"/>
  <c r="AL111" i="5"/>
  <c r="AM172" i="5"/>
  <c r="AM176" i="5" s="1"/>
  <c r="AM158" i="5"/>
  <c r="AM162" i="5" s="1"/>
  <c r="AM144" i="5"/>
  <c r="AM148" i="5" s="1"/>
  <c r="AM130" i="5"/>
  <c r="AM134" i="5" s="1"/>
  <c r="AM116" i="5"/>
  <c r="AM120" i="5" s="1"/>
  <c r="AM87" i="5"/>
  <c r="AM102" i="5"/>
  <c r="AM106" i="5" s="1"/>
  <c r="AM4" i="5"/>
  <c r="AM90" i="5"/>
  <c r="AK118" i="5"/>
  <c r="AK115" i="5"/>
  <c r="AK119" i="5" s="1"/>
  <c r="AL168" i="5"/>
  <c r="AL154" i="5"/>
  <c r="AL140" i="5"/>
  <c r="AL98" i="5"/>
  <c r="AL76" i="5"/>
  <c r="AL112" i="5"/>
  <c r="AL126" i="5"/>
  <c r="AJ170" i="1"/>
  <c r="AJ156" i="1"/>
  <c r="AJ160" i="1" s="1"/>
  <c r="AJ114" i="1"/>
  <c r="AJ128" i="1"/>
  <c r="AK75" i="1"/>
  <c r="AK74" i="1"/>
  <c r="AK73" i="1"/>
  <c r="AK71" i="1"/>
  <c r="AK72" i="1"/>
  <c r="AK61" i="1"/>
  <c r="AL3" i="1"/>
  <c r="AK67" i="1"/>
  <c r="AK54" i="1"/>
  <c r="AK59" i="1"/>
  <c r="AK57" i="1"/>
  <c r="AK56" i="1"/>
  <c r="AK68" i="1"/>
  <c r="AK58" i="1"/>
  <c r="AK70" i="1"/>
  <c r="AK66" i="1"/>
  <c r="AK53" i="1"/>
  <c r="AK69" i="1"/>
  <c r="AK52" i="1"/>
  <c r="AK60" i="1"/>
  <c r="AK162" i="1" s="1"/>
  <c r="AK55" i="1"/>
  <c r="AJ100" i="1"/>
  <c r="AJ142" i="1"/>
  <c r="AL170" i="5" l="1"/>
  <c r="AL174" i="5" s="1"/>
  <c r="AL100" i="5"/>
  <c r="AL156" i="5"/>
  <c r="AL142" i="5"/>
  <c r="AM75" i="5"/>
  <c r="AM74" i="5"/>
  <c r="AM73" i="5"/>
  <c r="AM71" i="5"/>
  <c r="AM69" i="5"/>
  <c r="AM67" i="5"/>
  <c r="AM72" i="5"/>
  <c r="AM61" i="5"/>
  <c r="AM59" i="5"/>
  <c r="AM57" i="5"/>
  <c r="AM55" i="5"/>
  <c r="AM53" i="5"/>
  <c r="AM60" i="5"/>
  <c r="AM56" i="5"/>
  <c r="AN3" i="5"/>
  <c r="AM52" i="5"/>
  <c r="AM70" i="5"/>
  <c r="AM66" i="5"/>
  <c r="AM58" i="5"/>
  <c r="AM54" i="5"/>
  <c r="AM68" i="5"/>
  <c r="AL114" i="5"/>
  <c r="AL128" i="5"/>
  <c r="AK167" i="1"/>
  <c r="AK98" i="1"/>
  <c r="AJ157" i="1"/>
  <c r="AJ161" i="1" s="1"/>
  <c r="AL158" i="1"/>
  <c r="AL172" i="1"/>
  <c r="AL176" i="1" s="1"/>
  <c r="AK168" i="1"/>
  <c r="AJ174" i="1"/>
  <c r="AJ171" i="1"/>
  <c r="AJ175" i="1" s="1"/>
  <c r="AK126" i="1"/>
  <c r="AK140" i="1"/>
  <c r="AK154" i="1"/>
  <c r="AK125" i="1"/>
  <c r="AK139" i="1"/>
  <c r="AK153" i="1"/>
  <c r="AJ143" i="1"/>
  <c r="AJ147" i="1" s="1"/>
  <c r="AJ146" i="1"/>
  <c r="AJ129" i="1"/>
  <c r="AJ133" i="1" s="1"/>
  <c r="AJ132" i="1"/>
  <c r="AJ115" i="1"/>
  <c r="AJ119" i="1" s="1"/>
  <c r="AJ118" i="1"/>
  <c r="AK97" i="1"/>
  <c r="AK111" i="1"/>
  <c r="AJ101" i="1"/>
  <c r="AJ105" i="1" s="1"/>
  <c r="AJ104" i="1"/>
  <c r="AK112" i="1"/>
  <c r="AL4" i="1"/>
  <c r="AL130" i="1"/>
  <c r="AL134" i="1" s="1"/>
  <c r="AL144" i="1"/>
  <c r="AL148" i="1" s="1"/>
  <c r="AL102" i="1"/>
  <c r="AL106" i="1" s="1"/>
  <c r="AL116" i="1"/>
  <c r="AL120" i="1" s="1"/>
  <c r="AL90" i="1"/>
  <c r="AL87" i="1"/>
  <c r="AK76" i="1"/>
  <c r="AK62" i="1"/>
  <c r="AL171" i="5" l="1"/>
  <c r="AL175" i="5" s="1"/>
  <c r="AL132" i="5"/>
  <c r="AL129" i="5"/>
  <c r="AL133" i="5" s="1"/>
  <c r="AN172" i="5"/>
  <c r="AN176" i="5" s="1"/>
  <c r="AN158" i="5"/>
  <c r="AN162" i="5" s="1"/>
  <c r="AN144" i="5"/>
  <c r="AN148" i="5" s="1"/>
  <c r="AN87" i="5"/>
  <c r="AN116" i="5"/>
  <c r="AN120" i="5" s="1"/>
  <c r="AN4" i="5"/>
  <c r="AN130" i="5"/>
  <c r="AN134" i="5" s="1"/>
  <c r="AN90" i="5"/>
  <c r="AN102" i="5"/>
  <c r="AN106" i="5" s="1"/>
  <c r="AL160" i="5"/>
  <c r="AL157" i="5"/>
  <c r="AL161" i="5" s="1"/>
  <c r="AL118" i="5"/>
  <c r="AL115" i="5"/>
  <c r="AL119" i="5" s="1"/>
  <c r="AM168" i="5"/>
  <c r="AM154" i="5"/>
  <c r="AM140" i="5"/>
  <c r="AM112" i="5"/>
  <c r="AM126" i="5"/>
  <c r="AM98" i="5"/>
  <c r="AM76" i="5"/>
  <c r="AL104" i="5"/>
  <c r="AL101" i="5"/>
  <c r="AL105" i="5" s="1"/>
  <c r="AM167" i="5"/>
  <c r="AM153" i="5"/>
  <c r="AM139" i="5"/>
  <c r="AM142" i="5" s="1"/>
  <c r="AM97" i="5"/>
  <c r="AM111" i="5"/>
  <c r="AM62" i="5"/>
  <c r="AM125" i="5"/>
  <c r="AL146" i="5"/>
  <c r="AL143" i="5"/>
  <c r="AL147" i="5" s="1"/>
  <c r="AK170" i="1"/>
  <c r="AK174" i="1" s="1"/>
  <c r="AK114" i="1"/>
  <c r="AK115" i="1" s="1"/>
  <c r="AK119" i="1" s="1"/>
  <c r="AK156" i="1"/>
  <c r="AK142" i="1"/>
  <c r="AK128" i="1"/>
  <c r="AK100" i="1"/>
  <c r="AL75" i="1"/>
  <c r="AL74" i="1"/>
  <c r="AL73" i="1"/>
  <c r="AL72" i="1"/>
  <c r="AL71" i="1"/>
  <c r="AL58" i="1"/>
  <c r="AM3" i="1"/>
  <c r="AL67" i="1"/>
  <c r="AL54" i="1"/>
  <c r="AL60" i="1"/>
  <c r="AL162" i="1" s="1"/>
  <c r="AL69" i="1"/>
  <c r="AL53" i="1"/>
  <c r="AL61" i="1"/>
  <c r="AL68" i="1"/>
  <c r="AL55" i="1"/>
  <c r="AL59" i="1"/>
  <c r="AL57" i="1"/>
  <c r="AL70" i="1"/>
  <c r="AL66" i="1"/>
  <c r="AL52" i="1"/>
  <c r="AL56" i="1"/>
  <c r="AM156" i="5" l="1"/>
  <c r="AM157" i="5" s="1"/>
  <c r="AM161" i="5" s="1"/>
  <c r="AM100" i="5"/>
  <c r="AM101" i="5" s="1"/>
  <c r="AM105" i="5" s="1"/>
  <c r="AM114" i="5"/>
  <c r="AM115" i="5" s="1"/>
  <c r="AM119" i="5" s="1"/>
  <c r="AK171" i="1"/>
  <c r="AK175" i="1" s="1"/>
  <c r="AM128" i="5"/>
  <c r="AM146" i="5"/>
  <c r="AM143" i="5"/>
  <c r="AM147" i="5" s="1"/>
  <c r="AN74" i="5"/>
  <c r="AN72" i="5"/>
  <c r="AN61" i="5"/>
  <c r="AN59" i="5"/>
  <c r="AN57" i="5"/>
  <c r="AN55" i="5"/>
  <c r="AN53" i="5"/>
  <c r="AN70" i="5"/>
  <c r="AN68" i="5"/>
  <c r="AN66" i="5"/>
  <c r="AN75" i="5"/>
  <c r="AN71" i="5"/>
  <c r="AN67" i="5"/>
  <c r="AN73" i="5"/>
  <c r="AN60" i="5"/>
  <c r="AN58" i="5"/>
  <c r="AN54" i="5"/>
  <c r="AN52" i="5"/>
  <c r="AN69" i="5"/>
  <c r="AN56" i="5"/>
  <c r="AO3" i="5"/>
  <c r="AM170" i="5"/>
  <c r="AL168" i="1"/>
  <c r="AL98" i="1"/>
  <c r="AL167" i="1"/>
  <c r="AM158" i="1"/>
  <c r="AM172" i="1"/>
  <c r="AM176" i="1" s="1"/>
  <c r="AK118" i="1"/>
  <c r="AL139" i="1"/>
  <c r="AL153" i="1"/>
  <c r="AL125" i="1"/>
  <c r="AL126" i="1"/>
  <c r="AL140" i="1"/>
  <c r="AL154" i="1"/>
  <c r="AK160" i="1"/>
  <c r="AK157" i="1"/>
  <c r="AK161" i="1" s="1"/>
  <c r="AK143" i="1"/>
  <c r="AK147" i="1" s="1"/>
  <c r="AK146" i="1"/>
  <c r="AK129" i="1"/>
  <c r="AK133" i="1" s="1"/>
  <c r="AK132" i="1"/>
  <c r="AL111" i="1"/>
  <c r="AL112" i="1"/>
  <c r="AK101" i="1"/>
  <c r="AK105" i="1" s="1"/>
  <c r="AK104" i="1"/>
  <c r="AL97" i="1"/>
  <c r="AL62" i="1"/>
  <c r="AL76" i="1"/>
  <c r="AM4" i="1"/>
  <c r="AM90" i="1"/>
  <c r="AM87" i="1"/>
  <c r="AM130" i="1"/>
  <c r="AM134" i="1" s="1"/>
  <c r="AM102" i="1"/>
  <c r="AM106" i="1" s="1"/>
  <c r="AM144" i="1"/>
  <c r="AM148" i="1" s="1"/>
  <c r="AM116" i="1"/>
  <c r="AM120" i="1" s="1"/>
  <c r="AM118" i="5" l="1"/>
  <c r="AM160" i="5"/>
  <c r="AM104" i="5"/>
  <c r="AO172" i="5"/>
  <c r="AO176" i="5" s="1"/>
  <c r="AO130" i="5"/>
  <c r="AO134" i="5" s="1"/>
  <c r="AO158" i="5"/>
  <c r="AO162" i="5" s="1"/>
  <c r="AO144" i="5"/>
  <c r="AO148" i="5" s="1"/>
  <c r="AO102" i="5"/>
  <c r="AO106" i="5" s="1"/>
  <c r="AO90" i="5"/>
  <c r="AO87" i="5"/>
  <c r="AO116" i="5"/>
  <c r="AO120" i="5" s="1"/>
  <c r="AO4" i="5"/>
  <c r="AM174" i="5"/>
  <c r="AM171" i="5"/>
  <c r="AM175" i="5" s="1"/>
  <c r="AN167" i="5"/>
  <c r="AN139" i="5"/>
  <c r="AN153" i="5"/>
  <c r="AN111" i="5"/>
  <c r="AN125" i="5"/>
  <c r="AN97" i="5"/>
  <c r="AN62" i="5"/>
  <c r="AN154" i="5"/>
  <c r="AN168" i="5"/>
  <c r="AN140" i="5"/>
  <c r="AN126" i="5"/>
  <c r="AN98" i="5"/>
  <c r="AN112" i="5"/>
  <c r="AN76" i="5"/>
  <c r="AM129" i="5"/>
  <c r="AM133" i="5" s="1"/>
  <c r="AM132" i="5"/>
  <c r="AL170" i="1"/>
  <c r="AL174" i="1" s="1"/>
  <c r="AL156" i="1"/>
  <c r="AL114" i="1"/>
  <c r="AM75" i="1"/>
  <c r="AM74" i="1"/>
  <c r="AM73" i="1"/>
  <c r="AM72" i="1"/>
  <c r="AM71" i="1"/>
  <c r="AM58" i="1"/>
  <c r="AM66" i="1"/>
  <c r="AM67" i="1"/>
  <c r="AM52" i="1"/>
  <c r="AM68" i="1"/>
  <c r="AM59" i="1"/>
  <c r="AM57" i="1"/>
  <c r="AM56" i="1"/>
  <c r="AM70" i="1"/>
  <c r="AM69" i="1"/>
  <c r="AM60" i="1"/>
  <c r="AM162" i="1" s="1"/>
  <c r="AM55" i="1"/>
  <c r="AM54" i="1"/>
  <c r="AM61" i="1"/>
  <c r="AN3" i="1"/>
  <c r="AM53" i="1"/>
  <c r="AL100" i="1"/>
  <c r="AL142" i="1"/>
  <c r="AL128" i="1"/>
  <c r="AN128" i="5" l="1"/>
  <c r="AN132" i="5" s="1"/>
  <c r="AN156" i="5"/>
  <c r="AN160" i="5" s="1"/>
  <c r="AN170" i="5"/>
  <c r="AN114" i="5"/>
  <c r="AN129" i="5"/>
  <c r="AN133" i="5" s="1"/>
  <c r="AN100" i="5"/>
  <c r="AN142" i="5"/>
  <c r="AO74" i="5"/>
  <c r="AO72" i="5"/>
  <c r="AO70" i="5"/>
  <c r="AO68" i="5"/>
  <c r="AO66" i="5"/>
  <c r="AO60" i="5"/>
  <c r="AO58" i="5"/>
  <c r="AO56" i="5"/>
  <c r="AO54" i="5"/>
  <c r="AO52" i="5"/>
  <c r="AO59" i="5"/>
  <c r="AO55" i="5"/>
  <c r="AO61" i="5"/>
  <c r="AP3" i="5"/>
  <c r="AO75" i="5"/>
  <c r="AO73" i="5"/>
  <c r="AO69" i="5"/>
  <c r="AO57" i="5"/>
  <c r="AO71" i="5"/>
  <c r="AO67" i="5"/>
  <c r="AO53" i="5"/>
  <c r="AL171" i="1"/>
  <c r="AL175" i="1" s="1"/>
  <c r="AM98" i="1"/>
  <c r="AM168" i="1"/>
  <c r="AN158" i="1"/>
  <c r="AN172" i="1"/>
  <c r="AN176" i="1" s="1"/>
  <c r="AM167" i="1"/>
  <c r="AM154" i="1"/>
  <c r="AM140" i="1"/>
  <c r="AM126" i="1"/>
  <c r="AL160" i="1"/>
  <c r="AL157" i="1"/>
  <c r="AL161" i="1" s="1"/>
  <c r="AM125" i="1"/>
  <c r="AM153" i="1"/>
  <c r="AM139" i="1"/>
  <c r="AL143" i="1"/>
  <c r="AL147" i="1" s="1"/>
  <c r="AL146" i="1"/>
  <c r="AL129" i="1"/>
  <c r="AL133" i="1" s="1"/>
  <c r="AL132" i="1"/>
  <c r="AL115" i="1"/>
  <c r="AL119" i="1" s="1"/>
  <c r="AL118" i="1"/>
  <c r="AM112" i="1"/>
  <c r="AL101" i="1"/>
  <c r="AL105" i="1" s="1"/>
  <c r="AL104" i="1"/>
  <c r="AM111" i="1"/>
  <c r="AM97" i="1"/>
  <c r="AN90" i="1"/>
  <c r="AN4" i="1"/>
  <c r="AN116" i="1"/>
  <c r="AN120" i="1" s="1"/>
  <c r="AN130" i="1"/>
  <c r="AN134" i="1" s="1"/>
  <c r="AN144" i="1"/>
  <c r="AN148" i="1" s="1"/>
  <c r="AN102" i="1"/>
  <c r="AN106" i="1" s="1"/>
  <c r="AN87" i="1"/>
  <c r="AM76" i="1"/>
  <c r="AM62" i="1"/>
  <c r="AN157" i="5" l="1"/>
  <c r="AN161" i="5" s="1"/>
  <c r="AN104" i="5"/>
  <c r="AN101" i="5"/>
  <c r="AN105" i="5" s="1"/>
  <c r="AP130" i="5"/>
  <c r="AP134" i="5" s="1"/>
  <c r="AP158" i="5"/>
  <c r="AP162" i="5" s="1"/>
  <c r="AP144" i="5"/>
  <c r="AP148" i="5" s="1"/>
  <c r="AP102" i="5"/>
  <c r="AP106" i="5" s="1"/>
  <c r="AP90" i="5"/>
  <c r="AP116" i="5"/>
  <c r="AP120" i="5" s="1"/>
  <c r="AP172" i="5"/>
  <c r="AP176" i="5" s="1"/>
  <c r="AP87" i="5"/>
  <c r="AP4" i="5"/>
  <c r="AO167" i="5"/>
  <c r="AO153" i="5"/>
  <c r="AO139" i="5"/>
  <c r="AO125" i="5"/>
  <c r="AO97" i="5"/>
  <c r="AO111" i="5"/>
  <c r="AO62" i="5"/>
  <c r="AN118" i="5"/>
  <c r="AN115" i="5"/>
  <c r="AN119" i="5" s="1"/>
  <c r="AN146" i="5"/>
  <c r="AN143" i="5"/>
  <c r="AN147" i="5" s="1"/>
  <c r="AO168" i="5"/>
  <c r="AO126" i="5"/>
  <c r="AO154" i="5"/>
  <c r="AO140" i="5"/>
  <c r="AO98" i="5"/>
  <c r="AO76" i="5"/>
  <c r="AO112" i="5"/>
  <c r="AN174" i="5"/>
  <c r="AN171" i="5"/>
  <c r="AN175" i="5" s="1"/>
  <c r="AM170" i="1"/>
  <c r="AM156" i="1"/>
  <c r="AM114" i="1"/>
  <c r="AM100" i="1"/>
  <c r="AM101" i="1" s="1"/>
  <c r="AM105" i="1" s="1"/>
  <c r="AM142" i="1"/>
  <c r="AM128" i="1"/>
  <c r="AN75" i="1"/>
  <c r="AN74" i="1"/>
  <c r="AN73" i="1"/>
  <c r="AN72" i="1"/>
  <c r="AN71" i="1"/>
  <c r="AN58" i="1"/>
  <c r="AN70" i="1"/>
  <c r="AN54" i="1"/>
  <c r="AN55" i="1"/>
  <c r="AN60" i="1"/>
  <c r="AN162" i="1" s="1"/>
  <c r="AN52" i="1"/>
  <c r="AN61" i="1"/>
  <c r="AO3" i="1"/>
  <c r="AN67" i="1"/>
  <c r="AN66" i="1"/>
  <c r="AN59" i="1"/>
  <c r="AN57" i="1"/>
  <c r="AN69" i="1"/>
  <c r="AN53" i="1"/>
  <c r="AN56" i="1"/>
  <c r="AN68" i="1"/>
  <c r="AO100" i="5" l="1"/>
  <c r="AO101" i="5" s="1"/>
  <c r="AO105" i="5" s="1"/>
  <c r="AO170" i="5"/>
  <c r="AO174" i="5" s="1"/>
  <c r="AO128" i="5"/>
  <c r="AP75" i="5"/>
  <c r="AP73" i="5"/>
  <c r="AP60" i="5"/>
  <c r="AP58" i="5"/>
  <c r="AP56" i="5"/>
  <c r="AP54" i="5"/>
  <c r="AP71" i="5"/>
  <c r="AP69" i="5"/>
  <c r="AP67" i="5"/>
  <c r="AP74" i="5"/>
  <c r="AP72" i="5"/>
  <c r="AP70" i="5"/>
  <c r="AP66" i="5"/>
  <c r="AP52" i="5"/>
  <c r="AP59" i="5"/>
  <c r="AP61" i="5"/>
  <c r="AP57" i="5"/>
  <c r="AQ3" i="5"/>
  <c r="AP68" i="5"/>
  <c r="AP53" i="5"/>
  <c r="AP55" i="5"/>
  <c r="AO142" i="5"/>
  <c r="AO104" i="5"/>
  <c r="AO114" i="5"/>
  <c r="AO156" i="5"/>
  <c r="AN98" i="1"/>
  <c r="AO158" i="1"/>
  <c r="AO172" i="1"/>
  <c r="AO176" i="1" s="1"/>
  <c r="AN168" i="1"/>
  <c r="AN167" i="1"/>
  <c r="AM174" i="1"/>
  <c r="AM171" i="1"/>
  <c r="AM175" i="1" s="1"/>
  <c r="AM160" i="1"/>
  <c r="AM157" i="1"/>
  <c r="AM161" i="1" s="1"/>
  <c r="AN126" i="1"/>
  <c r="AN140" i="1"/>
  <c r="AN154" i="1"/>
  <c r="AN125" i="1"/>
  <c r="AN139" i="1"/>
  <c r="AN153" i="1"/>
  <c r="AM143" i="1"/>
  <c r="AM147" i="1" s="1"/>
  <c r="AM146" i="1"/>
  <c r="AM129" i="1"/>
  <c r="AM133" i="1" s="1"/>
  <c r="AM132" i="1"/>
  <c r="AM104" i="1"/>
  <c r="AM115" i="1"/>
  <c r="AM119" i="1" s="1"/>
  <c r="AM118" i="1"/>
  <c r="AN112" i="1"/>
  <c r="AN111" i="1"/>
  <c r="AN97" i="1"/>
  <c r="AN62" i="1"/>
  <c r="AO144" i="1"/>
  <c r="AO148" i="1" s="1"/>
  <c r="AO87" i="1"/>
  <c r="AO116" i="1"/>
  <c r="AO120" i="1" s="1"/>
  <c r="AO90" i="1"/>
  <c r="AO4" i="1"/>
  <c r="AO102" i="1"/>
  <c r="AO106" i="1" s="1"/>
  <c r="AO130" i="1"/>
  <c r="AO134" i="1" s="1"/>
  <c r="AN76" i="1"/>
  <c r="AO171" i="5" l="1"/>
  <c r="AO175" i="5" s="1"/>
  <c r="AO160" i="5"/>
  <c r="AO157" i="5"/>
  <c r="AO161" i="5" s="1"/>
  <c r="AO143" i="5"/>
  <c r="AO147" i="5" s="1"/>
  <c r="AO146" i="5"/>
  <c r="AP167" i="5"/>
  <c r="AP153" i="5"/>
  <c r="AP125" i="5"/>
  <c r="AP97" i="5"/>
  <c r="AP111" i="5"/>
  <c r="AP62" i="5"/>
  <c r="AP139" i="5"/>
  <c r="AO118" i="5"/>
  <c r="AO115" i="5"/>
  <c r="AO119" i="5" s="1"/>
  <c r="AP168" i="5"/>
  <c r="AP154" i="5"/>
  <c r="AP140" i="5"/>
  <c r="AP126" i="5"/>
  <c r="AP98" i="5"/>
  <c r="AP76" i="5"/>
  <c r="AP112" i="5"/>
  <c r="AO132" i="5"/>
  <c r="AO129" i="5"/>
  <c r="AO133" i="5" s="1"/>
  <c r="AQ172" i="5"/>
  <c r="AQ176" i="5" s="1"/>
  <c r="AQ158" i="5"/>
  <c r="AQ162" i="5" s="1"/>
  <c r="AQ144" i="5"/>
  <c r="AQ148" i="5" s="1"/>
  <c r="AQ130" i="5"/>
  <c r="AQ134" i="5" s="1"/>
  <c r="AQ116" i="5"/>
  <c r="AQ120" i="5" s="1"/>
  <c r="AQ87" i="5"/>
  <c r="AQ102" i="5"/>
  <c r="AQ106" i="5" s="1"/>
  <c r="AQ90" i="5"/>
  <c r="AQ4" i="5"/>
  <c r="AN170" i="1"/>
  <c r="AN174" i="1" s="1"/>
  <c r="AN156" i="1"/>
  <c r="AN160" i="1" s="1"/>
  <c r="AN128" i="1"/>
  <c r="AN114" i="1"/>
  <c r="AO75" i="1"/>
  <c r="AO74" i="1"/>
  <c r="AO73" i="1"/>
  <c r="AO72" i="1"/>
  <c r="AO71" i="1"/>
  <c r="AO61" i="1"/>
  <c r="AO70" i="1"/>
  <c r="AO66" i="1"/>
  <c r="AO53" i="1"/>
  <c r="AO59" i="1"/>
  <c r="AO57" i="1"/>
  <c r="AO68" i="1"/>
  <c r="AO55" i="1"/>
  <c r="AO60" i="1"/>
  <c r="AO162" i="1" s="1"/>
  <c r="AP3" i="1"/>
  <c r="AO67" i="1"/>
  <c r="AO54" i="1"/>
  <c r="AO58" i="1"/>
  <c r="AO69" i="1"/>
  <c r="AO56" i="1"/>
  <c r="AO52" i="1"/>
  <c r="AO167" i="1" s="1"/>
  <c r="AN100" i="1"/>
  <c r="AN142" i="1"/>
  <c r="AP142" i="5" l="1"/>
  <c r="AP146" i="5" s="1"/>
  <c r="AP114" i="5"/>
  <c r="AP118" i="5" s="1"/>
  <c r="AP170" i="5"/>
  <c r="AP174" i="5" s="1"/>
  <c r="AP100" i="5"/>
  <c r="AQ75" i="5"/>
  <c r="AQ71" i="5"/>
  <c r="AQ69" i="5"/>
  <c r="AQ67" i="5"/>
  <c r="AQ73" i="5"/>
  <c r="AQ61" i="5"/>
  <c r="AQ59" i="5"/>
  <c r="AQ57" i="5"/>
  <c r="AQ55" i="5"/>
  <c r="AQ53" i="5"/>
  <c r="AQ58" i="5"/>
  <c r="AQ54" i="5"/>
  <c r="AR3" i="5"/>
  <c r="AQ60" i="5"/>
  <c r="AQ66" i="5"/>
  <c r="AQ52" i="5"/>
  <c r="AQ68" i="5"/>
  <c r="AQ56" i="5"/>
  <c r="AQ74" i="5"/>
  <c r="AQ72" i="5"/>
  <c r="AQ70" i="5"/>
  <c r="AP143" i="5"/>
  <c r="AP147" i="5" s="1"/>
  <c r="AP128" i="5"/>
  <c r="AP156" i="5"/>
  <c r="AP115" i="5"/>
  <c r="AP119" i="5" s="1"/>
  <c r="AN171" i="1"/>
  <c r="AN175" i="1" s="1"/>
  <c r="AO98" i="1"/>
  <c r="AN157" i="1"/>
  <c r="AN161" i="1" s="1"/>
  <c r="AO168" i="1"/>
  <c r="AO170" i="1" s="1"/>
  <c r="AP158" i="1"/>
  <c r="AP172" i="1"/>
  <c r="AP176" i="1" s="1"/>
  <c r="AO125" i="1"/>
  <c r="AO139" i="1"/>
  <c r="AO153" i="1"/>
  <c r="AO126" i="1"/>
  <c r="AO140" i="1"/>
  <c r="AO154" i="1"/>
  <c r="AN143" i="1"/>
  <c r="AN147" i="1" s="1"/>
  <c r="AN146" i="1"/>
  <c r="AN129" i="1"/>
  <c r="AN133" i="1" s="1"/>
  <c r="AN132" i="1"/>
  <c r="AN115" i="1"/>
  <c r="AN119" i="1" s="1"/>
  <c r="AN118" i="1"/>
  <c r="AO97" i="1"/>
  <c r="AO111" i="1"/>
  <c r="AO112" i="1"/>
  <c r="AN101" i="1"/>
  <c r="AN105" i="1" s="1"/>
  <c r="AN104" i="1"/>
  <c r="AO76" i="1"/>
  <c r="AP102" i="1"/>
  <c r="AP106" i="1" s="1"/>
  <c r="AP144" i="1"/>
  <c r="AP148" i="1" s="1"/>
  <c r="AP130" i="1"/>
  <c r="AP134" i="1" s="1"/>
  <c r="AP116" i="1"/>
  <c r="AP120" i="1" s="1"/>
  <c r="AP4" i="1"/>
  <c r="AP87" i="1"/>
  <c r="AP90" i="1"/>
  <c r="AO62" i="1"/>
  <c r="AP171" i="5" l="1"/>
  <c r="AP175" i="5" s="1"/>
  <c r="AO100" i="1"/>
  <c r="AO104" i="1" s="1"/>
  <c r="AP160" i="5"/>
  <c r="AP157" i="5"/>
  <c r="AP161" i="5" s="1"/>
  <c r="AR172" i="5"/>
  <c r="AR176" i="5" s="1"/>
  <c r="AR158" i="5"/>
  <c r="AR162" i="5" s="1"/>
  <c r="AR144" i="5"/>
  <c r="AR148" i="5" s="1"/>
  <c r="AR87" i="5"/>
  <c r="AR102" i="5"/>
  <c r="AR106" i="5" s="1"/>
  <c r="AR90" i="5"/>
  <c r="AR130" i="5"/>
  <c r="AR134" i="5" s="1"/>
  <c r="AR4" i="5"/>
  <c r="AR116" i="5"/>
  <c r="AR120" i="5" s="1"/>
  <c r="AP132" i="5"/>
  <c r="AP129" i="5"/>
  <c r="AP133" i="5" s="1"/>
  <c r="AQ167" i="5"/>
  <c r="AQ125" i="5"/>
  <c r="AQ97" i="5"/>
  <c r="AQ111" i="5"/>
  <c r="AQ62" i="5"/>
  <c r="AQ153" i="5"/>
  <c r="AQ139" i="5"/>
  <c r="AP104" i="5"/>
  <c r="AP101" i="5"/>
  <c r="AP105" i="5" s="1"/>
  <c r="AQ168" i="5"/>
  <c r="AQ154" i="5"/>
  <c r="AQ140" i="5"/>
  <c r="AQ112" i="5"/>
  <c r="AQ76" i="5"/>
  <c r="AQ98" i="5"/>
  <c r="AQ126" i="5"/>
  <c r="AO174" i="1"/>
  <c r="AO171" i="1"/>
  <c r="AO175" i="1" s="1"/>
  <c r="AO156" i="1"/>
  <c r="AO114" i="1"/>
  <c r="AO128" i="1"/>
  <c r="AO142" i="1"/>
  <c r="AO101" i="1"/>
  <c r="AO105" i="1" s="1"/>
  <c r="AP75" i="1"/>
  <c r="AP74" i="1"/>
  <c r="AP73" i="1"/>
  <c r="AP72" i="1"/>
  <c r="AP71" i="1"/>
  <c r="AP58" i="1"/>
  <c r="AP70" i="1"/>
  <c r="AP66" i="1"/>
  <c r="AP53" i="1"/>
  <c r="AP60" i="1"/>
  <c r="AP162" i="1" s="1"/>
  <c r="AP68" i="1"/>
  <c r="AP55" i="1"/>
  <c r="AP61" i="1"/>
  <c r="AP54" i="1"/>
  <c r="AP59" i="1"/>
  <c r="AP57" i="1"/>
  <c r="AP69" i="1"/>
  <c r="AP56" i="1"/>
  <c r="AP52" i="1"/>
  <c r="AQ3" i="1"/>
  <c r="AP67" i="1"/>
  <c r="AQ114" i="5" l="1"/>
  <c r="AQ118" i="5" s="1"/>
  <c r="AQ156" i="5"/>
  <c r="AQ160" i="5" s="1"/>
  <c r="AQ142" i="5"/>
  <c r="AQ100" i="5"/>
  <c r="AQ128" i="5"/>
  <c r="AQ170" i="5"/>
  <c r="AR74" i="5"/>
  <c r="AR72" i="5"/>
  <c r="AR73" i="5"/>
  <c r="AR61" i="5"/>
  <c r="AR59" i="5"/>
  <c r="AR57" i="5"/>
  <c r="AR55" i="5"/>
  <c r="AR53" i="5"/>
  <c r="AR75" i="5"/>
  <c r="AR70" i="5"/>
  <c r="AR68" i="5"/>
  <c r="AR66" i="5"/>
  <c r="AR69" i="5"/>
  <c r="AR58" i="5"/>
  <c r="AS3" i="5"/>
  <c r="AR60" i="5"/>
  <c r="AR56" i="5"/>
  <c r="AR71" i="5"/>
  <c r="AR67" i="5"/>
  <c r="AR52" i="5"/>
  <c r="AR54" i="5"/>
  <c r="AP168" i="1"/>
  <c r="AP98" i="1"/>
  <c r="AP167" i="1"/>
  <c r="AQ158" i="1"/>
  <c r="AQ172" i="1"/>
  <c r="AQ176" i="1" s="1"/>
  <c r="AP139" i="1"/>
  <c r="AP125" i="1"/>
  <c r="AP153" i="1"/>
  <c r="AO160" i="1"/>
  <c r="AO157" i="1"/>
  <c r="AO161" i="1" s="1"/>
  <c r="AP126" i="1"/>
  <c r="AP140" i="1"/>
  <c r="AP154" i="1"/>
  <c r="AO143" i="1"/>
  <c r="AO147" i="1" s="1"/>
  <c r="AO146" i="1"/>
  <c r="AO129" i="1"/>
  <c r="AO133" i="1" s="1"/>
  <c r="AO132" i="1"/>
  <c r="AO115" i="1"/>
  <c r="AO119" i="1" s="1"/>
  <c r="AO118" i="1"/>
  <c r="AP112" i="1"/>
  <c r="AP111" i="1"/>
  <c r="AP97" i="1"/>
  <c r="AP76" i="1"/>
  <c r="AP62" i="1"/>
  <c r="AQ116" i="1"/>
  <c r="AQ120" i="1" s="1"/>
  <c r="AQ87" i="1"/>
  <c r="AQ130" i="1"/>
  <c r="AQ134" i="1" s="1"/>
  <c r="AQ4" i="1"/>
  <c r="AQ102" i="1"/>
  <c r="AQ106" i="1" s="1"/>
  <c r="AQ144" i="1"/>
  <c r="AQ148" i="1" s="1"/>
  <c r="AQ90" i="1"/>
  <c r="AQ157" i="5" l="1"/>
  <c r="AQ161" i="5" s="1"/>
  <c r="AQ115" i="5"/>
  <c r="AQ119" i="5" s="1"/>
  <c r="AR167" i="5"/>
  <c r="AR139" i="5"/>
  <c r="AR111" i="5"/>
  <c r="AR153" i="5"/>
  <c r="AR97" i="5"/>
  <c r="AR62" i="5"/>
  <c r="AR125" i="5"/>
  <c r="AR154" i="5"/>
  <c r="AR168" i="5"/>
  <c r="AR140" i="5"/>
  <c r="AR126" i="5"/>
  <c r="AR112" i="5"/>
  <c r="AR76" i="5"/>
  <c r="AR98" i="5"/>
  <c r="AQ174" i="5"/>
  <c r="AQ171" i="5"/>
  <c r="AQ175" i="5" s="1"/>
  <c r="AQ104" i="5"/>
  <c r="AQ101" i="5"/>
  <c r="AQ105" i="5" s="1"/>
  <c r="AS172" i="5"/>
  <c r="AS176" i="5" s="1"/>
  <c r="AS158" i="5"/>
  <c r="AS162" i="5" s="1"/>
  <c r="AS144" i="5"/>
  <c r="AS148" i="5" s="1"/>
  <c r="AS130" i="5"/>
  <c r="AS134" i="5" s="1"/>
  <c r="AS102" i="5"/>
  <c r="AS106" i="5" s="1"/>
  <c r="AS90" i="5"/>
  <c r="AS116" i="5"/>
  <c r="AS120" i="5" s="1"/>
  <c r="AS87" i="5"/>
  <c r="AS4" i="5"/>
  <c r="AQ132" i="5"/>
  <c r="AQ129" i="5"/>
  <c r="AQ133" i="5" s="1"/>
  <c r="AQ146" i="5"/>
  <c r="AQ143" i="5"/>
  <c r="AQ147" i="5" s="1"/>
  <c r="AP170" i="1"/>
  <c r="AP174" i="1" s="1"/>
  <c r="AP156" i="1"/>
  <c r="AP114" i="1"/>
  <c r="AP115" i="1" s="1"/>
  <c r="AP119" i="1" s="1"/>
  <c r="AP128" i="1"/>
  <c r="AQ75" i="1"/>
  <c r="AQ74" i="1"/>
  <c r="AQ73" i="1"/>
  <c r="AQ72" i="1"/>
  <c r="AQ71" i="1"/>
  <c r="AQ61" i="1"/>
  <c r="AQ55" i="1"/>
  <c r="AQ68" i="1"/>
  <c r="AQ60" i="1"/>
  <c r="AQ162" i="1" s="1"/>
  <c r="AQ56" i="1"/>
  <c r="AQ69" i="1"/>
  <c r="AQ52" i="1"/>
  <c r="AQ57" i="1"/>
  <c r="AR3" i="1"/>
  <c r="AQ54" i="1"/>
  <c r="AQ67" i="1"/>
  <c r="AQ59" i="1"/>
  <c r="AQ58" i="1"/>
  <c r="AQ66" i="1"/>
  <c r="AQ70" i="1"/>
  <c r="AQ53" i="1"/>
  <c r="AP100" i="1"/>
  <c r="AP142" i="1"/>
  <c r="AR114" i="5" l="1"/>
  <c r="AR118" i="5" s="1"/>
  <c r="AR100" i="5"/>
  <c r="AR104" i="5" s="1"/>
  <c r="AR156" i="5"/>
  <c r="AS74" i="5"/>
  <c r="AS75" i="5"/>
  <c r="AS70" i="5"/>
  <c r="AS68" i="5"/>
  <c r="AS66" i="5"/>
  <c r="AS72" i="5"/>
  <c r="AS60" i="5"/>
  <c r="AS58" i="5"/>
  <c r="AS56" i="5"/>
  <c r="AS54" i="5"/>
  <c r="AS52" i="5"/>
  <c r="AS73" i="5"/>
  <c r="AS61" i="5"/>
  <c r="AS57" i="5"/>
  <c r="AS59" i="5"/>
  <c r="AS71" i="5"/>
  <c r="AS67" i="5"/>
  <c r="AS53" i="5"/>
  <c r="AS55" i="5"/>
  <c r="AT3" i="5"/>
  <c r="AS69" i="5"/>
  <c r="AR128" i="5"/>
  <c r="AR142" i="5"/>
  <c r="AR170" i="5"/>
  <c r="AP171" i="1"/>
  <c r="AP175" i="1" s="1"/>
  <c r="AQ168" i="1"/>
  <c r="AQ98" i="1"/>
  <c r="AR158" i="1"/>
  <c r="AR172" i="1"/>
  <c r="AR176" i="1" s="1"/>
  <c r="AQ167" i="1"/>
  <c r="AQ170" i="1" s="1"/>
  <c r="AP160" i="1"/>
  <c r="AP157" i="1"/>
  <c r="AP161" i="1" s="1"/>
  <c r="AQ125" i="1"/>
  <c r="AQ153" i="1"/>
  <c r="AQ139" i="1"/>
  <c r="AQ154" i="1"/>
  <c r="AQ126" i="1"/>
  <c r="AQ140" i="1"/>
  <c r="AP143" i="1"/>
  <c r="AP147" i="1" s="1"/>
  <c r="AP146" i="1"/>
  <c r="AP118" i="1"/>
  <c r="AP129" i="1"/>
  <c r="AP133" i="1" s="1"/>
  <c r="AP132" i="1"/>
  <c r="AQ112" i="1"/>
  <c r="AP101" i="1"/>
  <c r="AP105" i="1" s="1"/>
  <c r="AP104" i="1"/>
  <c r="AQ111" i="1"/>
  <c r="AQ97" i="1"/>
  <c r="AR130" i="1"/>
  <c r="AR134" i="1" s="1"/>
  <c r="AR116" i="1"/>
  <c r="AR120" i="1" s="1"/>
  <c r="AR87" i="1"/>
  <c r="AR144" i="1"/>
  <c r="AR148" i="1" s="1"/>
  <c r="AR4" i="1"/>
  <c r="AR90" i="1"/>
  <c r="AR102" i="1"/>
  <c r="AR106" i="1" s="1"/>
  <c r="AQ62" i="1"/>
  <c r="AQ76" i="1"/>
  <c r="AR101" i="5" l="1"/>
  <c r="AR105" i="5" s="1"/>
  <c r="AR115" i="5"/>
  <c r="AR119" i="5" s="1"/>
  <c r="AR174" i="5"/>
  <c r="AR171" i="5"/>
  <c r="AR175" i="5" s="1"/>
  <c r="AR146" i="5"/>
  <c r="AR143" i="5"/>
  <c r="AR147" i="5" s="1"/>
  <c r="AS153" i="5"/>
  <c r="AS139" i="5"/>
  <c r="AS125" i="5"/>
  <c r="AS167" i="5"/>
  <c r="AS111" i="5"/>
  <c r="AS62" i="5"/>
  <c r="AS97" i="5"/>
  <c r="AR132" i="5"/>
  <c r="AR129" i="5"/>
  <c r="AR133" i="5" s="1"/>
  <c r="AR160" i="5"/>
  <c r="AR157" i="5"/>
  <c r="AR161" i="5" s="1"/>
  <c r="AS154" i="5"/>
  <c r="AS168" i="5"/>
  <c r="AS140" i="5"/>
  <c r="AS126" i="5"/>
  <c r="AS98" i="5"/>
  <c r="AS76" i="5"/>
  <c r="AS112" i="5"/>
  <c r="AT172" i="5"/>
  <c r="AT176" i="5" s="1"/>
  <c r="AT158" i="5"/>
  <c r="AT162" i="5" s="1"/>
  <c r="AT130" i="5"/>
  <c r="AT134" i="5" s="1"/>
  <c r="AT144" i="5"/>
  <c r="AT148" i="5" s="1"/>
  <c r="AT102" i="5"/>
  <c r="AT106" i="5" s="1"/>
  <c r="AT90" i="5"/>
  <c r="AT116" i="5"/>
  <c r="AT120" i="5" s="1"/>
  <c r="AT87" i="5"/>
  <c r="AT4" i="5"/>
  <c r="AQ156" i="1"/>
  <c r="AQ160" i="1" s="1"/>
  <c r="AQ174" i="1"/>
  <c r="AQ171" i="1"/>
  <c r="AQ175" i="1" s="1"/>
  <c r="AQ100" i="1"/>
  <c r="AQ128" i="1"/>
  <c r="AQ114" i="1"/>
  <c r="AQ142" i="1"/>
  <c r="AR74" i="1"/>
  <c r="AR73" i="1"/>
  <c r="AR71" i="1"/>
  <c r="AR75" i="1"/>
  <c r="AR72" i="1"/>
  <c r="AR60" i="1"/>
  <c r="AR162" i="1" s="1"/>
  <c r="AR69" i="1"/>
  <c r="AR52" i="1"/>
  <c r="AR54" i="1"/>
  <c r="AS3" i="1"/>
  <c r="AR56" i="1"/>
  <c r="AR53" i="1"/>
  <c r="AR58" i="1"/>
  <c r="AR61" i="1"/>
  <c r="AR68" i="1"/>
  <c r="AR66" i="1"/>
  <c r="AR57" i="1"/>
  <c r="AR67" i="1"/>
  <c r="AR59" i="1"/>
  <c r="AR70" i="1"/>
  <c r="AR55" i="1"/>
  <c r="AQ157" i="1" l="1"/>
  <c r="AQ161" i="1" s="1"/>
  <c r="AS100" i="5"/>
  <c r="AS104" i="5" s="1"/>
  <c r="AS170" i="5"/>
  <c r="AS128" i="5"/>
  <c r="AS142" i="5"/>
  <c r="AT75" i="5"/>
  <c r="AT73" i="5"/>
  <c r="AT72" i="5"/>
  <c r="AT60" i="5"/>
  <c r="AT58" i="5"/>
  <c r="AT56" i="5"/>
  <c r="AT54" i="5"/>
  <c r="AT74" i="5"/>
  <c r="AT71" i="5"/>
  <c r="AT69" i="5"/>
  <c r="AT67" i="5"/>
  <c r="AT68" i="5"/>
  <c r="AT53" i="5"/>
  <c r="AU3" i="5"/>
  <c r="AT61" i="5"/>
  <c r="AT57" i="5"/>
  <c r="AT59" i="5"/>
  <c r="AT55" i="5"/>
  <c r="AT52" i="5"/>
  <c r="AT70" i="5"/>
  <c r="AT66" i="5"/>
  <c r="AS114" i="5"/>
  <c r="AS156" i="5"/>
  <c r="AR168" i="1"/>
  <c r="AR98" i="1"/>
  <c r="AR167" i="1"/>
  <c r="AS158" i="1"/>
  <c r="AS172" i="1"/>
  <c r="AS176" i="1" s="1"/>
  <c r="AR112" i="1"/>
  <c r="AR126" i="1"/>
  <c r="AR140" i="1"/>
  <c r="AR154" i="1"/>
  <c r="AR125" i="1"/>
  <c r="AR139" i="1"/>
  <c r="AR153" i="1"/>
  <c r="AQ143" i="1"/>
  <c r="AQ147" i="1" s="1"/>
  <c r="AQ146" i="1"/>
  <c r="AQ129" i="1"/>
  <c r="AQ133" i="1" s="1"/>
  <c r="AQ132" i="1"/>
  <c r="AQ115" i="1"/>
  <c r="AQ119" i="1" s="1"/>
  <c r="AQ118" i="1"/>
  <c r="AR111" i="1"/>
  <c r="AQ101" i="1"/>
  <c r="AQ105" i="1" s="1"/>
  <c r="AQ104" i="1"/>
  <c r="AR97" i="1"/>
  <c r="AS102" i="1"/>
  <c r="AS106" i="1" s="1"/>
  <c r="AS90" i="1"/>
  <c r="AS87" i="1"/>
  <c r="AS130" i="1"/>
  <c r="AS134" i="1" s="1"/>
  <c r="AS116" i="1"/>
  <c r="AS120" i="1" s="1"/>
  <c r="AS4" i="1"/>
  <c r="AS144" i="1"/>
  <c r="AS148" i="1" s="1"/>
  <c r="AR76" i="1"/>
  <c r="AR62" i="1"/>
  <c r="AS101" i="5" l="1"/>
  <c r="AS105" i="5" s="1"/>
  <c r="AR170" i="1"/>
  <c r="AR171" i="1" s="1"/>
  <c r="AR175" i="1" s="1"/>
  <c r="AS143" i="5"/>
  <c r="AS147" i="5" s="1"/>
  <c r="AS146" i="5"/>
  <c r="AS160" i="5"/>
  <c r="AS157" i="5"/>
  <c r="AS161" i="5" s="1"/>
  <c r="AT153" i="5"/>
  <c r="AT167" i="5"/>
  <c r="AT139" i="5"/>
  <c r="AT125" i="5"/>
  <c r="AT97" i="5"/>
  <c r="AT62" i="5"/>
  <c r="AT111" i="5"/>
  <c r="AS132" i="5"/>
  <c r="AS129" i="5"/>
  <c r="AS133" i="5" s="1"/>
  <c r="AS115" i="5"/>
  <c r="AS119" i="5" s="1"/>
  <c r="AS118" i="5"/>
  <c r="AU172" i="5"/>
  <c r="AU176" i="5" s="1"/>
  <c r="AU158" i="5"/>
  <c r="AU162" i="5" s="1"/>
  <c r="AU144" i="5"/>
  <c r="AU148" i="5" s="1"/>
  <c r="AU130" i="5"/>
  <c r="AU134" i="5" s="1"/>
  <c r="AU116" i="5"/>
  <c r="AU120" i="5" s="1"/>
  <c r="AU87" i="5"/>
  <c r="AU90" i="5"/>
  <c r="AU4" i="5"/>
  <c r="AU102" i="5"/>
  <c r="AU106" i="5" s="1"/>
  <c r="AS174" i="5"/>
  <c r="AS171" i="5"/>
  <c r="AS175" i="5" s="1"/>
  <c r="AT168" i="5"/>
  <c r="AT154" i="5"/>
  <c r="AT98" i="5"/>
  <c r="AT76" i="5"/>
  <c r="AT112" i="5"/>
  <c r="AT126" i="5"/>
  <c r="AT140" i="5"/>
  <c r="AR128" i="1"/>
  <c r="AR132" i="1" s="1"/>
  <c r="AR114" i="1"/>
  <c r="AR118" i="1" s="1"/>
  <c r="AR174" i="1"/>
  <c r="AR156" i="1"/>
  <c r="AR100" i="1"/>
  <c r="AR142" i="1"/>
  <c r="AS75" i="1"/>
  <c r="AS74" i="1"/>
  <c r="AS73" i="1"/>
  <c r="AS72" i="1"/>
  <c r="AS71" i="1"/>
  <c r="AS60" i="1"/>
  <c r="AS162" i="1" s="1"/>
  <c r="AS68" i="1"/>
  <c r="AS55" i="1"/>
  <c r="AS53" i="1"/>
  <c r="AS58" i="1"/>
  <c r="AS70" i="1"/>
  <c r="AS66" i="1"/>
  <c r="AS52" i="1"/>
  <c r="AS59" i="1"/>
  <c r="AS57" i="1"/>
  <c r="AS69" i="1"/>
  <c r="AS56" i="1"/>
  <c r="AS54" i="1"/>
  <c r="AS61" i="1"/>
  <c r="AT3" i="1"/>
  <c r="AS67" i="1"/>
  <c r="AR129" i="1" l="1"/>
  <c r="AR133" i="1" s="1"/>
  <c r="AT156" i="5"/>
  <c r="AT160" i="5" s="1"/>
  <c r="AT100" i="5"/>
  <c r="AT128" i="5"/>
  <c r="AT114" i="5"/>
  <c r="AU75" i="5"/>
  <c r="AU74" i="5"/>
  <c r="AU71" i="5"/>
  <c r="AU69" i="5"/>
  <c r="AU67" i="5"/>
  <c r="AU61" i="5"/>
  <c r="AU59" i="5"/>
  <c r="AU57" i="5"/>
  <c r="AU55" i="5"/>
  <c r="AU53" i="5"/>
  <c r="AU60" i="5"/>
  <c r="AU56" i="5"/>
  <c r="AU52" i="5"/>
  <c r="AV3" i="5"/>
  <c r="AU58" i="5"/>
  <c r="AU70" i="5"/>
  <c r="AU66" i="5"/>
  <c r="AU72" i="5"/>
  <c r="AU54" i="5"/>
  <c r="AU73" i="5"/>
  <c r="AU68" i="5"/>
  <c r="AT142" i="5"/>
  <c r="AT170" i="5"/>
  <c r="AR115" i="1"/>
  <c r="AR119" i="1" s="1"/>
  <c r="AS98" i="1"/>
  <c r="AS167" i="1"/>
  <c r="AT158" i="1"/>
  <c r="AT172" i="1"/>
  <c r="AT176" i="1" s="1"/>
  <c r="AS168" i="1"/>
  <c r="AR160" i="1"/>
  <c r="AR157" i="1"/>
  <c r="AR161" i="1" s="1"/>
  <c r="AS125" i="1"/>
  <c r="AS139" i="1"/>
  <c r="AS153" i="1"/>
  <c r="AS126" i="1"/>
  <c r="AS140" i="1"/>
  <c r="AS154" i="1"/>
  <c r="AR143" i="1"/>
  <c r="AR147" i="1" s="1"/>
  <c r="AR146" i="1"/>
  <c r="AS112" i="1"/>
  <c r="AS111" i="1"/>
  <c r="AR101" i="1"/>
  <c r="AR105" i="1" s="1"/>
  <c r="AR104" i="1"/>
  <c r="AS97" i="1"/>
  <c r="AT90" i="1"/>
  <c r="AT130" i="1"/>
  <c r="AT134" i="1" s="1"/>
  <c r="AT144" i="1"/>
  <c r="AT148" i="1" s="1"/>
  <c r="AT4" i="1"/>
  <c r="AT116" i="1"/>
  <c r="AT120" i="1" s="1"/>
  <c r="AT102" i="1"/>
  <c r="AT106" i="1" s="1"/>
  <c r="AT87" i="1"/>
  <c r="AS76" i="1"/>
  <c r="AS62" i="1"/>
  <c r="AT157" i="5" l="1"/>
  <c r="AT161" i="5" s="1"/>
  <c r="AT118" i="5"/>
  <c r="AT115" i="5"/>
  <c r="AT119" i="5" s="1"/>
  <c r="AT104" i="5"/>
  <c r="AT101" i="5"/>
  <c r="AT105" i="5" s="1"/>
  <c r="AT174" i="5"/>
  <c r="AT171" i="5"/>
  <c r="AT175" i="5" s="1"/>
  <c r="AT132" i="5"/>
  <c r="AT129" i="5"/>
  <c r="AT133" i="5" s="1"/>
  <c r="AT146" i="5"/>
  <c r="AT143" i="5"/>
  <c r="AT147" i="5" s="1"/>
  <c r="AV172" i="5"/>
  <c r="AV176" i="5" s="1"/>
  <c r="AV158" i="5"/>
  <c r="AV162" i="5" s="1"/>
  <c r="AV144" i="5"/>
  <c r="AV148" i="5" s="1"/>
  <c r="AV130" i="5"/>
  <c r="AV134" i="5" s="1"/>
  <c r="AV87" i="5"/>
  <c r="AV116" i="5"/>
  <c r="AV120" i="5" s="1"/>
  <c r="AV4" i="5"/>
  <c r="AV102" i="5"/>
  <c r="AV106" i="5" s="1"/>
  <c r="AV90" i="5"/>
  <c r="AU168" i="5"/>
  <c r="AU140" i="5"/>
  <c r="AU154" i="5"/>
  <c r="AU112" i="5"/>
  <c r="AU126" i="5"/>
  <c r="AU98" i="5"/>
  <c r="AU76" i="5"/>
  <c r="AU167" i="5"/>
  <c r="AU153" i="5"/>
  <c r="AU97" i="5"/>
  <c r="AU139" i="5"/>
  <c r="AU111" i="5"/>
  <c r="AU114" i="5" s="1"/>
  <c r="AU62" i="5"/>
  <c r="AU125" i="5"/>
  <c r="AS170" i="1"/>
  <c r="AS128" i="1"/>
  <c r="AS129" i="1" s="1"/>
  <c r="AS133" i="1" s="1"/>
  <c r="AS156" i="1"/>
  <c r="AS114" i="1"/>
  <c r="AS115" i="1" s="1"/>
  <c r="AS119" i="1" s="1"/>
  <c r="AS142" i="1"/>
  <c r="AT75" i="1"/>
  <c r="AT74" i="1"/>
  <c r="AT73" i="1"/>
  <c r="AT72" i="1"/>
  <c r="AT71" i="1"/>
  <c r="AT58" i="1"/>
  <c r="AT70" i="1"/>
  <c r="AT66" i="1"/>
  <c r="AT53" i="1"/>
  <c r="AT67" i="1"/>
  <c r="AT59" i="1"/>
  <c r="AT57" i="1"/>
  <c r="AT69" i="1"/>
  <c r="AT56" i="1"/>
  <c r="AT52" i="1"/>
  <c r="AT60" i="1"/>
  <c r="AT162" i="1" s="1"/>
  <c r="AT68" i="1"/>
  <c r="AT55" i="1"/>
  <c r="AT61" i="1"/>
  <c r="AU3" i="1"/>
  <c r="AT54" i="1"/>
  <c r="AS100" i="1"/>
  <c r="AU100" i="5" l="1"/>
  <c r="AU104" i="5" s="1"/>
  <c r="AU156" i="5"/>
  <c r="AU160" i="5" s="1"/>
  <c r="AU170" i="5"/>
  <c r="AU174" i="5" s="1"/>
  <c r="AT167" i="1"/>
  <c r="AU128" i="5"/>
  <c r="AU129" i="5" s="1"/>
  <c r="AU133" i="5" s="1"/>
  <c r="AV74" i="5"/>
  <c r="AV72" i="5"/>
  <c r="AV61" i="5"/>
  <c r="AV59" i="5"/>
  <c r="AV57" i="5"/>
  <c r="AV55" i="5"/>
  <c r="AV53" i="5"/>
  <c r="AV73" i="5"/>
  <c r="AV70" i="5"/>
  <c r="AV68" i="5"/>
  <c r="AV66" i="5"/>
  <c r="AV71" i="5"/>
  <c r="AV67" i="5"/>
  <c r="AV69" i="5"/>
  <c r="AV56" i="5"/>
  <c r="AV58" i="5"/>
  <c r="AV54" i="5"/>
  <c r="AV75" i="5"/>
  <c r="AV60" i="5"/>
  <c r="AV52" i="5"/>
  <c r="AW3" i="5"/>
  <c r="AU118" i="5"/>
  <c r="AU115" i="5"/>
  <c r="AU119" i="5" s="1"/>
  <c r="AU142" i="5"/>
  <c r="AU101" i="5"/>
  <c r="AU105" i="5" s="1"/>
  <c r="AT98" i="1"/>
  <c r="AU158" i="1"/>
  <c r="AU172" i="1"/>
  <c r="AU176" i="1" s="1"/>
  <c r="AT168" i="1"/>
  <c r="AT170" i="1" s="1"/>
  <c r="AS174" i="1"/>
  <c r="AS171" i="1"/>
  <c r="AS175" i="1" s="1"/>
  <c r="AS132" i="1"/>
  <c r="AS118" i="1"/>
  <c r="AS160" i="1"/>
  <c r="AS157" i="1"/>
  <c r="AS161" i="1" s="1"/>
  <c r="AT126" i="1"/>
  <c r="AT140" i="1"/>
  <c r="AT154" i="1"/>
  <c r="AT139" i="1"/>
  <c r="AT125" i="1"/>
  <c r="AT153" i="1"/>
  <c r="AS143" i="1"/>
  <c r="AS147" i="1" s="1"/>
  <c r="AS146" i="1"/>
  <c r="AT111" i="1"/>
  <c r="AS101" i="1"/>
  <c r="AS105" i="1" s="1"/>
  <c r="AS104" i="1"/>
  <c r="AT112" i="1"/>
  <c r="AT97" i="1"/>
  <c r="AU130" i="1"/>
  <c r="AU134" i="1" s="1"/>
  <c r="AU90" i="1"/>
  <c r="AU144" i="1"/>
  <c r="AU148" i="1" s="1"/>
  <c r="AU87" i="1"/>
  <c r="AU4" i="1"/>
  <c r="AU116" i="1"/>
  <c r="AU120" i="1" s="1"/>
  <c r="AU102" i="1"/>
  <c r="AU106" i="1" s="1"/>
  <c r="AT76" i="1"/>
  <c r="AT62" i="1"/>
  <c r="AU157" i="5" l="1"/>
  <c r="AU161" i="5" s="1"/>
  <c r="AU171" i="5"/>
  <c r="AU175" i="5" s="1"/>
  <c r="AU132" i="5"/>
  <c r="AV154" i="5"/>
  <c r="AV168" i="5"/>
  <c r="AV126" i="5"/>
  <c r="AV98" i="5"/>
  <c r="AV76" i="5"/>
  <c r="AV112" i="5"/>
  <c r="AV140" i="5"/>
  <c r="AW172" i="5"/>
  <c r="AW176" i="5" s="1"/>
  <c r="AW158" i="5"/>
  <c r="AW162" i="5" s="1"/>
  <c r="AW130" i="5"/>
  <c r="AW134" i="5" s="1"/>
  <c r="AW102" i="5"/>
  <c r="AW106" i="5" s="1"/>
  <c r="AW90" i="5"/>
  <c r="AW87" i="5"/>
  <c r="AW144" i="5"/>
  <c r="AW148" i="5" s="1"/>
  <c r="AW116" i="5"/>
  <c r="AW120" i="5" s="1"/>
  <c r="AW4" i="5"/>
  <c r="AU146" i="5"/>
  <c r="AU143" i="5"/>
  <c r="AU147" i="5" s="1"/>
  <c r="AV167" i="5"/>
  <c r="AV139" i="5"/>
  <c r="AV153" i="5"/>
  <c r="AV156" i="5" s="1"/>
  <c r="AV111" i="5"/>
  <c r="AV114" i="5" s="1"/>
  <c r="AV125" i="5"/>
  <c r="AV128" i="5" s="1"/>
  <c r="AV97" i="5"/>
  <c r="AV100" i="5" s="1"/>
  <c r="AV62" i="5"/>
  <c r="AT174" i="1"/>
  <c r="AT171" i="1"/>
  <c r="AT175" i="1" s="1"/>
  <c r="AT156" i="1"/>
  <c r="AT160" i="1" s="1"/>
  <c r="AT114" i="1"/>
  <c r="AT118" i="1" s="1"/>
  <c r="AT142" i="1"/>
  <c r="AT128" i="1"/>
  <c r="AT100" i="1"/>
  <c r="AU75" i="1"/>
  <c r="AU74" i="1"/>
  <c r="AU73" i="1"/>
  <c r="AU72" i="1"/>
  <c r="AU71" i="1"/>
  <c r="AU58" i="1"/>
  <c r="AU55" i="1"/>
  <c r="AU68" i="1"/>
  <c r="AU60" i="1"/>
  <c r="AU162" i="1" s="1"/>
  <c r="AU70" i="1"/>
  <c r="AU53" i="1"/>
  <c r="AU61" i="1"/>
  <c r="AU56" i="1"/>
  <c r="AU69" i="1"/>
  <c r="AU52" i="1"/>
  <c r="AU59" i="1"/>
  <c r="AU57" i="1"/>
  <c r="AV3" i="1"/>
  <c r="AU54" i="1"/>
  <c r="AU67" i="1"/>
  <c r="AU66" i="1"/>
  <c r="AV170" i="5" l="1"/>
  <c r="AV174" i="5" s="1"/>
  <c r="AV160" i="5"/>
  <c r="AV157" i="5"/>
  <c r="AV161" i="5" s="1"/>
  <c r="AV104" i="5"/>
  <c r="AV101" i="5"/>
  <c r="AV105" i="5" s="1"/>
  <c r="AV142" i="5"/>
  <c r="AW74" i="5"/>
  <c r="AW73" i="5"/>
  <c r="AW70" i="5"/>
  <c r="AW68" i="5"/>
  <c r="AW66" i="5"/>
  <c r="AW60" i="5"/>
  <c r="AW58" i="5"/>
  <c r="AW56" i="5"/>
  <c r="AW54" i="5"/>
  <c r="AW52" i="5"/>
  <c r="AW59" i="5"/>
  <c r="AW55" i="5"/>
  <c r="AW57" i="5"/>
  <c r="AX3" i="5"/>
  <c r="AW71" i="5"/>
  <c r="AW67" i="5"/>
  <c r="AW75" i="5"/>
  <c r="AW72" i="5"/>
  <c r="AW69" i="5"/>
  <c r="AW61" i="5"/>
  <c r="AW53" i="5"/>
  <c r="AV129" i="5"/>
  <c r="AV133" i="5" s="1"/>
  <c r="AV132" i="5"/>
  <c r="AV118" i="5"/>
  <c r="AV115" i="5"/>
  <c r="AV119" i="5" s="1"/>
  <c r="AU168" i="1"/>
  <c r="AU98" i="1"/>
  <c r="AU167" i="1"/>
  <c r="AV158" i="1"/>
  <c r="AV172" i="1"/>
  <c r="AV176" i="1" s="1"/>
  <c r="AT157" i="1"/>
  <c r="AT161" i="1" s="1"/>
  <c r="AT115" i="1"/>
  <c r="AT119" i="1" s="1"/>
  <c r="AU126" i="1"/>
  <c r="AU140" i="1"/>
  <c r="AU154" i="1"/>
  <c r="AU125" i="1"/>
  <c r="AU139" i="1"/>
  <c r="AU153" i="1"/>
  <c r="AT143" i="1"/>
  <c r="AT147" i="1" s="1"/>
  <c r="AT146" i="1"/>
  <c r="AT129" i="1"/>
  <c r="AT133" i="1" s="1"/>
  <c r="AT132" i="1"/>
  <c r="AU112" i="1"/>
  <c r="AT101" i="1"/>
  <c r="AT105" i="1" s="1"/>
  <c r="AT104" i="1"/>
  <c r="AU111" i="1"/>
  <c r="AU97" i="1"/>
  <c r="AV90" i="1"/>
  <c r="AV87" i="1"/>
  <c r="AV130" i="1"/>
  <c r="AV134" i="1" s="1"/>
  <c r="AV4" i="1"/>
  <c r="AV102" i="1"/>
  <c r="AV106" i="1" s="1"/>
  <c r="AV144" i="1"/>
  <c r="AV148" i="1" s="1"/>
  <c r="AV116" i="1"/>
  <c r="AV120" i="1" s="1"/>
  <c r="AU76" i="1"/>
  <c r="AU62" i="1"/>
  <c r="AV171" i="5" l="1"/>
  <c r="AV175" i="5" s="1"/>
  <c r="AV146" i="5"/>
  <c r="AV143" i="5"/>
  <c r="AV147" i="5" s="1"/>
  <c r="AX172" i="5"/>
  <c r="AX176" i="5" s="1"/>
  <c r="AX130" i="5"/>
  <c r="AX134" i="5" s="1"/>
  <c r="AX158" i="5"/>
  <c r="AX162" i="5" s="1"/>
  <c r="AX102" i="5"/>
  <c r="AX106" i="5" s="1"/>
  <c r="AX90" i="5"/>
  <c r="AX116" i="5"/>
  <c r="AX120" i="5" s="1"/>
  <c r="AX144" i="5"/>
  <c r="AX148" i="5" s="1"/>
  <c r="AX4" i="5"/>
  <c r="AX87" i="5"/>
  <c r="AW167" i="5"/>
  <c r="AW153" i="5"/>
  <c r="AW125" i="5"/>
  <c r="AW139" i="5"/>
  <c r="AW97" i="5"/>
  <c r="AW111" i="5"/>
  <c r="AW62" i="5"/>
  <c r="AW168" i="5"/>
  <c r="AW154" i="5"/>
  <c r="AW126" i="5"/>
  <c r="AW140" i="5"/>
  <c r="AW98" i="5"/>
  <c r="AW76" i="5"/>
  <c r="AW112" i="5"/>
  <c r="AU170" i="1"/>
  <c r="AU174" i="1" s="1"/>
  <c r="AU156" i="1"/>
  <c r="AU114" i="1"/>
  <c r="AU118" i="1" s="1"/>
  <c r="AU128" i="1"/>
  <c r="AU100" i="1"/>
  <c r="AV75" i="1"/>
  <c r="AV74" i="1"/>
  <c r="AV73" i="1"/>
  <c r="AV72" i="1"/>
  <c r="AV71" i="1"/>
  <c r="AV58" i="1"/>
  <c r="AV69" i="1"/>
  <c r="AV56" i="1"/>
  <c r="AV54" i="1"/>
  <c r="AV60" i="1"/>
  <c r="AV162" i="1" s="1"/>
  <c r="AW3" i="1"/>
  <c r="AV53" i="1"/>
  <c r="AV61" i="1"/>
  <c r="AV70" i="1"/>
  <c r="AV66" i="1"/>
  <c r="AV52" i="1"/>
  <c r="AV59" i="1"/>
  <c r="AV57" i="1"/>
  <c r="AV68" i="1"/>
  <c r="AV55" i="1"/>
  <c r="AV67" i="1"/>
  <c r="AU142" i="1"/>
  <c r="AW142" i="5" l="1"/>
  <c r="AW143" i="5" s="1"/>
  <c r="AW147" i="5" s="1"/>
  <c r="AW156" i="5"/>
  <c r="AW160" i="5" s="1"/>
  <c r="AW114" i="5"/>
  <c r="AW100" i="5"/>
  <c r="AW170" i="5"/>
  <c r="AW128" i="5"/>
  <c r="AX75" i="5"/>
  <c r="AX73" i="5"/>
  <c r="AX60" i="5"/>
  <c r="AX58" i="5"/>
  <c r="AX56" i="5"/>
  <c r="AX54" i="5"/>
  <c r="AX72" i="5"/>
  <c r="AX71" i="5"/>
  <c r="AX69" i="5"/>
  <c r="AX67" i="5"/>
  <c r="AX70" i="5"/>
  <c r="AX66" i="5"/>
  <c r="AX74" i="5"/>
  <c r="AX68" i="5"/>
  <c r="AX53" i="5"/>
  <c r="AX52" i="5"/>
  <c r="AX55" i="5"/>
  <c r="AX61" i="5"/>
  <c r="AX57" i="5"/>
  <c r="AY3" i="5"/>
  <c r="AX59" i="5"/>
  <c r="AW157" i="5"/>
  <c r="AW161" i="5" s="1"/>
  <c r="AU171" i="1"/>
  <c r="AU175" i="1" s="1"/>
  <c r="AV167" i="1"/>
  <c r="AV98" i="1"/>
  <c r="AV168" i="1"/>
  <c r="AW158" i="1"/>
  <c r="AW172" i="1"/>
  <c r="AW176" i="1" s="1"/>
  <c r="AU160" i="1"/>
  <c r="AU157" i="1"/>
  <c r="AU161" i="1" s="1"/>
  <c r="AV125" i="1"/>
  <c r="AV139" i="1"/>
  <c r="AV153" i="1"/>
  <c r="AV126" i="1"/>
  <c r="AV140" i="1"/>
  <c r="AV154" i="1"/>
  <c r="AU143" i="1"/>
  <c r="AU147" i="1" s="1"/>
  <c r="AU146" i="1"/>
  <c r="AU129" i="1"/>
  <c r="AU133" i="1" s="1"/>
  <c r="AU132" i="1"/>
  <c r="AU115" i="1"/>
  <c r="AU119" i="1" s="1"/>
  <c r="AV111" i="1"/>
  <c r="AU101" i="1"/>
  <c r="AU105" i="1" s="1"/>
  <c r="AU104" i="1"/>
  <c r="AV112" i="1"/>
  <c r="AV97" i="1"/>
  <c r="AV76" i="1"/>
  <c r="AW4" i="1"/>
  <c r="AW87" i="1"/>
  <c r="AW116" i="1"/>
  <c r="AW120" i="1" s="1"/>
  <c r="AW102" i="1"/>
  <c r="AW106" i="1" s="1"/>
  <c r="AW130" i="1"/>
  <c r="AW134" i="1" s="1"/>
  <c r="AW144" i="1"/>
  <c r="AW148" i="1" s="1"/>
  <c r="AW90" i="1"/>
  <c r="AV62" i="1"/>
  <c r="AW146" i="5" l="1"/>
  <c r="AV170" i="1"/>
  <c r="AV174" i="1" s="1"/>
  <c r="AW115" i="5"/>
  <c r="AW119" i="5" s="1"/>
  <c r="AW118" i="5"/>
  <c r="AW174" i="5"/>
  <c r="AW171" i="5"/>
  <c r="AW175" i="5" s="1"/>
  <c r="AY172" i="5"/>
  <c r="AY176" i="5" s="1"/>
  <c r="AY158" i="5"/>
  <c r="AY162" i="5" s="1"/>
  <c r="AY144" i="5"/>
  <c r="AY148" i="5" s="1"/>
  <c r="AY116" i="5"/>
  <c r="AY120" i="5" s="1"/>
  <c r="AY87" i="5"/>
  <c r="AY130" i="5"/>
  <c r="AY134" i="5" s="1"/>
  <c r="AY102" i="5"/>
  <c r="AY106" i="5" s="1"/>
  <c r="AY90" i="5"/>
  <c r="AY4" i="5"/>
  <c r="AX167" i="5"/>
  <c r="AX153" i="5"/>
  <c r="AX125" i="5"/>
  <c r="AX139" i="5"/>
  <c r="AX97" i="5"/>
  <c r="AX111" i="5"/>
  <c r="AX62" i="5"/>
  <c r="AX168" i="5"/>
  <c r="AX154" i="5"/>
  <c r="AX140" i="5"/>
  <c r="AX126" i="5"/>
  <c r="AX98" i="5"/>
  <c r="AX76" i="5"/>
  <c r="AX112" i="5"/>
  <c r="AW132" i="5"/>
  <c r="AW129" i="5"/>
  <c r="AW133" i="5" s="1"/>
  <c r="AW104" i="5"/>
  <c r="AW101" i="5"/>
  <c r="AW105" i="5" s="1"/>
  <c r="AV171" i="1"/>
  <c r="AV175" i="1" s="1"/>
  <c r="AV156" i="1"/>
  <c r="AV160" i="1" s="1"/>
  <c r="AV100" i="1"/>
  <c r="AV101" i="1" s="1"/>
  <c r="AV105" i="1" s="1"/>
  <c r="AV114" i="1"/>
  <c r="AV128" i="1"/>
  <c r="AW75" i="1"/>
  <c r="AW74" i="1"/>
  <c r="AW73" i="1"/>
  <c r="AW72" i="1"/>
  <c r="AW71" i="1"/>
  <c r="AW58" i="1"/>
  <c r="AX3" i="1"/>
  <c r="AW67" i="1"/>
  <c r="AW53" i="1"/>
  <c r="AW69" i="1"/>
  <c r="AW56" i="1"/>
  <c r="AW61" i="1"/>
  <c r="AW68" i="1"/>
  <c r="AW59" i="1"/>
  <c r="AW57" i="1"/>
  <c r="AW70" i="1"/>
  <c r="AW66" i="1"/>
  <c r="AW52" i="1"/>
  <c r="AW60" i="1"/>
  <c r="AW162" i="1" s="1"/>
  <c r="AW54" i="1"/>
  <c r="AW55" i="1"/>
  <c r="AV142" i="1"/>
  <c r="AX156" i="5" l="1"/>
  <c r="AX160" i="5" s="1"/>
  <c r="AX142" i="5"/>
  <c r="AY75" i="5"/>
  <c r="AY72" i="5"/>
  <c r="AY71" i="5"/>
  <c r="AY69" i="5"/>
  <c r="AY67" i="5"/>
  <c r="AY61" i="5"/>
  <c r="AY59" i="5"/>
  <c r="AY57" i="5"/>
  <c r="AY55" i="5"/>
  <c r="AY53" i="5"/>
  <c r="AY58" i="5"/>
  <c r="AY54" i="5"/>
  <c r="AZ3" i="5"/>
  <c r="AY56" i="5"/>
  <c r="AY70" i="5"/>
  <c r="AY66" i="5"/>
  <c r="AY74" i="5"/>
  <c r="AY68" i="5"/>
  <c r="AY52" i="5"/>
  <c r="AY73" i="5"/>
  <c r="AY60" i="5"/>
  <c r="AX128" i="5"/>
  <c r="AX114" i="5"/>
  <c r="AX100" i="5"/>
  <c r="AX170" i="5"/>
  <c r="AW167" i="1"/>
  <c r="AW98" i="1"/>
  <c r="AW168" i="1"/>
  <c r="AX158" i="1"/>
  <c r="AX172" i="1"/>
  <c r="AX176" i="1" s="1"/>
  <c r="AV157" i="1"/>
  <c r="AV161" i="1" s="1"/>
  <c r="AW125" i="1"/>
  <c r="AW139" i="1"/>
  <c r="AW153" i="1"/>
  <c r="AW112" i="1"/>
  <c r="AW126" i="1"/>
  <c r="AW140" i="1"/>
  <c r="AW154" i="1"/>
  <c r="AV143" i="1"/>
  <c r="AV147" i="1" s="1"/>
  <c r="AV146" i="1"/>
  <c r="AV129" i="1"/>
  <c r="AV133" i="1" s="1"/>
  <c r="AV132" i="1"/>
  <c r="AV115" i="1"/>
  <c r="AV119" i="1" s="1"/>
  <c r="AV118" i="1"/>
  <c r="AV104" i="1"/>
  <c r="AW111" i="1"/>
  <c r="AW97" i="1"/>
  <c r="AX90" i="1"/>
  <c r="AX144" i="1"/>
  <c r="AX148" i="1" s="1"/>
  <c r="AX130" i="1"/>
  <c r="AX134" i="1" s="1"/>
  <c r="AX102" i="1"/>
  <c r="AX106" i="1" s="1"/>
  <c r="AX4" i="1"/>
  <c r="AX116" i="1"/>
  <c r="AX120" i="1" s="1"/>
  <c r="AX87" i="1"/>
  <c r="AW62" i="1"/>
  <c r="AW76" i="1"/>
  <c r="AW170" i="1" l="1"/>
  <c r="AX157" i="5"/>
  <c r="AX161" i="5" s="1"/>
  <c r="AY168" i="5"/>
  <c r="AY140" i="5"/>
  <c r="AY112" i="5"/>
  <c r="AY154" i="5"/>
  <c r="AY126" i="5"/>
  <c r="AY76" i="5"/>
  <c r="AY98" i="5"/>
  <c r="AX146" i="5"/>
  <c r="AX143" i="5"/>
  <c r="AX147" i="5" s="1"/>
  <c r="AX174" i="5"/>
  <c r="AX171" i="5"/>
  <c r="AX175" i="5" s="1"/>
  <c r="AX118" i="5"/>
  <c r="AX115" i="5"/>
  <c r="AX119" i="5" s="1"/>
  <c r="AY167" i="5"/>
  <c r="AY139" i="5"/>
  <c r="AY125" i="5"/>
  <c r="AY97" i="5"/>
  <c r="AY100" i="5" s="1"/>
  <c r="AY153" i="5"/>
  <c r="AY111" i="5"/>
  <c r="AY114" i="5" s="1"/>
  <c r="AY62" i="5"/>
  <c r="AX104" i="5"/>
  <c r="AX101" i="5"/>
  <c r="AX105" i="5" s="1"/>
  <c r="AX132" i="5"/>
  <c r="AX129" i="5"/>
  <c r="AX133" i="5" s="1"/>
  <c r="AZ172" i="5"/>
  <c r="AZ176" i="5" s="1"/>
  <c r="AZ158" i="5"/>
  <c r="AZ162" i="5" s="1"/>
  <c r="AZ144" i="5"/>
  <c r="AZ148" i="5" s="1"/>
  <c r="AZ130" i="5"/>
  <c r="AZ134" i="5" s="1"/>
  <c r="AZ87" i="5"/>
  <c r="AZ102" i="5"/>
  <c r="AZ106" i="5" s="1"/>
  <c r="AZ90" i="5"/>
  <c r="AZ116" i="5"/>
  <c r="AZ120" i="5" s="1"/>
  <c r="AZ4" i="5"/>
  <c r="AW174" i="1"/>
  <c r="AW171" i="1"/>
  <c r="AW175" i="1" s="1"/>
  <c r="AW156" i="1"/>
  <c r="AW100" i="1"/>
  <c r="AW128" i="1"/>
  <c r="AW142" i="1"/>
  <c r="AW114" i="1"/>
  <c r="AX75" i="1"/>
  <c r="AX74" i="1"/>
  <c r="AX73" i="1"/>
  <c r="AX72" i="1"/>
  <c r="AX71" i="1"/>
  <c r="AX58" i="1"/>
  <c r="AX70" i="1"/>
  <c r="AX66" i="1"/>
  <c r="AX53" i="1"/>
  <c r="AX67" i="1"/>
  <c r="AX59" i="1"/>
  <c r="AX57" i="1"/>
  <c r="AX69" i="1"/>
  <c r="AX56" i="1"/>
  <c r="AX52" i="1"/>
  <c r="AX61" i="1"/>
  <c r="AX54" i="1"/>
  <c r="AX60" i="1"/>
  <c r="AX162" i="1" s="1"/>
  <c r="AX68" i="1"/>
  <c r="AX55" i="1"/>
  <c r="AY3" i="1"/>
  <c r="E192" i="5" l="1"/>
  <c r="C208" i="5"/>
  <c r="E187" i="5"/>
  <c r="E193" i="5"/>
  <c r="E188" i="5"/>
  <c r="C211" i="5"/>
  <c r="AY142" i="5"/>
  <c r="AY143" i="5" s="1"/>
  <c r="AY147" i="5" s="1"/>
  <c r="AY156" i="5"/>
  <c r="AY160" i="5" s="1"/>
  <c r="C210" i="5"/>
  <c r="AY128" i="5"/>
  <c r="AY118" i="5"/>
  <c r="AY115" i="5"/>
  <c r="AY119" i="5" s="1"/>
  <c r="AY170" i="5"/>
  <c r="AZ74" i="5"/>
  <c r="AZ72" i="5"/>
  <c r="AZ61" i="5"/>
  <c r="AZ59" i="5"/>
  <c r="AZ57" i="5"/>
  <c r="AZ55" i="5"/>
  <c r="AZ53" i="5"/>
  <c r="AZ75" i="5"/>
  <c r="AZ70" i="5"/>
  <c r="AZ68" i="5"/>
  <c r="AZ66" i="5"/>
  <c r="AZ69" i="5"/>
  <c r="AZ52" i="5"/>
  <c r="AZ71" i="5"/>
  <c r="AZ67" i="5"/>
  <c r="AZ54" i="5"/>
  <c r="BA3" i="5"/>
  <c r="AZ73" i="5"/>
  <c r="AZ60" i="5"/>
  <c r="AZ56" i="5"/>
  <c r="AZ58" i="5"/>
  <c r="C198" i="5"/>
  <c r="C213" i="5"/>
  <c r="C201" i="5"/>
  <c r="C200" i="5"/>
  <c r="C199" i="5"/>
  <c r="C203" i="5"/>
  <c r="C202" i="5"/>
  <c r="C212" i="5"/>
  <c r="C209" i="5"/>
  <c r="AY104" i="5"/>
  <c r="AY101" i="5"/>
  <c r="AY105" i="5" s="1"/>
  <c r="AX98" i="1"/>
  <c r="AY158" i="1"/>
  <c r="AY172" i="1"/>
  <c r="AY176" i="1" s="1"/>
  <c r="AX168" i="1"/>
  <c r="AX167" i="1"/>
  <c r="AX126" i="1"/>
  <c r="AX140" i="1"/>
  <c r="AX154" i="1"/>
  <c r="AW160" i="1"/>
  <c r="AW157" i="1"/>
  <c r="AW161" i="1" s="1"/>
  <c r="AX139" i="1"/>
  <c r="AX125" i="1"/>
  <c r="AX153" i="1"/>
  <c r="AW143" i="1"/>
  <c r="AW147" i="1" s="1"/>
  <c r="AW146" i="1"/>
  <c r="AW129" i="1"/>
  <c r="AW133" i="1" s="1"/>
  <c r="AW132" i="1"/>
  <c r="AW115" i="1"/>
  <c r="AW119" i="1" s="1"/>
  <c r="AW118" i="1"/>
  <c r="AX112" i="1"/>
  <c r="AX111" i="1"/>
  <c r="AW101" i="1"/>
  <c r="AW105" i="1" s="1"/>
  <c r="AW104" i="1"/>
  <c r="AX97" i="1"/>
  <c r="AX76" i="1"/>
  <c r="AX62" i="1"/>
  <c r="AY4" i="1"/>
  <c r="AY87" i="1"/>
  <c r="AY116" i="1"/>
  <c r="AY120" i="1" s="1"/>
  <c r="AY90" i="1"/>
  <c r="AY130" i="1"/>
  <c r="AY134" i="1" s="1"/>
  <c r="AY144" i="1"/>
  <c r="AY148" i="1" s="1"/>
  <c r="AY102" i="1"/>
  <c r="AY106" i="1" s="1"/>
  <c r="AY157" i="5" l="1"/>
  <c r="AY161" i="5" s="1"/>
  <c r="AY146" i="5"/>
  <c r="AZ154" i="5"/>
  <c r="AZ168" i="5"/>
  <c r="AZ126" i="5"/>
  <c r="AZ140" i="5"/>
  <c r="AZ112" i="5"/>
  <c r="AZ76" i="5"/>
  <c r="AZ98" i="5"/>
  <c r="BA172" i="5"/>
  <c r="BA176" i="5" s="1"/>
  <c r="BA158" i="5"/>
  <c r="BA162" i="5" s="1"/>
  <c r="BA130" i="5"/>
  <c r="BA134" i="5" s="1"/>
  <c r="BA144" i="5"/>
  <c r="BA148" i="5" s="1"/>
  <c r="BA102" i="5"/>
  <c r="BA106" i="5" s="1"/>
  <c r="BA90" i="5"/>
  <c r="BA116" i="5"/>
  <c r="BA120" i="5" s="1"/>
  <c r="BA87" i="5"/>
  <c r="BA4" i="5"/>
  <c r="AZ167" i="5"/>
  <c r="AZ139" i="5"/>
  <c r="AZ153" i="5"/>
  <c r="AZ111" i="5"/>
  <c r="AZ125" i="5"/>
  <c r="AZ62" i="5"/>
  <c r="AZ97" i="5"/>
  <c r="AZ100" i="5" s="1"/>
  <c r="AY132" i="5"/>
  <c r="AY129" i="5"/>
  <c r="AY133" i="5" s="1"/>
  <c r="AY174" i="5"/>
  <c r="AY171" i="5"/>
  <c r="AY175" i="5" s="1"/>
  <c r="AX170" i="1"/>
  <c r="AX174" i="1" s="1"/>
  <c r="AX156" i="1"/>
  <c r="AX160" i="1" s="1"/>
  <c r="AX142" i="1"/>
  <c r="AX128" i="1"/>
  <c r="AY75" i="1"/>
  <c r="AY74" i="1"/>
  <c r="AY73" i="1"/>
  <c r="AY72" i="1"/>
  <c r="AY71" i="1"/>
  <c r="AY58" i="1"/>
  <c r="AZ3" i="1"/>
  <c r="AY67" i="1"/>
  <c r="AY54" i="1"/>
  <c r="AY57" i="1"/>
  <c r="AY66" i="1"/>
  <c r="AY53" i="1"/>
  <c r="AY59" i="1"/>
  <c r="AY70" i="1"/>
  <c r="AY68" i="1"/>
  <c r="AY60" i="1"/>
  <c r="AY162" i="1" s="1"/>
  <c r="AY69" i="1"/>
  <c r="AY56" i="1"/>
  <c r="AY52" i="1"/>
  <c r="AY61" i="1"/>
  <c r="AY55" i="1"/>
  <c r="AX114" i="1"/>
  <c r="AX100" i="1"/>
  <c r="AZ156" i="5" l="1"/>
  <c r="AZ157" i="5" s="1"/>
  <c r="AZ114" i="5"/>
  <c r="AZ118" i="5" s="1"/>
  <c r="AZ128" i="5"/>
  <c r="AZ129" i="5" s="1"/>
  <c r="AZ170" i="5"/>
  <c r="AZ174" i="5" s="1"/>
  <c r="AZ104" i="5"/>
  <c r="AZ101" i="5"/>
  <c r="AZ142" i="5"/>
  <c r="BA74" i="5"/>
  <c r="BA75" i="5"/>
  <c r="BA70" i="5"/>
  <c r="BA68" i="5"/>
  <c r="BA66" i="5"/>
  <c r="BA73" i="5"/>
  <c r="BA60" i="5"/>
  <c r="BA58" i="5"/>
  <c r="BA56" i="5"/>
  <c r="BA54" i="5"/>
  <c r="BA52" i="5"/>
  <c r="BA72" i="5"/>
  <c r="BA61" i="5"/>
  <c r="BA57" i="5"/>
  <c r="BA55" i="5"/>
  <c r="BA69" i="5"/>
  <c r="BA71" i="5"/>
  <c r="BA67" i="5"/>
  <c r="BA53" i="5"/>
  <c r="BA59" i="5"/>
  <c r="BB3" i="5"/>
  <c r="AX171" i="1"/>
  <c r="AX175" i="1" s="1"/>
  <c r="AY167" i="1"/>
  <c r="AY168" i="1"/>
  <c r="AY98" i="1"/>
  <c r="AZ158" i="1"/>
  <c r="AZ172" i="1"/>
  <c r="AX157" i="1"/>
  <c r="AX161" i="1" s="1"/>
  <c r="AY125" i="1"/>
  <c r="AY139" i="1"/>
  <c r="AY153" i="1"/>
  <c r="AY126" i="1"/>
  <c r="AY140" i="1"/>
  <c r="AY154" i="1"/>
  <c r="AX143" i="1"/>
  <c r="AX147" i="1" s="1"/>
  <c r="AX146" i="1"/>
  <c r="AX129" i="1"/>
  <c r="AX133" i="1" s="1"/>
  <c r="AX132" i="1"/>
  <c r="AX115" i="1"/>
  <c r="AX119" i="1" s="1"/>
  <c r="AX118" i="1"/>
  <c r="AX101" i="1"/>
  <c r="AX105" i="1" s="1"/>
  <c r="AX104" i="1"/>
  <c r="AY97" i="1"/>
  <c r="AY111" i="1"/>
  <c r="AY112" i="1"/>
  <c r="AY62" i="1"/>
  <c r="AY76" i="1"/>
  <c r="AZ102" i="1"/>
  <c r="AZ130" i="1"/>
  <c r="AZ144" i="1"/>
  <c r="AZ87" i="1"/>
  <c r="AZ116" i="1"/>
  <c r="AZ4" i="1"/>
  <c r="AZ90" i="1"/>
  <c r="AZ160" i="5" l="1"/>
  <c r="AZ132" i="5"/>
  <c r="AZ171" i="5"/>
  <c r="AZ175" i="5" s="1"/>
  <c r="D213" i="5" s="1"/>
  <c r="AZ115" i="5"/>
  <c r="AZ119" i="5" s="1"/>
  <c r="D209" i="5" s="1"/>
  <c r="C199" i="1"/>
  <c r="C201" i="1"/>
  <c r="E192" i="1"/>
  <c r="E187" i="1"/>
  <c r="E188" i="1"/>
  <c r="E193" i="1"/>
  <c r="C200" i="1"/>
  <c r="C198" i="1"/>
  <c r="C203" i="1"/>
  <c r="C202" i="1"/>
  <c r="BB172" i="5"/>
  <c r="BB176" i="5" s="1"/>
  <c r="BB158" i="5"/>
  <c r="BB162" i="5" s="1"/>
  <c r="BB130" i="5"/>
  <c r="BB134" i="5" s="1"/>
  <c r="BB144" i="5"/>
  <c r="BB148" i="5" s="1"/>
  <c r="BB102" i="5"/>
  <c r="BB106" i="5" s="1"/>
  <c r="BB90" i="5"/>
  <c r="BB116" i="5"/>
  <c r="BB120" i="5" s="1"/>
  <c r="BB87" i="5"/>
  <c r="BB4" i="5"/>
  <c r="AZ105" i="5"/>
  <c r="D208" i="5" s="1"/>
  <c r="D198" i="5"/>
  <c r="AZ146" i="5"/>
  <c r="AZ143" i="5"/>
  <c r="BA168" i="5"/>
  <c r="BA126" i="5"/>
  <c r="BA140" i="5"/>
  <c r="BA98" i="5"/>
  <c r="BA76" i="5"/>
  <c r="BA154" i="5"/>
  <c r="BA112" i="5"/>
  <c r="AZ133" i="5"/>
  <c r="D210" i="5" s="1"/>
  <c r="D200" i="5"/>
  <c r="BA167" i="5"/>
  <c r="BA153" i="5"/>
  <c r="BA125" i="5"/>
  <c r="BA111" i="5"/>
  <c r="BA139" i="5"/>
  <c r="BA62" i="5"/>
  <c r="BA97" i="5"/>
  <c r="BA100" i="5" s="1"/>
  <c r="AZ161" i="5"/>
  <c r="D212" i="5" s="1"/>
  <c r="D202" i="5"/>
  <c r="AZ176" i="1"/>
  <c r="C213" i="1" s="1"/>
  <c r="AY170" i="1"/>
  <c r="AY174" i="1" s="1"/>
  <c r="AY156" i="1"/>
  <c r="AZ148" i="1"/>
  <c r="C211" i="1" s="1"/>
  <c r="AZ134" i="1"/>
  <c r="C210" i="1" s="1"/>
  <c r="AZ120" i="1"/>
  <c r="C209" i="1" s="1"/>
  <c r="AZ106" i="1"/>
  <c r="C208" i="1" s="1"/>
  <c r="AY100" i="1"/>
  <c r="AY142" i="1"/>
  <c r="AZ72" i="1"/>
  <c r="AZ75" i="1"/>
  <c r="AZ74" i="1"/>
  <c r="AZ73" i="1"/>
  <c r="AZ71" i="1"/>
  <c r="AZ58" i="1"/>
  <c r="BA3" i="1"/>
  <c r="AZ67" i="1"/>
  <c r="AZ54" i="1"/>
  <c r="AZ59" i="1"/>
  <c r="AZ70" i="1"/>
  <c r="AZ66" i="1"/>
  <c r="AZ53" i="1"/>
  <c r="AZ57" i="1"/>
  <c r="AZ61" i="1"/>
  <c r="AZ68" i="1"/>
  <c r="AZ55" i="1"/>
  <c r="AZ60" i="1"/>
  <c r="AZ162" i="1" s="1"/>
  <c r="C212" i="1" s="1"/>
  <c r="AZ69" i="1"/>
  <c r="AZ56" i="1"/>
  <c r="AZ52" i="1"/>
  <c r="AZ167" i="1" s="1"/>
  <c r="AY128" i="1"/>
  <c r="AY114" i="1"/>
  <c r="D203" i="5" l="1"/>
  <c r="D199" i="5"/>
  <c r="BA114" i="5"/>
  <c r="BA142" i="5"/>
  <c r="BA143" i="5" s="1"/>
  <c r="BA147" i="5" s="1"/>
  <c r="BA170" i="5"/>
  <c r="BA174" i="5" s="1"/>
  <c r="BA156" i="5"/>
  <c r="BA118" i="5"/>
  <c r="BA115" i="5"/>
  <c r="BA119" i="5" s="1"/>
  <c r="BA104" i="5"/>
  <c r="BA101" i="5"/>
  <c r="BA105" i="5" s="1"/>
  <c r="BA128" i="5"/>
  <c r="AZ147" i="5"/>
  <c r="D211" i="5" s="1"/>
  <c r="D201" i="5"/>
  <c r="BB75" i="5"/>
  <c r="BB73" i="5"/>
  <c r="BB60" i="5"/>
  <c r="BB58" i="5"/>
  <c r="BB56" i="5"/>
  <c r="BB54" i="5"/>
  <c r="BB74" i="5"/>
  <c r="BB71" i="5"/>
  <c r="BB69" i="5"/>
  <c r="BB67" i="5"/>
  <c r="BB68" i="5"/>
  <c r="BB53" i="5"/>
  <c r="BC3" i="5"/>
  <c r="BB70" i="5"/>
  <c r="BB66" i="5"/>
  <c r="BB72" i="5"/>
  <c r="BB52" i="5"/>
  <c r="BB59" i="5"/>
  <c r="BB55" i="5"/>
  <c r="BB61" i="5"/>
  <c r="BB57" i="5"/>
  <c r="AY171" i="1"/>
  <c r="AY175" i="1" s="1"/>
  <c r="AZ98" i="1"/>
  <c r="BA158" i="1"/>
  <c r="BA172" i="1"/>
  <c r="BA176" i="1" s="1"/>
  <c r="AZ168" i="1"/>
  <c r="AZ170" i="1" s="1"/>
  <c r="AZ126" i="1"/>
  <c r="AZ140" i="1"/>
  <c r="AZ154" i="1"/>
  <c r="AZ125" i="1"/>
  <c r="AZ139" i="1"/>
  <c r="AZ153" i="1"/>
  <c r="AY160" i="1"/>
  <c r="AY157" i="1"/>
  <c r="AY161" i="1" s="1"/>
  <c r="AY143" i="1"/>
  <c r="AY147" i="1" s="1"/>
  <c r="AY146" i="1"/>
  <c r="AY129" i="1"/>
  <c r="AY133" i="1" s="1"/>
  <c r="AY132" i="1"/>
  <c r="AY115" i="1"/>
  <c r="AY119" i="1" s="1"/>
  <c r="AY118" i="1"/>
  <c r="AZ97" i="1"/>
  <c r="AZ111" i="1"/>
  <c r="AZ112" i="1"/>
  <c r="AY101" i="1"/>
  <c r="AY105" i="1" s="1"/>
  <c r="AY104" i="1"/>
  <c r="AZ62" i="1"/>
  <c r="AZ76" i="1"/>
  <c r="BA90" i="1"/>
  <c r="BA4" i="1"/>
  <c r="BA87" i="1"/>
  <c r="BA102" i="1"/>
  <c r="BA106" i="1" s="1"/>
  <c r="BA116" i="1"/>
  <c r="BA120" i="1" s="1"/>
  <c r="BA130" i="1"/>
  <c r="BA134" i="1" s="1"/>
  <c r="BA144" i="1"/>
  <c r="BA148" i="1" s="1"/>
  <c r="BA171" i="5" l="1"/>
  <c r="BA175" i="5" s="1"/>
  <c r="BA146" i="5"/>
  <c r="BB168" i="5"/>
  <c r="BB154" i="5"/>
  <c r="BB140" i="5"/>
  <c r="BB98" i="5"/>
  <c r="BB76" i="5"/>
  <c r="BB112" i="5"/>
  <c r="BB126" i="5"/>
  <c r="BA132" i="5"/>
  <c r="BA129" i="5"/>
  <c r="BA133" i="5" s="1"/>
  <c r="BB153" i="5"/>
  <c r="BB125" i="5"/>
  <c r="BB128" i="5" s="1"/>
  <c r="BB97" i="5"/>
  <c r="BB100" i="5" s="1"/>
  <c r="BB167" i="5"/>
  <c r="BB170" i="5" s="1"/>
  <c r="BB139" i="5"/>
  <c r="BB62" i="5"/>
  <c r="BB111" i="5"/>
  <c r="BC172" i="5"/>
  <c r="BC176" i="5" s="1"/>
  <c r="BC158" i="5"/>
  <c r="BC162" i="5" s="1"/>
  <c r="BC144" i="5"/>
  <c r="BC148" i="5" s="1"/>
  <c r="BC116" i="5"/>
  <c r="BC120" i="5" s="1"/>
  <c r="BC87" i="5"/>
  <c r="BC102" i="5"/>
  <c r="BC106" i="5" s="1"/>
  <c r="BC130" i="5"/>
  <c r="BC134" i="5" s="1"/>
  <c r="BC4" i="5"/>
  <c r="BC90" i="5"/>
  <c r="BA160" i="5"/>
  <c r="BA157" i="5"/>
  <c r="BA161" i="5" s="1"/>
  <c r="AZ174" i="1"/>
  <c r="AZ171" i="1"/>
  <c r="D203" i="1" s="1"/>
  <c r="AZ156" i="1"/>
  <c r="AZ128" i="1"/>
  <c r="AZ114" i="1"/>
  <c r="BA75" i="1"/>
  <c r="BA74" i="1"/>
  <c r="BA73" i="1"/>
  <c r="BA71" i="1"/>
  <c r="BA72" i="1"/>
  <c r="BA60" i="1"/>
  <c r="BA162" i="1" s="1"/>
  <c r="BA68" i="1"/>
  <c r="BA61" i="1"/>
  <c r="BB3" i="1"/>
  <c r="BA67" i="1"/>
  <c r="BA54" i="1"/>
  <c r="BA59" i="1"/>
  <c r="BA57" i="1"/>
  <c r="BA69" i="1"/>
  <c r="BA56" i="1"/>
  <c r="BA52" i="1"/>
  <c r="BA55" i="1"/>
  <c r="BA58" i="1"/>
  <c r="BA70" i="1"/>
  <c r="BA66" i="1"/>
  <c r="BA53" i="1"/>
  <c r="AZ100" i="1"/>
  <c r="AZ142" i="1"/>
  <c r="BB156" i="5" l="1"/>
  <c r="BB114" i="5"/>
  <c r="BB115" i="5" s="1"/>
  <c r="BB119" i="5" s="1"/>
  <c r="BB142" i="5"/>
  <c r="BB143" i="5" s="1"/>
  <c r="BB147" i="5" s="1"/>
  <c r="BC75" i="5"/>
  <c r="BC74" i="5"/>
  <c r="BC73" i="5"/>
  <c r="BC71" i="5"/>
  <c r="BC69" i="5"/>
  <c r="BC67" i="5"/>
  <c r="BC72" i="5"/>
  <c r="BC61" i="5"/>
  <c r="BC59" i="5"/>
  <c r="BC57" i="5"/>
  <c r="BC55" i="5"/>
  <c r="BC53" i="5"/>
  <c r="BC60" i="5"/>
  <c r="BC56" i="5"/>
  <c r="BD3" i="5"/>
  <c r="BC70" i="5"/>
  <c r="BC66" i="5"/>
  <c r="BC58" i="5"/>
  <c r="BC54" i="5"/>
  <c r="BC52" i="5"/>
  <c r="BC68" i="5"/>
  <c r="BB132" i="5"/>
  <c r="BB129" i="5"/>
  <c r="BB133" i="5" s="1"/>
  <c r="BB160" i="5"/>
  <c r="BB157" i="5"/>
  <c r="BB161" i="5" s="1"/>
  <c r="BB104" i="5"/>
  <c r="BB101" i="5"/>
  <c r="BB105" i="5" s="1"/>
  <c r="BB174" i="5"/>
  <c r="BB171" i="5"/>
  <c r="BB175" i="5" s="1"/>
  <c r="AZ175" i="1"/>
  <c r="D213" i="1" s="1"/>
  <c r="BA98" i="1"/>
  <c r="BB158" i="1"/>
  <c r="BB172" i="1"/>
  <c r="BB176" i="1" s="1"/>
  <c r="BA168" i="1"/>
  <c r="BA167" i="1"/>
  <c r="BA126" i="1"/>
  <c r="BA140" i="1"/>
  <c r="BA154" i="1"/>
  <c r="BA125" i="1"/>
  <c r="BA139" i="1"/>
  <c r="BA153" i="1"/>
  <c r="AZ160" i="1"/>
  <c r="AZ157" i="1"/>
  <c r="D202" i="1" s="1"/>
  <c r="AZ143" i="1"/>
  <c r="D201" i="1" s="1"/>
  <c r="AZ146" i="1"/>
  <c r="AZ129" i="1"/>
  <c r="D200" i="1" s="1"/>
  <c r="AZ132" i="1"/>
  <c r="AZ115" i="1"/>
  <c r="D199" i="1" s="1"/>
  <c r="AZ118" i="1"/>
  <c r="BA112" i="1"/>
  <c r="BA111" i="1"/>
  <c r="AZ101" i="1"/>
  <c r="D198" i="1" s="1"/>
  <c r="AZ104" i="1"/>
  <c r="BA97" i="1"/>
  <c r="BB90" i="1"/>
  <c r="BB130" i="1"/>
  <c r="BB134" i="1" s="1"/>
  <c r="BB144" i="1"/>
  <c r="BB148" i="1" s="1"/>
  <c r="BB4" i="1"/>
  <c r="BB102" i="1"/>
  <c r="BB106" i="1" s="1"/>
  <c r="BB87" i="1"/>
  <c r="BB116" i="1"/>
  <c r="BB120" i="1" s="1"/>
  <c r="BA76" i="1"/>
  <c r="BA62" i="1"/>
  <c r="BB118" i="5" l="1"/>
  <c r="BB146" i="5"/>
  <c r="BD172" i="5"/>
  <c r="BD176" i="5" s="1"/>
  <c r="BD158" i="5"/>
  <c r="BD162" i="5" s="1"/>
  <c r="BD144" i="5"/>
  <c r="BD148" i="5" s="1"/>
  <c r="BD87" i="5"/>
  <c r="BD130" i="5"/>
  <c r="BD134" i="5" s="1"/>
  <c r="BD116" i="5"/>
  <c r="BD120" i="5" s="1"/>
  <c r="BD4" i="5"/>
  <c r="BD102" i="5"/>
  <c r="BD106" i="5" s="1"/>
  <c r="BD90" i="5"/>
  <c r="BC167" i="5"/>
  <c r="BC153" i="5"/>
  <c r="BC139" i="5"/>
  <c r="BC97" i="5"/>
  <c r="BC111" i="5"/>
  <c r="BC62" i="5"/>
  <c r="BC125" i="5"/>
  <c r="BC168" i="5"/>
  <c r="BC154" i="5"/>
  <c r="BC140" i="5"/>
  <c r="BC112" i="5"/>
  <c r="BC126" i="5"/>
  <c r="BC98" i="5"/>
  <c r="BC76" i="5"/>
  <c r="AZ161" i="1"/>
  <c r="D212" i="1" s="1"/>
  <c r="BA170" i="1"/>
  <c r="BA174" i="1" s="1"/>
  <c r="BA156" i="1"/>
  <c r="AZ147" i="1"/>
  <c r="D211" i="1" s="1"/>
  <c r="AZ133" i="1"/>
  <c r="D210" i="1" s="1"/>
  <c r="AZ119" i="1"/>
  <c r="D209" i="1" s="1"/>
  <c r="BA100" i="1"/>
  <c r="BA101" i="1" s="1"/>
  <c r="BA105" i="1" s="1"/>
  <c r="AZ105" i="1"/>
  <c r="D208" i="1" s="1"/>
  <c r="BA114" i="1"/>
  <c r="BA128" i="1"/>
  <c r="BB75" i="1"/>
  <c r="BB74" i="1"/>
  <c r="BB73" i="1"/>
  <c r="BB72" i="1"/>
  <c r="BB71" i="1"/>
  <c r="BB60" i="1"/>
  <c r="BB162" i="1" s="1"/>
  <c r="BC3" i="1"/>
  <c r="BB67" i="1"/>
  <c r="BB54" i="1"/>
  <c r="BB61" i="1"/>
  <c r="BB70" i="1"/>
  <c r="BB66" i="1"/>
  <c r="BB53" i="1"/>
  <c r="BB58" i="1"/>
  <c r="BB69" i="1"/>
  <c r="BB56" i="1"/>
  <c r="BB52" i="1"/>
  <c r="BB59" i="1"/>
  <c r="BB57" i="1"/>
  <c r="BB68" i="1"/>
  <c r="BB55" i="1"/>
  <c r="BA142" i="1"/>
  <c r="BC156" i="5" l="1"/>
  <c r="BC157" i="5" s="1"/>
  <c r="BC161" i="5" s="1"/>
  <c r="BC128" i="5"/>
  <c r="BC132" i="5" s="1"/>
  <c r="BC142" i="5"/>
  <c r="BC146" i="5" s="1"/>
  <c r="BD74" i="5"/>
  <c r="BD72" i="5"/>
  <c r="BD61" i="5"/>
  <c r="BD59" i="5"/>
  <c r="BD57" i="5"/>
  <c r="BD55" i="5"/>
  <c r="BD53" i="5"/>
  <c r="BD70" i="5"/>
  <c r="BD68" i="5"/>
  <c r="BD66" i="5"/>
  <c r="BD75" i="5"/>
  <c r="BD73" i="5"/>
  <c r="BD71" i="5"/>
  <c r="BD67" i="5"/>
  <c r="BD60" i="5"/>
  <c r="BD58" i="5"/>
  <c r="BD54" i="5"/>
  <c r="BD52" i="5"/>
  <c r="BD69" i="5"/>
  <c r="BD56" i="5"/>
  <c r="BE3" i="5"/>
  <c r="BC114" i="5"/>
  <c r="BC170" i="5"/>
  <c r="BC100" i="5"/>
  <c r="BA171" i="1"/>
  <c r="BA175" i="1" s="1"/>
  <c r="BB98" i="1"/>
  <c r="BB167" i="1"/>
  <c r="BB168" i="1"/>
  <c r="BC158" i="1"/>
  <c r="BC172" i="1"/>
  <c r="BC176" i="1" s="1"/>
  <c r="BB139" i="1"/>
  <c r="BB153" i="1"/>
  <c r="BB125" i="1"/>
  <c r="BB126" i="1"/>
  <c r="BB140" i="1"/>
  <c r="BB154" i="1"/>
  <c r="BA160" i="1"/>
  <c r="BA157" i="1"/>
  <c r="BA161" i="1" s="1"/>
  <c r="BA143" i="1"/>
  <c r="BA147" i="1" s="1"/>
  <c r="BA146" i="1"/>
  <c r="BA129" i="1"/>
  <c r="BA133" i="1" s="1"/>
  <c r="BA132" i="1"/>
  <c r="BA115" i="1"/>
  <c r="BA119" i="1" s="1"/>
  <c r="BA118" i="1"/>
  <c r="BA104" i="1"/>
  <c r="BB111" i="1"/>
  <c r="BB112" i="1"/>
  <c r="BB97" i="1"/>
  <c r="BB76" i="1"/>
  <c r="BC87" i="1"/>
  <c r="BC144" i="1"/>
  <c r="BC148" i="1" s="1"/>
  <c r="BC130" i="1"/>
  <c r="BC134" i="1" s="1"/>
  <c r="BC116" i="1"/>
  <c r="BC120" i="1" s="1"/>
  <c r="BC4" i="1"/>
  <c r="BC90" i="1"/>
  <c r="BC102" i="1"/>
  <c r="BC106" i="1" s="1"/>
  <c r="BB62" i="1"/>
  <c r="BC143" i="5" l="1"/>
  <c r="BC147" i="5" s="1"/>
  <c r="BC160" i="5"/>
  <c r="BC129" i="5"/>
  <c r="BC133" i="5" s="1"/>
  <c r="BC118" i="5"/>
  <c r="BC115" i="5"/>
  <c r="BC119" i="5" s="1"/>
  <c r="BC104" i="5"/>
  <c r="BC101" i="5"/>
  <c r="BC105" i="5" s="1"/>
  <c r="BD167" i="5"/>
  <c r="BD139" i="5"/>
  <c r="BD153" i="5"/>
  <c r="BD111" i="5"/>
  <c r="BD125" i="5"/>
  <c r="BD97" i="5"/>
  <c r="BD62" i="5"/>
  <c r="BD154" i="5"/>
  <c r="BD168" i="5"/>
  <c r="BD140" i="5"/>
  <c r="BD126" i="5"/>
  <c r="BD98" i="5"/>
  <c r="BD112" i="5"/>
  <c r="BD76" i="5"/>
  <c r="BC174" i="5"/>
  <c r="BC171" i="5"/>
  <c r="BC175" i="5" s="1"/>
  <c r="BE172" i="5"/>
  <c r="BE176" i="5" s="1"/>
  <c r="BE130" i="5"/>
  <c r="BE134" i="5" s="1"/>
  <c r="BE144" i="5"/>
  <c r="BE148" i="5" s="1"/>
  <c r="BE102" i="5"/>
  <c r="BE106" i="5" s="1"/>
  <c r="BE90" i="5"/>
  <c r="BE158" i="5"/>
  <c r="BE162" i="5" s="1"/>
  <c r="BE87" i="5"/>
  <c r="BE116" i="5"/>
  <c r="BE120" i="5" s="1"/>
  <c r="BE4" i="5"/>
  <c r="BB170" i="1"/>
  <c r="BB156" i="1"/>
  <c r="BB142" i="1"/>
  <c r="BB100" i="1"/>
  <c r="BB128" i="1"/>
  <c r="BB114" i="1"/>
  <c r="BC75" i="1"/>
  <c r="BC74" i="1"/>
  <c r="BC73" i="1"/>
  <c r="BC72" i="1"/>
  <c r="BC71" i="1"/>
  <c r="BC59" i="1"/>
  <c r="BC58" i="1"/>
  <c r="BD3" i="1"/>
  <c r="BC54" i="1"/>
  <c r="BC53" i="1"/>
  <c r="BC60" i="1"/>
  <c r="BC162" i="1" s="1"/>
  <c r="BC66" i="1"/>
  <c r="BC67" i="1"/>
  <c r="BC52" i="1"/>
  <c r="BC57" i="1"/>
  <c r="BC55" i="1"/>
  <c r="BC69" i="1"/>
  <c r="BC61" i="1"/>
  <c r="BC56" i="1"/>
  <c r="BC70" i="1"/>
  <c r="BC68" i="1"/>
  <c r="BD114" i="5" l="1"/>
  <c r="BD118" i="5" s="1"/>
  <c r="BD156" i="5"/>
  <c r="BD100" i="5"/>
  <c r="BD142" i="5"/>
  <c r="BE74" i="5"/>
  <c r="BE72" i="5"/>
  <c r="BE70" i="5"/>
  <c r="BE68" i="5"/>
  <c r="BE66" i="5"/>
  <c r="BE60" i="5"/>
  <c r="BE58" i="5"/>
  <c r="BE56" i="5"/>
  <c r="BE54" i="5"/>
  <c r="BE52" i="5"/>
  <c r="BE59" i="5"/>
  <c r="BE55" i="5"/>
  <c r="BE61" i="5"/>
  <c r="BF3" i="5"/>
  <c r="BE73" i="5"/>
  <c r="BE69" i="5"/>
  <c r="BE57" i="5"/>
  <c r="BE75" i="5"/>
  <c r="BE71" i="5"/>
  <c r="BE67" i="5"/>
  <c r="BE53" i="5"/>
  <c r="BD128" i="5"/>
  <c r="BD170" i="5"/>
  <c r="BC167" i="1"/>
  <c r="BC98" i="1"/>
  <c r="BC168" i="1"/>
  <c r="BD158" i="1"/>
  <c r="BD172" i="1"/>
  <c r="BD176" i="1" s="1"/>
  <c r="BB174" i="1"/>
  <c r="BB171" i="1"/>
  <c r="BB175" i="1" s="1"/>
  <c r="BC125" i="1"/>
  <c r="BC153" i="1"/>
  <c r="BC139" i="1"/>
  <c r="BC154" i="1"/>
  <c r="BC126" i="1"/>
  <c r="BC140" i="1"/>
  <c r="BB160" i="1"/>
  <c r="BB157" i="1"/>
  <c r="BB161" i="1" s="1"/>
  <c r="BB143" i="1"/>
  <c r="BB147" i="1" s="1"/>
  <c r="BB146" i="1"/>
  <c r="BB129" i="1"/>
  <c r="BB133" i="1" s="1"/>
  <c r="BB132" i="1"/>
  <c r="BB115" i="1"/>
  <c r="BB119" i="1" s="1"/>
  <c r="BB118" i="1"/>
  <c r="BC112" i="1"/>
  <c r="BC111" i="1"/>
  <c r="BB101" i="1"/>
  <c r="BB105" i="1" s="1"/>
  <c r="BB104" i="1"/>
  <c r="BC97" i="1"/>
  <c r="BC62" i="1"/>
  <c r="BC76" i="1"/>
  <c r="BD116" i="1"/>
  <c r="BD120" i="1" s="1"/>
  <c r="BD87" i="1"/>
  <c r="BD102" i="1"/>
  <c r="BD106" i="1" s="1"/>
  <c r="BD90" i="1"/>
  <c r="BD4" i="1"/>
  <c r="BD144" i="1"/>
  <c r="BD148" i="1" s="1"/>
  <c r="BD130" i="1"/>
  <c r="BD134" i="1" s="1"/>
  <c r="BC170" i="1" l="1"/>
  <c r="BD115" i="5"/>
  <c r="BD119" i="5" s="1"/>
  <c r="BD104" i="5"/>
  <c r="BD101" i="5"/>
  <c r="BD105" i="5" s="1"/>
  <c r="BD132" i="5"/>
  <c r="BD129" i="5"/>
  <c r="BD133" i="5" s="1"/>
  <c r="BF172" i="5"/>
  <c r="BF176" i="5" s="1"/>
  <c r="BF130" i="5"/>
  <c r="BF134" i="5" s="1"/>
  <c r="BF144" i="5"/>
  <c r="BF148" i="5" s="1"/>
  <c r="BF102" i="5"/>
  <c r="BF106" i="5" s="1"/>
  <c r="BF90" i="5"/>
  <c r="BF116" i="5"/>
  <c r="BF120" i="5" s="1"/>
  <c r="BF158" i="5"/>
  <c r="BF162" i="5" s="1"/>
  <c r="BF87" i="5"/>
  <c r="BF4" i="5"/>
  <c r="BE167" i="5"/>
  <c r="BE153" i="5"/>
  <c r="BE139" i="5"/>
  <c r="BE125" i="5"/>
  <c r="BE97" i="5"/>
  <c r="BE111" i="5"/>
  <c r="BE62" i="5"/>
  <c r="BD174" i="5"/>
  <c r="BD171" i="5"/>
  <c r="BD175" i="5" s="1"/>
  <c r="BE168" i="5"/>
  <c r="BE126" i="5"/>
  <c r="BE154" i="5"/>
  <c r="BE98" i="5"/>
  <c r="BE76" i="5"/>
  <c r="BE140" i="5"/>
  <c r="BE112" i="5"/>
  <c r="BD146" i="5"/>
  <c r="BD143" i="5"/>
  <c r="BD147" i="5" s="1"/>
  <c r="BD160" i="5"/>
  <c r="BD157" i="5"/>
  <c r="BD161" i="5" s="1"/>
  <c r="BC174" i="1"/>
  <c r="BC171" i="1"/>
  <c r="BC175" i="1" s="1"/>
  <c r="BC156" i="1"/>
  <c r="BC142" i="1"/>
  <c r="BC114" i="1"/>
  <c r="BD75" i="1"/>
  <c r="BD74" i="1"/>
  <c r="BD73" i="1"/>
  <c r="BD72" i="1"/>
  <c r="BD71" i="1"/>
  <c r="BD58" i="1"/>
  <c r="BD68" i="1"/>
  <c r="BD66" i="1"/>
  <c r="BD57" i="1"/>
  <c r="BE3" i="1"/>
  <c r="BD56" i="1"/>
  <c r="BD59" i="1"/>
  <c r="BD67" i="1"/>
  <c r="BD61" i="1"/>
  <c r="BD60" i="1"/>
  <c r="BD162" i="1" s="1"/>
  <c r="BD70" i="1"/>
  <c r="BD53" i="1"/>
  <c r="BD55" i="1"/>
  <c r="BD69" i="1"/>
  <c r="BD52" i="1"/>
  <c r="BD54" i="1"/>
  <c r="BC128" i="1"/>
  <c r="BC100" i="1"/>
  <c r="BE114" i="5" l="1"/>
  <c r="BE156" i="5"/>
  <c r="BE100" i="5"/>
  <c r="BE170" i="5"/>
  <c r="BE142" i="5"/>
  <c r="BE128" i="5"/>
  <c r="BF75" i="5"/>
  <c r="BF73" i="5"/>
  <c r="BF60" i="5"/>
  <c r="BF58" i="5"/>
  <c r="BF56" i="5"/>
  <c r="BF54" i="5"/>
  <c r="BF71" i="5"/>
  <c r="BF69" i="5"/>
  <c r="BF67" i="5"/>
  <c r="BF74" i="5"/>
  <c r="BF70" i="5"/>
  <c r="BF66" i="5"/>
  <c r="BF52" i="5"/>
  <c r="BF72" i="5"/>
  <c r="BF59" i="5"/>
  <c r="BF61" i="5"/>
  <c r="BF57" i="5"/>
  <c r="BG3" i="5"/>
  <c r="BF68" i="5"/>
  <c r="BF53" i="5"/>
  <c r="BF55" i="5"/>
  <c r="BD98" i="1"/>
  <c r="BE158" i="1"/>
  <c r="BE172" i="1"/>
  <c r="BE176" i="1" s="1"/>
  <c r="BD167" i="1"/>
  <c r="BD168" i="1"/>
  <c r="BD125" i="1"/>
  <c r="BD139" i="1"/>
  <c r="BD153" i="1"/>
  <c r="BD126" i="1"/>
  <c r="BD140" i="1"/>
  <c r="BD154" i="1"/>
  <c r="BC160" i="1"/>
  <c r="BC157" i="1"/>
  <c r="BC161" i="1" s="1"/>
  <c r="BC143" i="1"/>
  <c r="BC147" i="1" s="1"/>
  <c r="BC146" i="1"/>
  <c r="BC129" i="1"/>
  <c r="BC133" i="1" s="1"/>
  <c r="BC132" i="1"/>
  <c r="BC115" i="1"/>
  <c r="BC119" i="1" s="1"/>
  <c r="BC118" i="1"/>
  <c r="BD112" i="1"/>
  <c r="BD111" i="1"/>
  <c r="BC101" i="1"/>
  <c r="BC105" i="1" s="1"/>
  <c r="BC104" i="1"/>
  <c r="BD97" i="1"/>
  <c r="BE4" i="1"/>
  <c r="BE87" i="1"/>
  <c r="BE116" i="1"/>
  <c r="BE120" i="1" s="1"/>
  <c r="BE130" i="1"/>
  <c r="BE134" i="1" s="1"/>
  <c r="BE90" i="1"/>
  <c r="BE102" i="1"/>
  <c r="BE106" i="1" s="1"/>
  <c r="BE144" i="1"/>
  <c r="BE148" i="1" s="1"/>
  <c r="BD62" i="1"/>
  <c r="BD76" i="1"/>
  <c r="BG172" i="5" l="1"/>
  <c r="BG176" i="5" s="1"/>
  <c r="BG158" i="5"/>
  <c r="BG162" i="5" s="1"/>
  <c r="BG144" i="5"/>
  <c r="BG148" i="5" s="1"/>
  <c r="BG130" i="5"/>
  <c r="BG134" i="5" s="1"/>
  <c r="BG116" i="5"/>
  <c r="BG120" i="5" s="1"/>
  <c r="BG87" i="5"/>
  <c r="BG102" i="5"/>
  <c r="BG106" i="5" s="1"/>
  <c r="BG90" i="5"/>
  <c r="BG4" i="5"/>
  <c r="BE174" i="5"/>
  <c r="BE171" i="5"/>
  <c r="BE175" i="5" s="1"/>
  <c r="BF167" i="5"/>
  <c r="BF153" i="5"/>
  <c r="BF125" i="5"/>
  <c r="BF139" i="5"/>
  <c r="BF97" i="5"/>
  <c r="BF111" i="5"/>
  <c r="BF62" i="5"/>
  <c r="BE104" i="5"/>
  <c r="BE101" i="5"/>
  <c r="BE105" i="5" s="1"/>
  <c r="BF168" i="5"/>
  <c r="BF154" i="5"/>
  <c r="BF126" i="5"/>
  <c r="BF98" i="5"/>
  <c r="BF76" i="5"/>
  <c r="BF112" i="5"/>
  <c r="BF140" i="5"/>
  <c r="BE132" i="5"/>
  <c r="BE129" i="5"/>
  <c r="BE133" i="5" s="1"/>
  <c r="BE160" i="5"/>
  <c r="BE157" i="5"/>
  <c r="BE161" i="5" s="1"/>
  <c r="BE143" i="5"/>
  <c r="BE147" i="5" s="1"/>
  <c r="BE146" i="5"/>
  <c r="BE118" i="5"/>
  <c r="BE115" i="5"/>
  <c r="BE119" i="5" s="1"/>
  <c r="BD170" i="1"/>
  <c r="BD156" i="1"/>
  <c r="BD160" i="1" s="1"/>
  <c r="BD142" i="1"/>
  <c r="BD128" i="1"/>
  <c r="BD114" i="1"/>
  <c r="BD100" i="1"/>
  <c r="BE75" i="1"/>
  <c r="BE74" i="1"/>
  <c r="BE73" i="1"/>
  <c r="BE72" i="1"/>
  <c r="BE71" i="1"/>
  <c r="BE61" i="1"/>
  <c r="BF3" i="1"/>
  <c r="BE67" i="1"/>
  <c r="BE54" i="1"/>
  <c r="BE58" i="1"/>
  <c r="BE70" i="1"/>
  <c r="BE66" i="1"/>
  <c r="BE53" i="1"/>
  <c r="BE60" i="1"/>
  <c r="BE162" i="1" s="1"/>
  <c r="BE68" i="1"/>
  <c r="BE59" i="1"/>
  <c r="BE57" i="1"/>
  <c r="BE69" i="1"/>
  <c r="BE56" i="1"/>
  <c r="BE52" i="1"/>
  <c r="BE55" i="1"/>
  <c r="BF170" i="5" l="1"/>
  <c r="BF171" i="5" s="1"/>
  <c r="BF175" i="5" s="1"/>
  <c r="BF100" i="5"/>
  <c r="BF142" i="5"/>
  <c r="BF128" i="5"/>
  <c r="BF114" i="5"/>
  <c r="BF156" i="5"/>
  <c r="BG75" i="5"/>
  <c r="BG71" i="5"/>
  <c r="BG69" i="5"/>
  <c r="BG67" i="5"/>
  <c r="BG73" i="5"/>
  <c r="BG61" i="5"/>
  <c r="BG59" i="5"/>
  <c r="BG57" i="5"/>
  <c r="BG55" i="5"/>
  <c r="BG53" i="5"/>
  <c r="BG58" i="5"/>
  <c r="BG54" i="5"/>
  <c r="BH3" i="5"/>
  <c r="BG60" i="5"/>
  <c r="BG74" i="5"/>
  <c r="BG66" i="5"/>
  <c r="BG72" i="5"/>
  <c r="BG68" i="5"/>
  <c r="BG56" i="5"/>
  <c r="BG70" i="5"/>
  <c r="BG52" i="5"/>
  <c r="BE98" i="1"/>
  <c r="BE168" i="1"/>
  <c r="BE167" i="1"/>
  <c r="BF158" i="1"/>
  <c r="BF172" i="1"/>
  <c r="BF176" i="1" s="1"/>
  <c r="BD174" i="1"/>
  <c r="BD171" i="1"/>
  <c r="BD175" i="1" s="1"/>
  <c r="BD157" i="1"/>
  <c r="BD161" i="1" s="1"/>
  <c r="BE125" i="1"/>
  <c r="BE139" i="1"/>
  <c r="BE153" i="1"/>
  <c r="BE126" i="1"/>
  <c r="BE140" i="1"/>
  <c r="BE154" i="1"/>
  <c r="BD143" i="1"/>
  <c r="BD147" i="1" s="1"/>
  <c r="BD146" i="1"/>
  <c r="BE111" i="1"/>
  <c r="BD129" i="1"/>
  <c r="BD133" i="1" s="1"/>
  <c r="BD132" i="1"/>
  <c r="BD115" i="1"/>
  <c r="BD119" i="1" s="1"/>
  <c r="BD118" i="1"/>
  <c r="BE112" i="1"/>
  <c r="BD101" i="1"/>
  <c r="BD105" i="1" s="1"/>
  <c r="BD104" i="1"/>
  <c r="BE97" i="1"/>
  <c r="BE62" i="1"/>
  <c r="BE76" i="1"/>
  <c r="BF130" i="1"/>
  <c r="BF134" i="1" s="1"/>
  <c r="BF87" i="1"/>
  <c r="BF4" i="1"/>
  <c r="BF144" i="1"/>
  <c r="BF148" i="1" s="1"/>
  <c r="BF90" i="1"/>
  <c r="BF116" i="1"/>
  <c r="BF120" i="1" s="1"/>
  <c r="BF102" i="1"/>
  <c r="BF106" i="1" s="1"/>
  <c r="BF174" i="5" l="1"/>
  <c r="BG168" i="5"/>
  <c r="BG154" i="5"/>
  <c r="BG140" i="5"/>
  <c r="BG112" i="5"/>
  <c r="BG76" i="5"/>
  <c r="BG98" i="5"/>
  <c r="BG126" i="5"/>
  <c r="BF160" i="5"/>
  <c r="BF157" i="5"/>
  <c r="BF161" i="5" s="1"/>
  <c r="BF132" i="5"/>
  <c r="BF129" i="5"/>
  <c r="BF133" i="5" s="1"/>
  <c r="BG167" i="5"/>
  <c r="BG139" i="5"/>
  <c r="BG125" i="5"/>
  <c r="BG97" i="5"/>
  <c r="BG111" i="5"/>
  <c r="BG114" i="5" s="1"/>
  <c r="BG153" i="5"/>
  <c r="BG62" i="5"/>
  <c r="BF118" i="5"/>
  <c r="BF115" i="5"/>
  <c r="BF119" i="5" s="1"/>
  <c r="BF146" i="5"/>
  <c r="BF143" i="5"/>
  <c r="BF147" i="5" s="1"/>
  <c r="BH158" i="5"/>
  <c r="BH162" i="5" s="1"/>
  <c r="BH144" i="5"/>
  <c r="BH148" i="5" s="1"/>
  <c r="BH172" i="5"/>
  <c r="BH176" i="5" s="1"/>
  <c r="BH130" i="5"/>
  <c r="BH134" i="5" s="1"/>
  <c r="BH87" i="5"/>
  <c r="BH102" i="5"/>
  <c r="BH106" i="5" s="1"/>
  <c r="BH90" i="5"/>
  <c r="BH4" i="5"/>
  <c r="BH116" i="5"/>
  <c r="BH120" i="5" s="1"/>
  <c r="BF104" i="5"/>
  <c r="BF101" i="5"/>
  <c r="BF105" i="5" s="1"/>
  <c r="BE170" i="1"/>
  <c r="BE174" i="1" s="1"/>
  <c r="BE156" i="1"/>
  <c r="BE160" i="1" s="1"/>
  <c r="BE100" i="1"/>
  <c r="BE104" i="1" s="1"/>
  <c r="BE114" i="1"/>
  <c r="BF75" i="1"/>
  <c r="BF74" i="1"/>
  <c r="BF73" i="1"/>
  <c r="BF72" i="1"/>
  <c r="BF71" i="1"/>
  <c r="BF58" i="1"/>
  <c r="BF68" i="1"/>
  <c r="BF55" i="1"/>
  <c r="BF67" i="1"/>
  <c r="BF61" i="1"/>
  <c r="BF59" i="1"/>
  <c r="BF57" i="1"/>
  <c r="BG3" i="1"/>
  <c r="BF54" i="1"/>
  <c r="BF56" i="1"/>
  <c r="BF52" i="1"/>
  <c r="BF60" i="1"/>
  <c r="BF162" i="1" s="1"/>
  <c r="BF70" i="1"/>
  <c r="BF66" i="1"/>
  <c r="BF53" i="1"/>
  <c r="BF69" i="1"/>
  <c r="BE128" i="1"/>
  <c r="BE142" i="1"/>
  <c r="BG100" i="5" l="1"/>
  <c r="BG104" i="5" s="1"/>
  <c r="BG156" i="5"/>
  <c r="BG157" i="5" s="1"/>
  <c r="BG161" i="5" s="1"/>
  <c r="BG142" i="5"/>
  <c r="BG146" i="5" s="1"/>
  <c r="BG170" i="5"/>
  <c r="BG174" i="5" s="1"/>
  <c r="BG128" i="5"/>
  <c r="BG132" i="5" s="1"/>
  <c r="BH74" i="5"/>
  <c r="BH72" i="5"/>
  <c r="BH73" i="5"/>
  <c r="BH61" i="5"/>
  <c r="BH59" i="5"/>
  <c r="BH57" i="5"/>
  <c r="BH55" i="5"/>
  <c r="BH53" i="5"/>
  <c r="BH75" i="5"/>
  <c r="BH70" i="5"/>
  <c r="BH68" i="5"/>
  <c r="BH66" i="5"/>
  <c r="BH69" i="5"/>
  <c r="BH52" i="5"/>
  <c r="BH58" i="5"/>
  <c r="BI3" i="5"/>
  <c r="BH60" i="5"/>
  <c r="BH56" i="5"/>
  <c r="BH71" i="5"/>
  <c r="BH67" i="5"/>
  <c r="BH54" i="5"/>
  <c r="BG118" i="5"/>
  <c r="BG115" i="5"/>
  <c r="BG119" i="5" s="1"/>
  <c r="BG160" i="5"/>
  <c r="BE171" i="1"/>
  <c r="BE175" i="1" s="1"/>
  <c r="BF168" i="1"/>
  <c r="BF98" i="1"/>
  <c r="BG158" i="1"/>
  <c r="BG172" i="1"/>
  <c r="BG176" i="1" s="1"/>
  <c r="BF167" i="1"/>
  <c r="BF170" i="1" s="1"/>
  <c r="BE157" i="1"/>
  <c r="BE161" i="1" s="1"/>
  <c r="BF126" i="1"/>
  <c r="BF140" i="1"/>
  <c r="BF154" i="1"/>
  <c r="BF139" i="1"/>
  <c r="BF125" i="1"/>
  <c r="BF153" i="1"/>
  <c r="BE143" i="1"/>
  <c r="BE147" i="1" s="1"/>
  <c r="BE146" i="1"/>
  <c r="BE129" i="1"/>
  <c r="BE133" i="1" s="1"/>
  <c r="BE132" i="1"/>
  <c r="BE115" i="1"/>
  <c r="BE119" i="1" s="1"/>
  <c r="BE118" i="1"/>
  <c r="BE101" i="1"/>
  <c r="BE105" i="1" s="1"/>
  <c r="BF111" i="1"/>
  <c r="BF112" i="1"/>
  <c r="BF97" i="1"/>
  <c r="BG90" i="1"/>
  <c r="BG102" i="1"/>
  <c r="BG106" i="1" s="1"/>
  <c r="BG144" i="1"/>
  <c r="BG148" i="1" s="1"/>
  <c r="BG87" i="1"/>
  <c r="BG4" i="1"/>
  <c r="BG116" i="1"/>
  <c r="BG120" i="1" s="1"/>
  <c r="BG130" i="1"/>
  <c r="BG134" i="1" s="1"/>
  <c r="BF76" i="1"/>
  <c r="BF62" i="1"/>
  <c r="BG143" i="5" l="1"/>
  <c r="BG147" i="5" s="1"/>
  <c r="BG129" i="5"/>
  <c r="BG133" i="5" s="1"/>
  <c r="BG101" i="5"/>
  <c r="BG105" i="5" s="1"/>
  <c r="BG171" i="5"/>
  <c r="BG175" i="5" s="1"/>
  <c r="BI172" i="5"/>
  <c r="BI176" i="5" s="1"/>
  <c r="BI158" i="5"/>
  <c r="BI162" i="5" s="1"/>
  <c r="BI144" i="5"/>
  <c r="BI148" i="5" s="1"/>
  <c r="BI102" i="5"/>
  <c r="BI106" i="5" s="1"/>
  <c r="BI90" i="5"/>
  <c r="BI116" i="5"/>
  <c r="BI120" i="5" s="1"/>
  <c r="BI87" i="5"/>
  <c r="BI4" i="5"/>
  <c r="BI130" i="5"/>
  <c r="BI134" i="5" s="1"/>
  <c r="BH167" i="5"/>
  <c r="BH139" i="5"/>
  <c r="BH111" i="5"/>
  <c r="BH153" i="5"/>
  <c r="BH97" i="5"/>
  <c r="BH62" i="5"/>
  <c r="BH125" i="5"/>
  <c r="BH154" i="5"/>
  <c r="BH140" i="5"/>
  <c r="BH126" i="5"/>
  <c r="BH112" i="5"/>
  <c r="BH76" i="5"/>
  <c r="BH168" i="5"/>
  <c r="BH98" i="5"/>
  <c r="BF174" i="1"/>
  <c r="BF171" i="1"/>
  <c r="BF175" i="1" s="1"/>
  <c r="BF156" i="1"/>
  <c r="BF160" i="1" s="1"/>
  <c r="BF114" i="1"/>
  <c r="BF115" i="1" s="1"/>
  <c r="BF119" i="1" s="1"/>
  <c r="BF100" i="1"/>
  <c r="BF101" i="1" s="1"/>
  <c r="BF105" i="1" s="1"/>
  <c r="BF128" i="1"/>
  <c r="BF142" i="1"/>
  <c r="BG75" i="1"/>
  <c r="BG74" i="1"/>
  <c r="BG73" i="1"/>
  <c r="BG72" i="1"/>
  <c r="BG71" i="1"/>
  <c r="BG58" i="1"/>
  <c r="BG55" i="1"/>
  <c r="BG68" i="1"/>
  <c r="BG67" i="1"/>
  <c r="BG61" i="1"/>
  <c r="BG56" i="1"/>
  <c r="BG59" i="1"/>
  <c r="BG57" i="1"/>
  <c r="BH3" i="1"/>
  <c r="BG54" i="1"/>
  <c r="BG52" i="1"/>
  <c r="BG60" i="1"/>
  <c r="BG162" i="1" s="1"/>
  <c r="BG66" i="1"/>
  <c r="BG70" i="1"/>
  <c r="BG53" i="1"/>
  <c r="BG69" i="1"/>
  <c r="BH128" i="5" l="1"/>
  <c r="BH132" i="5" s="1"/>
  <c r="BH114" i="5"/>
  <c r="BH142" i="5"/>
  <c r="BH100" i="5"/>
  <c r="BH170" i="5"/>
  <c r="BI74" i="5"/>
  <c r="BI75" i="5"/>
  <c r="BI70" i="5"/>
  <c r="BI68" i="5"/>
  <c r="BI66" i="5"/>
  <c r="BI72" i="5"/>
  <c r="BI60" i="5"/>
  <c r="BI58" i="5"/>
  <c r="BI56" i="5"/>
  <c r="BI54" i="5"/>
  <c r="BI52" i="5"/>
  <c r="BI61" i="5"/>
  <c r="BI57" i="5"/>
  <c r="BI73" i="5"/>
  <c r="BI59" i="5"/>
  <c r="BI71" i="5"/>
  <c r="BI67" i="5"/>
  <c r="BI53" i="5"/>
  <c r="BI55" i="5"/>
  <c r="BJ3" i="5"/>
  <c r="BI69" i="5"/>
  <c r="BH156" i="5"/>
  <c r="BG98" i="1"/>
  <c r="BG167" i="1"/>
  <c r="BG168" i="1"/>
  <c r="BH158" i="1"/>
  <c r="BH172" i="1"/>
  <c r="BH176" i="1" s="1"/>
  <c r="BF157" i="1"/>
  <c r="BF161" i="1" s="1"/>
  <c r="BG154" i="1"/>
  <c r="BG126" i="1"/>
  <c r="BG140" i="1"/>
  <c r="BG125" i="1"/>
  <c r="BG153" i="1"/>
  <c r="BG156" i="1" s="1"/>
  <c r="BG139" i="1"/>
  <c r="BF143" i="1"/>
  <c r="BF147" i="1" s="1"/>
  <c r="BF146" i="1"/>
  <c r="BF104" i="1"/>
  <c r="BF118" i="1"/>
  <c r="BF129" i="1"/>
  <c r="BF133" i="1" s="1"/>
  <c r="BF132" i="1"/>
  <c r="BG111" i="1"/>
  <c r="BG112" i="1"/>
  <c r="BG97" i="1"/>
  <c r="BG76" i="1"/>
  <c r="BH116" i="1"/>
  <c r="BH120" i="1" s="1"/>
  <c r="BH130" i="1"/>
  <c r="BH134" i="1" s="1"/>
  <c r="BH90" i="1"/>
  <c r="BH87" i="1"/>
  <c r="BH102" i="1"/>
  <c r="BH106" i="1" s="1"/>
  <c r="BH144" i="1"/>
  <c r="BH148" i="1" s="1"/>
  <c r="BH4" i="1"/>
  <c r="BG62" i="1"/>
  <c r="BH129" i="5" l="1"/>
  <c r="BH133" i="5" s="1"/>
  <c r="BH160" i="5"/>
  <c r="BH157" i="5"/>
  <c r="BH161" i="5" s="1"/>
  <c r="BI154" i="5"/>
  <c r="BI168" i="5"/>
  <c r="BI140" i="5"/>
  <c r="BI126" i="5"/>
  <c r="BI98" i="5"/>
  <c r="BI76" i="5"/>
  <c r="BI112" i="5"/>
  <c r="BJ172" i="5"/>
  <c r="BJ176" i="5" s="1"/>
  <c r="BJ158" i="5"/>
  <c r="BJ162" i="5" s="1"/>
  <c r="BJ130" i="5"/>
  <c r="BJ134" i="5" s="1"/>
  <c r="BJ144" i="5"/>
  <c r="BJ148" i="5" s="1"/>
  <c r="BJ102" i="5"/>
  <c r="BJ106" i="5" s="1"/>
  <c r="BJ90" i="5"/>
  <c r="BJ116" i="5"/>
  <c r="BJ120" i="5" s="1"/>
  <c r="BJ87" i="5"/>
  <c r="BJ4" i="5"/>
  <c r="BH174" i="5"/>
  <c r="BH171" i="5"/>
  <c r="BH175" i="5" s="1"/>
  <c r="BH146" i="5"/>
  <c r="BH143" i="5"/>
  <c r="BH147" i="5" s="1"/>
  <c r="BI153" i="5"/>
  <c r="BI156" i="5" s="1"/>
  <c r="BI167" i="5"/>
  <c r="BI170" i="5" s="1"/>
  <c r="BI139" i="5"/>
  <c r="BI142" i="5" s="1"/>
  <c r="BI125" i="5"/>
  <c r="BI128" i="5" s="1"/>
  <c r="BI111" i="5"/>
  <c r="BI97" i="5"/>
  <c r="BI62" i="5"/>
  <c r="BH104" i="5"/>
  <c r="BH101" i="5"/>
  <c r="BH105" i="5" s="1"/>
  <c r="BH118" i="5"/>
  <c r="BH115" i="5"/>
  <c r="BH119" i="5" s="1"/>
  <c r="BG170" i="1"/>
  <c r="BG128" i="1"/>
  <c r="BG132" i="1" s="1"/>
  <c r="BG157" i="1"/>
  <c r="BG161" i="1" s="1"/>
  <c r="BG160" i="1"/>
  <c r="BG114" i="1"/>
  <c r="BG115" i="1" s="1"/>
  <c r="BG119" i="1" s="1"/>
  <c r="BG129" i="1"/>
  <c r="BG133" i="1" s="1"/>
  <c r="BG142" i="1"/>
  <c r="BH71" i="1"/>
  <c r="BH75" i="1"/>
  <c r="BH74" i="1"/>
  <c r="BH73" i="1"/>
  <c r="BH72" i="1"/>
  <c r="BH60" i="1"/>
  <c r="BH162" i="1" s="1"/>
  <c r="BI3" i="1"/>
  <c r="BH67" i="1"/>
  <c r="BH56" i="1"/>
  <c r="BH55" i="1"/>
  <c r="BH68" i="1"/>
  <c r="BH58" i="1"/>
  <c r="BH70" i="1"/>
  <c r="BH53" i="1"/>
  <c r="BH61" i="1"/>
  <c r="BH59" i="1"/>
  <c r="BH66" i="1"/>
  <c r="BH57" i="1"/>
  <c r="BH69" i="1"/>
  <c r="BH52" i="1"/>
  <c r="BH54" i="1"/>
  <c r="BG100" i="1"/>
  <c r="BI100" i="5" l="1"/>
  <c r="BI101" i="5" s="1"/>
  <c r="BI105" i="5" s="1"/>
  <c r="BI114" i="5"/>
  <c r="BI118" i="5" s="1"/>
  <c r="BI160" i="5"/>
  <c r="BI157" i="5"/>
  <c r="BI161" i="5" s="1"/>
  <c r="BI104" i="5"/>
  <c r="BI132" i="5"/>
  <c r="BI129" i="5"/>
  <c r="BI133" i="5" s="1"/>
  <c r="BJ75" i="5"/>
  <c r="BJ73" i="5"/>
  <c r="BJ72" i="5"/>
  <c r="BJ60" i="5"/>
  <c r="BJ58" i="5"/>
  <c r="BJ56" i="5"/>
  <c r="BJ54" i="5"/>
  <c r="BJ74" i="5"/>
  <c r="BJ71" i="5"/>
  <c r="BJ69" i="5"/>
  <c r="BJ67" i="5"/>
  <c r="BJ68" i="5"/>
  <c r="BJ53" i="5"/>
  <c r="BK3" i="5"/>
  <c r="BJ61" i="5"/>
  <c r="BJ57" i="5"/>
  <c r="BJ59" i="5"/>
  <c r="BJ55" i="5"/>
  <c r="BJ52" i="5"/>
  <c r="BJ70" i="5"/>
  <c r="BJ66" i="5"/>
  <c r="BI174" i="5"/>
  <c r="BI171" i="5"/>
  <c r="BI175" i="5" s="1"/>
  <c r="BI143" i="5"/>
  <c r="BI147" i="5" s="1"/>
  <c r="BI146" i="5"/>
  <c r="BH168" i="1"/>
  <c r="BH98" i="1"/>
  <c r="BH167" i="1"/>
  <c r="BI158" i="1"/>
  <c r="BI172" i="1"/>
  <c r="BI176" i="1" s="1"/>
  <c r="BG174" i="1"/>
  <c r="BG171" i="1"/>
  <c r="BG175" i="1" s="1"/>
  <c r="BH126" i="1"/>
  <c r="BH140" i="1"/>
  <c r="BH154" i="1"/>
  <c r="BH125" i="1"/>
  <c r="BH139" i="1"/>
  <c r="BH153" i="1"/>
  <c r="BG143" i="1"/>
  <c r="BG147" i="1" s="1"/>
  <c r="BG146" i="1"/>
  <c r="BG118" i="1"/>
  <c r="BH97" i="1"/>
  <c r="BH111" i="1"/>
  <c r="BG101" i="1"/>
  <c r="BG105" i="1" s="1"/>
  <c r="BG104" i="1"/>
  <c r="BH112" i="1"/>
  <c r="BI90" i="1"/>
  <c r="BI4" i="1"/>
  <c r="BI116" i="1"/>
  <c r="BI120" i="1" s="1"/>
  <c r="BI130" i="1"/>
  <c r="BI134" i="1" s="1"/>
  <c r="BI87" i="1"/>
  <c r="BI144" i="1"/>
  <c r="BI148" i="1" s="1"/>
  <c r="BI102" i="1"/>
  <c r="BI106" i="1" s="1"/>
  <c r="BH62" i="1"/>
  <c r="BH76" i="1"/>
  <c r="BI115" i="5" l="1"/>
  <c r="BI119" i="5" s="1"/>
  <c r="BH170" i="1"/>
  <c r="BH171" i="1" s="1"/>
  <c r="BH175" i="1" s="1"/>
  <c r="BJ153" i="5"/>
  <c r="BJ167" i="5"/>
  <c r="BJ139" i="5"/>
  <c r="BJ125" i="5"/>
  <c r="BJ97" i="5"/>
  <c r="BJ62" i="5"/>
  <c r="BJ111" i="5"/>
  <c r="BK172" i="5"/>
  <c r="BK176" i="5" s="1"/>
  <c r="BK158" i="5"/>
  <c r="BK162" i="5" s="1"/>
  <c r="BK144" i="5"/>
  <c r="BK148" i="5" s="1"/>
  <c r="BK130" i="5"/>
  <c r="BK134" i="5" s="1"/>
  <c r="BK116" i="5"/>
  <c r="BK120" i="5" s="1"/>
  <c r="BK87" i="5"/>
  <c r="BK90" i="5"/>
  <c r="BK102" i="5"/>
  <c r="BK106" i="5" s="1"/>
  <c r="BK4" i="5"/>
  <c r="BJ168" i="5"/>
  <c r="BJ98" i="5"/>
  <c r="BJ76" i="5"/>
  <c r="BJ154" i="5"/>
  <c r="BJ140" i="5"/>
  <c r="BJ112" i="5"/>
  <c r="BJ126" i="5"/>
  <c r="BH174" i="1"/>
  <c r="BH100" i="1"/>
  <c r="BH101" i="1" s="1"/>
  <c r="BH105" i="1" s="1"/>
  <c r="BH156" i="1"/>
  <c r="BH160" i="1" s="1"/>
  <c r="BH114" i="1"/>
  <c r="BH128" i="1"/>
  <c r="BI75" i="1"/>
  <c r="BI74" i="1"/>
  <c r="BI73" i="1"/>
  <c r="BI72" i="1"/>
  <c r="BI71" i="1"/>
  <c r="BI58" i="1"/>
  <c r="BI68" i="1"/>
  <c r="BI55" i="1"/>
  <c r="BJ3" i="1"/>
  <c r="BI54" i="1"/>
  <c r="BI59" i="1"/>
  <c r="BI57" i="1"/>
  <c r="BI67" i="1"/>
  <c r="BI56" i="1"/>
  <c r="BI60" i="1"/>
  <c r="BI162" i="1" s="1"/>
  <c r="BI70" i="1"/>
  <c r="BI66" i="1"/>
  <c r="BI53" i="1"/>
  <c r="BI61" i="1"/>
  <c r="BI69" i="1"/>
  <c r="BI52" i="1"/>
  <c r="BH142" i="1"/>
  <c r="BJ128" i="5" l="1"/>
  <c r="BJ132" i="5" s="1"/>
  <c r="BJ114" i="5"/>
  <c r="BJ142" i="5"/>
  <c r="BK75" i="5"/>
  <c r="BK74" i="5"/>
  <c r="BK71" i="5"/>
  <c r="BK69" i="5"/>
  <c r="BK67" i="5"/>
  <c r="BK61" i="5"/>
  <c r="BK59" i="5"/>
  <c r="BK57" i="5"/>
  <c r="BK55" i="5"/>
  <c r="BK53" i="5"/>
  <c r="BK72" i="5"/>
  <c r="BK60" i="5"/>
  <c r="BK56" i="5"/>
  <c r="BK52" i="5"/>
  <c r="BL3" i="5"/>
  <c r="BK58" i="5"/>
  <c r="BK73" i="5"/>
  <c r="BK70" i="5"/>
  <c r="BK66" i="5"/>
  <c r="BK54" i="5"/>
  <c r="BK68" i="5"/>
  <c r="BJ170" i="5"/>
  <c r="BJ100" i="5"/>
  <c r="BJ156" i="5"/>
  <c r="BI98" i="1"/>
  <c r="BH104" i="1"/>
  <c r="BI167" i="1"/>
  <c r="BI168" i="1"/>
  <c r="BJ158" i="1"/>
  <c r="BJ172" i="1"/>
  <c r="BJ176" i="1" s="1"/>
  <c r="BH157" i="1"/>
  <c r="BH161" i="1" s="1"/>
  <c r="BI125" i="1"/>
  <c r="BI139" i="1"/>
  <c r="BI153" i="1"/>
  <c r="BI126" i="1"/>
  <c r="BI140" i="1"/>
  <c r="BI154" i="1"/>
  <c r="BH143" i="1"/>
  <c r="BH147" i="1" s="1"/>
  <c r="BH146" i="1"/>
  <c r="BH129" i="1"/>
  <c r="BH133" i="1" s="1"/>
  <c r="BH132" i="1"/>
  <c r="BH115" i="1"/>
  <c r="BH119" i="1" s="1"/>
  <c r="BH118" i="1"/>
  <c r="BI111" i="1"/>
  <c r="BI112" i="1"/>
  <c r="BI97" i="1"/>
  <c r="BI76" i="1"/>
  <c r="BJ116" i="1"/>
  <c r="BJ120" i="1" s="1"/>
  <c r="BJ130" i="1"/>
  <c r="BJ134" i="1" s="1"/>
  <c r="BJ102" i="1"/>
  <c r="BJ106" i="1" s="1"/>
  <c r="BJ4" i="1"/>
  <c r="BJ90" i="1"/>
  <c r="BJ144" i="1"/>
  <c r="BJ148" i="1" s="1"/>
  <c r="BJ87" i="1"/>
  <c r="BI62" i="1"/>
  <c r="BJ129" i="5" l="1"/>
  <c r="BJ133" i="5" s="1"/>
  <c r="BJ146" i="5"/>
  <c r="BJ143" i="5"/>
  <c r="BJ147" i="5" s="1"/>
  <c r="BJ104" i="5"/>
  <c r="BJ101" i="5"/>
  <c r="BJ105" i="5" s="1"/>
  <c r="BK168" i="5"/>
  <c r="BK140" i="5"/>
  <c r="BK154" i="5"/>
  <c r="BK112" i="5"/>
  <c r="BK126" i="5"/>
  <c r="BK98" i="5"/>
  <c r="BK76" i="5"/>
  <c r="BL158" i="5"/>
  <c r="BL162" i="5" s="1"/>
  <c r="BL144" i="5"/>
  <c r="BL148" i="5" s="1"/>
  <c r="BL172" i="5"/>
  <c r="BL176" i="5" s="1"/>
  <c r="BL130" i="5"/>
  <c r="BL134" i="5" s="1"/>
  <c r="BL87" i="5"/>
  <c r="BL116" i="5"/>
  <c r="BL120" i="5" s="1"/>
  <c r="BL4" i="5"/>
  <c r="BL90" i="5"/>
  <c r="BL102" i="5"/>
  <c r="BL106" i="5" s="1"/>
  <c r="BJ118" i="5"/>
  <c r="BJ115" i="5"/>
  <c r="BJ119" i="5" s="1"/>
  <c r="BJ174" i="5"/>
  <c r="BJ171" i="5"/>
  <c r="BJ175" i="5" s="1"/>
  <c r="BK167" i="5"/>
  <c r="BK170" i="5" s="1"/>
  <c r="BK153" i="5"/>
  <c r="BK97" i="5"/>
  <c r="BK111" i="5"/>
  <c r="BK114" i="5" s="1"/>
  <c r="BK62" i="5"/>
  <c r="BK125" i="5"/>
  <c r="BK128" i="5" s="1"/>
  <c r="BK139" i="5"/>
  <c r="BJ160" i="5"/>
  <c r="BJ157" i="5"/>
  <c r="BJ161" i="5" s="1"/>
  <c r="BI170" i="1"/>
  <c r="BI156" i="1"/>
  <c r="BI160" i="1" s="1"/>
  <c r="BI142" i="1"/>
  <c r="BI128" i="1"/>
  <c r="BI114" i="1"/>
  <c r="BI100" i="1"/>
  <c r="BJ75" i="1"/>
  <c r="BJ74" i="1"/>
  <c r="BJ73" i="1"/>
  <c r="BJ72" i="1"/>
  <c r="BJ71" i="1"/>
  <c r="BJ58" i="1"/>
  <c r="BJ70" i="1"/>
  <c r="BJ66" i="1"/>
  <c r="BJ53" i="1"/>
  <c r="BK3" i="1"/>
  <c r="BJ59" i="1"/>
  <c r="BJ57" i="1"/>
  <c r="BJ69" i="1"/>
  <c r="BJ56" i="1"/>
  <c r="BJ52" i="1"/>
  <c r="BJ61" i="1"/>
  <c r="BJ67" i="1"/>
  <c r="BJ60" i="1"/>
  <c r="BJ162" i="1" s="1"/>
  <c r="BJ68" i="1"/>
  <c r="BJ55" i="1"/>
  <c r="BJ54" i="1"/>
  <c r="BK142" i="5" l="1"/>
  <c r="BK146" i="5" s="1"/>
  <c r="BK100" i="5"/>
  <c r="BK104" i="5" s="1"/>
  <c r="BK156" i="5"/>
  <c r="BK160" i="5" s="1"/>
  <c r="BK118" i="5"/>
  <c r="BK115" i="5"/>
  <c r="BK119" i="5" s="1"/>
  <c r="BK101" i="5"/>
  <c r="BK105" i="5" s="1"/>
  <c r="BK132" i="5"/>
  <c r="BK129" i="5"/>
  <c r="BK133" i="5" s="1"/>
  <c r="BL74" i="5"/>
  <c r="BL72" i="5"/>
  <c r="BL61" i="5"/>
  <c r="BL59" i="5"/>
  <c r="BL57" i="5"/>
  <c r="BL55" i="5"/>
  <c r="BL53" i="5"/>
  <c r="BL73" i="5"/>
  <c r="BL70" i="5"/>
  <c r="BL68" i="5"/>
  <c r="BL66" i="5"/>
  <c r="BL71" i="5"/>
  <c r="BL67" i="5"/>
  <c r="BL75" i="5"/>
  <c r="BL69" i="5"/>
  <c r="BL56" i="5"/>
  <c r="BL52" i="5"/>
  <c r="BL58" i="5"/>
  <c r="BL54" i="5"/>
  <c r="BL60" i="5"/>
  <c r="BM3" i="5"/>
  <c r="BK174" i="5"/>
  <c r="BK171" i="5"/>
  <c r="BK175" i="5" s="1"/>
  <c r="BJ98" i="1"/>
  <c r="BK158" i="1"/>
  <c r="BK172" i="1"/>
  <c r="BK176" i="1" s="1"/>
  <c r="BJ168" i="1"/>
  <c r="BJ167" i="1"/>
  <c r="BI174" i="1"/>
  <c r="BI171" i="1"/>
  <c r="BI175" i="1" s="1"/>
  <c r="BI157" i="1"/>
  <c r="BI161" i="1" s="1"/>
  <c r="BJ126" i="1"/>
  <c r="BJ140" i="1"/>
  <c r="BJ154" i="1"/>
  <c r="BJ139" i="1"/>
  <c r="BJ125" i="1"/>
  <c r="BJ153" i="1"/>
  <c r="BI143" i="1"/>
  <c r="BI147" i="1" s="1"/>
  <c r="BI146" i="1"/>
  <c r="BI129" i="1"/>
  <c r="BI133" i="1" s="1"/>
  <c r="BI132" i="1"/>
  <c r="BI115" i="1"/>
  <c r="BI119" i="1" s="1"/>
  <c r="BI118" i="1"/>
  <c r="BJ111" i="1"/>
  <c r="BJ112" i="1"/>
  <c r="BI101" i="1"/>
  <c r="BI105" i="1" s="1"/>
  <c r="BI104" i="1"/>
  <c r="BJ97" i="1"/>
  <c r="BJ62" i="1"/>
  <c r="BK87" i="1"/>
  <c r="BK4" i="1"/>
  <c r="BK130" i="1"/>
  <c r="BK134" i="1" s="1"/>
  <c r="BK144" i="1"/>
  <c r="BK148" i="1" s="1"/>
  <c r="BK116" i="1"/>
  <c r="BK120" i="1" s="1"/>
  <c r="BK90" i="1"/>
  <c r="BK102" i="1"/>
  <c r="BK106" i="1" s="1"/>
  <c r="BJ76" i="1"/>
  <c r="BK143" i="5" l="1"/>
  <c r="BK147" i="5" s="1"/>
  <c r="BK157" i="5"/>
  <c r="BK161" i="5" s="1"/>
  <c r="BM172" i="5"/>
  <c r="BM176" i="5" s="1"/>
  <c r="BM158" i="5"/>
  <c r="BM162" i="5" s="1"/>
  <c r="BM102" i="5"/>
  <c r="BM106" i="5" s="1"/>
  <c r="BM90" i="5"/>
  <c r="BM144" i="5"/>
  <c r="BM148" i="5" s="1"/>
  <c r="BM130" i="5"/>
  <c r="BM134" i="5" s="1"/>
  <c r="BM87" i="5"/>
  <c r="BM116" i="5"/>
  <c r="BM120" i="5" s="1"/>
  <c r="BM4" i="5"/>
  <c r="BL167" i="5"/>
  <c r="BL139" i="5"/>
  <c r="BL153" i="5"/>
  <c r="BL111" i="5"/>
  <c r="BL125" i="5"/>
  <c r="BL97" i="5"/>
  <c r="BL62" i="5"/>
  <c r="BL154" i="5"/>
  <c r="BL168" i="5"/>
  <c r="BL126" i="5"/>
  <c r="BL140" i="5"/>
  <c r="BL98" i="5"/>
  <c r="BL112" i="5"/>
  <c r="BL76" i="5"/>
  <c r="BJ170" i="1"/>
  <c r="BJ174" i="1" s="1"/>
  <c r="BJ156" i="1"/>
  <c r="BJ160" i="1" s="1"/>
  <c r="BJ128" i="1"/>
  <c r="BK75" i="1"/>
  <c r="BK74" i="1"/>
  <c r="BK73" i="1"/>
  <c r="BK72" i="1"/>
  <c r="BK71" i="1"/>
  <c r="BK58" i="1"/>
  <c r="BL3" i="1"/>
  <c r="BK54" i="1"/>
  <c r="BK67" i="1"/>
  <c r="BK59" i="1"/>
  <c r="BK57" i="1"/>
  <c r="BK66" i="1"/>
  <c r="BK53" i="1"/>
  <c r="BK70" i="1"/>
  <c r="BK61" i="1"/>
  <c r="BK55" i="1"/>
  <c r="BK60" i="1"/>
  <c r="BK162" i="1" s="1"/>
  <c r="BK56" i="1"/>
  <c r="BK69" i="1"/>
  <c r="BK52" i="1"/>
  <c r="BK68" i="1"/>
  <c r="BJ114" i="1"/>
  <c r="BJ142" i="1"/>
  <c r="BJ100" i="1"/>
  <c r="BL156" i="5" l="1"/>
  <c r="BL160" i="5" s="1"/>
  <c r="BL100" i="5"/>
  <c r="BL142" i="5"/>
  <c r="BL128" i="5"/>
  <c r="BL170" i="5"/>
  <c r="BL114" i="5"/>
  <c r="BM74" i="5"/>
  <c r="BM73" i="5"/>
  <c r="BM70" i="5"/>
  <c r="BM68" i="5"/>
  <c r="BM66" i="5"/>
  <c r="BM60" i="5"/>
  <c r="BM58" i="5"/>
  <c r="BM56" i="5"/>
  <c r="BM54" i="5"/>
  <c r="BM52" i="5"/>
  <c r="BM59" i="5"/>
  <c r="BM55" i="5"/>
  <c r="BM57" i="5"/>
  <c r="BN3" i="5"/>
  <c r="BM71" i="5"/>
  <c r="BM67" i="5"/>
  <c r="BM75" i="5"/>
  <c r="BM69" i="5"/>
  <c r="BM61" i="5"/>
  <c r="BM72" i="5"/>
  <c r="BM53" i="5"/>
  <c r="BK167" i="1"/>
  <c r="BJ171" i="1"/>
  <c r="BJ175" i="1" s="1"/>
  <c r="BK168" i="1"/>
  <c r="BK98" i="1"/>
  <c r="BL158" i="1"/>
  <c r="BL172" i="1"/>
  <c r="BL176" i="1" s="1"/>
  <c r="BJ157" i="1"/>
  <c r="BJ161" i="1" s="1"/>
  <c r="BK126" i="1"/>
  <c r="BK140" i="1"/>
  <c r="BK154" i="1"/>
  <c r="BK125" i="1"/>
  <c r="BK139" i="1"/>
  <c r="BK153" i="1"/>
  <c r="BJ143" i="1"/>
  <c r="BJ147" i="1" s="1"/>
  <c r="BJ146" i="1"/>
  <c r="BJ129" i="1"/>
  <c r="BJ133" i="1" s="1"/>
  <c r="BJ132" i="1"/>
  <c r="BJ115" i="1"/>
  <c r="BJ119" i="1" s="1"/>
  <c r="BJ118" i="1"/>
  <c r="BJ101" i="1"/>
  <c r="BJ105" i="1" s="1"/>
  <c r="BJ104" i="1"/>
  <c r="BK97" i="1"/>
  <c r="BK111" i="1"/>
  <c r="BK112" i="1"/>
  <c r="BK62" i="1"/>
  <c r="BL130" i="1"/>
  <c r="BL134" i="1" s="1"/>
  <c r="BL90" i="1"/>
  <c r="BL4" i="1"/>
  <c r="BL144" i="1"/>
  <c r="BL148" i="1" s="1"/>
  <c r="BL116" i="1"/>
  <c r="BL120" i="1" s="1"/>
  <c r="BL102" i="1"/>
  <c r="BL106" i="1" s="1"/>
  <c r="BL87" i="1"/>
  <c r="BK76" i="1"/>
  <c r="BL157" i="5" l="1"/>
  <c r="BL161" i="5" s="1"/>
  <c r="BM168" i="5"/>
  <c r="BM154" i="5"/>
  <c r="BM126" i="5"/>
  <c r="BM140" i="5"/>
  <c r="BM98" i="5"/>
  <c r="BM76" i="5"/>
  <c r="BM112" i="5"/>
  <c r="BL118" i="5"/>
  <c r="BL115" i="5"/>
  <c r="BL119" i="5" s="1"/>
  <c r="BL171" i="5"/>
  <c r="BL175" i="5" s="1"/>
  <c r="BL174" i="5"/>
  <c r="BL146" i="5"/>
  <c r="BL143" i="5"/>
  <c r="BL147" i="5" s="1"/>
  <c r="BN172" i="5"/>
  <c r="BN176" i="5" s="1"/>
  <c r="BN130" i="5"/>
  <c r="BN134" i="5" s="1"/>
  <c r="BN158" i="5"/>
  <c r="BN162" i="5" s="1"/>
  <c r="BN102" i="5"/>
  <c r="BN106" i="5" s="1"/>
  <c r="BN90" i="5"/>
  <c r="BN116" i="5"/>
  <c r="BN120" i="5" s="1"/>
  <c r="BN144" i="5"/>
  <c r="BN148" i="5" s="1"/>
  <c r="BN87" i="5"/>
  <c r="BN4" i="5"/>
  <c r="BM167" i="5"/>
  <c r="BM170" i="5" s="1"/>
  <c r="BM153" i="5"/>
  <c r="BM125" i="5"/>
  <c r="BM97" i="5"/>
  <c r="BM139" i="5"/>
  <c r="BM62" i="5"/>
  <c r="BM111" i="5"/>
  <c r="BL132" i="5"/>
  <c r="BL129" i="5"/>
  <c r="BL133" i="5" s="1"/>
  <c r="BL104" i="5"/>
  <c r="BL101" i="5"/>
  <c r="BL105" i="5" s="1"/>
  <c r="BK170" i="1"/>
  <c r="BK174" i="1" s="1"/>
  <c r="BK156" i="1"/>
  <c r="BK160" i="1" s="1"/>
  <c r="BK128" i="1"/>
  <c r="BK142" i="1"/>
  <c r="BL75" i="1"/>
  <c r="BL74" i="1"/>
  <c r="BL73" i="1"/>
  <c r="BL72" i="1"/>
  <c r="BL71" i="1"/>
  <c r="BL58" i="1"/>
  <c r="BM3" i="1"/>
  <c r="BL67" i="1"/>
  <c r="BL54" i="1"/>
  <c r="BL59" i="1"/>
  <c r="BL57" i="1"/>
  <c r="BL70" i="1"/>
  <c r="BL66" i="1"/>
  <c r="BL53" i="1"/>
  <c r="BL55" i="1"/>
  <c r="BL60" i="1"/>
  <c r="BL162" i="1" s="1"/>
  <c r="BL69" i="1"/>
  <c r="BL56" i="1"/>
  <c r="BL52" i="1"/>
  <c r="BL61" i="1"/>
  <c r="BL68" i="1"/>
  <c r="BK100" i="1"/>
  <c r="BK114" i="1"/>
  <c r="BM156" i="5" l="1"/>
  <c r="BM157" i="5" s="1"/>
  <c r="BM161" i="5" s="1"/>
  <c r="BM114" i="5"/>
  <c r="BM118" i="5" s="1"/>
  <c r="BM128" i="5"/>
  <c r="BM132" i="5" s="1"/>
  <c r="BM100" i="5"/>
  <c r="BM101" i="5" s="1"/>
  <c r="BM105" i="5" s="1"/>
  <c r="BM142" i="5"/>
  <c r="BM174" i="5"/>
  <c r="BM171" i="5"/>
  <c r="BM175" i="5" s="1"/>
  <c r="BN75" i="5"/>
  <c r="BN73" i="5"/>
  <c r="BN60" i="5"/>
  <c r="BN58" i="5"/>
  <c r="BN56" i="5"/>
  <c r="BN54" i="5"/>
  <c r="BN72" i="5"/>
  <c r="BN71" i="5"/>
  <c r="BN69" i="5"/>
  <c r="BN67" i="5"/>
  <c r="BN70" i="5"/>
  <c r="BN66" i="5"/>
  <c r="BN68" i="5"/>
  <c r="BN53" i="5"/>
  <c r="BN52" i="5"/>
  <c r="BN55" i="5"/>
  <c r="BN61" i="5"/>
  <c r="BN57" i="5"/>
  <c r="BO3" i="5"/>
  <c r="BN74" i="5"/>
  <c r="BN59" i="5"/>
  <c r="BM160" i="5"/>
  <c r="BM115" i="5"/>
  <c r="BM119" i="5" s="1"/>
  <c r="BM129" i="5"/>
  <c r="BM133" i="5" s="1"/>
  <c r="BL167" i="1"/>
  <c r="BK171" i="1"/>
  <c r="BK175" i="1" s="1"/>
  <c r="BL98" i="1"/>
  <c r="BL168" i="1"/>
  <c r="BM158" i="1"/>
  <c r="BM172" i="1"/>
  <c r="BM176" i="1" s="1"/>
  <c r="BK157" i="1"/>
  <c r="BK161" i="1" s="1"/>
  <c r="BL125" i="1"/>
  <c r="BL139" i="1"/>
  <c r="BL153" i="1"/>
  <c r="BL126" i="1"/>
  <c r="BL140" i="1"/>
  <c r="BL154" i="1"/>
  <c r="BK143" i="1"/>
  <c r="BK147" i="1" s="1"/>
  <c r="BK146" i="1"/>
  <c r="BK129" i="1"/>
  <c r="BK133" i="1" s="1"/>
  <c r="BK132" i="1"/>
  <c r="BK115" i="1"/>
  <c r="BK119" i="1" s="1"/>
  <c r="BK118" i="1"/>
  <c r="BL112" i="1"/>
  <c r="BK101" i="1"/>
  <c r="BK105" i="1" s="1"/>
  <c r="BK104" i="1"/>
  <c r="BL111" i="1"/>
  <c r="BL97" i="1"/>
  <c r="BL76" i="1"/>
  <c r="BL62" i="1"/>
  <c r="BM87" i="1"/>
  <c r="BM90" i="1"/>
  <c r="BM116" i="1"/>
  <c r="BM120" i="1" s="1"/>
  <c r="BM130" i="1"/>
  <c r="BM134" i="1" s="1"/>
  <c r="BM144" i="1"/>
  <c r="BM148" i="1" s="1"/>
  <c r="BM4" i="1"/>
  <c r="BM102" i="1"/>
  <c r="BM106" i="1" s="1"/>
  <c r="BM104" i="5" l="1"/>
  <c r="BL170" i="1"/>
  <c r="BL174" i="1" s="1"/>
  <c r="BN167" i="5"/>
  <c r="BN153" i="5"/>
  <c r="BN125" i="5"/>
  <c r="BN139" i="5"/>
  <c r="BN97" i="5"/>
  <c r="BN111" i="5"/>
  <c r="BN62" i="5"/>
  <c r="BO172" i="5"/>
  <c r="BO176" i="5" s="1"/>
  <c r="BO158" i="5"/>
  <c r="BO162" i="5" s="1"/>
  <c r="BO144" i="5"/>
  <c r="BO148" i="5" s="1"/>
  <c r="BO116" i="5"/>
  <c r="BO120" i="5" s="1"/>
  <c r="BO130" i="5"/>
  <c r="BO134" i="5" s="1"/>
  <c r="BO87" i="5"/>
  <c r="BO102" i="5"/>
  <c r="BO106" i="5" s="1"/>
  <c r="BO90" i="5"/>
  <c r="BO4" i="5"/>
  <c r="BN168" i="5"/>
  <c r="BN154" i="5"/>
  <c r="BN140" i="5"/>
  <c r="BN126" i="5"/>
  <c r="BN98" i="5"/>
  <c r="BN76" i="5"/>
  <c r="BN112" i="5"/>
  <c r="BM143" i="5"/>
  <c r="BM147" i="5" s="1"/>
  <c r="BM146" i="5"/>
  <c r="BL171" i="1"/>
  <c r="BL175" i="1" s="1"/>
  <c r="BL156" i="1"/>
  <c r="BL114" i="1"/>
  <c r="BL142" i="1"/>
  <c r="BL128" i="1"/>
  <c r="BL100" i="1"/>
  <c r="BM75" i="1"/>
  <c r="BM74" i="1"/>
  <c r="BM73" i="1"/>
  <c r="BM72" i="1"/>
  <c r="BM71" i="1"/>
  <c r="BM61" i="1"/>
  <c r="BM68" i="1"/>
  <c r="BM55" i="1"/>
  <c r="BN3" i="1"/>
  <c r="BM54" i="1"/>
  <c r="BM58" i="1"/>
  <c r="BM67" i="1"/>
  <c r="BM69" i="1"/>
  <c r="BM52" i="1"/>
  <c r="BM59" i="1"/>
  <c r="BM57" i="1"/>
  <c r="BM70" i="1"/>
  <c r="BM66" i="1"/>
  <c r="BM53" i="1"/>
  <c r="BM60" i="1"/>
  <c r="BM162" i="1" s="1"/>
  <c r="BM56" i="1"/>
  <c r="BN142" i="5" l="1"/>
  <c r="BN146" i="5" s="1"/>
  <c r="BN128" i="5"/>
  <c r="BO75" i="5"/>
  <c r="BO72" i="5"/>
  <c r="BO71" i="5"/>
  <c r="BO69" i="5"/>
  <c r="BO67" i="5"/>
  <c r="BO61" i="5"/>
  <c r="BO59" i="5"/>
  <c r="BO57" i="5"/>
  <c r="BO55" i="5"/>
  <c r="BO53" i="5"/>
  <c r="BO73" i="5"/>
  <c r="BO58" i="5"/>
  <c r="BO54" i="5"/>
  <c r="BP3" i="5"/>
  <c r="BO56" i="5"/>
  <c r="BO70" i="5"/>
  <c r="BO66" i="5"/>
  <c r="BO74" i="5"/>
  <c r="BO68" i="5"/>
  <c r="BO52" i="5"/>
  <c r="BO60" i="5"/>
  <c r="BN114" i="5"/>
  <c r="BN156" i="5"/>
  <c r="BN100" i="5"/>
  <c r="BN170" i="5"/>
  <c r="BM98" i="1"/>
  <c r="BN158" i="1"/>
  <c r="BN172" i="1"/>
  <c r="BN176" i="1" s="1"/>
  <c r="BM168" i="1"/>
  <c r="BM167" i="1"/>
  <c r="BM125" i="1"/>
  <c r="BM139" i="1"/>
  <c r="BM153" i="1"/>
  <c r="BM126" i="1"/>
  <c r="BM140" i="1"/>
  <c r="BM154" i="1"/>
  <c r="BL160" i="1"/>
  <c r="BL157" i="1"/>
  <c r="BL161" i="1" s="1"/>
  <c r="BL143" i="1"/>
  <c r="BL147" i="1" s="1"/>
  <c r="BL146" i="1"/>
  <c r="BL129" i="1"/>
  <c r="BL133" i="1" s="1"/>
  <c r="BL132" i="1"/>
  <c r="BL115" i="1"/>
  <c r="BL119" i="1" s="1"/>
  <c r="BL118" i="1"/>
  <c r="BM112" i="1"/>
  <c r="BM111" i="1"/>
  <c r="BL101" i="1"/>
  <c r="BL105" i="1" s="1"/>
  <c r="BL104" i="1"/>
  <c r="BM97" i="1"/>
  <c r="BM62" i="1"/>
  <c r="BN116" i="1"/>
  <c r="BN120" i="1" s="1"/>
  <c r="BN102" i="1"/>
  <c r="BN106" i="1" s="1"/>
  <c r="BN90" i="1"/>
  <c r="BN87" i="1"/>
  <c r="BN4" i="1"/>
  <c r="BN144" i="1"/>
  <c r="BN148" i="1" s="1"/>
  <c r="BN130" i="1"/>
  <c r="BN134" i="1" s="1"/>
  <c r="BM76" i="1"/>
  <c r="BN143" i="5" l="1"/>
  <c r="BN147" i="5" s="1"/>
  <c r="BN160" i="5"/>
  <c r="BN157" i="5"/>
  <c r="BN161" i="5" s="1"/>
  <c r="BN104" i="5"/>
  <c r="BN101" i="5"/>
  <c r="BN105" i="5" s="1"/>
  <c r="BN118" i="5"/>
  <c r="BN115" i="5"/>
  <c r="BN119" i="5" s="1"/>
  <c r="BP172" i="5"/>
  <c r="BP176" i="5" s="1"/>
  <c r="BP158" i="5"/>
  <c r="BP162" i="5" s="1"/>
  <c r="BP144" i="5"/>
  <c r="BP148" i="5" s="1"/>
  <c r="BP130" i="5"/>
  <c r="BP134" i="5" s="1"/>
  <c r="BP87" i="5"/>
  <c r="BP102" i="5"/>
  <c r="BP106" i="5" s="1"/>
  <c r="BP90" i="5"/>
  <c r="BP116" i="5"/>
  <c r="BP120" i="5" s="1"/>
  <c r="BP4" i="5"/>
  <c r="BN174" i="5"/>
  <c r="BN171" i="5"/>
  <c r="BN175" i="5" s="1"/>
  <c r="BO168" i="5"/>
  <c r="BO154" i="5"/>
  <c r="BO140" i="5"/>
  <c r="BO112" i="5"/>
  <c r="BO126" i="5"/>
  <c r="BO76" i="5"/>
  <c r="BO98" i="5"/>
  <c r="BO167" i="5"/>
  <c r="BO139" i="5"/>
  <c r="BO125" i="5"/>
  <c r="BO97" i="5"/>
  <c r="BO100" i="5" s="1"/>
  <c r="BO153" i="5"/>
  <c r="BO111" i="5"/>
  <c r="BO62" i="5"/>
  <c r="BN132" i="5"/>
  <c r="BN129" i="5"/>
  <c r="BN133" i="5" s="1"/>
  <c r="BM170" i="1"/>
  <c r="BM174" i="1" s="1"/>
  <c r="BM156" i="1"/>
  <c r="BM114" i="1"/>
  <c r="BN75" i="1"/>
  <c r="BN74" i="1"/>
  <c r="BN73" i="1"/>
  <c r="BN72" i="1"/>
  <c r="BN71" i="1"/>
  <c r="BN58" i="1"/>
  <c r="BN68" i="1"/>
  <c r="BN55" i="1"/>
  <c r="BN60" i="1"/>
  <c r="BN162" i="1" s="1"/>
  <c r="BN70" i="1"/>
  <c r="BN66" i="1"/>
  <c r="BN53" i="1"/>
  <c r="BN69" i="1"/>
  <c r="BN56" i="1"/>
  <c r="BN59" i="1"/>
  <c r="BN57" i="1"/>
  <c r="BO3" i="1"/>
  <c r="BN67" i="1"/>
  <c r="BN54" i="1"/>
  <c r="BN61" i="1"/>
  <c r="BN52" i="1"/>
  <c r="BM142" i="1"/>
  <c r="BM128" i="1"/>
  <c r="BM100" i="1"/>
  <c r="BO128" i="5" l="1"/>
  <c r="BO132" i="5" s="1"/>
  <c r="BO114" i="5"/>
  <c r="BO115" i="5" s="1"/>
  <c r="BO119" i="5" s="1"/>
  <c r="BO156" i="5"/>
  <c r="BO160" i="5" s="1"/>
  <c r="BO170" i="5"/>
  <c r="BO174" i="5" s="1"/>
  <c r="BO129" i="5"/>
  <c r="BO133" i="5" s="1"/>
  <c r="BP74" i="5"/>
  <c r="BP72" i="5"/>
  <c r="BP61" i="5"/>
  <c r="BP59" i="5"/>
  <c r="BP57" i="5"/>
  <c r="BP55" i="5"/>
  <c r="BP53" i="5"/>
  <c r="BP75" i="5"/>
  <c r="BP70" i="5"/>
  <c r="BP68" i="5"/>
  <c r="BP66" i="5"/>
  <c r="BP69" i="5"/>
  <c r="BP52" i="5"/>
  <c r="BP71" i="5"/>
  <c r="BP67" i="5"/>
  <c r="BP54" i="5"/>
  <c r="BQ3" i="5"/>
  <c r="BP60" i="5"/>
  <c r="BP56" i="5"/>
  <c r="BP73" i="5"/>
  <c r="BP58" i="5"/>
  <c r="BO104" i="5"/>
  <c r="BO101" i="5"/>
  <c r="BO105" i="5" s="1"/>
  <c r="BO142" i="5"/>
  <c r="BM171" i="1"/>
  <c r="BM175" i="1" s="1"/>
  <c r="BN168" i="1"/>
  <c r="BN98" i="1"/>
  <c r="BN167" i="1"/>
  <c r="BO158" i="1"/>
  <c r="BO172" i="1"/>
  <c r="BO176" i="1" s="1"/>
  <c r="BN139" i="1"/>
  <c r="BN125" i="1"/>
  <c r="BN153" i="1"/>
  <c r="BN126" i="1"/>
  <c r="BN140" i="1"/>
  <c r="BN154" i="1"/>
  <c r="BM160" i="1"/>
  <c r="BM157" i="1"/>
  <c r="BM161" i="1" s="1"/>
  <c r="BM143" i="1"/>
  <c r="BM147" i="1" s="1"/>
  <c r="BM146" i="1"/>
  <c r="BM129" i="1"/>
  <c r="BM133" i="1" s="1"/>
  <c r="BM132" i="1"/>
  <c r="BN112" i="1"/>
  <c r="BM115" i="1"/>
  <c r="BM119" i="1" s="1"/>
  <c r="BM118" i="1"/>
  <c r="BN111" i="1"/>
  <c r="BM101" i="1"/>
  <c r="BM105" i="1" s="1"/>
  <c r="BM104" i="1"/>
  <c r="BN97" i="1"/>
  <c r="BN76" i="1"/>
  <c r="BN62" i="1"/>
  <c r="BO116" i="1"/>
  <c r="BO120" i="1" s="1"/>
  <c r="BO102" i="1"/>
  <c r="BO106" i="1" s="1"/>
  <c r="BO130" i="1"/>
  <c r="BO134" i="1" s="1"/>
  <c r="BO144" i="1"/>
  <c r="BO148" i="1" s="1"/>
  <c r="BO87" i="1"/>
  <c r="BO90" i="1"/>
  <c r="BO4" i="1"/>
  <c r="BO157" i="5" l="1"/>
  <c r="BO161" i="5" s="1"/>
  <c r="BO118" i="5"/>
  <c r="BO171" i="5"/>
  <c r="BO175" i="5" s="1"/>
  <c r="BN170" i="1"/>
  <c r="BN171" i="1" s="1"/>
  <c r="BN175" i="1" s="1"/>
  <c r="BQ172" i="5"/>
  <c r="BQ176" i="5" s="1"/>
  <c r="BQ158" i="5"/>
  <c r="BQ162" i="5" s="1"/>
  <c r="BQ130" i="5"/>
  <c r="BQ134" i="5" s="1"/>
  <c r="BQ144" i="5"/>
  <c r="BQ148" i="5" s="1"/>
  <c r="BQ102" i="5"/>
  <c r="BQ106" i="5" s="1"/>
  <c r="BQ90" i="5"/>
  <c r="BQ116" i="5"/>
  <c r="BQ120" i="5" s="1"/>
  <c r="BQ87" i="5"/>
  <c r="BQ4" i="5"/>
  <c r="BP167" i="5"/>
  <c r="BP139" i="5"/>
  <c r="BP153" i="5"/>
  <c r="BP111" i="5"/>
  <c r="BP125" i="5"/>
  <c r="BP62" i="5"/>
  <c r="BP97" i="5"/>
  <c r="BO146" i="5"/>
  <c r="BO143" i="5"/>
  <c r="BO147" i="5" s="1"/>
  <c r="BP154" i="5"/>
  <c r="BP168" i="5"/>
  <c r="BP126" i="5"/>
  <c r="BP112" i="5"/>
  <c r="BP76" i="5"/>
  <c r="BP140" i="5"/>
  <c r="BP98" i="5"/>
  <c r="BN174" i="1"/>
  <c r="BN156" i="1"/>
  <c r="BN114" i="1"/>
  <c r="BN115" i="1" s="1"/>
  <c r="BN119" i="1" s="1"/>
  <c r="BN142" i="1"/>
  <c r="BN128" i="1"/>
  <c r="BN100" i="1"/>
  <c r="BO75" i="1"/>
  <c r="BO74" i="1"/>
  <c r="BO73" i="1"/>
  <c r="BO72" i="1"/>
  <c r="BO71" i="1"/>
  <c r="BO58" i="1"/>
  <c r="BO69" i="1"/>
  <c r="BO56" i="1"/>
  <c r="BO52" i="1"/>
  <c r="BO60" i="1"/>
  <c r="BO162" i="1" s="1"/>
  <c r="BO67" i="1"/>
  <c r="BO53" i="1"/>
  <c r="BO59" i="1"/>
  <c r="BO57" i="1"/>
  <c r="BO68" i="1"/>
  <c r="BO55" i="1"/>
  <c r="BP3" i="1"/>
  <c r="BO54" i="1"/>
  <c r="BO61" i="1"/>
  <c r="BO70" i="1"/>
  <c r="BO66" i="1"/>
  <c r="BP100" i="5" l="1"/>
  <c r="BP104" i="5" s="1"/>
  <c r="BP156" i="5"/>
  <c r="BP157" i="5" s="1"/>
  <c r="BP161" i="5" s="1"/>
  <c r="BP142" i="5"/>
  <c r="BP128" i="5"/>
  <c r="BP170" i="5"/>
  <c r="BP160" i="5"/>
  <c r="BP114" i="5"/>
  <c r="BQ74" i="5"/>
  <c r="BQ75" i="5"/>
  <c r="BQ70" i="5"/>
  <c r="BQ68" i="5"/>
  <c r="BQ66" i="5"/>
  <c r="BQ73" i="5"/>
  <c r="BQ60" i="5"/>
  <c r="BQ58" i="5"/>
  <c r="BQ56" i="5"/>
  <c r="BQ54" i="5"/>
  <c r="BQ52" i="5"/>
  <c r="BQ61" i="5"/>
  <c r="BQ57" i="5"/>
  <c r="BQ55" i="5"/>
  <c r="BQ69" i="5"/>
  <c r="BQ71" i="5"/>
  <c r="BQ67" i="5"/>
  <c r="BQ53" i="5"/>
  <c r="BQ72" i="5"/>
  <c r="BQ59" i="5"/>
  <c r="BR3" i="5"/>
  <c r="BO167" i="1"/>
  <c r="BO168" i="1"/>
  <c r="BO98" i="1"/>
  <c r="BP158" i="1"/>
  <c r="BP172" i="1"/>
  <c r="BP176" i="1" s="1"/>
  <c r="BO126" i="1"/>
  <c r="BO140" i="1"/>
  <c r="BO154" i="1"/>
  <c r="BO125" i="1"/>
  <c r="BO139" i="1"/>
  <c r="BO153" i="1"/>
  <c r="BN160" i="1"/>
  <c r="BN157" i="1"/>
  <c r="BN161" i="1" s="1"/>
  <c r="BN143" i="1"/>
  <c r="BN147" i="1" s="1"/>
  <c r="BN146" i="1"/>
  <c r="BN118" i="1"/>
  <c r="BN129" i="1"/>
  <c r="BN133" i="1" s="1"/>
  <c r="BN132" i="1"/>
  <c r="BO112" i="1"/>
  <c r="BO111" i="1"/>
  <c r="BN101" i="1"/>
  <c r="BN105" i="1" s="1"/>
  <c r="BN104" i="1"/>
  <c r="BO97" i="1"/>
  <c r="BO76" i="1"/>
  <c r="BP144" i="1"/>
  <c r="BP148" i="1" s="1"/>
  <c r="BP116" i="1"/>
  <c r="BP120" i="1" s="1"/>
  <c r="BP87" i="1"/>
  <c r="BP102" i="1"/>
  <c r="BP106" i="1" s="1"/>
  <c r="BP4" i="1"/>
  <c r="BP130" i="1"/>
  <c r="BP134" i="1" s="1"/>
  <c r="BP90" i="1"/>
  <c r="BO62" i="1"/>
  <c r="BP101" i="5" l="1"/>
  <c r="BP105" i="5" s="1"/>
  <c r="BP118" i="5"/>
  <c r="BP115" i="5"/>
  <c r="BP119" i="5" s="1"/>
  <c r="BP132" i="5"/>
  <c r="BP129" i="5"/>
  <c r="BP133" i="5" s="1"/>
  <c r="BQ167" i="5"/>
  <c r="BQ153" i="5"/>
  <c r="BQ125" i="5"/>
  <c r="BQ139" i="5"/>
  <c r="BQ111" i="5"/>
  <c r="BQ62" i="5"/>
  <c r="BQ97" i="5"/>
  <c r="BP146" i="5"/>
  <c r="BP143" i="5"/>
  <c r="BP147" i="5" s="1"/>
  <c r="BR172" i="5"/>
  <c r="BR176" i="5" s="1"/>
  <c r="BR158" i="5"/>
  <c r="BR162" i="5" s="1"/>
  <c r="BR130" i="5"/>
  <c r="BR134" i="5" s="1"/>
  <c r="BR144" i="5"/>
  <c r="BR148" i="5" s="1"/>
  <c r="BR102" i="5"/>
  <c r="BR106" i="5" s="1"/>
  <c r="BR90" i="5"/>
  <c r="BR116" i="5"/>
  <c r="BR120" i="5" s="1"/>
  <c r="BR87" i="5"/>
  <c r="BR4" i="5"/>
  <c r="BQ126" i="5"/>
  <c r="BQ154" i="5"/>
  <c r="BQ168" i="5"/>
  <c r="BQ98" i="5"/>
  <c r="BQ76" i="5"/>
  <c r="BQ140" i="5"/>
  <c r="BQ112" i="5"/>
  <c r="BP174" i="5"/>
  <c r="BP171" i="5"/>
  <c r="BP175" i="5" s="1"/>
  <c r="BO170" i="1"/>
  <c r="BO174" i="1" s="1"/>
  <c r="BO142" i="1"/>
  <c r="BO143" i="1" s="1"/>
  <c r="BO147" i="1" s="1"/>
  <c r="BO128" i="1"/>
  <c r="BO132" i="1" s="1"/>
  <c r="BO156" i="1"/>
  <c r="BO114" i="1"/>
  <c r="BO100" i="1"/>
  <c r="BP72" i="1"/>
  <c r="BP75" i="1"/>
  <c r="BP74" i="1"/>
  <c r="BP73" i="1"/>
  <c r="BP71" i="1"/>
  <c r="BP58" i="1"/>
  <c r="BP70" i="1"/>
  <c r="BP66" i="1"/>
  <c r="BP53" i="1"/>
  <c r="BP59" i="1"/>
  <c r="BP57" i="1"/>
  <c r="BP69" i="1"/>
  <c r="BP56" i="1"/>
  <c r="BP52" i="1"/>
  <c r="BP60" i="1"/>
  <c r="BP162" i="1" s="1"/>
  <c r="BP68" i="1"/>
  <c r="BP55" i="1"/>
  <c r="BP61" i="1"/>
  <c r="BQ3" i="1"/>
  <c r="BP67" i="1"/>
  <c r="BP54" i="1"/>
  <c r="BQ100" i="5" l="1"/>
  <c r="BQ128" i="5"/>
  <c r="BQ142" i="5"/>
  <c r="BR75" i="5"/>
  <c r="BR73" i="5"/>
  <c r="BR60" i="5"/>
  <c r="BR58" i="5"/>
  <c r="BR56" i="5"/>
  <c r="BR54" i="5"/>
  <c r="BR74" i="5"/>
  <c r="BR71" i="5"/>
  <c r="BR69" i="5"/>
  <c r="BR67" i="5"/>
  <c r="BR68" i="5"/>
  <c r="BR53" i="5"/>
  <c r="BS3" i="5"/>
  <c r="BR70" i="5"/>
  <c r="BR66" i="5"/>
  <c r="BR72" i="5"/>
  <c r="BR59" i="5"/>
  <c r="BR55" i="5"/>
  <c r="BR61" i="5"/>
  <c r="BR57" i="5"/>
  <c r="BR52" i="5"/>
  <c r="BQ156" i="5"/>
  <c r="BQ114" i="5"/>
  <c r="BQ170" i="5"/>
  <c r="BO171" i="1"/>
  <c r="BO175" i="1" s="1"/>
  <c r="BP167" i="1"/>
  <c r="BP98" i="1"/>
  <c r="BQ158" i="1"/>
  <c r="BQ172" i="1"/>
  <c r="BQ176" i="1" s="1"/>
  <c r="BP168" i="1"/>
  <c r="BP170" i="1" s="1"/>
  <c r="BO129" i="1"/>
  <c r="BO133" i="1" s="1"/>
  <c r="BO146" i="1"/>
  <c r="BP126" i="1"/>
  <c r="BP140" i="1"/>
  <c r="BP154" i="1"/>
  <c r="BP125" i="1"/>
  <c r="BP139" i="1"/>
  <c r="BP153" i="1"/>
  <c r="BO160" i="1"/>
  <c r="BO157" i="1"/>
  <c r="BO161" i="1" s="1"/>
  <c r="BO115" i="1"/>
  <c r="BO119" i="1" s="1"/>
  <c r="BO118" i="1"/>
  <c r="BP97" i="1"/>
  <c r="BP111" i="1"/>
  <c r="BP112" i="1"/>
  <c r="BO101" i="1"/>
  <c r="BO105" i="1" s="1"/>
  <c r="BO104" i="1"/>
  <c r="BP62" i="1"/>
  <c r="BQ87" i="1"/>
  <c r="BQ130" i="1"/>
  <c r="BQ134" i="1" s="1"/>
  <c r="BQ144" i="1"/>
  <c r="BQ148" i="1" s="1"/>
  <c r="BQ90" i="1"/>
  <c r="BQ4" i="1"/>
  <c r="BQ116" i="1"/>
  <c r="BQ120" i="1" s="1"/>
  <c r="BQ102" i="1"/>
  <c r="BQ106" i="1" s="1"/>
  <c r="BP76" i="1"/>
  <c r="BR153" i="5" l="1"/>
  <c r="BR167" i="5"/>
  <c r="BR125" i="5"/>
  <c r="BR139" i="5"/>
  <c r="BR97" i="5"/>
  <c r="BR62" i="5"/>
  <c r="BR111" i="5"/>
  <c r="BQ174" i="5"/>
  <c r="BQ171" i="5"/>
  <c r="BQ175" i="5" s="1"/>
  <c r="BQ143" i="5"/>
  <c r="BQ147" i="5" s="1"/>
  <c r="BQ146" i="5"/>
  <c r="BS172" i="5"/>
  <c r="BS176" i="5" s="1"/>
  <c r="BS158" i="5"/>
  <c r="BS162" i="5" s="1"/>
  <c r="BS144" i="5"/>
  <c r="BS148" i="5" s="1"/>
  <c r="BS130" i="5"/>
  <c r="BS134" i="5" s="1"/>
  <c r="BS116" i="5"/>
  <c r="BS120" i="5" s="1"/>
  <c r="BS87" i="5"/>
  <c r="BS102" i="5"/>
  <c r="BS106" i="5" s="1"/>
  <c r="BS4" i="5"/>
  <c r="BS90" i="5"/>
  <c r="BQ118" i="5"/>
  <c r="BQ115" i="5"/>
  <c r="BQ119" i="5" s="1"/>
  <c r="BR168" i="5"/>
  <c r="BR154" i="5"/>
  <c r="BR140" i="5"/>
  <c r="BR98" i="5"/>
  <c r="BR76" i="5"/>
  <c r="BR112" i="5"/>
  <c r="BR126" i="5"/>
  <c r="BQ132" i="5"/>
  <c r="BQ129" i="5"/>
  <c r="BQ133" i="5" s="1"/>
  <c r="BQ160" i="5"/>
  <c r="BQ157" i="5"/>
  <c r="BQ161" i="5" s="1"/>
  <c r="BQ104" i="5"/>
  <c r="BQ101" i="5"/>
  <c r="BQ105" i="5" s="1"/>
  <c r="BP174" i="1"/>
  <c r="BP171" i="1"/>
  <c r="BP175" i="1" s="1"/>
  <c r="BP156" i="1"/>
  <c r="BP160" i="1" s="1"/>
  <c r="BP128" i="1"/>
  <c r="BQ75" i="1"/>
  <c r="BQ74" i="1"/>
  <c r="BQ73" i="1"/>
  <c r="BQ72" i="1"/>
  <c r="BQ71" i="1"/>
  <c r="BQ58" i="1"/>
  <c r="BQ69" i="1"/>
  <c r="BQ56" i="1"/>
  <c r="BQ52" i="1"/>
  <c r="BQ60" i="1"/>
  <c r="BQ162" i="1" s="1"/>
  <c r="BR3" i="1"/>
  <c r="BQ67" i="1"/>
  <c r="BQ53" i="1"/>
  <c r="BQ59" i="1"/>
  <c r="BQ57" i="1"/>
  <c r="BQ68" i="1"/>
  <c r="BQ55" i="1"/>
  <c r="BQ54" i="1"/>
  <c r="BQ61" i="1"/>
  <c r="BQ70" i="1"/>
  <c r="BQ66" i="1"/>
  <c r="BP114" i="1"/>
  <c r="BP100" i="1"/>
  <c r="BP142" i="1"/>
  <c r="BR142" i="5" l="1"/>
  <c r="BR146" i="5" s="1"/>
  <c r="BS75" i="5"/>
  <c r="BS74" i="5"/>
  <c r="BS73" i="5"/>
  <c r="BS71" i="5"/>
  <c r="BS69" i="5"/>
  <c r="BS67" i="5"/>
  <c r="BS72" i="5"/>
  <c r="BS61" i="5"/>
  <c r="BS59" i="5"/>
  <c r="BS57" i="5"/>
  <c r="BS55" i="5"/>
  <c r="BS53" i="5"/>
  <c r="BS60" i="5"/>
  <c r="BS56" i="5"/>
  <c r="BT3" i="5"/>
  <c r="BS52" i="5"/>
  <c r="BS70" i="5"/>
  <c r="BS66" i="5"/>
  <c r="BS58" i="5"/>
  <c r="BS54" i="5"/>
  <c r="BS68" i="5"/>
  <c r="BR114" i="5"/>
  <c r="BR128" i="5"/>
  <c r="BR170" i="5"/>
  <c r="BR100" i="5"/>
  <c r="BR156" i="5"/>
  <c r="BQ98" i="1"/>
  <c r="BR158" i="1"/>
  <c r="BR172" i="1"/>
  <c r="BR176" i="1" s="1"/>
  <c r="BQ168" i="1"/>
  <c r="BQ167" i="1"/>
  <c r="BP157" i="1"/>
  <c r="BP161" i="1" s="1"/>
  <c r="BQ126" i="1"/>
  <c r="BQ140" i="1"/>
  <c r="BQ154" i="1"/>
  <c r="BQ125" i="1"/>
  <c r="BQ139" i="1"/>
  <c r="BQ153" i="1"/>
  <c r="BP143" i="1"/>
  <c r="BP147" i="1" s="1"/>
  <c r="BP146" i="1"/>
  <c r="BP129" i="1"/>
  <c r="BP133" i="1" s="1"/>
  <c r="BP132" i="1"/>
  <c r="BP115" i="1"/>
  <c r="BP119" i="1" s="1"/>
  <c r="BP118" i="1"/>
  <c r="BP101" i="1"/>
  <c r="BP105" i="1" s="1"/>
  <c r="BP104" i="1"/>
  <c r="BQ112" i="1"/>
  <c r="BQ111" i="1"/>
  <c r="BQ97" i="1"/>
  <c r="BR116" i="1"/>
  <c r="BR120" i="1" s="1"/>
  <c r="BR4" i="1"/>
  <c r="BR87" i="1"/>
  <c r="BR102" i="1"/>
  <c r="BR106" i="1" s="1"/>
  <c r="BR90" i="1"/>
  <c r="BR130" i="1"/>
  <c r="BR134" i="1" s="1"/>
  <c r="BR144" i="1"/>
  <c r="BR148" i="1" s="1"/>
  <c r="BQ76" i="1"/>
  <c r="BQ62" i="1"/>
  <c r="BR143" i="5" l="1"/>
  <c r="BR147" i="5" s="1"/>
  <c r="BR118" i="5"/>
  <c r="BR115" i="5"/>
  <c r="BR119" i="5" s="1"/>
  <c r="BR104" i="5"/>
  <c r="BR101" i="5"/>
  <c r="BR105" i="5" s="1"/>
  <c r="BR160" i="5"/>
  <c r="BR157" i="5"/>
  <c r="BR161" i="5" s="1"/>
  <c r="BR174" i="5"/>
  <c r="BR171" i="5"/>
  <c r="BR175" i="5" s="1"/>
  <c r="BS167" i="5"/>
  <c r="BS153" i="5"/>
  <c r="BS139" i="5"/>
  <c r="BS97" i="5"/>
  <c r="BS111" i="5"/>
  <c r="BS62" i="5"/>
  <c r="BS125" i="5"/>
  <c r="BS168" i="5"/>
  <c r="BS154" i="5"/>
  <c r="BS140" i="5"/>
  <c r="BS112" i="5"/>
  <c r="BS126" i="5"/>
  <c r="BS98" i="5"/>
  <c r="BS76" i="5"/>
  <c r="BR132" i="5"/>
  <c r="BR129" i="5"/>
  <c r="BR133" i="5" s="1"/>
  <c r="BT172" i="5"/>
  <c r="BT176" i="5" s="1"/>
  <c r="BT158" i="5"/>
  <c r="BT162" i="5" s="1"/>
  <c r="BT144" i="5"/>
  <c r="BT148" i="5" s="1"/>
  <c r="BT87" i="5"/>
  <c r="BT130" i="5"/>
  <c r="BT134" i="5" s="1"/>
  <c r="BT116" i="5"/>
  <c r="BT120" i="5" s="1"/>
  <c r="BT4" i="5"/>
  <c r="BT90" i="5"/>
  <c r="BT102" i="5"/>
  <c r="BT106" i="5" s="1"/>
  <c r="BQ170" i="1"/>
  <c r="BQ156" i="1"/>
  <c r="BQ128" i="1"/>
  <c r="BQ114" i="1"/>
  <c r="BQ142" i="1"/>
  <c r="BR75" i="1"/>
  <c r="BR74" i="1"/>
  <c r="BR73" i="1"/>
  <c r="BR72" i="1"/>
  <c r="BR71" i="1"/>
  <c r="BR60" i="1"/>
  <c r="BR162" i="1" s="1"/>
  <c r="BS3" i="1"/>
  <c r="BR67" i="1"/>
  <c r="BR54" i="1"/>
  <c r="BR58" i="1"/>
  <c r="BR52" i="1"/>
  <c r="BR57" i="1"/>
  <c r="BR68" i="1"/>
  <c r="BR61" i="1"/>
  <c r="BR70" i="1"/>
  <c r="BR66" i="1"/>
  <c r="BR53" i="1"/>
  <c r="BR69" i="1"/>
  <c r="BR56" i="1"/>
  <c r="BR59" i="1"/>
  <c r="BR55" i="1"/>
  <c r="BQ100" i="1"/>
  <c r="BS100" i="5" l="1"/>
  <c r="BS104" i="5" s="1"/>
  <c r="BT74" i="5"/>
  <c r="BT72" i="5"/>
  <c r="BT61" i="5"/>
  <c r="BT59" i="5"/>
  <c r="BT57" i="5"/>
  <c r="BT55" i="5"/>
  <c r="BT53" i="5"/>
  <c r="BT70" i="5"/>
  <c r="BT68" i="5"/>
  <c r="BT66" i="5"/>
  <c r="BT75" i="5"/>
  <c r="BT71" i="5"/>
  <c r="BT67" i="5"/>
  <c r="BT60" i="5"/>
  <c r="BT58" i="5"/>
  <c r="BT54" i="5"/>
  <c r="BT52" i="5"/>
  <c r="BT73" i="5"/>
  <c r="BT69" i="5"/>
  <c r="BT56" i="5"/>
  <c r="BU3" i="5"/>
  <c r="BS128" i="5"/>
  <c r="BS142" i="5"/>
  <c r="BS156" i="5"/>
  <c r="BS114" i="5"/>
  <c r="BS170" i="5"/>
  <c r="BR167" i="1"/>
  <c r="BR98" i="1"/>
  <c r="BS158" i="1"/>
  <c r="BS172" i="1"/>
  <c r="BS176" i="1" s="1"/>
  <c r="BR168" i="1"/>
  <c r="BR170" i="1" s="1"/>
  <c r="BQ174" i="1"/>
  <c r="BQ171" i="1"/>
  <c r="BQ175" i="1" s="1"/>
  <c r="BR126" i="1"/>
  <c r="BR140" i="1"/>
  <c r="BR154" i="1"/>
  <c r="BR139" i="1"/>
  <c r="BR153" i="1"/>
  <c r="BR125" i="1"/>
  <c r="BQ160" i="1"/>
  <c r="BQ157" i="1"/>
  <c r="BQ161" i="1" s="1"/>
  <c r="BQ143" i="1"/>
  <c r="BQ147" i="1" s="1"/>
  <c r="BQ146" i="1"/>
  <c r="BQ129" i="1"/>
  <c r="BQ133" i="1" s="1"/>
  <c r="BQ132" i="1"/>
  <c r="BQ115" i="1"/>
  <c r="BQ119" i="1" s="1"/>
  <c r="BQ118" i="1"/>
  <c r="BR112" i="1"/>
  <c r="BR111" i="1"/>
  <c r="BQ101" i="1"/>
  <c r="BQ105" i="1" s="1"/>
  <c r="BQ104" i="1"/>
  <c r="BR97" i="1"/>
  <c r="BR62" i="1"/>
  <c r="BS144" i="1"/>
  <c r="BS148" i="1" s="1"/>
  <c r="BS130" i="1"/>
  <c r="BS134" i="1" s="1"/>
  <c r="BS4" i="1"/>
  <c r="BS102" i="1"/>
  <c r="BS106" i="1" s="1"/>
  <c r="BS90" i="1"/>
  <c r="BS116" i="1"/>
  <c r="BS120" i="1" s="1"/>
  <c r="BS87" i="1"/>
  <c r="BR76" i="1"/>
  <c r="BS101" i="5" l="1"/>
  <c r="BS105" i="5" s="1"/>
  <c r="BS160" i="5"/>
  <c r="BS157" i="5"/>
  <c r="BS161" i="5" s="1"/>
  <c r="BS118" i="5"/>
  <c r="BS115" i="5"/>
  <c r="BS119" i="5" s="1"/>
  <c r="BS146" i="5"/>
  <c r="BS143" i="5"/>
  <c r="BS147" i="5" s="1"/>
  <c r="BS174" i="5"/>
  <c r="BS171" i="5"/>
  <c r="BS175" i="5" s="1"/>
  <c r="BS129" i="5"/>
  <c r="BS133" i="5" s="1"/>
  <c r="BS132" i="5"/>
  <c r="BT154" i="5"/>
  <c r="BT168" i="5"/>
  <c r="BT140" i="5"/>
  <c r="BT126" i="5"/>
  <c r="BT98" i="5"/>
  <c r="BT112" i="5"/>
  <c r="BT76" i="5"/>
  <c r="BU172" i="5"/>
  <c r="BU176" i="5" s="1"/>
  <c r="BU130" i="5"/>
  <c r="BU134" i="5" s="1"/>
  <c r="BU158" i="5"/>
  <c r="BU162" i="5" s="1"/>
  <c r="BU144" i="5"/>
  <c r="BU148" i="5" s="1"/>
  <c r="BU102" i="5"/>
  <c r="BU106" i="5" s="1"/>
  <c r="BU90" i="5"/>
  <c r="BU87" i="5"/>
  <c r="BU116" i="5"/>
  <c r="BU120" i="5" s="1"/>
  <c r="BU4" i="5"/>
  <c r="BT167" i="5"/>
  <c r="BT139" i="5"/>
  <c r="BT153" i="5"/>
  <c r="BT111" i="5"/>
  <c r="BT125" i="5"/>
  <c r="BT97" i="5"/>
  <c r="BT62" i="5"/>
  <c r="BR174" i="1"/>
  <c r="BR171" i="1"/>
  <c r="BR175" i="1" s="1"/>
  <c r="BR156" i="1"/>
  <c r="BR100" i="1"/>
  <c r="BR101" i="1" s="1"/>
  <c r="BR105" i="1" s="1"/>
  <c r="BR142" i="1"/>
  <c r="BR128" i="1"/>
  <c r="BS75" i="1"/>
  <c r="BS74" i="1"/>
  <c r="BS73" i="1"/>
  <c r="BS72" i="1"/>
  <c r="BS71" i="1"/>
  <c r="BS57" i="1"/>
  <c r="BS54" i="1"/>
  <c r="BS67" i="1"/>
  <c r="BS61" i="1"/>
  <c r="BS55" i="1"/>
  <c r="BS69" i="1"/>
  <c r="BS52" i="1"/>
  <c r="BS59" i="1"/>
  <c r="BS58" i="1"/>
  <c r="BT3" i="1"/>
  <c r="BS70" i="1"/>
  <c r="BS68" i="1"/>
  <c r="BS60" i="1"/>
  <c r="BS162" i="1" s="1"/>
  <c r="BS56" i="1"/>
  <c r="BS66" i="1"/>
  <c r="BS53" i="1"/>
  <c r="BR114" i="1"/>
  <c r="BT128" i="5" l="1"/>
  <c r="BT132" i="5" s="1"/>
  <c r="BT156" i="5"/>
  <c r="BT160" i="5" s="1"/>
  <c r="BT100" i="5"/>
  <c r="BT104" i="5" s="1"/>
  <c r="BT142" i="5"/>
  <c r="BT146" i="5" s="1"/>
  <c r="BT129" i="5"/>
  <c r="BT133" i="5" s="1"/>
  <c r="BT170" i="5"/>
  <c r="BT114" i="5"/>
  <c r="BU74" i="5"/>
  <c r="BU72" i="5"/>
  <c r="BU70" i="5"/>
  <c r="BU68" i="5"/>
  <c r="BU66" i="5"/>
  <c r="BU60" i="5"/>
  <c r="BU58" i="5"/>
  <c r="BU56" i="5"/>
  <c r="BU54" i="5"/>
  <c r="BU52" i="5"/>
  <c r="BU59" i="5"/>
  <c r="BU55" i="5"/>
  <c r="BU61" i="5"/>
  <c r="BV3" i="5"/>
  <c r="BU75" i="5"/>
  <c r="BU73" i="5"/>
  <c r="BU69" i="5"/>
  <c r="BU57" i="5"/>
  <c r="BU71" i="5"/>
  <c r="BU67" i="5"/>
  <c r="BU53" i="5"/>
  <c r="BS98" i="1"/>
  <c r="BS168" i="1"/>
  <c r="BS167" i="1"/>
  <c r="BT158" i="1"/>
  <c r="BT172" i="1"/>
  <c r="BT176" i="1" s="1"/>
  <c r="BR104" i="1"/>
  <c r="BS154" i="1"/>
  <c r="BS126" i="1"/>
  <c r="BS140" i="1"/>
  <c r="BS125" i="1"/>
  <c r="BS153" i="1"/>
  <c r="BS139" i="1"/>
  <c r="BR160" i="1"/>
  <c r="BR157" i="1"/>
  <c r="BR161" i="1" s="1"/>
  <c r="BR143" i="1"/>
  <c r="BR147" i="1" s="1"/>
  <c r="BR146" i="1"/>
  <c r="BR129" i="1"/>
  <c r="BR133" i="1" s="1"/>
  <c r="BR132" i="1"/>
  <c r="BR115" i="1"/>
  <c r="BR119" i="1" s="1"/>
  <c r="BR118" i="1"/>
  <c r="BS112" i="1"/>
  <c r="BS111" i="1"/>
  <c r="BS97" i="1"/>
  <c r="BS76" i="1"/>
  <c r="BS62" i="1"/>
  <c r="BT4" i="1"/>
  <c r="BT102" i="1"/>
  <c r="BT106" i="1" s="1"/>
  <c r="BT130" i="1"/>
  <c r="BT134" i="1" s="1"/>
  <c r="BT144" i="1"/>
  <c r="BT148" i="1" s="1"/>
  <c r="BT116" i="1"/>
  <c r="BT120" i="1" s="1"/>
  <c r="BT90" i="1"/>
  <c r="BT87" i="1"/>
  <c r="BT143" i="5" l="1"/>
  <c r="BT147" i="5" s="1"/>
  <c r="BT101" i="5"/>
  <c r="BT105" i="5" s="1"/>
  <c r="BT157" i="5"/>
  <c r="BT161" i="5" s="1"/>
  <c r="BU167" i="5"/>
  <c r="BU153" i="5"/>
  <c r="BU139" i="5"/>
  <c r="BU125" i="5"/>
  <c r="BU97" i="5"/>
  <c r="BU111" i="5"/>
  <c r="BU62" i="5"/>
  <c r="BU168" i="5"/>
  <c r="BU154" i="5"/>
  <c r="BU126" i="5"/>
  <c r="BU140" i="5"/>
  <c r="BU98" i="5"/>
  <c r="BU76" i="5"/>
  <c r="BU112" i="5"/>
  <c r="BT174" i="5"/>
  <c r="BT171" i="5"/>
  <c r="BT175" i="5" s="1"/>
  <c r="BT118" i="5"/>
  <c r="BT115" i="5"/>
  <c r="BT119" i="5" s="1"/>
  <c r="BV172" i="5"/>
  <c r="BV176" i="5" s="1"/>
  <c r="BV130" i="5"/>
  <c r="BV134" i="5" s="1"/>
  <c r="BV158" i="5"/>
  <c r="BV162" i="5" s="1"/>
  <c r="BV144" i="5"/>
  <c r="BV148" i="5" s="1"/>
  <c r="BV102" i="5"/>
  <c r="BV106" i="5" s="1"/>
  <c r="BV90" i="5"/>
  <c r="BV116" i="5"/>
  <c r="BV120" i="5" s="1"/>
  <c r="BV87" i="5"/>
  <c r="BV4" i="5"/>
  <c r="BS156" i="1"/>
  <c r="BS160" i="1" s="1"/>
  <c r="BS170" i="1"/>
  <c r="BS174" i="1" s="1"/>
  <c r="BS100" i="1"/>
  <c r="BS101" i="1" s="1"/>
  <c r="BS105" i="1" s="1"/>
  <c r="BS142" i="1"/>
  <c r="BT75" i="1"/>
  <c r="BT74" i="1"/>
  <c r="BT73" i="1"/>
  <c r="BT72" i="1"/>
  <c r="BT71" i="1"/>
  <c r="BT58" i="1"/>
  <c r="BT69" i="1"/>
  <c r="BT53" i="1"/>
  <c r="BT54" i="1"/>
  <c r="BT60" i="1"/>
  <c r="BT162" i="1" s="1"/>
  <c r="BT67" i="1"/>
  <c r="BT55" i="1"/>
  <c r="BT66" i="1"/>
  <c r="BT59" i="1"/>
  <c r="BT57" i="1"/>
  <c r="BT68" i="1"/>
  <c r="BT52" i="1"/>
  <c r="BU3" i="1"/>
  <c r="BT61" i="1"/>
  <c r="BT70" i="1"/>
  <c r="BT56" i="1"/>
  <c r="BS128" i="1"/>
  <c r="BS114" i="1"/>
  <c r="BU128" i="5" l="1"/>
  <c r="BU132" i="5" s="1"/>
  <c r="BV75" i="5"/>
  <c r="BV73" i="5"/>
  <c r="BV60" i="5"/>
  <c r="BV58" i="5"/>
  <c r="BV56" i="5"/>
  <c r="BV54" i="5"/>
  <c r="BV71" i="5"/>
  <c r="BV69" i="5"/>
  <c r="BV67" i="5"/>
  <c r="BV74" i="5"/>
  <c r="BV72" i="5"/>
  <c r="BV70" i="5"/>
  <c r="BV66" i="5"/>
  <c r="BV52" i="5"/>
  <c r="BV59" i="5"/>
  <c r="BV61" i="5"/>
  <c r="BV57" i="5"/>
  <c r="BW3" i="5"/>
  <c r="BV68" i="5"/>
  <c r="BV53" i="5"/>
  <c r="BV55" i="5"/>
  <c r="BU142" i="5"/>
  <c r="BU114" i="5"/>
  <c r="BU156" i="5"/>
  <c r="BU100" i="5"/>
  <c r="BU170" i="5"/>
  <c r="BS157" i="1"/>
  <c r="BS161" i="1" s="1"/>
  <c r="BS171" i="1"/>
  <c r="BS175" i="1" s="1"/>
  <c r="BT167" i="1"/>
  <c r="BT168" i="1"/>
  <c r="BT98" i="1"/>
  <c r="BU158" i="1"/>
  <c r="BU172" i="1"/>
  <c r="BU176" i="1" s="1"/>
  <c r="BT125" i="1"/>
  <c r="BT139" i="1"/>
  <c r="BT153" i="1"/>
  <c r="BT126" i="1"/>
  <c r="BT140" i="1"/>
  <c r="BT154" i="1"/>
  <c r="BS143" i="1"/>
  <c r="BS147" i="1" s="1"/>
  <c r="BS146" i="1"/>
  <c r="BS104" i="1"/>
  <c r="BT111" i="1"/>
  <c r="BS129" i="1"/>
  <c r="BS133" i="1" s="1"/>
  <c r="BS132" i="1"/>
  <c r="BT112" i="1"/>
  <c r="BS115" i="1"/>
  <c r="BS119" i="1" s="1"/>
  <c r="BS118" i="1"/>
  <c r="BT97" i="1"/>
  <c r="BU144" i="1"/>
  <c r="BU148" i="1" s="1"/>
  <c r="BU4" i="1"/>
  <c r="BU90" i="1"/>
  <c r="BU116" i="1"/>
  <c r="BU120" i="1" s="1"/>
  <c r="BU87" i="1"/>
  <c r="BU130" i="1"/>
  <c r="BU134" i="1" s="1"/>
  <c r="BU102" i="1"/>
  <c r="BU106" i="1" s="1"/>
  <c r="BT62" i="1"/>
  <c r="BT76" i="1"/>
  <c r="BU129" i="5" l="1"/>
  <c r="BU133" i="5" s="1"/>
  <c r="BU174" i="5"/>
  <c r="BU171" i="5"/>
  <c r="BU175" i="5" s="1"/>
  <c r="BU104" i="5"/>
  <c r="BU101" i="5"/>
  <c r="BU105" i="5" s="1"/>
  <c r="BU160" i="5"/>
  <c r="BU157" i="5"/>
  <c r="BU161" i="5" s="1"/>
  <c r="BU143" i="5"/>
  <c r="BU147" i="5" s="1"/>
  <c r="BU146" i="5"/>
  <c r="BW172" i="5"/>
  <c r="BW176" i="5" s="1"/>
  <c r="BW158" i="5"/>
  <c r="BW162" i="5" s="1"/>
  <c r="BW144" i="5"/>
  <c r="BW148" i="5" s="1"/>
  <c r="BW130" i="5"/>
  <c r="BW134" i="5" s="1"/>
  <c r="BW116" i="5"/>
  <c r="BW120" i="5" s="1"/>
  <c r="BW87" i="5"/>
  <c r="BW102" i="5"/>
  <c r="BW106" i="5" s="1"/>
  <c r="BW90" i="5"/>
  <c r="BW4" i="5"/>
  <c r="BV167" i="5"/>
  <c r="BV153" i="5"/>
  <c r="BV125" i="5"/>
  <c r="BV97" i="5"/>
  <c r="BV139" i="5"/>
  <c r="BV111" i="5"/>
  <c r="BV62" i="5"/>
  <c r="BU118" i="5"/>
  <c r="BU115" i="5"/>
  <c r="BU119" i="5" s="1"/>
  <c r="BV168" i="5"/>
  <c r="BV154" i="5"/>
  <c r="BV140" i="5"/>
  <c r="BV126" i="5"/>
  <c r="BV98" i="5"/>
  <c r="BV76" i="5"/>
  <c r="BV112" i="5"/>
  <c r="BT170" i="1"/>
  <c r="BT174" i="1" s="1"/>
  <c r="BT156" i="1"/>
  <c r="BT100" i="1"/>
  <c r="BT104" i="1" s="1"/>
  <c r="BT142" i="1"/>
  <c r="BT128" i="1"/>
  <c r="BU75" i="1"/>
  <c r="BU74" i="1"/>
  <c r="BU73" i="1"/>
  <c r="BU72" i="1"/>
  <c r="BU71" i="1"/>
  <c r="BU58" i="1"/>
  <c r="BV3" i="1"/>
  <c r="BU67" i="1"/>
  <c r="BU54" i="1"/>
  <c r="BU56" i="1"/>
  <c r="BU61" i="1"/>
  <c r="BU68" i="1"/>
  <c r="BU55" i="1"/>
  <c r="BU59" i="1"/>
  <c r="BU57" i="1"/>
  <c r="BU70" i="1"/>
  <c r="BU66" i="1"/>
  <c r="BU53" i="1"/>
  <c r="BU60" i="1"/>
  <c r="BU162" i="1" s="1"/>
  <c r="BU69" i="1"/>
  <c r="BU52" i="1"/>
  <c r="BT114" i="1"/>
  <c r="BV128" i="5" l="1"/>
  <c r="BV132" i="5" s="1"/>
  <c r="BV114" i="5"/>
  <c r="BV156" i="5"/>
  <c r="BV142" i="5"/>
  <c r="BV170" i="5"/>
  <c r="BV100" i="5"/>
  <c r="BW75" i="5"/>
  <c r="BW71" i="5"/>
  <c r="BW69" i="5"/>
  <c r="BW67" i="5"/>
  <c r="BW73" i="5"/>
  <c r="BW61" i="5"/>
  <c r="BW59" i="5"/>
  <c r="BW57" i="5"/>
  <c r="BW55" i="5"/>
  <c r="BW53" i="5"/>
  <c r="BW58" i="5"/>
  <c r="BW54" i="5"/>
  <c r="BX3" i="5"/>
  <c r="BW60" i="5"/>
  <c r="BW72" i="5"/>
  <c r="BW66" i="5"/>
  <c r="BW52" i="5"/>
  <c r="BW68" i="5"/>
  <c r="BW56" i="5"/>
  <c r="BW74" i="5"/>
  <c r="BW70" i="5"/>
  <c r="BT171" i="1"/>
  <c r="BT175" i="1" s="1"/>
  <c r="BU167" i="1"/>
  <c r="BU98" i="1"/>
  <c r="BV158" i="1"/>
  <c r="BV172" i="1"/>
  <c r="BV176" i="1" s="1"/>
  <c r="BU168" i="1"/>
  <c r="BU170" i="1" s="1"/>
  <c r="BU125" i="1"/>
  <c r="BU139" i="1"/>
  <c r="BU153" i="1"/>
  <c r="BU126" i="1"/>
  <c r="BU140" i="1"/>
  <c r="BU154" i="1"/>
  <c r="BT160" i="1"/>
  <c r="BT157" i="1"/>
  <c r="BT161" i="1" s="1"/>
  <c r="BT143" i="1"/>
  <c r="BT147" i="1" s="1"/>
  <c r="BT146" i="1"/>
  <c r="BT101" i="1"/>
  <c r="BT105" i="1" s="1"/>
  <c r="BT129" i="1"/>
  <c r="BT133" i="1" s="1"/>
  <c r="BT132" i="1"/>
  <c r="BT115" i="1"/>
  <c r="BT119" i="1" s="1"/>
  <c r="BT118" i="1"/>
  <c r="BU111" i="1"/>
  <c r="BU112" i="1"/>
  <c r="BU97" i="1"/>
  <c r="BU62" i="1"/>
  <c r="BU76" i="1"/>
  <c r="BV116" i="1"/>
  <c r="BV120" i="1" s="1"/>
  <c r="BV102" i="1"/>
  <c r="BV106" i="1" s="1"/>
  <c r="BV90" i="1"/>
  <c r="BV4" i="1"/>
  <c r="BV87" i="1"/>
  <c r="BV144" i="1"/>
  <c r="BV148" i="1" s="1"/>
  <c r="BV130" i="1"/>
  <c r="BV134" i="1" s="1"/>
  <c r="BV129" i="5" l="1"/>
  <c r="BV133" i="5" s="1"/>
  <c r="BW168" i="5"/>
  <c r="BW154" i="5"/>
  <c r="BW140" i="5"/>
  <c r="BW112" i="5"/>
  <c r="BW76" i="5"/>
  <c r="BW98" i="5"/>
  <c r="BW126" i="5"/>
  <c r="BV104" i="5"/>
  <c r="BV101" i="5"/>
  <c r="BV105" i="5" s="1"/>
  <c r="BX172" i="5"/>
  <c r="BX176" i="5" s="1"/>
  <c r="BX158" i="5"/>
  <c r="BX162" i="5" s="1"/>
  <c r="BX144" i="5"/>
  <c r="BX148" i="5" s="1"/>
  <c r="BX116" i="5"/>
  <c r="BX120" i="5" s="1"/>
  <c r="BX87" i="5"/>
  <c r="BX102" i="5"/>
  <c r="BX106" i="5" s="1"/>
  <c r="BX90" i="5"/>
  <c r="BX130" i="5"/>
  <c r="BX134" i="5" s="1"/>
  <c r="BX4" i="5"/>
  <c r="BV174" i="5"/>
  <c r="BV171" i="5"/>
  <c r="BV175" i="5" s="1"/>
  <c r="BV160" i="5"/>
  <c r="BV157" i="5"/>
  <c r="BV161" i="5" s="1"/>
  <c r="BW167" i="5"/>
  <c r="BW125" i="5"/>
  <c r="BW97" i="5"/>
  <c r="BW111" i="5"/>
  <c r="BW139" i="5"/>
  <c r="BW142" i="5" s="1"/>
  <c r="BW62" i="5"/>
  <c r="BW153" i="5"/>
  <c r="BV146" i="5"/>
  <c r="BV143" i="5"/>
  <c r="BV147" i="5" s="1"/>
  <c r="BV118" i="5"/>
  <c r="BV115" i="5"/>
  <c r="BV119" i="5" s="1"/>
  <c r="BU174" i="1"/>
  <c r="BU171" i="1"/>
  <c r="BU175" i="1" s="1"/>
  <c r="BU156" i="1"/>
  <c r="BU100" i="1"/>
  <c r="BU104" i="1" s="1"/>
  <c r="BU128" i="1"/>
  <c r="BV75" i="1"/>
  <c r="BV74" i="1"/>
  <c r="BV73" i="1"/>
  <c r="BV72" i="1"/>
  <c r="BV71" i="1"/>
  <c r="BV58" i="1"/>
  <c r="BW3" i="1"/>
  <c r="BV67" i="1"/>
  <c r="BV54" i="1"/>
  <c r="BV60" i="1"/>
  <c r="BV162" i="1" s="1"/>
  <c r="BV52" i="1"/>
  <c r="BV68" i="1"/>
  <c r="BV59" i="1"/>
  <c r="BV57" i="1"/>
  <c r="BV70" i="1"/>
  <c r="BV66" i="1"/>
  <c r="BV53" i="1"/>
  <c r="BV69" i="1"/>
  <c r="BV56" i="1"/>
  <c r="BV61" i="1"/>
  <c r="BV55" i="1"/>
  <c r="BU114" i="1"/>
  <c r="BU142" i="1"/>
  <c r="BW128" i="5" l="1"/>
  <c r="BW129" i="5" s="1"/>
  <c r="BW133" i="5" s="1"/>
  <c r="BW156" i="5"/>
  <c r="BW157" i="5" s="1"/>
  <c r="BW161" i="5" s="1"/>
  <c r="BW170" i="5"/>
  <c r="BW171" i="5" s="1"/>
  <c r="BW175" i="5" s="1"/>
  <c r="BW100" i="5"/>
  <c r="BW104" i="5" s="1"/>
  <c r="BW146" i="5"/>
  <c r="BW143" i="5"/>
  <c r="BW147" i="5" s="1"/>
  <c r="BW114" i="5"/>
  <c r="BX74" i="5"/>
  <c r="BX72" i="5"/>
  <c r="BX73" i="5"/>
  <c r="BX61" i="5"/>
  <c r="BX59" i="5"/>
  <c r="BX57" i="5"/>
  <c r="BX55" i="5"/>
  <c r="BX53" i="5"/>
  <c r="BX75" i="5"/>
  <c r="BX70" i="5"/>
  <c r="BX68" i="5"/>
  <c r="BX66" i="5"/>
  <c r="BX69" i="5"/>
  <c r="BX52" i="5"/>
  <c r="BX58" i="5"/>
  <c r="BY3" i="5"/>
  <c r="BX60" i="5"/>
  <c r="BX56" i="5"/>
  <c r="BX71" i="5"/>
  <c r="BX67" i="5"/>
  <c r="BX54" i="5"/>
  <c r="BW160" i="5"/>
  <c r="BV98" i="1"/>
  <c r="BV167" i="1"/>
  <c r="BW158" i="1"/>
  <c r="BW172" i="1"/>
  <c r="BW176" i="1" s="1"/>
  <c r="BV168" i="1"/>
  <c r="BV126" i="1"/>
  <c r="BV140" i="1"/>
  <c r="BV154" i="1"/>
  <c r="BV139" i="1"/>
  <c r="BV125" i="1"/>
  <c r="BV153" i="1"/>
  <c r="BU160" i="1"/>
  <c r="BU157" i="1"/>
  <c r="BU161" i="1" s="1"/>
  <c r="BU143" i="1"/>
  <c r="BU147" i="1" s="1"/>
  <c r="BU146" i="1"/>
  <c r="BU129" i="1"/>
  <c r="BU133" i="1" s="1"/>
  <c r="BU132" i="1"/>
  <c r="BU115" i="1"/>
  <c r="BU119" i="1" s="1"/>
  <c r="BU118" i="1"/>
  <c r="BV112" i="1"/>
  <c r="BU101" i="1"/>
  <c r="BU105" i="1" s="1"/>
  <c r="BV97" i="1"/>
  <c r="BV111" i="1"/>
  <c r="BV62" i="1"/>
  <c r="BW130" i="1"/>
  <c r="BW134" i="1" s="1"/>
  <c r="BW4" i="1"/>
  <c r="BW116" i="1"/>
  <c r="BW120" i="1" s="1"/>
  <c r="BW90" i="1"/>
  <c r="BW144" i="1"/>
  <c r="BW148" i="1" s="1"/>
  <c r="BW87" i="1"/>
  <c r="BW102" i="1"/>
  <c r="BW106" i="1" s="1"/>
  <c r="BV76" i="1"/>
  <c r="BW132" i="5" l="1"/>
  <c r="BW174" i="5"/>
  <c r="BW101" i="5"/>
  <c r="BW105" i="5" s="1"/>
  <c r="BY172" i="5"/>
  <c r="BY176" i="5" s="1"/>
  <c r="BY158" i="5"/>
  <c r="BY162" i="5" s="1"/>
  <c r="BY144" i="5"/>
  <c r="BY148" i="5" s="1"/>
  <c r="BY130" i="5"/>
  <c r="BY134" i="5" s="1"/>
  <c r="BY102" i="5"/>
  <c r="BY106" i="5" s="1"/>
  <c r="BY90" i="5"/>
  <c r="BY87" i="5"/>
  <c r="BY116" i="5"/>
  <c r="BY120" i="5" s="1"/>
  <c r="BY4" i="5"/>
  <c r="BX154" i="5"/>
  <c r="BX168" i="5"/>
  <c r="BX140" i="5"/>
  <c r="BX126" i="5"/>
  <c r="BX112" i="5"/>
  <c r="BX76" i="5"/>
  <c r="BX98" i="5"/>
  <c r="BW118" i="5"/>
  <c r="BW115" i="5"/>
  <c r="BW119" i="5" s="1"/>
  <c r="BX167" i="5"/>
  <c r="BX170" i="5" s="1"/>
  <c r="BX139" i="5"/>
  <c r="BX142" i="5" s="1"/>
  <c r="BX111" i="5"/>
  <c r="BX153" i="5"/>
  <c r="BX156" i="5" s="1"/>
  <c r="BX97" i="5"/>
  <c r="BX62" i="5"/>
  <c r="BX125" i="5"/>
  <c r="BX128" i="5" s="1"/>
  <c r="BV170" i="1"/>
  <c r="BV156" i="1"/>
  <c r="BV142" i="1"/>
  <c r="BV114" i="1"/>
  <c r="BW75" i="1"/>
  <c r="BW74" i="1"/>
  <c r="BW73" i="1"/>
  <c r="BW72" i="1"/>
  <c r="BW71" i="1"/>
  <c r="BW58" i="1"/>
  <c r="BW55" i="1"/>
  <c r="BW68" i="1"/>
  <c r="BW52" i="1"/>
  <c r="BW60" i="1"/>
  <c r="BW162" i="1" s="1"/>
  <c r="BX3" i="1"/>
  <c r="BW70" i="1"/>
  <c r="BW66" i="1"/>
  <c r="BW69" i="1"/>
  <c r="BW59" i="1"/>
  <c r="BW57" i="1"/>
  <c r="BW54" i="1"/>
  <c r="BW67" i="1"/>
  <c r="BW61" i="1"/>
  <c r="BW56" i="1"/>
  <c r="BW53" i="1"/>
  <c r="BV128" i="1"/>
  <c r="BV100" i="1"/>
  <c r="BX114" i="5" l="1"/>
  <c r="BX118" i="5" s="1"/>
  <c r="BX100" i="5"/>
  <c r="BX174" i="5"/>
  <c r="BX171" i="5"/>
  <c r="BX175" i="5" s="1"/>
  <c r="BX146" i="5"/>
  <c r="BX143" i="5"/>
  <c r="BX147" i="5" s="1"/>
  <c r="BX160" i="5"/>
  <c r="BX157" i="5"/>
  <c r="BX161" i="5" s="1"/>
  <c r="BX132" i="5"/>
  <c r="BX129" i="5"/>
  <c r="BX133" i="5" s="1"/>
  <c r="BY74" i="5"/>
  <c r="BY75" i="5"/>
  <c r="BY70" i="5"/>
  <c r="BY68" i="5"/>
  <c r="BY66" i="5"/>
  <c r="BY72" i="5"/>
  <c r="BY60" i="5"/>
  <c r="BY58" i="5"/>
  <c r="BY56" i="5"/>
  <c r="BY54" i="5"/>
  <c r="BY52" i="5"/>
  <c r="BY73" i="5"/>
  <c r="BY61" i="5"/>
  <c r="BY57" i="5"/>
  <c r="BY59" i="5"/>
  <c r="BY71" i="5"/>
  <c r="BY67" i="5"/>
  <c r="BY53" i="5"/>
  <c r="BY55" i="5"/>
  <c r="BZ3" i="5"/>
  <c r="BY69" i="5"/>
  <c r="BW98" i="1"/>
  <c r="BX158" i="1"/>
  <c r="BX172" i="1"/>
  <c r="BX176" i="1" s="1"/>
  <c r="BW168" i="1"/>
  <c r="BW167" i="1"/>
  <c r="BV174" i="1"/>
  <c r="BV171" i="1"/>
  <c r="BV175" i="1" s="1"/>
  <c r="BW125" i="1"/>
  <c r="BW153" i="1"/>
  <c r="BW139" i="1"/>
  <c r="BW154" i="1"/>
  <c r="BW126" i="1"/>
  <c r="BW140" i="1"/>
  <c r="BV160" i="1"/>
  <c r="BV157" i="1"/>
  <c r="BV161" i="1" s="1"/>
  <c r="BV143" i="1"/>
  <c r="BV147" i="1" s="1"/>
  <c r="BV146" i="1"/>
  <c r="BV129" i="1"/>
  <c r="BV133" i="1" s="1"/>
  <c r="BV132" i="1"/>
  <c r="BV115" i="1"/>
  <c r="BV119" i="1" s="1"/>
  <c r="BV118" i="1"/>
  <c r="BW111" i="1"/>
  <c r="BW112" i="1"/>
  <c r="BV101" i="1"/>
  <c r="BV105" i="1" s="1"/>
  <c r="BV104" i="1"/>
  <c r="BW97" i="1"/>
  <c r="BX87" i="1"/>
  <c r="BX144" i="1"/>
  <c r="BX148" i="1" s="1"/>
  <c r="BX4" i="1"/>
  <c r="BX102" i="1"/>
  <c r="BX106" i="1" s="1"/>
  <c r="BX90" i="1"/>
  <c r="BX116" i="1"/>
  <c r="BX120" i="1" s="1"/>
  <c r="BX130" i="1"/>
  <c r="BX134" i="1" s="1"/>
  <c r="BW76" i="1"/>
  <c r="BW62" i="1"/>
  <c r="BX115" i="5" l="1"/>
  <c r="BX119" i="5" s="1"/>
  <c r="BY168" i="5"/>
  <c r="BY140" i="5"/>
  <c r="BY126" i="5"/>
  <c r="BY98" i="5"/>
  <c r="BY76" i="5"/>
  <c r="BY154" i="5"/>
  <c r="BY112" i="5"/>
  <c r="BZ172" i="5"/>
  <c r="BZ176" i="5" s="1"/>
  <c r="BZ158" i="5"/>
  <c r="BZ162" i="5" s="1"/>
  <c r="BZ130" i="5"/>
  <c r="BZ134" i="5" s="1"/>
  <c r="BZ144" i="5"/>
  <c r="BZ148" i="5" s="1"/>
  <c r="BZ102" i="5"/>
  <c r="BZ106" i="5" s="1"/>
  <c r="BZ90" i="5"/>
  <c r="BZ87" i="5"/>
  <c r="BZ116" i="5"/>
  <c r="BZ120" i="5" s="1"/>
  <c r="BZ4" i="5"/>
  <c r="BY153" i="5"/>
  <c r="BY139" i="5"/>
  <c r="BY142" i="5" s="1"/>
  <c r="BY125" i="5"/>
  <c r="BY128" i="5" s="1"/>
  <c r="BY111" i="5"/>
  <c r="BY62" i="5"/>
  <c r="BY167" i="5"/>
  <c r="BY97" i="5"/>
  <c r="BX104" i="5"/>
  <c r="BX101" i="5"/>
  <c r="BX105" i="5" s="1"/>
  <c r="BW170" i="1"/>
  <c r="BW156" i="1"/>
  <c r="BW160" i="1" s="1"/>
  <c r="BW100" i="1"/>
  <c r="BW101" i="1" s="1"/>
  <c r="BW105" i="1" s="1"/>
  <c r="BW142" i="1"/>
  <c r="BW114" i="1"/>
  <c r="BX72" i="1"/>
  <c r="BX75" i="1"/>
  <c r="BX74" i="1"/>
  <c r="BX73" i="1"/>
  <c r="BX71" i="1"/>
  <c r="BX57" i="1"/>
  <c r="BX68" i="1"/>
  <c r="BX52" i="1"/>
  <c r="BX60" i="1"/>
  <c r="BX162" i="1" s="1"/>
  <c r="BX70" i="1"/>
  <c r="BX55" i="1"/>
  <c r="BX69" i="1"/>
  <c r="BX53" i="1"/>
  <c r="BX54" i="1"/>
  <c r="BX58" i="1"/>
  <c r="BX59" i="1"/>
  <c r="BY3" i="1"/>
  <c r="BX67" i="1"/>
  <c r="BX56" i="1"/>
  <c r="BX66" i="1"/>
  <c r="BX61" i="1"/>
  <c r="BW128" i="1"/>
  <c r="BY156" i="5" l="1"/>
  <c r="BY114" i="5"/>
  <c r="BY115" i="5" s="1"/>
  <c r="BY119" i="5" s="1"/>
  <c r="BY170" i="5"/>
  <c r="BY174" i="5" s="1"/>
  <c r="BY100" i="5"/>
  <c r="BY132" i="5"/>
  <c r="BY129" i="5"/>
  <c r="BY133" i="5" s="1"/>
  <c r="BY143" i="5"/>
  <c r="BY147" i="5" s="1"/>
  <c r="BY146" i="5"/>
  <c r="BZ75" i="5"/>
  <c r="BZ73" i="5"/>
  <c r="BZ72" i="5"/>
  <c r="BZ60" i="5"/>
  <c r="BZ58" i="5"/>
  <c r="BZ56" i="5"/>
  <c r="BZ54" i="5"/>
  <c r="BZ74" i="5"/>
  <c r="BZ71" i="5"/>
  <c r="BZ69" i="5"/>
  <c r="BZ67" i="5"/>
  <c r="BZ68" i="5"/>
  <c r="BZ53" i="5"/>
  <c r="CA3" i="5"/>
  <c r="BZ61" i="5"/>
  <c r="BZ57" i="5"/>
  <c r="BZ59" i="5"/>
  <c r="BZ55" i="5"/>
  <c r="BZ52" i="5"/>
  <c r="BZ70" i="5"/>
  <c r="BZ66" i="5"/>
  <c r="BY160" i="5"/>
  <c r="BY157" i="5"/>
  <c r="BY161" i="5" s="1"/>
  <c r="BX98" i="1"/>
  <c r="BY158" i="1"/>
  <c r="BY172" i="1"/>
  <c r="BY176" i="1" s="1"/>
  <c r="BX168" i="1"/>
  <c r="BX167" i="1"/>
  <c r="BW174" i="1"/>
  <c r="BW171" i="1"/>
  <c r="BW175" i="1" s="1"/>
  <c r="BW157" i="1"/>
  <c r="BW161" i="1" s="1"/>
  <c r="BX126" i="1"/>
  <c r="BX140" i="1"/>
  <c r="BX154" i="1"/>
  <c r="BX125" i="1"/>
  <c r="BX139" i="1"/>
  <c r="BX153" i="1"/>
  <c r="BW143" i="1"/>
  <c r="BW147" i="1" s="1"/>
  <c r="BW146" i="1"/>
  <c r="BW104" i="1"/>
  <c r="BW129" i="1"/>
  <c r="BW133" i="1" s="1"/>
  <c r="BW132" i="1"/>
  <c r="BX112" i="1"/>
  <c r="BW115" i="1"/>
  <c r="BW119" i="1" s="1"/>
  <c r="BW118" i="1"/>
  <c r="BX111" i="1"/>
  <c r="BX97" i="1"/>
  <c r="BY4" i="1"/>
  <c r="BY90" i="1"/>
  <c r="BY130" i="1"/>
  <c r="BY134" i="1" s="1"/>
  <c r="BY102" i="1"/>
  <c r="BY106" i="1" s="1"/>
  <c r="BY116" i="1"/>
  <c r="BY120" i="1" s="1"/>
  <c r="BY87" i="1"/>
  <c r="BY144" i="1"/>
  <c r="BY148" i="1" s="1"/>
  <c r="BX76" i="1"/>
  <c r="BX62" i="1"/>
  <c r="BY118" i="5" l="1"/>
  <c r="BY171" i="5"/>
  <c r="BY175" i="5" s="1"/>
  <c r="CA172" i="5"/>
  <c r="CA176" i="5" s="1"/>
  <c r="CA158" i="5"/>
  <c r="CA162" i="5" s="1"/>
  <c r="CA144" i="5"/>
  <c r="CA148" i="5" s="1"/>
  <c r="CA130" i="5"/>
  <c r="CA134" i="5" s="1"/>
  <c r="CA116" i="5"/>
  <c r="CA120" i="5" s="1"/>
  <c r="CA87" i="5"/>
  <c r="CA90" i="5"/>
  <c r="CA4" i="5"/>
  <c r="CA102" i="5"/>
  <c r="CA106" i="5" s="1"/>
  <c r="BY104" i="5"/>
  <c r="BY101" i="5"/>
  <c r="BY105" i="5" s="1"/>
  <c r="BZ153" i="5"/>
  <c r="BZ167" i="5"/>
  <c r="BZ139" i="5"/>
  <c r="BZ125" i="5"/>
  <c r="BZ97" i="5"/>
  <c r="BZ62" i="5"/>
  <c r="BZ111" i="5"/>
  <c r="BZ168" i="5"/>
  <c r="BZ98" i="5"/>
  <c r="BZ76" i="5"/>
  <c r="BZ112" i="5"/>
  <c r="BZ154" i="5"/>
  <c r="BZ140" i="5"/>
  <c r="BZ126" i="5"/>
  <c r="BX170" i="1"/>
  <c r="BX171" i="1" s="1"/>
  <c r="BX175" i="1" s="1"/>
  <c r="BX156" i="1"/>
  <c r="BX160" i="1" s="1"/>
  <c r="BX128" i="1"/>
  <c r="BX114" i="1"/>
  <c r="BX142" i="1"/>
  <c r="BX100" i="1"/>
  <c r="BY75" i="1"/>
  <c r="BY71" i="1"/>
  <c r="BY74" i="1"/>
  <c r="BY73" i="1"/>
  <c r="BY72" i="1"/>
  <c r="BY57" i="1"/>
  <c r="BY70" i="1"/>
  <c r="BY66" i="1"/>
  <c r="BY53" i="1"/>
  <c r="BY52" i="1"/>
  <c r="BY60" i="1"/>
  <c r="BY162" i="1" s="1"/>
  <c r="BY61" i="1"/>
  <c r="BY67" i="1"/>
  <c r="BY54" i="1"/>
  <c r="BY59" i="1"/>
  <c r="BY58" i="1"/>
  <c r="BY69" i="1"/>
  <c r="BY56" i="1"/>
  <c r="BY68" i="1"/>
  <c r="BY55" i="1"/>
  <c r="BZ3" i="1"/>
  <c r="BZ156" i="5" l="1"/>
  <c r="BZ160" i="5" s="1"/>
  <c r="BZ100" i="5"/>
  <c r="BZ128" i="5"/>
  <c r="CA75" i="5"/>
  <c r="CA74" i="5"/>
  <c r="CA71" i="5"/>
  <c r="CA69" i="5"/>
  <c r="CA67" i="5"/>
  <c r="CA61" i="5"/>
  <c r="CA59" i="5"/>
  <c r="CA57" i="5"/>
  <c r="CA55" i="5"/>
  <c r="CA53" i="5"/>
  <c r="CA60" i="5"/>
  <c r="CA56" i="5"/>
  <c r="CA52" i="5"/>
  <c r="CB3" i="5"/>
  <c r="CA72" i="5"/>
  <c r="CA58" i="5"/>
  <c r="CA73" i="5"/>
  <c r="CA70" i="5"/>
  <c r="CA66" i="5"/>
  <c r="CA54" i="5"/>
  <c r="CA68" i="5"/>
  <c r="BZ114" i="5"/>
  <c r="BZ142" i="5"/>
  <c r="BZ104" i="5"/>
  <c r="BZ101" i="5"/>
  <c r="BZ105" i="5" s="1"/>
  <c r="BZ170" i="5"/>
  <c r="BX174" i="1"/>
  <c r="BY98" i="1"/>
  <c r="BZ158" i="1"/>
  <c r="BZ172" i="1"/>
  <c r="BZ176" i="1" s="1"/>
  <c r="BY168" i="1"/>
  <c r="BY167" i="1"/>
  <c r="BX157" i="1"/>
  <c r="BX161" i="1" s="1"/>
  <c r="BY125" i="1"/>
  <c r="BY139" i="1"/>
  <c r="BY153" i="1"/>
  <c r="BY126" i="1"/>
  <c r="BY140" i="1"/>
  <c r="BY154" i="1"/>
  <c r="BX143" i="1"/>
  <c r="BX147" i="1" s="1"/>
  <c r="BX146" i="1"/>
  <c r="BX129" i="1"/>
  <c r="BX133" i="1" s="1"/>
  <c r="BX132" i="1"/>
  <c r="BX115" i="1"/>
  <c r="BX119" i="1" s="1"/>
  <c r="BX118" i="1"/>
  <c r="BY112" i="1"/>
  <c r="BX101" i="1"/>
  <c r="BX105" i="1" s="1"/>
  <c r="BX104" i="1"/>
  <c r="BY111" i="1"/>
  <c r="BY97" i="1"/>
  <c r="BZ116" i="1"/>
  <c r="BZ120" i="1" s="1"/>
  <c r="BZ144" i="1"/>
  <c r="BZ148" i="1" s="1"/>
  <c r="BZ4" i="1"/>
  <c r="BZ102" i="1"/>
  <c r="BZ106" i="1" s="1"/>
  <c r="BZ90" i="1"/>
  <c r="BZ130" i="1"/>
  <c r="BZ134" i="1" s="1"/>
  <c r="BZ87" i="1"/>
  <c r="BY76" i="1"/>
  <c r="BY62" i="1"/>
  <c r="BZ157" i="5" l="1"/>
  <c r="BZ161" i="5" s="1"/>
  <c r="BZ132" i="5"/>
  <c r="BZ129" i="5"/>
  <c r="BZ133" i="5" s="1"/>
  <c r="BZ146" i="5"/>
  <c r="BZ143" i="5"/>
  <c r="BZ147" i="5" s="1"/>
  <c r="CA168" i="5"/>
  <c r="CA154" i="5"/>
  <c r="CA140" i="5"/>
  <c r="CA112" i="5"/>
  <c r="CA126" i="5"/>
  <c r="CA98" i="5"/>
  <c r="CA76" i="5"/>
  <c r="CA167" i="5"/>
  <c r="CA153" i="5"/>
  <c r="CA97" i="5"/>
  <c r="CA139" i="5"/>
  <c r="CA142" i="5" s="1"/>
  <c r="CA111" i="5"/>
  <c r="CA114" i="5" s="1"/>
  <c r="CA62" i="5"/>
  <c r="CA125" i="5"/>
  <c r="BZ174" i="5"/>
  <c r="BZ171" i="5"/>
  <c r="BZ175" i="5" s="1"/>
  <c r="BZ118" i="5"/>
  <c r="BZ115" i="5"/>
  <c r="BZ119" i="5" s="1"/>
  <c r="CB172" i="5"/>
  <c r="CB176" i="5" s="1"/>
  <c r="CB158" i="5"/>
  <c r="CB162" i="5" s="1"/>
  <c r="CB144" i="5"/>
  <c r="CB148" i="5" s="1"/>
  <c r="CB130" i="5"/>
  <c r="CB134" i="5" s="1"/>
  <c r="CB87" i="5"/>
  <c r="CB116" i="5"/>
  <c r="CB120" i="5" s="1"/>
  <c r="CB4" i="5"/>
  <c r="CB102" i="5"/>
  <c r="CB106" i="5" s="1"/>
  <c r="CB90" i="5"/>
  <c r="BY170" i="1"/>
  <c r="BY156" i="1"/>
  <c r="BY160" i="1" s="1"/>
  <c r="BY128" i="1"/>
  <c r="BY129" i="1" s="1"/>
  <c r="BY133" i="1" s="1"/>
  <c r="BY100" i="1"/>
  <c r="BY114" i="1"/>
  <c r="BZ75" i="1"/>
  <c r="BZ74" i="1"/>
  <c r="BZ73" i="1"/>
  <c r="BZ71" i="1"/>
  <c r="BZ72" i="1"/>
  <c r="BZ61" i="1"/>
  <c r="CA3" i="1"/>
  <c r="BZ67" i="1"/>
  <c r="BZ54" i="1"/>
  <c r="BZ59" i="1"/>
  <c r="BZ57" i="1"/>
  <c r="BZ56" i="1"/>
  <c r="BZ60" i="1"/>
  <c r="BZ162" i="1" s="1"/>
  <c r="BZ68" i="1"/>
  <c r="BZ58" i="1"/>
  <c r="BZ70" i="1"/>
  <c r="BZ66" i="1"/>
  <c r="BZ53" i="1"/>
  <c r="BZ69" i="1"/>
  <c r="BZ52" i="1"/>
  <c r="BZ55" i="1"/>
  <c r="BY142" i="1"/>
  <c r="CA100" i="5" l="1"/>
  <c r="CA101" i="5" s="1"/>
  <c r="CA105" i="5" s="1"/>
  <c r="CA128" i="5"/>
  <c r="CA132" i="5" s="1"/>
  <c r="CA170" i="5"/>
  <c r="CA174" i="5" s="1"/>
  <c r="CA156" i="5"/>
  <c r="CA157" i="5" s="1"/>
  <c r="CA161" i="5" s="1"/>
  <c r="CA146" i="5"/>
  <c r="CA143" i="5"/>
  <c r="CA147" i="5" s="1"/>
  <c r="CA118" i="5"/>
  <c r="CA115" i="5"/>
  <c r="CA119" i="5" s="1"/>
  <c r="CA104" i="5"/>
  <c r="CB74" i="5"/>
  <c r="CB72" i="5"/>
  <c r="CB61" i="5"/>
  <c r="CB59" i="5"/>
  <c r="CB57" i="5"/>
  <c r="CB55" i="5"/>
  <c r="CB53" i="5"/>
  <c r="CB73" i="5"/>
  <c r="CB70" i="5"/>
  <c r="CB68" i="5"/>
  <c r="CB66" i="5"/>
  <c r="CB71" i="5"/>
  <c r="CB67" i="5"/>
  <c r="CB60" i="5"/>
  <c r="CB56" i="5"/>
  <c r="CB58" i="5"/>
  <c r="CB54" i="5"/>
  <c r="CB75" i="5"/>
  <c r="CB69" i="5"/>
  <c r="CB52" i="5"/>
  <c r="CC3" i="5"/>
  <c r="BZ98" i="1"/>
  <c r="CA158" i="1"/>
  <c r="CA172" i="1"/>
  <c r="CA176" i="1" s="1"/>
  <c r="BZ168" i="1"/>
  <c r="BZ167" i="1"/>
  <c r="BY174" i="1"/>
  <c r="BY171" i="1"/>
  <c r="BY175" i="1" s="1"/>
  <c r="BY157" i="1"/>
  <c r="BY161" i="1" s="1"/>
  <c r="BZ126" i="1"/>
  <c r="BZ140" i="1"/>
  <c r="BZ154" i="1"/>
  <c r="BZ139" i="1"/>
  <c r="BZ125" i="1"/>
  <c r="BZ153" i="1"/>
  <c r="BY143" i="1"/>
  <c r="BY147" i="1" s="1"/>
  <c r="BY146" i="1"/>
  <c r="BY132" i="1"/>
  <c r="BY115" i="1"/>
  <c r="BY119" i="1" s="1"/>
  <c r="BY118" i="1"/>
  <c r="BZ111" i="1"/>
  <c r="BZ112" i="1"/>
  <c r="BY101" i="1"/>
  <c r="BY105" i="1" s="1"/>
  <c r="BY104" i="1"/>
  <c r="BZ97" i="1"/>
  <c r="CA144" i="1"/>
  <c r="CA148" i="1" s="1"/>
  <c r="CA87" i="1"/>
  <c r="CA90" i="1"/>
  <c r="CA116" i="1"/>
  <c r="CA120" i="1" s="1"/>
  <c r="CA4" i="1"/>
  <c r="CA102" i="1"/>
  <c r="CA106" i="1" s="1"/>
  <c r="CA130" i="1"/>
  <c r="CA134" i="1" s="1"/>
  <c r="BZ62" i="1"/>
  <c r="BZ76" i="1"/>
  <c r="CA171" i="5" l="1"/>
  <c r="CA175" i="5" s="1"/>
  <c r="CA160" i="5"/>
  <c r="CA129" i="5"/>
  <c r="CA133" i="5" s="1"/>
  <c r="CC158" i="5"/>
  <c r="CC162" i="5" s="1"/>
  <c r="CC172" i="5"/>
  <c r="CC176" i="5" s="1"/>
  <c r="CC130" i="5"/>
  <c r="CC134" i="5" s="1"/>
  <c r="CC116" i="5"/>
  <c r="CC120" i="5" s="1"/>
  <c r="CC102" i="5"/>
  <c r="CC106" i="5" s="1"/>
  <c r="CC90" i="5"/>
  <c r="CC144" i="5"/>
  <c r="CC148" i="5" s="1"/>
  <c r="CC87" i="5"/>
  <c r="CC4" i="5"/>
  <c r="CB167" i="5"/>
  <c r="CB139" i="5"/>
  <c r="CB153" i="5"/>
  <c r="CB111" i="5"/>
  <c r="CB125" i="5"/>
  <c r="CB97" i="5"/>
  <c r="CB62" i="5"/>
  <c r="CB154" i="5"/>
  <c r="CB168" i="5"/>
  <c r="CB126" i="5"/>
  <c r="CB140" i="5"/>
  <c r="CB98" i="5"/>
  <c r="CB76" i="5"/>
  <c r="CB112" i="5"/>
  <c r="BZ170" i="1"/>
  <c r="BZ174" i="1" s="1"/>
  <c r="BZ156" i="1"/>
  <c r="BZ100" i="1"/>
  <c r="BZ101" i="1" s="1"/>
  <c r="BZ105" i="1" s="1"/>
  <c r="BZ142" i="1"/>
  <c r="BZ114" i="1"/>
  <c r="BZ128" i="1"/>
  <c r="CA75" i="1"/>
  <c r="CA74" i="1"/>
  <c r="CA73" i="1"/>
  <c r="CA72" i="1"/>
  <c r="CA71" i="1"/>
  <c r="CA58" i="1"/>
  <c r="CA54" i="1"/>
  <c r="CA67" i="1"/>
  <c r="CA60" i="1"/>
  <c r="CA162" i="1" s="1"/>
  <c r="CA56" i="1"/>
  <c r="CA53" i="1"/>
  <c r="CA61" i="1"/>
  <c r="CA55" i="1"/>
  <c r="CA68" i="1"/>
  <c r="CA59" i="1"/>
  <c r="CA57" i="1"/>
  <c r="CB3" i="1"/>
  <c r="CA70" i="1"/>
  <c r="CA66" i="1"/>
  <c r="CA69" i="1"/>
  <c r="CA52" i="1"/>
  <c r="CA167" i="1" l="1"/>
  <c r="CB156" i="5"/>
  <c r="CB160" i="5" s="1"/>
  <c r="CB100" i="5"/>
  <c r="CB142" i="5"/>
  <c r="CB128" i="5"/>
  <c r="CB170" i="5"/>
  <c r="CB114" i="5"/>
  <c r="CC74" i="5"/>
  <c r="CC73" i="5"/>
  <c r="CC70" i="5"/>
  <c r="CC68" i="5"/>
  <c r="CC66" i="5"/>
  <c r="CC60" i="5"/>
  <c r="CC58" i="5"/>
  <c r="CC56" i="5"/>
  <c r="CC54" i="5"/>
  <c r="CC52" i="5"/>
  <c r="CC59" i="5"/>
  <c r="CC55" i="5"/>
  <c r="CC57" i="5"/>
  <c r="CD3" i="5"/>
  <c r="CC71" i="5"/>
  <c r="CC67" i="5"/>
  <c r="CC75" i="5"/>
  <c r="CC72" i="5"/>
  <c r="CC69" i="5"/>
  <c r="CC61" i="5"/>
  <c r="CC53" i="5"/>
  <c r="BZ171" i="1"/>
  <c r="BZ175" i="1" s="1"/>
  <c r="CA98" i="1"/>
  <c r="CA168" i="1"/>
  <c r="CB158" i="1"/>
  <c r="CB172" i="1"/>
  <c r="CB176" i="1" s="1"/>
  <c r="CA126" i="1"/>
  <c r="CA140" i="1"/>
  <c r="CA154" i="1"/>
  <c r="CA125" i="1"/>
  <c r="CA139" i="1"/>
  <c r="CA153" i="1"/>
  <c r="BZ160" i="1"/>
  <c r="BZ157" i="1"/>
  <c r="BZ161" i="1" s="1"/>
  <c r="BZ143" i="1"/>
  <c r="BZ147" i="1" s="1"/>
  <c r="BZ146" i="1"/>
  <c r="BZ129" i="1"/>
  <c r="BZ133" i="1" s="1"/>
  <c r="BZ132" i="1"/>
  <c r="BZ104" i="1"/>
  <c r="BZ115" i="1"/>
  <c r="BZ119" i="1" s="1"/>
  <c r="BZ118" i="1"/>
  <c r="CA112" i="1"/>
  <c r="CA97" i="1"/>
  <c r="CA111" i="1"/>
  <c r="CA62" i="1"/>
  <c r="CB144" i="1"/>
  <c r="CB148" i="1" s="1"/>
  <c r="CB102" i="1"/>
  <c r="CB106" i="1" s="1"/>
  <c r="CB87" i="1"/>
  <c r="CB4" i="1"/>
  <c r="CB130" i="1"/>
  <c r="CB134" i="1" s="1"/>
  <c r="CB116" i="1"/>
  <c r="CB120" i="1" s="1"/>
  <c r="CB90" i="1"/>
  <c r="CA76" i="1"/>
  <c r="CB157" i="5" l="1"/>
  <c r="CB161" i="5" s="1"/>
  <c r="CA170" i="1"/>
  <c r="CA174" i="1" s="1"/>
  <c r="CB118" i="5"/>
  <c r="CB115" i="5"/>
  <c r="CB119" i="5" s="1"/>
  <c r="CB104" i="5"/>
  <c r="CB101" i="5"/>
  <c r="CB105" i="5" s="1"/>
  <c r="CC168" i="5"/>
  <c r="CC154" i="5"/>
  <c r="CC126" i="5"/>
  <c r="CC140" i="5"/>
  <c r="CC98" i="5"/>
  <c r="CC76" i="5"/>
  <c r="CC112" i="5"/>
  <c r="CB174" i="5"/>
  <c r="CB171" i="5"/>
  <c r="CB175" i="5" s="1"/>
  <c r="CB146" i="5"/>
  <c r="CB143" i="5"/>
  <c r="CB147" i="5" s="1"/>
  <c r="CD172" i="5"/>
  <c r="CD176" i="5" s="1"/>
  <c r="CD158" i="5"/>
  <c r="CD162" i="5" s="1"/>
  <c r="CD130" i="5"/>
  <c r="CD134" i="5" s="1"/>
  <c r="CD102" i="5"/>
  <c r="CD106" i="5" s="1"/>
  <c r="CD90" i="5"/>
  <c r="CD116" i="5"/>
  <c r="CD120" i="5" s="1"/>
  <c r="CD4" i="5"/>
  <c r="CD144" i="5"/>
  <c r="CD148" i="5" s="1"/>
  <c r="CD87" i="5"/>
  <c r="CC167" i="5"/>
  <c r="CC170" i="5" s="1"/>
  <c r="CC153" i="5"/>
  <c r="CC156" i="5" s="1"/>
  <c r="CC125" i="5"/>
  <c r="CC128" i="5" s="1"/>
  <c r="CC139" i="5"/>
  <c r="CC142" i="5" s="1"/>
  <c r="CC97" i="5"/>
  <c r="CC100" i="5" s="1"/>
  <c r="CC111" i="5"/>
  <c r="CC62" i="5"/>
  <c r="CB129" i="5"/>
  <c r="CB133" i="5" s="1"/>
  <c r="CB132" i="5"/>
  <c r="CA171" i="1"/>
  <c r="CA175" i="1" s="1"/>
  <c r="CA156" i="1"/>
  <c r="CA160" i="1" s="1"/>
  <c r="CA114" i="1"/>
  <c r="CA142" i="1"/>
  <c r="CA100" i="1"/>
  <c r="CB75" i="1"/>
  <c r="CB74" i="1"/>
  <c r="CB73" i="1"/>
  <c r="CB72" i="1"/>
  <c r="CB71" i="1"/>
  <c r="CB58" i="1"/>
  <c r="CB70" i="1"/>
  <c r="CB66" i="1"/>
  <c r="CB53" i="1"/>
  <c r="CB61" i="1"/>
  <c r="CB67" i="1"/>
  <c r="CB54" i="1"/>
  <c r="CB59" i="1"/>
  <c r="CB57" i="1"/>
  <c r="CB69" i="1"/>
  <c r="CB56" i="1"/>
  <c r="CB52" i="1"/>
  <c r="CB60" i="1"/>
  <c r="CB162" i="1" s="1"/>
  <c r="CB68" i="1"/>
  <c r="CB55" i="1"/>
  <c r="CC3" i="1"/>
  <c r="CA128" i="1"/>
  <c r="CC114" i="5" l="1"/>
  <c r="CC115" i="5" s="1"/>
  <c r="CC119" i="5" s="1"/>
  <c r="CC143" i="5"/>
  <c r="CC147" i="5" s="1"/>
  <c r="CC146" i="5"/>
  <c r="CC132" i="5"/>
  <c r="CC129" i="5"/>
  <c r="CC133" i="5" s="1"/>
  <c r="CC160" i="5"/>
  <c r="CC157" i="5"/>
  <c r="CC161" i="5" s="1"/>
  <c r="CD75" i="5"/>
  <c r="CD73" i="5"/>
  <c r="CD60" i="5"/>
  <c r="CD58" i="5"/>
  <c r="CD56" i="5"/>
  <c r="CD54" i="5"/>
  <c r="CD72" i="5"/>
  <c r="CD71" i="5"/>
  <c r="CD69" i="5"/>
  <c r="CD67" i="5"/>
  <c r="CD70" i="5"/>
  <c r="CD66" i="5"/>
  <c r="CD74" i="5"/>
  <c r="CD68" i="5"/>
  <c r="CD53" i="5"/>
  <c r="CD52" i="5"/>
  <c r="CD55" i="5"/>
  <c r="CD61" i="5"/>
  <c r="CD57" i="5"/>
  <c r="CE3" i="5"/>
  <c r="CD59" i="5"/>
  <c r="CC104" i="5"/>
  <c r="CC101" i="5"/>
  <c r="CC105" i="5" s="1"/>
  <c r="CC174" i="5"/>
  <c r="CC171" i="5"/>
  <c r="CC175" i="5" s="1"/>
  <c r="CB167" i="1"/>
  <c r="CB98" i="1"/>
  <c r="CB168" i="1"/>
  <c r="CC158" i="1"/>
  <c r="CC172" i="1"/>
  <c r="CC176" i="1" s="1"/>
  <c r="CA157" i="1"/>
  <c r="CA161" i="1" s="1"/>
  <c r="CB125" i="1"/>
  <c r="CB139" i="1"/>
  <c r="CB153" i="1"/>
  <c r="CB126" i="1"/>
  <c r="CB140" i="1"/>
  <c r="CB154" i="1"/>
  <c r="CA143" i="1"/>
  <c r="CA147" i="1" s="1"/>
  <c r="CA146" i="1"/>
  <c r="CA129" i="1"/>
  <c r="CA133" i="1" s="1"/>
  <c r="CA132" i="1"/>
  <c r="CA115" i="1"/>
  <c r="CA119" i="1" s="1"/>
  <c r="CA118" i="1"/>
  <c r="CB112" i="1"/>
  <c r="CA101" i="1"/>
  <c r="CA105" i="1" s="1"/>
  <c r="CA104" i="1"/>
  <c r="CB97" i="1"/>
  <c r="CB111" i="1"/>
  <c r="CC87" i="1"/>
  <c r="CC102" i="1"/>
  <c r="CC106" i="1" s="1"/>
  <c r="CC130" i="1"/>
  <c r="CC134" i="1" s="1"/>
  <c r="CC116" i="1"/>
  <c r="CC120" i="1" s="1"/>
  <c r="CC144" i="1"/>
  <c r="CC148" i="1" s="1"/>
  <c r="CC90" i="1"/>
  <c r="CC4" i="1"/>
  <c r="CB62" i="1"/>
  <c r="CB76" i="1"/>
  <c r="CC118" i="5" l="1"/>
  <c r="CE172" i="5"/>
  <c r="CE176" i="5" s="1"/>
  <c r="CE158" i="5"/>
  <c r="CE162" i="5" s="1"/>
  <c r="CE144" i="5"/>
  <c r="CE148" i="5" s="1"/>
  <c r="CE116" i="5"/>
  <c r="CE120" i="5" s="1"/>
  <c r="CE87" i="5"/>
  <c r="CE102" i="5"/>
  <c r="CE106" i="5" s="1"/>
  <c r="CE90" i="5"/>
  <c r="CE4" i="5"/>
  <c r="CE130" i="5"/>
  <c r="CE134" i="5" s="1"/>
  <c r="CD168" i="5"/>
  <c r="CD154" i="5"/>
  <c r="CD140" i="5"/>
  <c r="CD126" i="5"/>
  <c r="CD98" i="5"/>
  <c r="CD76" i="5"/>
  <c r="CD112" i="5"/>
  <c r="CD167" i="5"/>
  <c r="CD153" i="5"/>
  <c r="CD125" i="5"/>
  <c r="CD139" i="5"/>
  <c r="CD142" i="5" s="1"/>
  <c r="CD97" i="5"/>
  <c r="CD111" i="5"/>
  <c r="CD62" i="5"/>
  <c r="CB170" i="1"/>
  <c r="CB174" i="1" s="1"/>
  <c r="CB114" i="1"/>
  <c r="CB115" i="1" s="1"/>
  <c r="CB119" i="1" s="1"/>
  <c r="CB156" i="1"/>
  <c r="CB100" i="1"/>
  <c r="CB101" i="1" s="1"/>
  <c r="CB105" i="1" s="1"/>
  <c r="CC75" i="1"/>
  <c r="CC74" i="1"/>
  <c r="CC73" i="1"/>
  <c r="CC72" i="1"/>
  <c r="CC71" i="1"/>
  <c r="CC58" i="1"/>
  <c r="CD3" i="1"/>
  <c r="CC67" i="1"/>
  <c r="CC54" i="1"/>
  <c r="CC52" i="1"/>
  <c r="CC59" i="1"/>
  <c r="CC57" i="1"/>
  <c r="CC70" i="1"/>
  <c r="CC66" i="1"/>
  <c r="CC53" i="1"/>
  <c r="CC60" i="1"/>
  <c r="CC162" i="1" s="1"/>
  <c r="CC69" i="1"/>
  <c r="CC56" i="1"/>
  <c r="CC61" i="1"/>
  <c r="CC68" i="1"/>
  <c r="CC55" i="1"/>
  <c r="CB128" i="1"/>
  <c r="CB142" i="1"/>
  <c r="CD128" i="5" l="1"/>
  <c r="CD129" i="5" s="1"/>
  <c r="CD133" i="5" s="1"/>
  <c r="CD100" i="5"/>
  <c r="CD104" i="5" s="1"/>
  <c r="CD170" i="5"/>
  <c r="CD171" i="5" s="1"/>
  <c r="CD175" i="5" s="1"/>
  <c r="CD156" i="5"/>
  <c r="CD157" i="5" s="1"/>
  <c r="CD161" i="5" s="1"/>
  <c r="CB171" i="1"/>
  <c r="CB175" i="1" s="1"/>
  <c r="CE75" i="5"/>
  <c r="CE73" i="5"/>
  <c r="CE72" i="5"/>
  <c r="CE71" i="5"/>
  <c r="CE69" i="5"/>
  <c r="CE67" i="5"/>
  <c r="CE61" i="5"/>
  <c r="CE59" i="5"/>
  <c r="CE57" i="5"/>
  <c r="CE55" i="5"/>
  <c r="CE53" i="5"/>
  <c r="CE58" i="5"/>
  <c r="CE54" i="5"/>
  <c r="CF3" i="5"/>
  <c r="CE56" i="5"/>
  <c r="CE70" i="5"/>
  <c r="CE66" i="5"/>
  <c r="CE74" i="5"/>
  <c r="CE68" i="5"/>
  <c r="CE52" i="5"/>
  <c r="CE60" i="5"/>
  <c r="CD114" i="5"/>
  <c r="CD146" i="5"/>
  <c r="CD143" i="5"/>
  <c r="CD147" i="5" s="1"/>
  <c r="CB118" i="1"/>
  <c r="CC167" i="1"/>
  <c r="CC168" i="1"/>
  <c r="CC98" i="1"/>
  <c r="CD158" i="1"/>
  <c r="CD172" i="1"/>
  <c r="CD176" i="1" s="1"/>
  <c r="CC126" i="1"/>
  <c r="CC140" i="1"/>
  <c r="CC154" i="1"/>
  <c r="CC125" i="1"/>
  <c r="CC139" i="1"/>
  <c r="CC153" i="1"/>
  <c r="CB160" i="1"/>
  <c r="CB157" i="1"/>
  <c r="CB161" i="1" s="1"/>
  <c r="CB143" i="1"/>
  <c r="CB147" i="1" s="1"/>
  <c r="CB146" i="1"/>
  <c r="CB104" i="1"/>
  <c r="CB129" i="1"/>
  <c r="CB133" i="1" s="1"/>
  <c r="CB132" i="1"/>
  <c r="CC112" i="1"/>
  <c r="CC111" i="1"/>
  <c r="CC97" i="1"/>
  <c r="CD87" i="1"/>
  <c r="CD116" i="1"/>
  <c r="CD120" i="1" s="1"/>
  <c r="CD130" i="1"/>
  <c r="CD134" i="1" s="1"/>
  <c r="CD102" i="1"/>
  <c r="CD106" i="1" s="1"/>
  <c r="CD90" i="1"/>
  <c r="CD4" i="1"/>
  <c r="CD144" i="1"/>
  <c r="CD148" i="1" s="1"/>
  <c r="CC76" i="1"/>
  <c r="CC62" i="1"/>
  <c r="CD174" i="5" l="1"/>
  <c r="CD132" i="5"/>
  <c r="CD101" i="5"/>
  <c r="CD105" i="5" s="1"/>
  <c r="CD160" i="5"/>
  <c r="CF172" i="5"/>
  <c r="CF176" i="5" s="1"/>
  <c r="CF144" i="5"/>
  <c r="CF148" i="5" s="1"/>
  <c r="CF158" i="5"/>
  <c r="CF162" i="5" s="1"/>
  <c r="CF130" i="5"/>
  <c r="CF134" i="5" s="1"/>
  <c r="CF87" i="5"/>
  <c r="CF102" i="5"/>
  <c r="CF106" i="5" s="1"/>
  <c r="CF90" i="5"/>
  <c r="CF4" i="5"/>
  <c r="CF116" i="5"/>
  <c r="CF120" i="5" s="1"/>
  <c r="CE168" i="5"/>
  <c r="CE154" i="5"/>
  <c r="CE140" i="5"/>
  <c r="CE112" i="5"/>
  <c r="CE126" i="5"/>
  <c r="CE76" i="5"/>
  <c r="CE98" i="5"/>
  <c r="CD118" i="5"/>
  <c r="CD115" i="5"/>
  <c r="CD119" i="5" s="1"/>
  <c r="CE167" i="5"/>
  <c r="CE139" i="5"/>
  <c r="CE142" i="5" s="1"/>
  <c r="CE125" i="5"/>
  <c r="CE97" i="5"/>
  <c r="CE153" i="5"/>
  <c r="CE156" i="5" s="1"/>
  <c r="CE111" i="5"/>
  <c r="CE62" i="5"/>
  <c r="CC170" i="1"/>
  <c r="CC174" i="1" s="1"/>
  <c r="CC171" i="1"/>
  <c r="CC175" i="1" s="1"/>
  <c r="CC156" i="1"/>
  <c r="CC142" i="1"/>
  <c r="CC128" i="1"/>
  <c r="CC114" i="1"/>
  <c r="CC100" i="1"/>
  <c r="CD75" i="1"/>
  <c r="CD74" i="1"/>
  <c r="CD73" i="1"/>
  <c r="CD72" i="1"/>
  <c r="CD71" i="1"/>
  <c r="CD58" i="1"/>
  <c r="CE3" i="1"/>
  <c r="CD67" i="1"/>
  <c r="CD54" i="1"/>
  <c r="CD56" i="1"/>
  <c r="CD61" i="1"/>
  <c r="CD55" i="1"/>
  <c r="CD59" i="1"/>
  <c r="CD57" i="1"/>
  <c r="CD70" i="1"/>
  <c r="CD66" i="1"/>
  <c r="CD53" i="1"/>
  <c r="CD60" i="1"/>
  <c r="CD162" i="1" s="1"/>
  <c r="CD69" i="1"/>
  <c r="CD52" i="1"/>
  <c r="CD68" i="1"/>
  <c r="CE170" i="5" l="1"/>
  <c r="CE171" i="5" s="1"/>
  <c r="CE175" i="5" s="1"/>
  <c r="CE128" i="5"/>
  <c r="CE132" i="5" s="1"/>
  <c r="CE114" i="5"/>
  <c r="CE118" i="5" s="1"/>
  <c r="CE146" i="5"/>
  <c r="CE143" i="5"/>
  <c r="CE147" i="5" s="1"/>
  <c r="CF74" i="5"/>
  <c r="CF72" i="5"/>
  <c r="CF61" i="5"/>
  <c r="CF59" i="5"/>
  <c r="CF57" i="5"/>
  <c r="CF55" i="5"/>
  <c r="CF53" i="5"/>
  <c r="CF75" i="5"/>
  <c r="CF70" i="5"/>
  <c r="CF68" i="5"/>
  <c r="CF66" i="5"/>
  <c r="CF69" i="5"/>
  <c r="CF52" i="5"/>
  <c r="CF71" i="5"/>
  <c r="CF67" i="5"/>
  <c r="CF54" i="5"/>
  <c r="CG3" i="5"/>
  <c r="CF60" i="5"/>
  <c r="CF56" i="5"/>
  <c r="CF73" i="5"/>
  <c r="CF58" i="5"/>
  <c r="CE157" i="5"/>
  <c r="CE161" i="5" s="1"/>
  <c r="CE160" i="5"/>
  <c r="CE174" i="5"/>
  <c r="CE100" i="5"/>
  <c r="CD98" i="1"/>
  <c r="CD168" i="1"/>
  <c r="CE158" i="1"/>
  <c r="CE172" i="1"/>
  <c r="CE176" i="1" s="1"/>
  <c r="CD167" i="1"/>
  <c r="CD139" i="1"/>
  <c r="CD125" i="1"/>
  <c r="CD153" i="1"/>
  <c r="CD126" i="1"/>
  <c r="CD140" i="1"/>
  <c r="CD154" i="1"/>
  <c r="CC160" i="1"/>
  <c r="CC157" i="1"/>
  <c r="CC161" i="1" s="1"/>
  <c r="CC143" i="1"/>
  <c r="CC147" i="1" s="1"/>
  <c r="CC146" i="1"/>
  <c r="CD111" i="1"/>
  <c r="CC129" i="1"/>
  <c r="CC133" i="1" s="1"/>
  <c r="CC132" i="1"/>
  <c r="CC115" i="1"/>
  <c r="CC119" i="1" s="1"/>
  <c r="CC118" i="1"/>
  <c r="CC101" i="1"/>
  <c r="CC105" i="1" s="1"/>
  <c r="CC104" i="1"/>
  <c r="CD112" i="1"/>
  <c r="CD97" i="1"/>
  <c r="CE130" i="1"/>
  <c r="CE134" i="1" s="1"/>
  <c r="CE102" i="1"/>
  <c r="CE106" i="1" s="1"/>
  <c r="CE90" i="1"/>
  <c r="CE116" i="1"/>
  <c r="CE120" i="1" s="1"/>
  <c r="CE144" i="1"/>
  <c r="CE148" i="1" s="1"/>
  <c r="CE4" i="1"/>
  <c r="CE87" i="1"/>
  <c r="CD62" i="1"/>
  <c r="CD76" i="1"/>
  <c r="CE129" i="5" l="1"/>
  <c r="CE133" i="5" s="1"/>
  <c r="CE115" i="5"/>
  <c r="CE119" i="5" s="1"/>
  <c r="CE104" i="5"/>
  <c r="CE101" i="5"/>
  <c r="CE105" i="5" s="1"/>
  <c r="CF154" i="5"/>
  <c r="CF168" i="5"/>
  <c r="CF126" i="5"/>
  <c r="CF140" i="5"/>
  <c r="CF112" i="5"/>
  <c r="CF76" i="5"/>
  <c r="CF98" i="5"/>
  <c r="CG158" i="5"/>
  <c r="CG162" i="5" s="1"/>
  <c r="CG172" i="5"/>
  <c r="CG176" i="5" s="1"/>
  <c r="CG130" i="5"/>
  <c r="CG134" i="5" s="1"/>
  <c r="CG144" i="5"/>
  <c r="CG148" i="5" s="1"/>
  <c r="CG116" i="5"/>
  <c r="CG120" i="5" s="1"/>
  <c r="CG102" i="5"/>
  <c r="CG106" i="5" s="1"/>
  <c r="CG90" i="5"/>
  <c r="CG87" i="5"/>
  <c r="CG4" i="5"/>
  <c r="CF167" i="5"/>
  <c r="CF139" i="5"/>
  <c r="CF153" i="5"/>
  <c r="CF111" i="5"/>
  <c r="CF125" i="5"/>
  <c r="CF62" i="5"/>
  <c r="CF97" i="5"/>
  <c r="CF100" i="5" s="1"/>
  <c r="CD170" i="1"/>
  <c r="CD174" i="1" s="1"/>
  <c r="CD156" i="1"/>
  <c r="CD160" i="1" s="1"/>
  <c r="CD100" i="1"/>
  <c r="CD142" i="1"/>
  <c r="CD128" i="1"/>
  <c r="CE75" i="1"/>
  <c r="CE74" i="1"/>
  <c r="CE73" i="1"/>
  <c r="CE72" i="1"/>
  <c r="CE71" i="1"/>
  <c r="CE58" i="1"/>
  <c r="CE68" i="1"/>
  <c r="CE55" i="1"/>
  <c r="CE60" i="1"/>
  <c r="CE162" i="1" s="1"/>
  <c r="CE70" i="1"/>
  <c r="CE53" i="1"/>
  <c r="CE52" i="1"/>
  <c r="CE59" i="1"/>
  <c r="CE57" i="1"/>
  <c r="CF3" i="1"/>
  <c r="CE67" i="1"/>
  <c r="CE54" i="1"/>
  <c r="CE66" i="1"/>
  <c r="CE61" i="1"/>
  <c r="CE69" i="1"/>
  <c r="CE56" i="1"/>
  <c r="CD114" i="1"/>
  <c r="CF128" i="5" l="1"/>
  <c r="CF132" i="5" s="1"/>
  <c r="CF142" i="5"/>
  <c r="CF143" i="5" s="1"/>
  <c r="CF147" i="5" s="1"/>
  <c r="CF170" i="5"/>
  <c r="CF114" i="5"/>
  <c r="CG74" i="5"/>
  <c r="CG75" i="5"/>
  <c r="CG70" i="5"/>
  <c r="CG68" i="5"/>
  <c r="CG66" i="5"/>
  <c r="CG60" i="5"/>
  <c r="CG58" i="5"/>
  <c r="CG56" i="5"/>
  <c r="CG54" i="5"/>
  <c r="CG52" i="5"/>
  <c r="CG72" i="5"/>
  <c r="CG61" i="5"/>
  <c r="CG57" i="5"/>
  <c r="CG55" i="5"/>
  <c r="CH3" i="5"/>
  <c r="CG69" i="5"/>
  <c r="CG73" i="5"/>
  <c r="CG71" i="5"/>
  <c r="CG67" i="5"/>
  <c r="CG53" i="5"/>
  <c r="CG59" i="5"/>
  <c r="CF104" i="5"/>
  <c r="CF101" i="5"/>
  <c r="CF105" i="5" s="1"/>
  <c r="CF156" i="5"/>
  <c r="CD171" i="1"/>
  <c r="CD175" i="1" s="1"/>
  <c r="CE168" i="1"/>
  <c r="CE98" i="1"/>
  <c r="CE167" i="1"/>
  <c r="CF158" i="1"/>
  <c r="CF172" i="1"/>
  <c r="CF176" i="1" s="1"/>
  <c r="CD157" i="1"/>
  <c r="CD161" i="1" s="1"/>
  <c r="CE126" i="1"/>
  <c r="CE140" i="1"/>
  <c r="CE154" i="1"/>
  <c r="CE125" i="1"/>
  <c r="CE139" i="1"/>
  <c r="CE153" i="1"/>
  <c r="CD143" i="1"/>
  <c r="CD147" i="1" s="1"/>
  <c r="CD146" i="1"/>
  <c r="CD129" i="1"/>
  <c r="CD133" i="1" s="1"/>
  <c r="CD132" i="1"/>
  <c r="CD115" i="1"/>
  <c r="CD119" i="1" s="1"/>
  <c r="CD118" i="1"/>
  <c r="CE111" i="1"/>
  <c r="CE112" i="1"/>
  <c r="CD101" i="1"/>
  <c r="CD105" i="1" s="1"/>
  <c r="CD104" i="1"/>
  <c r="CE97" i="1"/>
  <c r="CE76" i="1"/>
  <c r="CE62" i="1"/>
  <c r="CF116" i="1"/>
  <c r="CF120" i="1" s="1"/>
  <c r="CF87" i="1"/>
  <c r="CF144" i="1"/>
  <c r="CF148" i="1" s="1"/>
  <c r="CF102" i="1"/>
  <c r="CF106" i="1" s="1"/>
  <c r="CF90" i="1"/>
  <c r="CF4" i="1"/>
  <c r="CF130" i="1"/>
  <c r="CF134" i="1" s="1"/>
  <c r="CF129" i="5" l="1"/>
  <c r="CF133" i="5" s="1"/>
  <c r="CF146" i="5"/>
  <c r="CE170" i="1"/>
  <c r="CG168" i="5"/>
  <c r="CG126" i="5"/>
  <c r="CG154" i="5"/>
  <c r="CG140" i="5"/>
  <c r="CG98" i="5"/>
  <c r="CG76" i="5"/>
  <c r="CG112" i="5"/>
  <c r="CF160" i="5"/>
  <c r="CF157" i="5"/>
  <c r="CF161" i="5" s="1"/>
  <c r="CF118" i="5"/>
  <c r="CF115" i="5"/>
  <c r="CF119" i="5" s="1"/>
  <c r="CG167" i="5"/>
  <c r="CG153" i="5"/>
  <c r="CG125" i="5"/>
  <c r="CG128" i="5" s="1"/>
  <c r="CG111" i="5"/>
  <c r="CG114" i="5" s="1"/>
  <c r="CG139" i="5"/>
  <c r="CG142" i="5" s="1"/>
  <c r="CG62" i="5"/>
  <c r="CG97" i="5"/>
  <c r="CH158" i="5"/>
  <c r="CH172" i="5"/>
  <c r="CH130" i="5"/>
  <c r="CH144" i="5"/>
  <c r="CH116" i="5"/>
  <c r="CH102" i="5"/>
  <c r="CH90" i="5"/>
  <c r="E90" i="5" s="1"/>
  <c r="CH87" i="5"/>
  <c r="E87" i="5" s="1"/>
  <c r="CH4" i="5"/>
  <c r="CF174" i="5"/>
  <c r="CF171" i="5"/>
  <c r="CF175" i="5" s="1"/>
  <c r="CE174" i="1"/>
  <c r="CE171" i="1"/>
  <c r="CE175" i="1" s="1"/>
  <c r="CE156" i="1"/>
  <c r="CE128" i="1"/>
  <c r="CE142" i="1"/>
  <c r="CE100" i="1"/>
  <c r="CF71" i="1"/>
  <c r="CF74" i="1"/>
  <c r="CF73" i="1"/>
  <c r="CF72" i="1"/>
  <c r="CF75" i="1"/>
  <c r="CF58" i="1"/>
  <c r="CG3" i="1"/>
  <c r="CF67" i="1"/>
  <c r="CF54" i="1"/>
  <c r="CF69" i="1"/>
  <c r="CF52" i="1"/>
  <c r="CF59" i="1"/>
  <c r="CF57" i="1"/>
  <c r="CF70" i="1"/>
  <c r="CF66" i="1"/>
  <c r="CF53" i="1"/>
  <c r="CF60" i="1"/>
  <c r="CF162" i="1" s="1"/>
  <c r="CF56" i="1"/>
  <c r="CF61" i="1"/>
  <c r="CF68" i="1"/>
  <c r="CF55" i="1"/>
  <c r="CE114" i="1"/>
  <c r="CG100" i="5" l="1"/>
  <c r="CG170" i="5"/>
  <c r="CG143" i="5"/>
  <c r="CG147" i="5" s="1"/>
  <c r="CG146" i="5"/>
  <c r="CH75" i="5"/>
  <c r="E75" i="5" s="1"/>
  <c r="CH73" i="5"/>
  <c r="E73" i="5" s="1"/>
  <c r="CH60" i="5"/>
  <c r="E60" i="5" s="1"/>
  <c r="CH58" i="5"/>
  <c r="E58" i="5" s="1"/>
  <c r="CH56" i="5"/>
  <c r="E56" i="5" s="1"/>
  <c r="CH54" i="5"/>
  <c r="E54" i="5" s="1"/>
  <c r="CH74" i="5"/>
  <c r="E74" i="5" s="1"/>
  <c r="CH71" i="5"/>
  <c r="E71" i="5" s="1"/>
  <c r="CH69" i="5"/>
  <c r="E69" i="5" s="1"/>
  <c r="CH67" i="5"/>
  <c r="E67" i="5" s="1"/>
  <c r="CH68" i="5"/>
  <c r="E68" i="5" s="1"/>
  <c r="CH53" i="5"/>
  <c r="E53" i="5" s="1"/>
  <c r="CH70" i="5"/>
  <c r="E70" i="5" s="1"/>
  <c r="CH66" i="5"/>
  <c r="CH52" i="5"/>
  <c r="CH59" i="5"/>
  <c r="E59" i="5" s="1"/>
  <c r="CH55" i="5"/>
  <c r="E55" i="5" s="1"/>
  <c r="CH72" i="5"/>
  <c r="E72" i="5" s="1"/>
  <c r="CH61" i="5"/>
  <c r="E61" i="5" s="1"/>
  <c r="CH57" i="5"/>
  <c r="E57" i="5" s="1"/>
  <c r="CH162" i="5"/>
  <c r="E162" i="5" s="1"/>
  <c r="E158" i="5"/>
  <c r="CH148" i="5"/>
  <c r="E148" i="5" s="1"/>
  <c r="E144" i="5"/>
  <c r="CG104" i="5"/>
  <c r="CG101" i="5"/>
  <c r="CG105" i="5" s="1"/>
  <c r="CG132" i="5"/>
  <c r="CG129" i="5"/>
  <c r="CG133" i="5" s="1"/>
  <c r="CH106" i="5"/>
  <c r="E106" i="5" s="1"/>
  <c r="E102" i="5"/>
  <c r="CH176" i="5"/>
  <c r="E176" i="5" s="1"/>
  <c r="E172" i="5"/>
  <c r="CG174" i="5"/>
  <c r="CG171" i="5"/>
  <c r="CG175" i="5" s="1"/>
  <c r="CH120" i="5"/>
  <c r="E120" i="5" s="1"/>
  <c r="E116" i="5"/>
  <c r="CG118" i="5"/>
  <c r="CG115" i="5"/>
  <c r="CG119" i="5" s="1"/>
  <c r="CH134" i="5"/>
  <c r="E134" i="5" s="1"/>
  <c r="E130" i="5"/>
  <c r="CG156" i="5"/>
  <c r="CF98" i="1"/>
  <c r="CF168" i="1"/>
  <c r="CF167" i="1"/>
  <c r="CG158" i="1"/>
  <c r="CG172" i="1"/>
  <c r="CG176" i="1" s="1"/>
  <c r="CF126" i="1"/>
  <c r="CF140" i="1"/>
  <c r="CF154" i="1"/>
  <c r="CF125" i="1"/>
  <c r="CF139" i="1"/>
  <c r="CF153" i="1"/>
  <c r="CE160" i="1"/>
  <c r="CE157" i="1"/>
  <c r="CE161" i="1" s="1"/>
  <c r="CE143" i="1"/>
  <c r="CE147" i="1" s="1"/>
  <c r="CE146" i="1"/>
  <c r="CE129" i="1"/>
  <c r="CE133" i="1" s="1"/>
  <c r="CE132" i="1"/>
  <c r="CE115" i="1"/>
  <c r="CE119" i="1" s="1"/>
  <c r="CE118" i="1"/>
  <c r="CE101" i="1"/>
  <c r="CE105" i="1" s="1"/>
  <c r="CE104" i="1"/>
  <c r="CF112" i="1"/>
  <c r="CF111" i="1"/>
  <c r="CF97" i="1"/>
  <c r="CF76" i="1"/>
  <c r="CF62" i="1"/>
  <c r="CG116" i="1"/>
  <c r="CG120" i="1" s="1"/>
  <c r="CG90" i="1"/>
  <c r="CG130" i="1"/>
  <c r="CG134" i="1" s="1"/>
  <c r="CG144" i="1"/>
  <c r="CG148" i="1" s="1"/>
  <c r="CG87" i="1"/>
  <c r="CG4" i="1"/>
  <c r="CG102" i="1"/>
  <c r="CG106" i="1" s="1"/>
  <c r="CH168" i="5" l="1"/>
  <c r="E168" i="5" s="1"/>
  <c r="CH154" i="5"/>
  <c r="E154" i="5" s="1"/>
  <c r="CH140" i="5"/>
  <c r="E140" i="5" s="1"/>
  <c r="CH98" i="5"/>
  <c r="E98" i="5" s="1"/>
  <c r="CH76" i="5"/>
  <c r="E76" i="5" s="1"/>
  <c r="CH112" i="5"/>
  <c r="E112" i="5" s="1"/>
  <c r="CH126" i="5"/>
  <c r="E126" i="5" s="1"/>
  <c r="E66" i="5"/>
  <c r="CG160" i="5"/>
  <c r="CG157" i="5"/>
  <c r="CG161" i="5" s="1"/>
  <c r="CH153" i="5"/>
  <c r="CH125" i="5"/>
  <c r="CH167" i="5"/>
  <c r="CH97" i="5"/>
  <c r="CH62" i="5"/>
  <c r="E62" i="5" s="1"/>
  <c r="CH139" i="5"/>
  <c r="CH111" i="5"/>
  <c r="E52" i="5"/>
  <c r="CF170" i="1"/>
  <c r="CF156" i="1"/>
  <c r="CF142" i="1"/>
  <c r="CF146" i="1" s="1"/>
  <c r="CG75" i="1"/>
  <c r="CG74" i="1"/>
  <c r="CG73" i="1"/>
  <c r="CG72" i="1"/>
  <c r="CG71" i="1"/>
  <c r="CG58" i="1"/>
  <c r="CG68" i="1"/>
  <c r="CG55" i="1"/>
  <c r="CG60" i="1"/>
  <c r="CG162" i="1" s="1"/>
  <c r="CG70" i="1"/>
  <c r="CG53" i="1"/>
  <c r="CG61" i="1"/>
  <c r="CG52" i="1"/>
  <c r="CG59" i="1"/>
  <c r="CG57" i="1"/>
  <c r="CH3" i="1"/>
  <c r="CG67" i="1"/>
  <c r="CG54" i="1"/>
  <c r="CG66" i="1"/>
  <c r="CG69" i="1"/>
  <c r="CG56" i="1"/>
  <c r="CF100" i="1"/>
  <c r="CF104" i="1" s="1"/>
  <c r="CF114" i="1"/>
  <c r="CF118" i="1" s="1"/>
  <c r="CF128" i="1"/>
  <c r="CF132" i="1" s="1"/>
  <c r="CH128" i="5" l="1"/>
  <c r="E125" i="5"/>
  <c r="CH100" i="5"/>
  <c r="E97" i="5"/>
  <c r="CH142" i="5"/>
  <c r="E139" i="5"/>
  <c r="CH156" i="5"/>
  <c r="E153" i="5"/>
  <c r="CH114" i="5"/>
  <c r="E111" i="5"/>
  <c r="CH170" i="5"/>
  <c r="E167" i="5"/>
  <c r="E78" i="5"/>
  <c r="CG167" i="1"/>
  <c r="CG98" i="1"/>
  <c r="CH158" i="1"/>
  <c r="E158" i="1" s="1"/>
  <c r="CH172" i="1"/>
  <c r="CG168" i="1"/>
  <c r="CG170" i="1" s="1"/>
  <c r="CF174" i="1"/>
  <c r="CF171" i="1"/>
  <c r="CF175" i="1" s="1"/>
  <c r="CG125" i="1"/>
  <c r="CG139" i="1"/>
  <c r="CG153" i="1"/>
  <c r="CG126" i="1"/>
  <c r="CG140" i="1"/>
  <c r="CG154" i="1"/>
  <c r="CF160" i="1"/>
  <c r="CF157" i="1"/>
  <c r="CF161" i="1" s="1"/>
  <c r="CG112" i="1"/>
  <c r="CG111" i="1"/>
  <c r="CG97" i="1"/>
  <c r="CF129" i="1"/>
  <c r="CF133" i="1" s="1"/>
  <c r="CF115" i="1"/>
  <c r="CF119" i="1" s="1"/>
  <c r="CH130" i="1"/>
  <c r="CH4" i="1"/>
  <c r="CH87" i="1"/>
  <c r="E87" i="1" s="1"/>
  <c r="CH116" i="1"/>
  <c r="CH144" i="1"/>
  <c r="CH90" i="1"/>
  <c r="E90" i="1" s="1"/>
  <c r="CH102" i="1"/>
  <c r="CF101" i="1"/>
  <c r="CF105" i="1" s="1"/>
  <c r="CG62" i="1"/>
  <c r="CG76" i="1"/>
  <c r="CF143" i="1"/>
  <c r="CF147" i="1" s="1"/>
  <c r="CH174" i="5" l="1"/>
  <c r="E174" i="5" s="1"/>
  <c r="CH171" i="5"/>
  <c r="E170" i="5"/>
  <c r="CH160" i="5"/>
  <c r="E160" i="5" s="1"/>
  <c r="CH157" i="5"/>
  <c r="E156" i="5"/>
  <c r="CH104" i="5"/>
  <c r="E104" i="5" s="1"/>
  <c r="CH101" i="5"/>
  <c r="E100" i="5"/>
  <c r="CH118" i="5"/>
  <c r="E118" i="5" s="1"/>
  <c r="CH115" i="5"/>
  <c r="E114" i="5"/>
  <c r="CH146" i="5"/>
  <c r="E146" i="5" s="1"/>
  <c r="CH143" i="5"/>
  <c r="E142" i="5"/>
  <c r="CH132" i="5"/>
  <c r="E132" i="5" s="1"/>
  <c r="CH129" i="5"/>
  <c r="E128" i="5"/>
  <c r="CG174" i="1"/>
  <c r="CG171" i="1"/>
  <c r="CG175" i="1" s="1"/>
  <c r="CH176" i="1"/>
  <c r="E176" i="1" s="1"/>
  <c r="E172" i="1"/>
  <c r="CG156" i="1"/>
  <c r="E144" i="1"/>
  <c r="CH148" i="1"/>
  <c r="E148" i="1" s="1"/>
  <c r="E130" i="1"/>
  <c r="CH134" i="1"/>
  <c r="E134" i="1" s="1"/>
  <c r="E116" i="1"/>
  <c r="CH120" i="1"/>
  <c r="E120" i="1" s="1"/>
  <c r="E102" i="1"/>
  <c r="CH106" i="1"/>
  <c r="E106" i="1" s="1"/>
  <c r="CG142" i="1"/>
  <c r="CG146" i="1" s="1"/>
  <c r="CG100" i="1"/>
  <c r="CG104" i="1" s="1"/>
  <c r="CG128" i="1"/>
  <c r="CG132" i="1" s="1"/>
  <c r="CH75" i="1"/>
  <c r="E75" i="1" s="1"/>
  <c r="CH74" i="1"/>
  <c r="E74" i="1" s="1"/>
  <c r="CH73" i="1"/>
  <c r="E73" i="1" s="1"/>
  <c r="CH72" i="1"/>
  <c r="E72" i="1" s="1"/>
  <c r="CH71" i="1"/>
  <c r="E71" i="1" s="1"/>
  <c r="CH58" i="1"/>
  <c r="E58" i="1" s="1"/>
  <c r="CH67" i="1"/>
  <c r="E67" i="1" s="1"/>
  <c r="CH54" i="1"/>
  <c r="E54" i="1" s="1"/>
  <c r="CH52" i="1"/>
  <c r="CH61" i="1"/>
  <c r="E61" i="1" s="1"/>
  <c r="CH55" i="1"/>
  <c r="E55" i="1" s="1"/>
  <c r="CH59" i="1"/>
  <c r="E59" i="1" s="1"/>
  <c r="CH57" i="1"/>
  <c r="E57" i="1" s="1"/>
  <c r="CH70" i="1"/>
  <c r="E70" i="1" s="1"/>
  <c r="CH66" i="1"/>
  <c r="CH53" i="1"/>
  <c r="E53" i="1" s="1"/>
  <c r="CH60" i="1"/>
  <c r="CH69" i="1"/>
  <c r="E69" i="1" s="1"/>
  <c r="CH56" i="1"/>
  <c r="E56" i="1" s="1"/>
  <c r="CH68" i="1"/>
  <c r="E68" i="1" s="1"/>
  <c r="CG114" i="1"/>
  <c r="CG118" i="1" s="1"/>
  <c r="CH119" i="5" l="1"/>
  <c r="E119" i="5" s="1"/>
  <c r="E115" i="5"/>
  <c r="CH147" i="5"/>
  <c r="E147" i="5" s="1"/>
  <c r="E143" i="5"/>
  <c r="CH175" i="5"/>
  <c r="E175" i="5" s="1"/>
  <c r="E171" i="5"/>
  <c r="CH105" i="5"/>
  <c r="E105" i="5" s="1"/>
  <c r="E101" i="5"/>
  <c r="CH133" i="5"/>
  <c r="E133" i="5" s="1"/>
  <c r="E129" i="5"/>
  <c r="C180" i="5"/>
  <c r="CH161" i="5"/>
  <c r="E161" i="5" s="1"/>
  <c r="E157" i="5"/>
  <c r="CH98" i="1"/>
  <c r="CH168" i="1"/>
  <c r="E168" i="1" s="1"/>
  <c r="CH167" i="1"/>
  <c r="CH126" i="1"/>
  <c r="E126" i="1" s="1"/>
  <c r="CH140" i="1"/>
  <c r="E140" i="1" s="1"/>
  <c r="CH154" i="1"/>
  <c r="E154" i="1" s="1"/>
  <c r="E60" i="1"/>
  <c r="CH139" i="1"/>
  <c r="CH153" i="1"/>
  <c r="CH125" i="1"/>
  <c r="CG160" i="1"/>
  <c r="CG157" i="1"/>
  <c r="CG161" i="1" s="1"/>
  <c r="CH112" i="1"/>
  <c r="E112" i="1" s="1"/>
  <c r="CH97" i="1"/>
  <c r="CH111" i="1"/>
  <c r="CG115" i="1"/>
  <c r="CG119" i="1" s="1"/>
  <c r="CH62" i="1"/>
  <c r="E62" i="1" s="1"/>
  <c r="E52" i="1"/>
  <c r="CG101" i="1"/>
  <c r="CG105" i="1" s="1"/>
  <c r="CH76" i="1"/>
  <c r="E76" i="1" s="1"/>
  <c r="E98" i="1"/>
  <c r="E66" i="1"/>
  <c r="CG129" i="1"/>
  <c r="CG133" i="1" s="1"/>
  <c r="CG143" i="1"/>
  <c r="CG147" i="1" s="1"/>
  <c r="C181" i="5" l="1"/>
  <c r="CH170" i="1"/>
  <c r="E167" i="1"/>
  <c r="CH156" i="1"/>
  <c r="E153" i="1"/>
  <c r="E155" i="1"/>
  <c r="CH162" i="1"/>
  <c r="E162" i="1" s="1"/>
  <c r="E78" i="1"/>
  <c r="CH128" i="1"/>
  <c r="CH132" i="1" s="1"/>
  <c r="E132" i="1" s="1"/>
  <c r="E125" i="1"/>
  <c r="CH100" i="1"/>
  <c r="CH104" i="1" s="1"/>
  <c r="E104" i="1" s="1"/>
  <c r="E97" i="1"/>
  <c r="CH142" i="1"/>
  <c r="CH146" i="1" s="1"/>
  <c r="E146" i="1" s="1"/>
  <c r="E139" i="1"/>
  <c r="CH114" i="1"/>
  <c r="CH118" i="1" s="1"/>
  <c r="E118" i="1" s="1"/>
  <c r="E111" i="1"/>
  <c r="CH174" i="1" l="1"/>
  <c r="E174" i="1" s="1"/>
  <c r="CH171" i="1"/>
  <c r="E170" i="1"/>
  <c r="CH160" i="1"/>
  <c r="E160" i="1" s="1"/>
  <c r="CH157" i="1"/>
  <c r="E156" i="1"/>
  <c r="CH143" i="1"/>
  <c r="E142" i="1"/>
  <c r="CH129" i="1"/>
  <c r="E128" i="1"/>
  <c r="CH115" i="1"/>
  <c r="E114" i="1"/>
  <c r="CH101" i="1"/>
  <c r="E100" i="1"/>
  <c r="C180" i="1" l="1"/>
  <c r="CH175" i="1"/>
  <c r="E175" i="1" s="1"/>
  <c r="E171" i="1"/>
  <c r="CH161" i="1"/>
  <c r="E161" i="1" s="1"/>
  <c r="E157" i="1"/>
  <c r="E143" i="1"/>
  <c r="CH147" i="1"/>
  <c r="E147" i="1" s="1"/>
  <c r="E129" i="1"/>
  <c r="CH133" i="1"/>
  <c r="E133" i="1" s="1"/>
  <c r="E115" i="1"/>
  <c r="CH119" i="1"/>
  <c r="E119" i="1" s="1"/>
  <c r="E101" i="1"/>
  <c r="CH105" i="1"/>
  <c r="E105" i="1" s="1"/>
  <c r="C181" i="1" l="1"/>
</calcChain>
</file>

<file path=xl/sharedStrings.xml><?xml version="1.0" encoding="utf-8"?>
<sst xmlns="http://schemas.openxmlformats.org/spreadsheetml/2006/main" count="329" uniqueCount="109">
  <si>
    <t>Shareholders</t>
  </si>
  <si>
    <t>[Shareholder 1]</t>
  </si>
  <si>
    <t>[Shareholder 2]</t>
  </si>
  <si>
    <t>[Shareholder 3]</t>
  </si>
  <si>
    <t>[Shareholder 4]</t>
  </si>
  <si>
    <t>Shareholder</t>
  </si>
  <si>
    <t>Financial Close Date</t>
  </si>
  <si>
    <t>Dates</t>
  </si>
  <si>
    <t>Date form is completed</t>
  </si>
  <si>
    <t>Total Equity Profile</t>
  </si>
  <si>
    <t>Return By Shareholder</t>
  </si>
  <si>
    <t>Investment</t>
  </si>
  <si>
    <t>Total</t>
  </si>
  <si>
    <t>Cumulative to Date</t>
  </si>
  <si>
    <t>Total Expected Return</t>
  </si>
  <si>
    <t>Investment to Date</t>
  </si>
  <si>
    <t>Equity returns to date £000s</t>
  </si>
  <si>
    <t>Expected equity returns £000s</t>
  </si>
  <si>
    <t>Total Equity returns £000s</t>
  </si>
  <si>
    <t>Equity Investment and Returns - TOTAL (ALL SHAREHOLDERS)</t>
  </si>
  <si>
    <t>Holding % - EQUITY</t>
  </si>
  <si>
    <t>Holding % - SUBORDINATED DEBT</t>
  </si>
  <si>
    <t xml:space="preserve">Equity investment £000s </t>
  </si>
  <si>
    <t>Equity returns to date</t>
  </si>
  <si>
    <t>Expected equity returns</t>
  </si>
  <si>
    <t>CHECKS</t>
  </si>
  <si>
    <t>Investment matches?</t>
  </si>
  <si>
    <t>Equity returns match?</t>
  </si>
  <si>
    <t>Total Expected</t>
  </si>
  <si>
    <t>IRRs</t>
  </si>
  <si>
    <t xml:space="preserve">IRRs </t>
  </si>
  <si>
    <t>TOTAL EQUITY - INCLUDING FEES</t>
  </si>
  <si>
    <t>TOTAL EQUITY - EXCLUDING FEES (DISTRIBUTIONS ONLY)</t>
  </si>
  <si>
    <t>CHECK</t>
  </si>
  <si>
    <t>Returns (Excl Fees)</t>
  </si>
  <si>
    <t>Fees</t>
  </si>
  <si>
    <t>Total (Excl Fees)</t>
  </si>
  <si>
    <t>Returns to date (Excl Fees)</t>
  </si>
  <si>
    <t>Total (Incl Fees)</t>
  </si>
  <si>
    <t>Returns to date (Inc Fees)</t>
  </si>
  <si>
    <t>SECTION 1 - PROJECT INFORMATION</t>
  </si>
  <si>
    <t>Complete all cells in yellow.</t>
  </si>
  <si>
    <t>Contact Details for Person Completing the Return</t>
  </si>
  <si>
    <t>Name</t>
  </si>
  <si>
    <t>Job Title</t>
  </si>
  <si>
    <t>Organisation Name</t>
  </si>
  <si>
    <t>Organisation Address</t>
  </si>
  <si>
    <t>Phone Number</t>
  </si>
  <si>
    <t>E-mail</t>
  </si>
  <si>
    <t>General</t>
  </si>
  <si>
    <t>Date form completed</t>
  </si>
  <si>
    <t>General Project Information</t>
  </si>
  <si>
    <t>HMT ID</t>
  </si>
  <si>
    <t>Project Name</t>
  </si>
  <si>
    <t>Details of Project Company</t>
  </si>
  <si>
    <t>Company name</t>
  </si>
  <si>
    <t>Company number</t>
  </si>
  <si>
    <t>Company Address</t>
  </si>
  <si>
    <t>Details of Project Company's Holding Company('s)</t>
  </si>
  <si>
    <t>As recorded online at http://www.hm-treasury.gov.uk/ppp_pfi_stats.htm</t>
  </si>
  <si>
    <t>The formal project name as per the project agreement</t>
  </si>
  <si>
    <t>The formal name of the project company’s holding company.</t>
  </si>
  <si>
    <t>The registered company number.</t>
  </si>
  <si>
    <t>The registered address.</t>
  </si>
  <si>
    <t>The formal name of the project company.</t>
  </si>
  <si>
    <t>Percentage holding of the Project Company for each class of share and/or subordinated debt</t>
  </si>
  <si>
    <t>Ownership</t>
  </si>
  <si>
    <t>Date of Financial Close</t>
  </si>
  <si>
    <t>SECTION 2 - EQUITY RETURN FINANCIAL INFORMATION</t>
  </si>
  <si>
    <t>Equity investment (pure equity)</t>
  </si>
  <si>
    <t>Shareholder loan investment</t>
  </si>
  <si>
    <t>Other investment (specify in notes)</t>
  </si>
  <si>
    <t>Dividends</t>
  </si>
  <si>
    <t>Shareholder Loan Principal</t>
  </si>
  <si>
    <t>Shareholder Loan interest</t>
  </si>
  <si>
    <t>Equity repayment</t>
  </si>
  <si>
    <t>[Shareholder 5]</t>
  </si>
  <si>
    <t>[Shareholder 6]</t>
  </si>
  <si>
    <t>Total Equity returns (excl. fees)</t>
  </si>
  <si>
    <t>Total Equity profile (excl. fees)</t>
  </si>
  <si>
    <t>Returns to date (excl. fees)</t>
  </si>
  <si>
    <t>Total Equity returns (incl. fees)</t>
  </si>
  <si>
    <t>Total Equity profile (incl. fees)</t>
  </si>
  <si>
    <t>Returns to date (incl. fees)</t>
  </si>
  <si>
    <t>Equity returns + fees match?</t>
  </si>
  <si>
    <t>This form should be completed pursuant to SOPCPF2 Clause 31.2 (h) (iv)</t>
  </si>
  <si>
    <r>
      <rPr>
        <b/>
        <sz val="11"/>
        <color theme="1"/>
        <rFont val="Calibri"/>
        <family val="2"/>
        <scheme val="minor"/>
      </rPr>
      <t>All cells</t>
    </r>
    <r>
      <rPr>
        <sz val="11"/>
        <color theme="1"/>
        <rFont val="Calibri"/>
        <family val="2"/>
        <scheme val="minor"/>
      </rPr>
      <t xml:space="preserve"> in yellow should be completed.</t>
    </r>
  </si>
  <si>
    <t>S.1 Project Information</t>
  </si>
  <si>
    <t>S.2. Equity Return</t>
  </si>
  <si>
    <t>This section covers the historic and expected equity returns. All cells in yellow should be completed.</t>
  </si>
  <si>
    <t>Shareholders - the form should be completed with each shareholder and their holding of each equity instrument.</t>
  </si>
  <si>
    <t xml:space="preserve">Equity return disclosure for Public Private Partnership (PPP) projects pursuant to SOPCPF2 Clause 31.2 (h) (iv)
</t>
  </si>
  <si>
    <t>This form is for use by private sector organisations to report company and shareholder equity returns on a:  
I. Cumulative basis up to and including the date of completion of this form; and
II. Forecast basis including both historic and expected returns to the Expiry Date of the Project.
Calculations should be prepared using the Financial Model referred to in the Senior Credit Agreement. Calculations should be on a cash basis and include all Distributions and any other payments made to Shareholders in respect of any other fees.
Sections 1 and 2 must be completed. Section 3 requires the Financial Model to be submitted with the form which supports the amounts and calculations in respect of information inserted in section 1 and 2.</t>
  </si>
  <si>
    <t>Purpose of the form</t>
  </si>
  <si>
    <t>Equity investment - the equity investment by type should be entered, based on the financial model attached to the form.</t>
  </si>
  <si>
    <t>The form automatically calculates the returns to date and also by shareholder, based on the percentages provided. All figures should be checked against the financial model.</t>
  </si>
  <si>
    <t>Notes</t>
  </si>
  <si>
    <t>If more than one holding company please re-create the table below</t>
  </si>
  <si>
    <t>If an equity bridge loan is incorporated as part of the structure the date of investment should be the date upon which equity bridge loan repayments are made.</t>
  </si>
  <si>
    <t xml:space="preserve">Amounts should reconcile to the Financial Model used to support lender ratio conditions precedent calculated in accordance with the Senior Finance Agreements. </t>
  </si>
  <si>
    <t>IRRs excluding fees</t>
  </si>
  <si>
    <t>IRRs including fees</t>
  </si>
  <si>
    <t>Fees should be explained in the notes section.</t>
  </si>
  <si>
    <t>Any issues should be set out in the notes section below. Where fees to shareholders are included these should be described below (i.e. directors fees).</t>
  </si>
  <si>
    <t xml:space="preserve">EXAMPLE OF S.1 ONLY </t>
  </si>
  <si>
    <t>EXAMPLE OF SECTION 2</t>
  </si>
  <si>
    <t>Enter name</t>
  </si>
  <si>
    <t xml:space="preserve">This section covers general project information. All cells should be completed. </t>
  </si>
  <si>
    <t>Instructions are included within each cell where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</si>
</sst>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sz val="16"/>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3" fillId="0" borderId="0" xfId="0" applyFont="1"/>
    <xf numFmtId="0" fontId="0" fillId="2" borderId="1" xfId="0" applyFill="1" applyBorder="1"/>
    <xf numFmtId="0" fontId="3" fillId="0" borderId="1" xfId="0" applyFont="1" applyBorder="1" applyAlignment="1">
      <alignment vertical="top" wrapText="1"/>
    </xf>
    <xf numFmtId="9" fontId="0" fillId="2" borderId="1" xfId="1" applyFont="1" applyFill="1" applyBorder="1"/>
    <xf numFmtId="0" fontId="3" fillId="0" borderId="0" xfId="0" applyFont="1" applyFill="1" applyBorder="1"/>
    <xf numFmtId="14" fontId="0" fillId="0" borderId="0" xfId="0" applyNumberFormat="1"/>
    <xf numFmtId="0" fontId="0" fillId="0" borderId="0" xfId="0" applyFont="1"/>
    <xf numFmtId="0" fontId="5" fillId="0" borderId="0" xfId="0" applyFont="1"/>
    <xf numFmtId="0" fontId="6" fillId="3" borderId="0" xfId="0" applyFont="1" applyFill="1"/>
    <xf numFmtId="0" fontId="2" fillId="3" borderId="0" xfId="0" applyFont="1" applyFill="1"/>
    <xf numFmtId="0" fontId="4" fillId="3" borderId="0" xfId="0" applyFont="1" applyFill="1"/>
    <xf numFmtId="0" fontId="2" fillId="3" borderId="0" xfId="0" applyFont="1" applyFill="1" applyBorder="1"/>
    <xf numFmtId="3" fontId="0" fillId="2" borderId="1" xfId="0" applyNumberFormat="1" applyFill="1" applyBorder="1"/>
    <xf numFmtId="3" fontId="0" fillId="0" borderId="0" xfId="0" applyNumberFormat="1"/>
    <xf numFmtId="3" fontId="0" fillId="0" borderId="1" xfId="0" applyNumberFormat="1" applyBorder="1"/>
    <xf numFmtId="3" fontId="3" fillId="0" borderId="1" xfId="0" applyNumberFormat="1" applyFont="1" applyBorder="1"/>
    <xf numFmtId="3" fontId="3" fillId="0" borderId="0" xfId="0" applyNumberFormat="1" applyFont="1"/>
    <xf numFmtId="0" fontId="0" fillId="0" borderId="1" xfId="0" applyBorder="1"/>
    <xf numFmtId="3" fontId="3" fillId="0" borderId="0" xfId="0" applyNumberFormat="1" applyFont="1" applyBorder="1"/>
    <xf numFmtId="0" fontId="3" fillId="0" borderId="1" xfId="0" applyFont="1" applyBorder="1"/>
    <xf numFmtId="164" fontId="0" fillId="0" borderId="1" xfId="1" applyNumberFormat="1" applyFont="1" applyFill="1" applyBorder="1"/>
    <xf numFmtId="3" fontId="0" fillId="0" borderId="1" xfId="0" applyNumberFormat="1" applyFill="1" applyBorder="1"/>
    <xf numFmtId="3" fontId="3" fillId="0" borderId="1" xfId="0" applyNumberFormat="1" applyFont="1" applyFill="1" applyBorder="1"/>
    <xf numFmtId="0" fontId="0" fillId="2" borderId="1" xfId="0" applyFill="1" applyBorder="1" applyAlignment="1">
      <alignment horizontal="left" vertical="top" wrapText="1"/>
    </xf>
    <xf numFmtId="0" fontId="0" fillId="0" borderId="0" xfId="0" applyAlignment="1">
      <alignment vertical="top" wrapText="1"/>
    </xf>
    <xf numFmtId="0" fontId="3" fillId="0" borderId="0" xfId="0" applyFont="1" applyAlignment="1">
      <alignment vertical="top" wrapText="1"/>
    </xf>
    <xf numFmtId="14" fontId="0" fillId="2" borderId="1" xfId="0" applyNumberFormat="1" applyFill="1" applyBorder="1" applyAlignment="1">
      <alignment horizontal="left" vertical="top" wrapText="1"/>
    </xf>
    <xf numFmtId="14" fontId="0" fillId="0" borderId="1" xfId="0" applyNumberFormat="1" applyFill="1" applyBorder="1"/>
    <xf numFmtId="0" fontId="0" fillId="0" borderId="2" xfId="0" applyBorder="1"/>
    <xf numFmtId="0" fontId="0" fillId="0" borderId="3" xfId="0" applyBorder="1"/>
    <xf numFmtId="0" fontId="7" fillId="0" borderId="0" xfId="0" applyFont="1" applyAlignment="1">
      <alignment vertical="top" wrapText="1"/>
    </xf>
    <xf numFmtId="0" fontId="0" fillId="0" borderId="0" xfId="0" applyFont="1" applyAlignment="1">
      <alignment vertical="top"/>
    </xf>
    <xf numFmtId="0" fontId="3" fillId="0" borderId="1" xfId="0" applyFont="1" applyFill="1" applyBorder="1"/>
    <xf numFmtId="9" fontId="3" fillId="0" borderId="1" xfId="1" applyFont="1" applyFill="1" applyBorder="1"/>
    <xf numFmtId="0" fontId="8" fillId="0" borderId="0" xfId="0" applyFont="1"/>
    <xf numFmtId="14" fontId="0" fillId="0" borderId="0" xfId="0" applyNumberFormat="1" applyFill="1"/>
  </cellXfs>
  <cellStyles count="2">
    <cellStyle name="Normal" xfId="0" builtinId="0"/>
    <cellStyle name="Percent" xfId="1" builtinId="5"/>
  </cellStyles>
  <dxfs count="12">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lightUp"/>
      </fill>
    </dxf>
    <dxf>
      <fill>
        <patternFill patternType="lightUp"/>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lightUp"/>
      </fill>
    </dxf>
    <dxf>
      <fill>
        <patternFill patternType="lightUp"/>
      </fill>
    </dxf>
  </dxfs>
  <tableStyles count="0" defaultTableStyle="TableStyleMedium2" defaultPivotStyle="PivotStyleLight16"/>
  <colors>
    <mruColors>
      <color rgb="FFFFFFCC"/>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1476375</xdr:colOff>
      <xdr:row>5</xdr:row>
      <xdr:rowOff>95250</xdr:rowOff>
    </xdr:to>
    <xdr:pic>
      <xdr:nvPicPr>
        <xdr:cNvPr id="2" name="Picture 3" descr="HM Treasur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81000"/>
          <a:ext cx="1476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
  <sheetViews>
    <sheetView showGridLines="0" tabSelected="1" workbookViewId="0">
      <selection activeCell="B13" sqref="B13"/>
    </sheetView>
  </sheetViews>
  <sheetFormatPr defaultRowHeight="15" x14ac:dyDescent="0.25"/>
  <cols>
    <col min="1" max="1" width="3.42578125" customWidth="1"/>
    <col min="2" max="2" width="84.85546875" customWidth="1"/>
  </cols>
  <sheetData>
    <row r="8" spans="2:2" ht="75.75" customHeight="1" x14ac:dyDescent="0.25">
      <c r="B8" s="31" t="s">
        <v>91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9"/>
  <sheetViews>
    <sheetView showGridLines="0" zoomScale="80" zoomScaleNormal="80" workbookViewId="0"/>
  </sheetViews>
  <sheetFormatPr defaultRowHeight="15" x14ac:dyDescent="0.25"/>
  <cols>
    <col min="1" max="1" width="3.42578125" customWidth="1"/>
    <col min="2" max="2" width="154" customWidth="1"/>
  </cols>
  <sheetData>
    <row r="2" spans="2:2" x14ac:dyDescent="0.25">
      <c r="B2" s="1" t="s">
        <v>93</v>
      </c>
    </row>
    <row r="4" spans="2:2" ht="150" x14ac:dyDescent="0.25">
      <c r="B4" s="25" t="s">
        <v>92</v>
      </c>
    </row>
    <row r="6" spans="2:2" x14ac:dyDescent="0.25">
      <c r="B6" t="s">
        <v>85</v>
      </c>
    </row>
    <row r="8" spans="2:2" x14ac:dyDescent="0.25">
      <c r="B8" t="s">
        <v>86</v>
      </c>
    </row>
    <row r="10" spans="2:2" x14ac:dyDescent="0.25">
      <c r="B10" s="1" t="s">
        <v>87</v>
      </c>
    </row>
    <row r="12" spans="2:2" x14ac:dyDescent="0.25">
      <c r="B12" t="s">
        <v>107</v>
      </c>
    </row>
    <row r="13" spans="2:2" x14ac:dyDescent="0.25">
      <c r="B13" t="s">
        <v>108</v>
      </c>
    </row>
    <row r="15" spans="2:2" x14ac:dyDescent="0.25">
      <c r="B15" s="1" t="s">
        <v>88</v>
      </c>
    </row>
    <row r="17" spans="2:2" x14ac:dyDescent="0.25">
      <c r="B17" t="s">
        <v>89</v>
      </c>
    </row>
    <row r="19" spans="2:2" x14ac:dyDescent="0.25">
      <c r="B19" t="s">
        <v>90</v>
      </c>
    </row>
    <row r="21" spans="2:2" x14ac:dyDescent="0.25">
      <c r="B21" t="s">
        <v>94</v>
      </c>
    </row>
    <row r="23" spans="2:2" x14ac:dyDescent="0.25">
      <c r="B23" t="s">
        <v>95</v>
      </c>
    </row>
    <row r="25" spans="2:2" x14ac:dyDescent="0.25">
      <c r="B25" t="s">
        <v>103</v>
      </c>
    </row>
    <row r="27" spans="2:2" x14ac:dyDescent="0.25">
      <c r="B27" s="20" t="s">
        <v>96</v>
      </c>
    </row>
    <row r="28" spans="2:2" x14ac:dyDescent="0.25">
      <c r="B28" s="29"/>
    </row>
    <row r="29" spans="2:2" x14ac:dyDescent="0.25">
      <c r="B29" s="29"/>
    </row>
    <row r="30" spans="2:2" x14ac:dyDescent="0.25">
      <c r="B30" s="29"/>
    </row>
    <row r="31" spans="2:2" x14ac:dyDescent="0.25">
      <c r="B31" s="29"/>
    </row>
    <row r="32" spans="2:2" x14ac:dyDescent="0.25">
      <c r="B32" s="29"/>
    </row>
    <row r="33" spans="2:2" x14ac:dyDescent="0.25">
      <c r="B33" s="29"/>
    </row>
    <row r="34" spans="2:2" x14ac:dyDescent="0.25">
      <c r="B34" s="29"/>
    </row>
    <row r="35" spans="2:2" x14ac:dyDescent="0.25">
      <c r="B35" s="29"/>
    </row>
    <row r="36" spans="2:2" x14ac:dyDescent="0.25">
      <c r="B36" s="29"/>
    </row>
    <row r="37" spans="2:2" x14ac:dyDescent="0.25">
      <c r="B37" s="29"/>
    </row>
    <row r="38" spans="2:2" x14ac:dyDescent="0.25">
      <c r="B38" s="29"/>
    </row>
    <row r="39" spans="2:2" x14ac:dyDescent="0.25">
      <c r="B39" s="29"/>
    </row>
    <row r="40" spans="2:2" x14ac:dyDescent="0.25">
      <c r="B40" s="29"/>
    </row>
    <row r="41" spans="2:2" x14ac:dyDescent="0.25">
      <c r="B41" s="29"/>
    </row>
    <row r="42" spans="2:2" x14ac:dyDescent="0.25">
      <c r="B42" s="29"/>
    </row>
    <row r="43" spans="2:2" x14ac:dyDescent="0.25">
      <c r="B43" s="29"/>
    </row>
    <row r="44" spans="2:2" x14ac:dyDescent="0.25">
      <c r="B44" s="29"/>
    </row>
    <row r="45" spans="2:2" x14ac:dyDescent="0.25">
      <c r="B45" s="29"/>
    </row>
    <row r="46" spans="2:2" x14ac:dyDescent="0.25">
      <c r="B46" s="29"/>
    </row>
    <row r="47" spans="2:2" x14ac:dyDescent="0.25">
      <c r="B47" s="29"/>
    </row>
    <row r="48" spans="2:2" x14ac:dyDescent="0.25">
      <c r="B48" s="29"/>
    </row>
    <row r="49" spans="2:2" x14ac:dyDescent="0.25">
      <c r="B49" s="30"/>
    </row>
  </sheetData>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8"/>
  <sheetViews>
    <sheetView showGridLines="0" zoomScale="80" zoomScaleNormal="80" zoomScaleSheetLayoutView="70" workbookViewId="0">
      <selection activeCell="D9" sqref="D9"/>
    </sheetView>
  </sheetViews>
  <sheetFormatPr defaultRowHeight="15" x14ac:dyDescent="0.25"/>
  <cols>
    <col min="1" max="1" width="3" customWidth="1"/>
    <col min="2" max="2" width="45.5703125" bestFit="1" customWidth="1"/>
    <col min="3" max="3" width="3.42578125" customWidth="1"/>
    <col min="4" max="4" width="85.85546875" customWidth="1"/>
  </cols>
  <sheetData>
    <row r="2" spans="2:4" x14ac:dyDescent="0.25">
      <c r="B2" s="1" t="s">
        <v>40</v>
      </c>
    </row>
    <row r="4" spans="2:4" x14ac:dyDescent="0.25">
      <c r="B4" t="s">
        <v>41</v>
      </c>
    </row>
    <row r="6" spans="2:4" x14ac:dyDescent="0.25">
      <c r="B6" s="1" t="s">
        <v>49</v>
      </c>
    </row>
    <row r="8" spans="2:4" x14ac:dyDescent="0.25">
      <c r="B8" t="s">
        <v>50</v>
      </c>
      <c r="D8" s="27"/>
    </row>
    <row r="9" spans="2:4" x14ac:dyDescent="0.25">
      <c r="B9" t="s">
        <v>67</v>
      </c>
      <c r="D9" s="27"/>
    </row>
    <row r="11" spans="2:4" x14ac:dyDescent="0.25">
      <c r="B11" s="1" t="s">
        <v>42</v>
      </c>
    </row>
    <row r="13" spans="2:4" x14ac:dyDescent="0.25">
      <c r="B13" s="25" t="s">
        <v>43</v>
      </c>
      <c r="D13" s="24"/>
    </row>
    <row r="14" spans="2:4" x14ac:dyDescent="0.25">
      <c r="B14" s="25" t="s">
        <v>44</v>
      </c>
      <c r="D14" s="24"/>
    </row>
    <row r="15" spans="2:4" x14ac:dyDescent="0.25">
      <c r="B15" s="25" t="s">
        <v>45</v>
      </c>
      <c r="D15" s="24"/>
    </row>
    <row r="16" spans="2:4" x14ac:dyDescent="0.25">
      <c r="B16" s="25" t="s">
        <v>46</v>
      </c>
      <c r="D16" s="24"/>
    </row>
    <row r="17" spans="2:4" x14ac:dyDescent="0.25">
      <c r="B17" s="25" t="s">
        <v>47</v>
      </c>
      <c r="D17" s="24"/>
    </row>
    <row r="18" spans="2:4" x14ac:dyDescent="0.25">
      <c r="B18" s="25" t="s">
        <v>48</v>
      </c>
      <c r="D18" s="24"/>
    </row>
    <row r="19" spans="2:4" x14ac:dyDescent="0.25">
      <c r="B19" s="25"/>
    </row>
    <row r="20" spans="2:4" x14ac:dyDescent="0.25">
      <c r="B20" s="26" t="s">
        <v>51</v>
      </c>
    </row>
    <row r="21" spans="2:4" x14ac:dyDescent="0.25">
      <c r="B21" s="25"/>
    </row>
    <row r="22" spans="2:4" x14ac:dyDescent="0.25">
      <c r="B22" s="25" t="s">
        <v>52</v>
      </c>
      <c r="D22" s="24" t="s">
        <v>59</v>
      </c>
    </row>
    <row r="23" spans="2:4" x14ac:dyDescent="0.25">
      <c r="B23" s="25" t="s">
        <v>53</v>
      </c>
      <c r="D23" s="24" t="s">
        <v>60</v>
      </c>
    </row>
    <row r="24" spans="2:4" x14ac:dyDescent="0.25">
      <c r="B24" s="25"/>
    </row>
    <row r="25" spans="2:4" x14ac:dyDescent="0.25">
      <c r="B25" s="26" t="s">
        <v>54</v>
      </c>
    </row>
    <row r="26" spans="2:4" x14ac:dyDescent="0.25">
      <c r="B26" s="25"/>
    </row>
    <row r="27" spans="2:4" x14ac:dyDescent="0.25">
      <c r="B27" s="25" t="s">
        <v>55</v>
      </c>
      <c r="D27" s="24" t="s">
        <v>64</v>
      </c>
    </row>
    <row r="28" spans="2:4" x14ac:dyDescent="0.25">
      <c r="B28" s="25" t="s">
        <v>56</v>
      </c>
      <c r="D28" s="24" t="s">
        <v>62</v>
      </c>
    </row>
    <row r="29" spans="2:4" x14ac:dyDescent="0.25">
      <c r="B29" s="25" t="s">
        <v>57</v>
      </c>
      <c r="D29" s="24" t="s">
        <v>63</v>
      </c>
    </row>
    <row r="30" spans="2:4" x14ac:dyDescent="0.25">
      <c r="B30" s="25"/>
    </row>
    <row r="31" spans="2:4" ht="17.25" customHeight="1" x14ac:dyDescent="0.25">
      <c r="B31" s="26" t="s">
        <v>58</v>
      </c>
    </row>
    <row r="32" spans="2:4" ht="17.25" customHeight="1" x14ac:dyDescent="0.25">
      <c r="B32" s="26"/>
    </row>
    <row r="33" spans="2:4" ht="17.25" customHeight="1" x14ac:dyDescent="0.25">
      <c r="B33" s="32" t="s">
        <v>97</v>
      </c>
    </row>
    <row r="34" spans="2:4" x14ac:dyDescent="0.25">
      <c r="B34" s="25"/>
    </row>
    <row r="35" spans="2:4" x14ac:dyDescent="0.25">
      <c r="B35" s="25" t="s">
        <v>55</v>
      </c>
      <c r="D35" s="24" t="s">
        <v>61</v>
      </c>
    </row>
    <row r="36" spans="2:4" x14ac:dyDescent="0.25">
      <c r="B36" s="25" t="s">
        <v>56</v>
      </c>
      <c r="D36" s="24" t="s">
        <v>62</v>
      </c>
    </row>
    <row r="37" spans="2:4" x14ac:dyDescent="0.25">
      <c r="B37" s="25" t="s">
        <v>57</v>
      </c>
      <c r="D37" s="24" t="s">
        <v>63</v>
      </c>
    </row>
    <row r="38" spans="2:4" x14ac:dyDescent="0.25">
      <c r="B38" s="25" t="s">
        <v>66</v>
      </c>
      <c r="D38" s="24" t="s">
        <v>65</v>
      </c>
    </row>
  </sheetData>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213"/>
  <sheetViews>
    <sheetView showGridLines="0" zoomScale="70" zoomScaleNormal="70" zoomScaleSheetLayoutView="10" workbookViewId="0">
      <pane xSplit="6" ySplit="4" topLeftCell="G5" activePane="bottomRight" state="frozen"/>
      <selection pane="topRight" activeCell="G1" sqref="G1"/>
      <selection pane="bottomLeft" activeCell="A5" sqref="A5"/>
      <selection pane="bottomRight" activeCell="C9" sqref="C9"/>
    </sheetView>
  </sheetViews>
  <sheetFormatPr defaultRowHeight="15" x14ac:dyDescent="0.25"/>
  <cols>
    <col min="1" max="1" width="4.140625" customWidth="1"/>
    <col min="2" max="2" width="27.7109375" customWidth="1"/>
    <col min="3" max="3" width="16.140625" customWidth="1"/>
    <col min="4" max="4" width="17.5703125" customWidth="1"/>
    <col min="5" max="5" width="14.140625" customWidth="1"/>
    <col min="6" max="6" width="3.28515625" customWidth="1"/>
    <col min="7" max="86" width="11.5703125" bestFit="1" customWidth="1"/>
  </cols>
  <sheetData>
    <row r="1" spans="2:86" x14ac:dyDescent="0.25">
      <c r="G1" s="6"/>
    </row>
    <row r="2" spans="2:86" x14ac:dyDescent="0.25">
      <c r="B2" s="1" t="s">
        <v>68</v>
      </c>
      <c r="G2" s="36"/>
    </row>
    <row r="3" spans="2:86" x14ac:dyDescent="0.25">
      <c r="G3" s="6">
        <f>IF(MONTH(C8)&lt;4,(DATE(YEAR(C8)-1,10,1)),IF(MONTH(C8)&gt;=10,(DATE(YEAR(C8),10,1)),DATE(YEAR(C8),4,1)))</f>
        <v>693871</v>
      </c>
      <c r="H3" s="6">
        <f>G4+1</f>
        <v>694053</v>
      </c>
      <c r="I3" s="6">
        <f t="shared" ref="I3:BT3" si="0">H4+1</f>
        <v>694236</v>
      </c>
      <c r="J3" s="6">
        <f t="shared" si="0"/>
        <v>694418</v>
      </c>
      <c r="K3" s="6">
        <f t="shared" si="0"/>
        <v>694601</v>
      </c>
      <c r="L3" s="6">
        <f t="shared" si="0"/>
        <v>694783</v>
      </c>
      <c r="M3" s="6">
        <f t="shared" si="0"/>
        <v>694966</v>
      </c>
      <c r="N3" s="6">
        <f t="shared" si="0"/>
        <v>695148</v>
      </c>
      <c r="O3" s="6">
        <f t="shared" si="0"/>
        <v>695331</v>
      </c>
      <c r="P3" s="6">
        <f t="shared" si="0"/>
        <v>695514</v>
      </c>
      <c r="Q3" s="6">
        <f t="shared" si="0"/>
        <v>695697</v>
      </c>
      <c r="R3" s="6">
        <f t="shared" si="0"/>
        <v>695879</v>
      </c>
      <c r="S3" s="6">
        <f t="shared" si="0"/>
        <v>696062</v>
      </c>
      <c r="T3" s="6">
        <f t="shared" si="0"/>
        <v>696244</v>
      </c>
      <c r="U3" s="6">
        <f t="shared" si="0"/>
        <v>696427</v>
      </c>
      <c r="V3" s="6">
        <f t="shared" si="0"/>
        <v>696609</v>
      </c>
      <c r="W3" s="6">
        <f t="shared" si="0"/>
        <v>696792</v>
      </c>
      <c r="X3" s="6">
        <f t="shared" si="0"/>
        <v>696975</v>
      </c>
      <c r="Y3" s="6">
        <f t="shared" si="0"/>
        <v>697158</v>
      </c>
      <c r="Z3" s="6">
        <f t="shared" si="0"/>
        <v>697340</v>
      </c>
      <c r="AA3" s="6">
        <f t="shared" si="0"/>
        <v>697523</v>
      </c>
      <c r="AB3" s="6">
        <f t="shared" si="0"/>
        <v>697705</v>
      </c>
      <c r="AC3" s="6">
        <f t="shared" si="0"/>
        <v>697888</v>
      </c>
      <c r="AD3" s="6">
        <f t="shared" si="0"/>
        <v>698070</v>
      </c>
      <c r="AE3" s="6">
        <f t="shared" si="0"/>
        <v>698253</v>
      </c>
      <c r="AF3" s="6">
        <f t="shared" si="0"/>
        <v>698436</v>
      </c>
      <c r="AG3" s="6">
        <f t="shared" si="0"/>
        <v>698619</v>
      </c>
      <c r="AH3" s="6">
        <f t="shared" si="0"/>
        <v>698801</v>
      </c>
      <c r="AI3" s="6">
        <f t="shared" si="0"/>
        <v>698984</v>
      </c>
      <c r="AJ3" s="6">
        <f t="shared" si="0"/>
        <v>699166</v>
      </c>
      <c r="AK3" s="6">
        <f t="shared" si="0"/>
        <v>699349</v>
      </c>
      <c r="AL3" s="6">
        <f t="shared" si="0"/>
        <v>699531</v>
      </c>
      <c r="AM3" s="6">
        <f t="shared" si="0"/>
        <v>699714</v>
      </c>
      <c r="AN3" s="6">
        <f t="shared" si="0"/>
        <v>699897</v>
      </c>
      <c r="AO3" s="6">
        <f t="shared" si="0"/>
        <v>700080</v>
      </c>
      <c r="AP3" s="6">
        <f t="shared" si="0"/>
        <v>700262</v>
      </c>
      <c r="AQ3" s="6">
        <f t="shared" si="0"/>
        <v>700445</v>
      </c>
      <c r="AR3" s="6">
        <f t="shared" si="0"/>
        <v>700627</v>
      </c>
      <c r="AS3" s="6">
        <f t="shared" si="0"/>
        <v>700810</v>
      </c>
      <c r="AT3" s="6">
        <f t="shared" si="0"/>
        <v>700992</v>
      </c>
      <c r="AU3" s="6">
        <f t="shared" si="0"/>
        <v>701175</v>
      </c>
      <c r="AV3" s="6">
        <f t="shared" si="0"/>
        <v>701358</v>
      </c>
      <c r="AW3" s="6">
        <f t="shared" si="0"/>
        <v>701541</v>
      </c>
      <c r="AX3" s="6">
        <f t="shared" si="0"/>
        <v>701723</v>
      </c>
      <c r="AY3" s="6">
        <f t="shared" si="0"/>
        <v>701906</v>
      </c>
      <c r="AZ3" s="6">
        <f t="shared" si="0"/>
        <v>702088</v>
      </c>
      <c r="BA3" s="6">
        <f t="shared" si="0"/>
        <v>702271</v>
      </c>
      <c r="BB3" s="6">
        <f t="shared" si="0"/>
        <v>702453</v>
      </c>
      <c r="BC3" s="6">
        <f t="shared" si="0"/>
        <v>702636</v>
      </c>
      <c r="BD3" s="6">
        <f t="shared" si="0"/>
        <v>702819</v>
      </c>
      <c r="BE3" s="6">
        <f t="shared" si="0"/>
        <v>703002</v>
      </c>
      <c r="BF3" s="6">
        <f t="shared" si="0"/>
        <v>703184</v>
      </c>
      <c r="BG3" s="6">
        <f t="shared" si="0"/>
        <v>703367</v>
      </c>
      <c r="BH3" s="6">
        <f t="shared" si="0"/>
        <v>703549</v>
      </c>
      <c r="BI3" s="6">
        <f t="shared" si="0"/>
        <v>703732</v>
      </c>
      <c r="BJ3" s="6">
        <f t="shared" si="0"/>
        <v>703914</v>
      </c>
      <c r="BK3" s="6">
        <f t="shared" si="0"/>
        <v>704097</v>
      </c>
      <c r="BL3" s="6">
        <f t="shared" si="0"/>
        <v>704280</v>
      </c>
      <c r="BM3" s="6">
        <f t="shared" si="0"/>
        <v>704463</v>
      </c>
      <c r="BN3" s="6">
        <f t="shared" si="0"/>
        <v>704645</v>
      </c>
      <c r="BO3" s="6">
        <f t="shared" si="0"/>
        <v>704828</v>
      </c>
      <c r="BP3" s="6">
        <f t="shared" si="0"/>
        <v>705010</v>
      </c>
      <c r="BQ3" s="6">
        <f t="shared" si="0"/>
        <v>705193</v>
      </c>
      <c r="BR3" s="6">
        <f t="shared" si="0"/>
        <v>705375</v>
      </c>
      <c r="BS3" s="6">
        <f t="shared" si="0"/>
        <v>705558</v>
      </c>
      <c r="BT3" s="6">
        <f t="shared" si="0"/>
        <v>705741</v>
      </c>
      <c r="BU3" s="6">
        <f t="shared" ref="BU3:CH3" si="1">BT4+1</f>
        <v>705924</v>
      </c>
      <c r="BV3" s="6">
        <f t="shared" si="1"/>
        <v>706106</v>
      </c>
      <c r="BW3" s="6">
        <f t="shared" si="1"/>
        <v>706289</v>
      </c>
      <c r="BX3" s="6">
        <f t="shared" si="1"/>
        <v>706471</v>
      </c>
      <c r="BY3" s="6">
        <f t="shared" si="1"/>
        <v>706654</v>
      </c>
      <c r="BZ3" s="6">
        <f t="shared" si="1"/>
        <v>706836</v>
      </c>
      <c r="CA3" s="6">
        <f t="shared" si="1"/>
        <v>707019</v>
      </c>
      <c r="CB3" s="6">
        <f t="shared" si="1"/>
        <v>707202</v>
      </c>
      <c r="CC3" s="6">
        <f t="shared" si="1"/>
        <v>707385</v>
      </c>
      <c r="CD3" s="6">
        <f t="shared" si="1"/>
        <v>707567</v>
      </c>
      <c r="CE3" s="6">
        <f t="shared" si="1"/>
        <v>707750</v>
      </c>
      <c r="CF3" s="6">
        <f t="shared" si="1"/>
        <v>707932</v>
      </c>
      <c r="CG3" s="6">
        <f t="shared" si="1"/>
        <v>708115</v>
      </c>
      <c r="CH3" s="6">
        <f t="shared" si="1"/>
        <v>708297</v>
      </c>
    </row>
    <row r="4" spans="2:86" x14ac:dyDescent="0.25">
      <c r="G4" s="36">
        <f t="shared" ref="G2:BS4" si="2">EOMONTH(G3,5)</f>
        <v>694052</v>
      </c>
      <c r="H4" s="6">
        <f t="shared" si="2"/>
        <v>694235</v>
      </c>
      <c r="I4" s="6">
        <f t="shared" si="2"/>
        <v>694417</v>
      </c>
      <c r="J4" s="6">
        <f t="shared" si="2"/>
        <v>694600</v>
      </c>
      <c r="K4" s="6">
        <f t="shared" si="2"/>
        <v>694782</v>
      </c>
      <c r="L4" s="6">
        <f t="shared" si="2"/>
        <v>694965</v>
      </c>
      <c r="M4" s="6">
        <f t="shared" si="2"/>
        <v>695147</v>
      </c>
      <c r="N4" s="6">
        <f t="shared" si="2"/>
        <v>695330</v>
      </c>
      <c r="O4" s="6">
        <f t="shared" si="2"/>
        <v>695513</v>
      </c>
      <c r="P4" s="6">
        <f t="shared" si="2"/>
        <v>695696</v>
      </c>
      <c r="Q4" s="6">
        <f t="shared" si="2"/>
        <v>695878</v>
      </c>
      <c r="R4" s="6">
        <f t="shared" si="2"/>
        <v>696061</v>
      </c>
      <c r="S4" s="6">
        <f t="shared" si="2"/>
        <v>696243</v>
      </c>
      <c r="T4" s="6">
        <f t="shared" si="2"/>
        <v>696426</v>
      </c>
      <c r="U4" s="6">
        <f t="shared" si="2"/>
        <v>696608</v>
      </c>
      <c r="V4" s="6">
        <f t="shared" si="2"/>
        <v>696791</v>
      </c>
      <c r="W4" s="6">
        <f t="shared" si="2"/>
        <v>696974</v>
      </c>
      <c r="X4" s="6">
        <f t="shared" si="2"/>
        <v>697157</v>
      </c>
      <c r="Y4" s="6">
        <f t="shared" si="2"/>
        <v>697339</v>
      </c>
      <c r="Z4" s="6">
        <f t="shared" si="2"/>
        <v>697522</v>
      </c>
      <c r="AA4" s="6">
        <f t="shared" si="2"/>
        <v>697704</v>
      </c>
      <c r="AB4" s="6">
        <f t="shared" si="2"/>
        <v>697887</v>
      </c>
      <c r="AC4" s="6">
        <f t="shared" si="2"/>
        <v>698069</v>
      </c>
      <c r="AD4" s="6">
        <f t="shared" si="2"/>
        <v>698252</v>
      </c>
      <c r="AE4" s="6">
        <f t="shared" si="2"/>
        <v>698435</v>
      </c>
      <c r="AF4" s="6">
        <f t="shared" si="2"/>
        <v>698618</v>
      </c>
      <c r="AG4" s="6">
        <f t="shared" si="2"/>
        <v>698800</v>
      </c>
      <c r="AH4" s="6">
        <f t="shared" si="2"/>
        <v>698983</v>
      </c>
      <c r="AI4" s="6">
        <f t="shared" si="2"/>
        <v>699165</v>
      </c>
      <c r="AJ4" s="6">
        <f t="shared" si="2"/>
        <v>699348</v>
      </c>
      <c r="AK4" s="6">
        <f t="shared" si="2"/>
        <v>699530</v>
      </c>
      <c r="AL4" s="6">
        <f t="shared" si="2"/>
        <v>699713</v>
      </c>
      <c r="AM4" s="6">
        <f t="shared" si="2"/>
        <v>699896</v>
      </c>
      <c r="AN4" s="6">
        <f t="shared" si="2"/>
        <v>700079</v>
      </c>
      <c r="AO4" s="6">
        <f t="shared" si="2"/>
        <v>700261</v>
      </c>
      <c r="AP4" s="6">
        <f t="shared" si="2"/>
        <v>700444</v>
      </c>
      <c r="AQ4" s="6">
        <f t="shared" si="2"/>
        <v>700626</v>
      </c>
      <c r="AR4" s="6">
        <f t="shared" si="2"/>
        <v>700809</v>
      </c>
      <c r="AS4" s="6">
        <f t="shared" si="2"/>
        <v>700991</v>
      </c>
      <c r="AT4" s="6">
        <f t="shared" si="2"/>
        <v>701174</v>
      </c>
      <c r="AU4" s="6">
        <f t="shared" si="2"/>
        <v>701357</v>
      </c>
      <c r="AV4" s="6">
        <f t="shared" si="2"/>
        <v>701540</v>
      </c>
      <c r="AW4" s="6">
        <f t="shared" si="2"/>
        <v>701722</v>
      </c>
      <c r="AX4" s="6">
        <f t="shared" si="2"/>
        <v>701905</v>
      </c>
      <c r="AY4" s="6">
        <f t="shared" si="2"/>
        <v>702087</v>
      </c>
      <c r="AZ4" s="6">
        <f t="shared" si="2"/>
        <v>702270</v>
      </c>
      <c r="BA4" s="6">
        <f t="shared" si="2"/>
        <v>702452</v>
      </c>
      <c r="BB4" s="6">
        <f t="shared" si="2"/>
        <v>702635</v>
      </c>
      <c r="BC4" s="6">
        <f t="shared" si="2"/>
        <v>702818</v>
      </c>
      <c r="BD4" s="6">
        <f t="shared" si="2"/>
        <v>703001</v>
      </c>
      <c r="BE4" s="6">
        <f t="shared" si="2"/>
        <v>703183</v>
      </c>
      <c r="BF4" s="6">
        <f t="shared" si="2"/>
        <v>703366</v>
      </c>
      <c r="BG4" s="6">
        <f t="shared" si="2"/>
        <v>703548</v>
      </c>
      <c r="BH4" s="6">
        <f t="shared" si="2"/>
        <v>703731</v>
      </c>
      <c r="BI4" s="6">
        <f t="shared" si="2"/>
        <v>703913</v>
      </c>
      <c r="BJ4" s="6">
        <f t="shared" si="2"/>
        <v>704096</v>
      </c>
      <c r="BK4" s="6">
        <f t="shared" si="2"/>
        <v>704279</v>
      </c>
      <c r="BL4" s="6">
        <f t="shared" si="2"/>
        <v>704462</v>
      </c>
      <c r="BM4" s="6">
        <f t="shared" si="2"/>
        <v>704644</v>
      </c>
      <c r="BN4" s="6">
        <f t="shared" si="2"/>
        <v>704827</v>
      </c>
      <c r="BO4" s="6">
        <f t="shared" si="2"/>
        <v>705009</v>
      </c>
      <c r="BP4" s="6">
        <f t="shared" si="2"/>
        <v>705192</v>
      </c>
      <c r="BQ4" s="6">
        <f t="shared" si="2"/>
        <v>705374</v>
      </c>
      <c r="BR4" s="6">
        <f t="shared" si="2"/>
        <v>705557</v>
      </c>
      <c r="BS4" s="6">
        <f t="shared" si="2"/>
        <v>705740</v>
      </c>
      <c r="BT4" s="6">
        <f t="shared" ref="BT4:CH4" si="3">EOMONTH(BT3,5)</f>
        <v>705923</v>
      </c>
      <c r="BU4" s="6">
        <f t="shared" si="3"/>
        <v>706105</v>
      </c>
      <c r="BV4" s="6">
        <f t="shared" si="3"/>
        <v>706288</v>
      </c>
      <c r="BW4" s="6">
        <f t="shared" si="3"/>
        <v>706470</v>
      </c>
      <c r="BX4" s="6">
        <f t="shared" si="3"/>
        <v>706653</v>
      </c>
      <c r="BY4" s="6">
        <f t="shared" si="3"/>
        <v>706835</v>
      </c>
      <c r="BZ4" s="6">
        <f t="shared" si="3"/>
        <v>707018</v>
      </c>
      <c r="CA4" s="6">
        <f t="shared" si="3"/>
        <v>707201</v>
      </c>
      <c r="CB4" s="6">
        <f t="shared" si="3"/>
        <v>707384</v>
      </c>
      <c r="CC4" s="6">
        <f t="shared" si="3"/>
        <v>707566</v>
      </c>
      <c r="CD4" s="6">
        <f t="shared" si="3"/>
        <v>707749</v>
      </c>
      <c r="CE4" s="6">
        <f t="shared" si="3"/>
        <v>707931</v>
      </c>
      <c r="CF4" s="6">
        <f t="shared" si="3"/>
        <v>708114</v>
      </c>
      <c r="CG4" s="6">
        <f t="shared" si="3"/>
        <v>708296</v>
      </c>
      <c r="CH4" s="6">
        <f t="shared" si="3"/>
        <v>708479</v>
      </c>
    </row>
    <row r="5" spans="2:86" x14ac:dyDescent="0.25">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row>
    <row r="6" spans="2:86" x14ac:dyDescent="0.25">
      <c r="B6" s="10" t="s">
        <v>7</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2:86" x14ac:dyDescent="0.25">
      <c r="B7" s="1"/>
    </row>
    <row r="8" spans="2:86" x14ac:dyDescent="0.25">
      <c r="B8" t="s">
        <v>6</v>
      </c>
      <c r="C8" s="28">
        <f>'S.1 - Project Information'!D9</f>
        <v>0</v>
      </c>
      <c r="D8" s="8"/>
    </row>
    <row r="9" spans="2:86" x14ac:dyDescent="0.25">
      <c r="B9" t="s">
        <v>8</v>
      </c>
      <c r="C9" s="28">
        <f>'S.1 - Project Information'!D8</f>
        <v>0</v>
      </c>
      <c r="D9" s="8"/>
    </row>
    <row r="11" spans="2:86" x14ac:dyDescent="0.25">
      <c r="B11" s="10" t="s">
        <v>0</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3" spans="2:86" ht="45" x14ac:dyDescent="0.25">
      <c r="B13" s="3" t="s">
        <v>5</v>
      </c>
      <c r="C13" s="3" t="s">
        <v>20</v>
      </c>
      <c r="D13" s="3" t="s">
        <v>21</v>
      </c>
    </row>
    <row r="14" spans="2:86" x14ac:dyDescent="0.25">
      <c r="B14" s="2" t="s">
        <v>106</v>
      </c>
      <c r="C14" s="4"/>
      <c r="D14" s="4"/>
    </row>
    <row r="15" spans="2:86" x14ac:dyDescent="0.25">
      <c r="B15" s="2" t="s">
        <v>106</v>
      </c>
      <c r="C15" s="4"/>
      <c r="D15" s="4"/>
    </row>
    <row r="16" spans="2:86" x14ac:dyDescent="0.25">
      <c r="B16" s="2" t="s">
        <v>106</v>
      </c>
      <c r="C16" s="4"/>
      <c r="D16" s="4"/>
    </row>
    <row r="17" spans="2:86" x14ac:dyDescent="0.25">
      <c r="B17" s="2" t="s">
        <v>106</v>
      </c>
      <c r="C17" s="4"/>
      <c r="D17" s="4"/>
    </row>
    <row r="18" spans="2:86" x14ac:dyDescent="0.25">
      <c r="B18" s="2" t="s">
        <v>106</v>
      </c>
      <c r="C18" s="4"/>
      <c r="D18" s="4"/>
    </row>
    <row r="19" spans="2:86" x14ac:dyDescent="0.25">
      <c r="B19" s="2" t="s">
        <v>106</v>
      </c>
      <c r="C19" s="4"/>
      <c r="D19" s="4"/>
    </row>
    <row r="20" spans="2:86" x14ac:dyDescent="0.25">
      <c r="B20" s="33" t="s">
        <v>12</v>
      </c>
      <c r="C20" s="34">
        <f>SUM(C14:C19)</f>
        <v>0</v>
      </c>
      <c r="D20" s="34">
        <f>SUM(D14:D19)</f>
        <v>0</v>
      </c>
    </row>
    <row r="22" spans="2:86" x14ac:dyDescent="0.25">
      <c r="B22" s="12" t="s">
        <v>19</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4" spans="2:86" x14ac:dyDescent="0.25">
      <c r="B24" s="5" t="s">
        <v>22</v>
      </c>
    </row>
    <row r="26" spans="2:86" x14ac:dyDescent="0.25">
      <c r="B26" t="s">
        <v>98</v>
      </c>
    </row>
    <row r="28" spans="2:86" x14ac:dyDescent="0.25">
      <c r="B28" t="s">
        <v>69</v>
      </c>
      <c r="E28" s="14">
        <f>SUM(G28:CH28)</f>
        <v>0</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row>
    <row r="29" spans="2:86" x14ac:dyDescent="0.25">
      <c r="B29" t="s">
        <v>70</v>
      </c>
      <c r="E29" s="14">
        <f>SUM(G29:CH29)</f>
        <v>0</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row>
    <row r="30" spans="2:86" x14ac:dyDescent="0.25">
      <c r="B30" t="s">
        <v>71</v>
      </c>
      <c r="E30" s="14">
        <f>SUM(G30:CH30)</f>
        <v>0</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row>
    <row r="31" spans="2:86" x14ac:dyDescent="0.25">
      <c r="B31" s="1" t="s">
        <v>12</v>
      </c>
      <c r="C31" s="1"/>
      <c r="D31" s="1"/>
      <c r="E31" s="17">
        <f>SUM(G31:CH31)</f>
        <v>0</v>
      </c>
      <c r="F31" s="1"/>
      <c r="G31" s="23">
        <f>SUM(G28:G30)</f>
        <v>0</v>
      </c>
      <c r="H31" s="23">
        <f t="shared" ref="H31:BS31" si="4">SUM(H28:H30)</f>
        <v>0</v>
      </c>
      <c r="I31" s="23">
        <f t="shared" si="4"/>
        <v>0</v>
      </c>
      <c r="J31" s="23">
        <f t="shared" si="4"/>
        <v>0</v>
      </c>
      <c r="K31" s="23">
        <f t="shared" si="4"/>
        <v>0</v>
      </c>
      <c r="L31" s="23">
        <f t="shared" si="4"/>
        <v>0</v>
      </c>
      <c r="M31" s="23">
        <f t="shared" si="4"/>
        <v>0</v>
      </c>
      <c r="N31" s="23">
        <f t="shared" si="4"/>
        <v>0</v>
      </c>
      <c r="O31" s="23">
        <f t="shared" si="4"/>
        <v>0</v>
      </c>
      <c r="P31" s="23">
        <f t="shared" si="4"/>
        <v>0</v>
      </c>
      <c r="Q31" s="23">
        <f t="shared" si="4"/>
        <v>0</v>
      </c>
      <c r="R31" s="23">
        <f t="shared" si="4"/>
        <v>0</v>
      </c>
      <c r="S31" s="23">
        <f t="shared" si="4"/>
        <v>0</v>
      </c>
      <c r="T31" s="23">
        <f t="shared" si="4"/>
        <v>0</v>
      </c>
      <c r="U31" s="23">
        <f t="shared" si="4"/>
        <v>0</v>
      </c>
      <c r="V31" s="23">
        <f t="shared" si="4"/>
        <v>0</v>
      </c>
      <c r="W31" s="23">
        <f t="shared" si="4"/>
        <v>0</v>
      </c>
      <c r="X31" s="23">
        <f t="shared" si="4"/>
        <v>0</v>
      </c>
      <c r="Y31" s="23">
        <f t="shared" si="4"/>
        <v>0</v>
      </c>
      <c r="Z31" s="23">
        <f t="shared" si="4"/>
        <v>0</v>
      </c>
      <c r="AA31" s="23">
        <f t="shared" si="4"/>
        <v>0</v>
      </c>
      <c r="AB31" s="23">
        <f t="shared" si="4"/>
        <v>0</v>
      </c>
      <c r="AC31" s="23">
        <f t="shared" si="4"/>
        <v>0</v>
      </c>
      <c r="AD31" s="23">
        <f t="shared" si="4"/>
        <v>0</v>
      </c>
      <c r="AE31" s="23">
        <f t="shared" si="4"/>
        <v>0</v>
      </c>
      <c r="AF31" s="23">
        <f t="shared" si="4"/>
        <v>0</v>
      </c>
      <c r="AG31" s="23">
        <f t="shared" si="4"/>
        <v>0</v>
      </c>
      <c r="AH31" s="23">
        <f t="shared" si="4"/>
        <v>0</v>
      </c>
      <c r="AI31" s="23">
        <f t="shared" si="4"/>
        <v>0</v>
      </c>
      <c r="AJ31" s="23">
        <f t="shared" si="4"/>
        <v>0</v>
      </c>
      <c r="AK31" s="23">
        <f t="shared" si="4"/>
        <v>0</v>
      </c>
      <c r="AL31" s="23">
        <f t="shared" si="4"/>
        <v>0</v>
      </c>
      <c r="AM31" s="23">
        <f t="shared" si="4"/>
        <v>0</v>
      </c>
      <c r="AN31" s="23">
        <f t="shared" si="4"/>
        <v>0</v>
      </c>
      <c r="AO31" s="23">
        <f t="shared" si="4"/>
        <v>0</v>
      </c>
      <c r="AP31" s="23">
        <f t="shared" si="4"/>
        <v>0</v>
      </c>
      <c r="AQ31" s="23">
        <f t="shared" si="4"/>
        <v>0</v>
      </c>
      <c r="AR31" s="23">
        <f t="shared" si="4"/>
        <v>0</v>
      </c>
      <c r="AS31" s="23">
        <f t="shared" si="4"/>
        <v>0</v>
      </c>
      <c r="AT31" s="23">
        <f t="shared" si="4"/>
        <v>0</v>
      </c>
      <c r="AU31" s="23">
        <f t="shared" si="4"/>
        <v>0</v>
      </c>
      <c r="AV31" s="23">
        <f t="shared" si="4"/>
        <v>0</v>
      </c>
      <c r="AW31" s="23">
        <f t="shared" si="4"/>
        <v>0</v>
      </c>
      <c r="AX31" s="23">
        <f t="shared" si="4"/>
        <v>0</v>
      </c>
      <c r="AY31" s="23">
        <f t="shared" si="4"/>
        <v>0</v>
      </c>
      <c r="AZ31" s="23">
        <f t="shared" si="4"/>
        <v>0</v>
      </c>
      <c r="BA31" s="23">
        <f t="shared" si="4"/>
        <v>0</v>
      </c>
      <c r="BB31" s="23">
        <f t="shared" si="4"/>
        <v>0</v>
      </c>
      <c r="BC31" s="23">
        <f t="shared" si="4"/>
        <v>0</v>
      </c>
      <c r="BD31" s="23">
        <f t="shared" si="4"/>
        <v>0</v>
      </c>
      <c r="BE31" s="23">
        <f t="shared" si="4"/>
        <v>0</v>
      </c>
      <c r="BF31" s="23">
        <f t="shared" si="4"/>
        <v>0</v>
      </c>
      <c r="BG31" s="23">
        <f t="shared" si="4"/>
        <v>0</v>
      </c>
      <c r="BH31" s="23">
        <f t="shared" si="4"/>
        <v>0</v>
      </c>
      <c r="BI31" s="23">
        <f t="shared" si="4"/>
        <v>0</v>
      </c>
      <c r="BJ31" s="23">
        <f t="shared" si="4"/>
        <v>0</v>
      </c>
      <c r="BK31" s="23">
        <f t="shared" si="4"/>
        <v>0</v>
      </c>
      <c r="BL31" s="23">
        <f t="shared" si="4"/>
        <v>0</v>
      </c>
      <c r="BM31" s="23">
        <f t="shared" si="4"/>
        <v>0</v>
      </c>
      <c r="BN31" s="23">
        <f t="shared" si="4"/>
        <v>0</v>
      </c>
      <c r="BO31" s="23">
        <f t="shared" si="4"/>
        <v>0</v>
      </c>
      <c r="BP31" s="23">
        <f t="shared" si="4"/>
        <v>0</v>
      </c>
      <c r="BQ31" s="23">
        <f t="shared" si="4"/>
        <v>0</v>
      </c>
      <c r="BR31" s="23">
        <f t="shared" si="4"/>
        <v>0</v>
      </c>
      <c r="BS31" s="23">
        <f t="shared" si="4"/>
        <v>0</v>
      </c>
      <c r="BT31" s="23">
        <f t="shared" ref="BT31:CH31" si="5">SUM(BT28:BT30)</f>
        <v>0</v>
      </c>
      <c r="BU31" s="23">
        <f t="shared" si="5"/>
        <v>0</v>
      </c>
      <c r="BV31" s="23">
        <f t="shared" si="5"/>
        <v>0</v>
      </c>
      <c r="BW31" s="23">
        <f t="shared" si="5"/>
        <v>0</v>
      </c>
      <c r="BX31" s="23">
        <f t="shared" si="5"/>
        <v>0</v>
      </c>
      <c r="BY31" s="23">
        <f t="shared" si="5"/>
        <v>0</v>
      </c>
      <c r="BZ31" s="23">
        <f t="shared" si="5"/>
        <v>0</v>
      </c>
      <c r="CA31" s="23">
        <f t="shared" si="5"/>
        <v>0</v>
      </c>
      <c r="CB31" s="23">
        <f t="shared" si="5"/>
        <v>0</v>
      </c>
      <c r="CC31" s="23">
        <f t="shared" si="5"/>
        <v>0</v>
      </c>
      <c r="CD31" s="23">
        <f t="shared" si="5"/>
        <v>0</v>
      </c>
      <c r="CE31" s="23">
        <f t="shared" si="5"/>
        <v>0</v>
      </c>
      <c r="CF31" s="23">
        <f t="shared" si="5"/>
        <v>0</v>
      </c>
      <c r="CG31" s="23">
        <f t="shared" si="5"/>
        <v>0</v>
      </c>
      <c r="CH31" s="23">
        <f t="shared" si="5"/>
        <v>0</v>
      </c>
    </row>
    <row r="32" spans="2:86" x14ac:dyDescent="0.25">
      <c r="E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row>
    <row r="33" spans="2:86" x14ac:dyDescent="0.25">
      <c r="B33" s="1" t="s">
        <v>18</v>
      </c>
      <c r="E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row>
    <row r="34" spans="2:86" x14ac:dyDescent="0.25">
      <c r="E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row>
    <row r="35" spans="2:86" x14ac:dyDescent="0.25">
      <c r="B35" t="s">
        <v>99</v>
      </c>
      <c r="E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row>
    <row r="36" spans="2:86" x14ac:dyDescent="0.25">
      <c r="B36" t="s">
        <v>102</v>
      </c>
      <c r="E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row>
    <row r="37" spans="2:86" x14ac:dyDescent="0.25">
      <c r="E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row>
    <row r="38" spans="2:86" x14ac:dyDescent="0.25">
      <c r="B38" t="s">
        <v>72</v>
      </c>
      <c r="E38" s="14">
        <f t="shared" ref="E38:E48" si="6">SUM(G38:CH38)</f>
        <v>0</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row>
    <row r="39" spans="2:86" x14ac:dyDescent="0.25">
      <c r="B39" t="s">
        <v>74</v>
      </c>
      <c r="E39" s="14">
        <f t="shared" si="6"/>
        <v>0</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row>
    <row r="40" spans="2:86" x14ac:dyDescent="0.25">
      <c r="B40" t="s">
        <v>73</v>
      </c>
      <c r="E40" s="14">
        <f t="shared" si="6"/>
        <v>0</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row>
    <row r="41" spans="2:86" x14ac:dyDescent="0.25">
      <c r="B41" t="s">
        <v>75</v>
      </c>
      <c r="E41" s="14">
        <f t="shared" si="6"/>
        <v>0</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row>
    <row r="42" spans="2:86" x14ac:dyDescent="0.25">
      <c r="B42" t="str">
        <f>CONCATENATE("Fees paid to"," ",B14)</f>
        <v>Fees paid to Enter name</v>
      </c>
      <c r="E42" s="14">
        <f t="shared" si="6"/>
        <v>0</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row>
    <row r="43" spans="2:86" x14ac:dyDescent="0.25">
      <c r="B43" t="str">
        <f t="shared" ref="B43:B47" si="7">CONCATENATE("Fees paid to"," ",B15)</f>
        <v>Fees paid to Enter name</v>
      </c>
      <c r="E43" s="14">
        <f t="shared" si="6"/>
        <v>0</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row>
    <row r="44" spans="2:86" x14ac:dyDescent="0.25">
      <c r="B44" t="str">
        <f t="shared" si="7"/>
        <v>Fees paid to Enter name</v>
      </c>
      <c r="E44" s="14">
        <f t="shared" si="6"/>
        <v>0</v>
      </c>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row>
    <row r="45" spans="2:86" x14ac:dyDescent="0.25">
      <c r="B45" t="str">
        <f t="shared" si="7"/>
        <v>Fees paid to Enter name</v>
      </c>
      <c r="E45" s="14">
        <f t="shared" si="6"/>
        <v>0</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row>
    <row r="46" spans="2:86" x14ac:dyDescent="0.25">
      <c r="B46" t="str">
        <f t="shared" si="7"/>
        <v>Fees paid to Enter name</v>
      </c>
      <c r="E46" s="14">
        <f t="shared" si="6"/>
        <v>0</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row>
    <row r="47" spans="2:86" x14ac:dyDescent="0.25">
      <c r="B47" t="str">
        <f t="shared" si="7"/>
        <v>Fees paid to Enter name</v>
      </c>
      <c r="E47" s="14">
        <f t="shared" si="6"/>
        <v>0</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row>
    <row r="48" spans="2:86" x14ac:dyDescent="0.25">
      <c r="B48" s="1" t="s">
        <v>12</v>
      </c>
      <c r="C48" s="1"/>
      <c r="D48" s="1"/>
      <c r="E48" s="17">
        <f t="shared" si="6"/>
        <v>0</v>
      </c>
      <c r="F48" s="1"/>
      <c r="G48" s="23">
        <f>SUM(G38:G47)</f>
        <v>0</v>
      </c>
      <c r="H48" s="23">
        <f t="shared" ref="H48:BS48" si="8">SUM(H38:H47)</f>
        <v>0</v>
      </c>
      <c r="I48" s="23">
        <f t="shared" si="8"/>
        <v>0</v>
      </c>
      <c r="J48" s="23">
        <f t="shared" si="8"/>
        <v>0</v>
      </c>
      <c r="K48" s="23">
        <f t="shared" si="8"/>
        <v>0</v>
      </c>
      <c r="L48" s="23">
        <f t="shared" si="8"/>
        <v>0</v>
      </c>
      <c r="M48" s="23">
        <f t="shared" si="8"/>
        <v>0</v>
      </c>
      <c r="N48" s="23">
        <f t="shared" si="8"/>
        <v>0</v>
      </c>
      <c r="O48" s="23">
        <f t="shared" si="8"/>
        <v>0</v>
      </c>
      <c r="P48" s="23">
        <f t="shared" si="8"/>
        <v>0</v>
      </c>
      <c r="Q48" s="23">
        <f t="shared" si="8"/>
        <v>0</v>
      </c>
      <c r="R48" s="23">
        <f t="shared" si="8"/>
        <v>0</v>
      </c>
      <c r="S48" s="23">
        <f t="shared" si="8"/>
        <v>0</v>
      </c>
      <c r="T48" s="23">
        <f t="shared" si="8"/>
        <v>0</v>
      </c>
      <c r="U48" s="23">
        <f t="shared" si="8"/>
        <v>0</v>
      </c>
      <c r="V48" s="23">
        <f t="shared" si="8"/>
        <v>0</v>
      </c>
      <c r="W48" s="23">
        <f t="shared" si="8"/>
        <v>0</v>
      </c>
      <c r="X48" s="23">
        <f t="shared" si="8"/>
        <v>0</v>
      </c>
      <c r="Y48" s="23">
        <f t="shared" si="8"/>
        <v>0</v>
      </c>
      <c r="Z48" s="23">
        <f t="shared" si="8"/>
        <v>0</v>
      </c>
      <c r="AA48" s="23">
        <f t="shared" si="8"/>
        <v>0</v>
      </c>
      <c r="AB48" s="23">
        <f t="shared" si="8"/>
        <v>0</v>
      </c>
      <c r="AC48" s="23">
        <f t="shared" si="8"/>
        <v>0</v>
      </c>
      <c r="AD48" s="23">
        <f t="shared" si="8"/>
        <v>0</v>
      </c>
      <c r="AE48" s="23">
        <f t="shared" si="8"/>
        <v>0</v>
      </c>
      <c r="AF48" s="23">
        <f t="shared" si="8"/>
        <v>0</v>
      </c>
      <c r="AG48" s="23">
        <f t="shared" si="8"/>
        <v>0</v>
      </c>
      <c r="AH48" s="23">
        <f t="shared" si="8"/>
        <v>0</v>
      </c>
      <c r="AI48" s="23">
        <f t="shared" si="8"/>
        <v>0</v>
      </c>
      <c r="AJ48" s="23">
        <f t="shared" si="8"/>
        <v>0</v>
      </c>
      <c r="AK48" s="23">
        <f t="shared" si="8"/>
        <v>0</v>
      </c>
      <c r="AL48" s="23">
        <f t="shared" si="8"/>
        <v>0</v>
      </c>
      <c r="AM48" s="23">
        <f t="shared" si="8"/>
        <v>0</v>
      </c>
      <c r="AN48" s="23">
        <f t="shared" si="8"/>
        <v>0</v>
      </c>
      <c r="AO48" s="23">
        <f t="shared" si="8"/>
        <v>0</v>
      </c>
      <c r="AP48" s="23">
        <f t="shared" si="8"/>
        <v>0</v>
      </c>
      <c r="AQ48" s="23">
        <f t="shared" si="8"/>
        <v>0</v>
      </c>
      <c r="AR48" s="23">
        <f t="shared" si="8"/>
        <v>0</v>
      </c>
      <c r="AS48" s="23">
        <f t="shared" si="8"/>
        <v>0</v>
      </c>
      <c r="AT48" s="23">
        <f t="shared" si="8"/>
        <v>0</v>
      </c>
      <c r="AU48" s="23">
        <f t="shared" si="8"/>
        <v>0</v>
      </c>
      <c r="AV48" s="23">
        <f t="shared" si="8"/>
        <v>0</v>
      </c>
      <c r="AW48" s="23">
        <f t="shared" si="8"/>
        <v>0</v>
      </c>
      <c r="AX48" s="23">
        <f t="shared" si="8"/>
        <v>0</v>
      </c>
      <c r="AY48" s="23">
        <f t="shared" si="8"/>
        <v>0</v>
      </c>
      <c r="AZ48" s="23">
        <f t="shared" si="8"/>
        <v>0</v>
      </c>
      <c r="BA48" s="23">
        <f t="shared" si="8"/>
        <v>0</v>
      </c>
      <c r="BB48" s="23">
        <f t="shared" si="8"/>
        <v>0</v>
      </c>
      <c r="BC48" s="23">
        <f t="shared" si="8"/>
        <v>0</v>
      </c>
      <c r="BD48" s="23">
        <f t="shared" si="8"/>
        <v>0</v>
      </c>
      <c r="BE48" s="23">
        <f t="shared" si="8"/>
        <v>0</v>
      </c>
      <c r="BF48" s="23">
        <f t="shared" si="8"/>
        <v>0</v>
      </c>
      <c r="BG48" s="23">
        <f t="shared" si="8"/>
        <v>0</v>
      </c>
      <c r="BH48" s="23">
        <f t="shared" si="8"/>
        <v>0</v>
      </c>
      <c r="BI48" s="23">
        <f t="shared" si="8"/>
        <v>0</v>
      </c>
      <c r="BJ48" s="23">
        <f t="shared" si="8"/>
        <v>0</v>
      </c>
      <c r="BK48" s="23">
        <f t="shared" si="8"/>
        <v>0</v>
      </c>
      <c r="BL48" s="23">
        <f t="shared" si="8"/>
        <v>0</v>
      </c>
      <c r="BM48" s="23">
        <f t="shared" si="8"/>
        <v>0</v>
      </c>
      <c r="BN48" s="23">
        <f t="shared" si="8"/>
        <v>0</v>
      </c>
      <c r="BO48" s="23">
        <f t="shared" si="8"/>
        <v>0</v>
      </c>
      <c r="BP48" s="23">
        <f t="shared" si="8"/>
        <v>0</v>
      </c>
      <c r="BQ48" s="23">
        <f t="shared" si="8"/>
        <v>0</v>
      </c>
      <c r="BR48" s="23">
        <f t="shared" si="8"/>
        <v>0</v>
      </c>
      <c r="BS48" s="23">
        <f t="shared" si="8"/>
        <v>0</v>
      </c>
      <c r="BT48" s="23">
        <f t="shared" ref="BT48:CH48" si="9">SUM(BT38:BT47)</f>
        <v>0</v>
      </c>
      <c r="BU48" s="23">
        <f t="shared" si="9"/>
        <v>0</v>
      </c>
      <c r="BV48" s="23">
        <f t="shared" si="9"/>
        <v>0</v>
      </c>
      <c r="BW48" s="23">
        <f t="shared" si="9"/>
        <v>0</v>
      </c>
      <c r="BX48" s="23">
        <f t="shared" si="9"/>
        <v>0</v>
      </c>
      <c r="BY48" s="23">
        <f t="shared" si="9"/>
        <v>0</v>
      </c>
      <c r="BZ48" s="23">
        <f t="shared" si="9"/>
        <v>0</v>
      </c>
      <c r="CA48" s="23">
        <f t="shared" si="9"/>
        <v>0</v>
      </c>
      <c r="CB48" s="23">
        <f t="shared" si="9"/>
        <v>0</v>
      </c>
      <c r="CC48" s="23">
        <f t="shared" si="9"/>
        <v>0</v>
      </c>
      <c r="CD48" s="23">
        <f t="shared" si="9"/>
        <v>0</v>
      </c>
      <c r="CE48" s="23">
        <f t="shared" si="9"/>
        <v>0</v>
      </c>
      <c r="CF48" s="23">
        <f t="shared" si="9"/>
        <v>0</v>
      </c>
      <c r="CG48" s="23">
        <f t="shared" si="9"/>
        <v>0</v>
      </c>
      <c r="CH48" s="23">
        <f t="shared" si="9"/>
        <v>0</v>
      </c>
    </row>
    <row r="50" spans="2:86" x14ac:dyDescent="0.25">
      <c r="B50" s="1" t="s">
        <v>16</v>
      </c>
      <c r="E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row>
    <row r="51" spans="2:86" x14ac:dyDescent="0.25">
      <c r="E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row>
    <row r="52" spans="2:86" x14ac:dyDescent="0.25">
      <c r="B52" t="str">
        <f>B38</f>
        <v>Dividends</v>
      </c>
      <c r="E52" s="14">
        <f>SUM(G52:CH52)</f>
        <v>0</v>
      </c>
      <c r="G52" s="22">
        <f>IF(G$4&lt;$C$9,G38,0)</f>
        <v>0</v>
      </c>
      <c r="H52" s="22">
        <f t="shared" ref="H52:BS61" si="10">IF(H$4&lt;$C$9,H38,0)</f>
        <v>0</v>
      </c>
      <c r="I52" s="22">
        <f t="shared" si="10"/>
        <v>0</v>
      </c>
      <c r="J52" s="22">
        <f t="shared" si="10"/>
        <v>0</v>
      </c>
      <c r="K52" s="22">
        <f t="shared" si="10"/>
        <v>0</v>
      </c>
      <c r="L52" s="22">
        <f t="shared" si="10"/>
        <v>0</v>
      </c>
      <c r="M52" s="22">
        <f t="shared" si="10"/>
        <v>0</v>
      </c>
      <c r="N52" s="22">
        <f t="shared" si="10"/>
        <v>0</v>
      </c>
      <c r="O52" s="22">
        <f t="shared" si="10"/>
        <v>0</v>
      </c>
      <c r="P52" s="22">
        <f t="shared" si="10"/>
        <v>0</v>
      </c>
      <c r="Q52" s="22">
        <f t="shared" si="10"/>
        <v>0</v>
      </c>
      <c r="R52" s="22">
        <f t="shared" si="10"/>
        <v>0</v>
      </c>
      <c r="S52" s="22">
        <f t="shared" si="10"/>
        <v>0</v>
      </c>
      <c r="T52" s="22">
        <f t="shared" si="10"/>
        <v>0</v>
      </c>
      <c r="U52" s="22">
        <f t="shared" si="10"/>
        <v>0</v>
      </c>
      <c r="V52" s="22">
        <f t="shared" si="10"/>
        <v>0</v>
      </c>
      <c r="W52" s="22">
        <f t="shared" si="10"/>
        <v>0</v>
      </c>
      <c r="X52" s="22">
        <f t="shared" si="10"/>
        <v>0</v>
      </c>
      <c r="Y52" s="22">
        <f t="shared" si="10"/>
        <v>0</v>
      </c>
      <c r="Z52" s="22">
        <f t="shared" si="10"/>
        <v>0</v>
      </c>
      <c r="AA52" s="22">
        <f t="shared" si="10"/>
        <v>0</v>
      </c>
      <c r="AB52" s="22">
        <f t="shared" si="10"/>
        <v>0</v>
      </c>
      <c r="AC52" s="22">
        <f t="shared" si="10"/>
        <v>0</v>
      </c>
      <c r="AD52" s="22">
        <f t="shared" si="10"/>
        <v>0</v>
      </c>
      <c r="AE52" s="22">
        <f t="shared" si="10"/>
        <v>0</v>
      </c>
      <c r="AF52" s="22">
        <f t="shared" si="10"/>
        <v>0</v>
      </c>
      <c r="AG52" s="22">
        <f t="shared" si="10"/>
        <v>0</v>
      </c>
      <c r="AH52" s="22">
        <f t="shared" si="10"/>
        <v>0</v>
      </c>
      <c r="AI52" s="22">
        <f t="shared" si="10"/>
        <v>0</v>
      </c>
      <c r="AJ52" s="22">
        <f t="shared" si="10"/>
        <v>0</v>
      </c>
      <c r="AK52" s="22">
        <f t="shared" si="10"/>
        <v>0</v>
      </c>
      <c r="AL52" s="22">
        <f t="shared" si="10"/>
        <v>0</v>
      </c>
      <c r="AM52" s="22">
        <f t="shared" si="10"/>
        <v>0</v>
      </c>
      <c r="AN52" s="22">
        <f t="shared" si="10"/>
        <v>0</v>
      </c>
      <c r="AO52" s="22">
        <f t="shared" si="10"/>
        <v>0</v>
      </c>
      <c r="AP52" s="22">
        <f t="shared" si="10"/>
        <v>0</v>
      </c>
      <c r="AQ52" s="22">
        <f t="shared" si="10"/>
        <v>0</v>
      </c>
      <c r="AR52" s="22">
        <f t="shared" si="10"/>
        <v>0</v>
      </c>
      <c r="AS52" s="22">
        <f t="shared" si="10"/>
        <v>0</v>
      </c>
      <c r="AT52" s="22">
        <f t="shared" si="10"/>
        <v>0</v>
      </c>
      <c r="AU52" s="22">
        <f t="shared" si="10"/>
        <v>0</v>
      </c>
      <c r="AV52" s="22">
        <f t="shared" si="10"/>
        <v>0</v>
      </c>
      <c r="AW52" s="22">
        <f t="shared" si="10"/>
        <v>0</v>
      </c>
      <c r="AX52" s="22">
        <f t="shared" si="10"/>
        <v>0</v>
      </c>
      <c r="AY52" s="22">
        <f t="shared" si="10"/>
        <v>0</v>
      </c>
      <c r="AZ52" s="22">
        <f t="shared" si="10"/>
        <v>0</v>
      </c>
      <c r="BA52" s="22">
        <f t="shared" si="10"/>
        <v>0</v>
      </c>
      <c r="BB52" s="22">
        <f t="shared" si="10"/>
        <v>0</v>
      </c>
      <c r="BC52" s="22">
        <f t="shared" si="10"/>
        <v>0</v>
      </c>
      <c r="BD52" s="22">
        <f t="shared" si="10"/>
        <v>0</v>
      </c>
      <c r="BE52" s="22">
        <f t="shared" si="10"/>
        <v>0</v>
      </c>
      <c r="BF52" s="22">
        <f t="shared" si="10"/>
        <v>0</v>
      </c>
      <c r="BG52" s="22">
        <f t="shared" si="10"/>
        <v>0</v>
      </c>
      <c r="BH52" s="22">
        <f t="shared" si="10"/>
        <v>0</v>
      </c>
      <c r="BI52" s="22">
        <f t="shared" si="10"/>
        <v>0</v>
      </c>
      <c r="BJ52" s="22">
        <f t="shared" si="10"/>
        <v>0</v>
      </c>
      <c r="BK52" s="22">
        <f t="shared" si="10"/>
        <v>0</v>
      </c>
      <c r="BL52" s="22">
        <f t="shared" si="10"/>
        <v>0</v>
      </c>
      <c r="BM52" s="22">
        <f t="shared" si="10"/>
        <v>0</v>
      </c>
      <c r="BN52" s="22">
        <f t="shared" si="10"/>
        <v>0</v>
      </c>
      <c r="BO52" s="22">
        <f t="shared" si="10"/>
        <v>0</v>
      </c>
      <c r="BP52" s="22">
        <f t="shared" si="10"/>
        <v>0</v>
      </c>
      <c r="BQ52" s="22">
        <f t="shared" si="10"/>
        <v>0</v>
      </c>
      <c r="BR52" s="22">
        <f t="shared" si="10"/>
        <v>0</v>
      </c>
      <c r="BS52" s="22">
        <f t="shared" si="10"/>
        <v>0</v>
      </c>
      <c r="BT52" s="22">
        <f t="shared" ref="BT52:CH61" si="11">IF(BT$4&lt;$C$9,BT38,0)</f>
        <v>0</v>
      </c>
      <c r="BU52" s="22">
        <f t="shared" si="11"/>
        <v>0</v>
      </c>
      <c r="BV52" s="22">
        <f t="shared" si="11"/>
        <v>0</v>
      </c>
      <c r="BW52" s="22">
        <f t="shared" si="11"/>
        <v>0</v>
      </c>
      <c r="BX52" s="22">
        <f t="shared" si="11"/>
        <v>0</v>
      </c>
      <c r="BY52" s="22">
        <f t="shared" si="11"/>
        <v>0</v>
      </c>
      <c r="BZ52" s="22">
        <f t="shared" si="11"/>
        <v>0</v>
      </c>
      <c r="CA52" s="22">
        <f t="shared" si="11"/>
        <v>0</v>
      </c>
      <c r="CB52" s="22">
        <f t="shared" si="11"/>
        <v>0</v>
      </c>
      <c r="CC52" s="22">
        <f t="shared" si="11"/>
        <v>0</v>
      </c>
      <c r="CD52" s="22">
        <f t="shared" si="11"/>
        <v>0</v>
      </c>
      <c r="CE52" s="22">
        <f t="shared" si="11"/>
        <v>0</v>
      </c>
      <c r="CF52" s="22">
        <f t="shared" si="11"/>
        <v>0</v>
      </c>
      <c r="CG52" s="22">
        <f t="shared" si="11"/>
        <v>0</v>
      </c>
      <c r="CH52" s="22">
        <f t="shared" si="11"/>
        <v>0</v>
      </c>
    </row>
    <row r="53" spans="2:86" x14ac:dyDescent="0.25">
      <c r="B53" t="str">
        <f>B39</f>
        <v>Shareholder Loan interest</v>
      </c>
      <c r="E53" s="14">
        <f>SUM(G53:CH53)</f>
        <v>0</v>
      </c>
      <c r="G53" s="22">
        <f t="shared" ref="G53:BR56" si="12">IF(G$4&lt;$C$9,G39,0)</f>
        <v>0</v>
      </c>
      <c r="H53" s="22">
        <f t="shared" si="12"/>
        <v>0</v>
      </c>
      <c r="I53" s="22">
        <f t="shared" si="12"/>
        <v>0</v>
      </c>
      <c r="J53" s="22">
        <f t="shared" si="12"/>
        <v>0</v>
      </c>
      <c r="K53" s="22">
        <f t="shared" si="12"/>
        <v>0</v>
      </c>
      <c r="L53" s="22">
        <f t="shared" si="12"/>
        <v>0</v>
      </c>
      <c r="M53" s="22">
        <f t="shared" si="12"/>
        <v>0</v>
      </c>
      <c r="N53" s="22">
        <f t="shared" si="12"/>
        <v>0</v>
      </c>
      <c r="O53" s="22">
        <f t="shared" si="12"/>
        <v>0</v>
      </c>
      <c r="P53" s="22">
        <f t="shared" si="12"/>
        <v>0</v>
      </c>
      <c r="Q53" s="22">
        <f t="shared" si="12"/>
        <v>0</v>
      </c>
      <c r="R53" s="22">
        <f t="shared" si="12"/>
        <v>0</v>
      </c>
      <c r="S53" s="22">
        <f t="shared" si="12"/>
        <v>0</v>
      </c>
      <c r="T53" s="22">
        <f t="shared" si="12"/>
        <v>0</v>
      </c>
      <c r="U53" s="22">
        <f t="shared" si="12"/>
        <v>0</v>
      </c>
      <c r="V53" s="22">
        <f t="shared" si="12"/>
        <v>0</v>
      </c>
      <c r="W53" s="22">
        <f t="shared" si="12"/>
        <v>0</v>
      </c>
      <c r="X53" s="22">
        <f t="shared" si="12"/>
        <v>0</v>
      </c>
      <c r="Y53" s="22">
        <f t="shared" si="12"/>
        <v>0</v>
      </c>
      <c r="Z53" s="22">
        <f t="shared" si="12"/>
        <v>0</v>
      </c>
      <c r="AA53" s="22">
        <f t="shared" si="12"/>
        <v>0</v>
      </c>
      <c r="AB53" s="22">
        <f t="shared" si="12"/>
        <v>0</v>
      </c>
      <c r="AC53" s="22">
        <f t="shared" si="12"/>
        <v>0</v>
      </c>
      <c r="AD53" s="22">
        <f t="shared" si="12"/>
        <v>0</v>
      </c>
      <c r="AE53" s="22">
        <f t="shared" si="12"/>
        <v>0</v>
      </c>
      <c r="AF53" s="22">
        <f t="shared" si="12"/>
        <v>0</v>
      </c>
      <c r="AG53" s="22">
        <f t="shared" si="12"/>
        <v>0</v>
      </c>
      <c r="AH53" s="22">
        <f t="shared" si="12"/>
        <v>0</v>
      </c>
      <c r="AI53" s="22">
        <f t="shared" si="12"/>
        <v>0</v>
      </c>
      <c r="AJ53" s="22">
        <f t="shared" si="12"/>
        <v>0</v>
      </c>
      <c r="AK53" s="22">
        <f t="shared" si="12"/>
        <v>0</v>
      </c>
      <c r="AL53" s="22">
        <f t="shared" si="12"/>
        <v>0</v>
      </c>
      <c r="AM53" s="22">
        <f t="shared" si="12"/>
        <v>0</v>
      </c>
      <c r="AN53" s="22">
        <f t="shared" si="12"/>
        <v>0</v>
      </c>
      <c r="AO53" s="22">
        <f t="shared" si="12"/>
        <v>0</v>
      </c>
      <c r="AP53" s="22">
        <f t="shared" si="12"/>
        <v>0</v>
      </c>
      <c r="AQ53" s="22">
        <f t="shared" si="12"/>
        <v>0</v>
      </c>
      <c r="AR53" s="22">
        <f t="shared" si="12"/>
        <v>0</v>
      </c>
      <c r="AS53" s="22">
        <f t="shared" si="12"/>
        <v>0</v>
      </c>
      <c r="AT53" s="22">
        <f t="shared" si="12"/>
        <v>0</v>
      </c>
      <c r="AU53" s="22">
        <f t="shared" si="12"/>
        <v>0</v>
      </c>
      <c r="AV53" s="22">
        <f t="shared" si="12"/>
        <v>0</v>
      </c>
      <c r="AW53" s="22">
        <f t="shared" si="12"/>
        <v>0</v>
      </c>
      <c r="AX53" s="22">
        <f t="shared" si="12"/>
        <v>0</v>
      </c>
      <c r="AY53" s="22">
        <f t="shared" si="12"/>
        <v>0</v>
      </c>
      <c r="AZ53" s="22">
        <f t="shared" si="12"/>
        <v>0</v>
      </c>
      <c r="BA53" s="22">
        <f t="shared" si="12"/>
        <v>0</v>
      </c>
      <c r="BB53" s="22">
        <f t="shared" si="12"/>
        <v>0</v>
      </c>
      <c r="BC53" s="22">
        <f t="shared" si="12"/>
        <v>0</v>
      </c>
      <c r="BD53" s="22">
        <f t="shared" si="12"/>
        <v>0</v>
      </c>
      <c r="BE53" s="22">
        <f t="shared" si="12"/>
        <v>0</v>
      </c>
      <c r="BF53" s="22">
        <f t="shared" si="12"/>
        <v>0</v>
      </c>
      <c r="BG53" s="22">
        <f t="shared" si="12"/>
        <v>0</v>
      </c>
      <c r="BH53" s="22">
        <f t="shared" si="12"/>
        <v>0</v>
      </c>
      <c r="BI53" s="22">
        <f t="shared" si="12"/>
        <v>0</v>
      </c>
      <c r="BJ53" s="22">
        <f t="shared" si="12"/>
        <v>0</v>
      </c>
      <c r="BK53" s="22">
        <f t="shared" si="12"/>
        <v>0</v>
      </c>
      <c r="BL53" s="22">
        <f t="shared" si="12"/>
        <v>0</v>
      </c>
      <c r="BM53" s="22">
        <f t="shared" si="12"/>
        <v>0</v>
      </c>
      <c r="BN53" s="22">
        <f t="shared" si="12"/>
        <v>0</v>
      </c>
      <c r="BO53" s="22">
        <f t="shared" si="12"/>
        <v>0</v>
      </c>
      <c r="BP53" s="22">
        <f t="shared" si="12"/>
        <v>0</v>
      </c>
      <c r="BQ53" s="22">
        <f t="shared" si="12"/>
        <v>0</v>
      </c>
      <c r="BR53" s="22">
        <f t="shared" si="12"/>
        <v>0</v>
      </c>
      <c r="BS53" s="22">
        <f t="shared" si="10"/>
        <v>0</v>
      </c>
      <c r="BT53" s="22">
        <f t="shared" si="11"/>
        <v>0</v>
      </c>
      <c r="BU53" s="22">
        <f t="shared" si="11"/>
        <v>0</v>
      </c>
      <c r="BV53" s="22">
        <f t="shared" si="11"/>
        <v>0</v>
      </c>
      <c r="BW53" s="22">
        <f t="shared" si="11"/>
        <v>0</v>
      </c>
      <c r="BX53" s="22">
        <f t="shared" si="11"/>
        <v>0</v>
      </c>
      <c r="BY53" s="22">
        <f t="shared" si="11"/>
        <v>0</v>
      </c>
      <c r="BZ53" s="22">
        <f t="shared" si="11"/>
        <v>0</v>
      </c>
      <c r="CA53" s="22">
        <f t="shared" si="11"/>
        <v>0</v>
      </c>
      <c r="CB53" s="22">
        <f t="shared" si="11"/>
        <v>0</v>
      </c>
      <c r="CC53" s="22">
        <f t="shared" si="11"/>
        <v>0</v>
      </c>
      <c r="CD53" s="22">
        <f t="shared" si="11"/>
        <v>0</v>
      </c>
      <c r="CE53" s="22">
        <f t="shared" si="11"/>
        <v>0</v>
      </c>
      <c r="CF53" s="22">
        <f t="shared" si="11"/>
        <v>0</v>
      </c>
      <c r="CG53" s="22">
        <f t="shared" si="11"/>
        <v>0</v>
      </c>
      <c r="CH53" s="22">
        <f t="shared" si="11"/>
        <v>0</v>
      </c>
    </row>
    <row r="54" spans="2:86" x14ac:dyDescent="0.25">
      <c r="B54" t="str">
        <f>B40</f>
        <v>Shareholder Loan Principal</v>
      </c>
      <c r="E54" s="14">
        <f>SUM(G54:CH54)</f>
        <v>0</v>
      </c>
      <c r="G54" s="22">
        <f t="shared" si="12"/>
        <v>0</v>
      </c>
      <c r="H54" s="22">
        <f t="shared" si="12"/>
        <v>0</v>
      </c>
      <c r="I54" s="22">
        <f t="shared" si="12"/>
        <v>0</v>
      </c>
      <c r="J54" s="22">
        <f t="shared" si="12"/>
        <v>0</v>
      </c>
      <c r="K54" s="22">
        <f t="shared" si="12"/>
        <v>0</v>
      </c>
      <c r="L54" s="22">
        <f t="shared" si="12"/>
        <v>0</v>
      </c>
      <c r="M54" s="22">
        <f t="shared" si="12"/>
        <v>0</v>
      </c>
      <c r="N54" s="22">
        <f t="shared" si="12"/>
        <v>0</v>
      </c>
      <c r="O54" s="22">
        <f t="shared" si="12"/>
        <v>0</v>
      </c>
      <c r="P54" s="22">
        <f t="shared" si="12"/>
        <v>0</v>
      </c>
      <c r="Q54" s="22">
        <f t="shared" si="12"/>
        <v>0</v>
      </c>
      <c r="R54" s="22">
        <f t="shared" si="12"/>
        <v>0</v>
      </c>
      <c r="S54" s="22">
        <f t="shared" si="12"/>
        <v>0</v>
      </c>
      <c r="T54" s="22">
        <f t="shared" si="12"/>
        <v>0</v>
      </c>
      <c r="U54" s="22">
        <f t="shared" si="12"/>
        <v>0</v>
      </c>
      <c r="V54" s="22">
        <f t="shared" si="12"/>
        <v>0</v>
      </c>
      <c r="W54" s="22">
        <f t="shared" si="12"/>
        <v>0</v>
      </c>
      <c r="X54" s="22">
        <f t="shared" si="12"/>
        <v>0</v>
      </c>
      <c r="Y54" s="22">
        <f t="shared" si="12"/>
        <v>0</v>
      </c>
      <c r="Z54" s="22">
        <f t="shared" si="12"/>
        <v>0</v>
      </c>
      <c r="AA54" s="22">
        <f t="shared" si="12"/>
        <v>0</v>
      </c>
      <c r="AB54" s="22">
        <f t="shared" si="12"/>
        <v>0</v>
      </c>
      <c r="AC54" s="22">
        <f t="shared" si="12"/>
        <v>0</v>
      </c>
      <c r="AD54" s="22">
        <f t="shared" si="12"/>
        <v>0</v>
      </c>
      <c r="AE54" s="22">
        <f t="shared" si="12"/>
        <v>0</v>
      </c>
      <c r="AF54" s="22">
        <f t="shared" si="12"/>
        <v>0</v>
      </c>
      <c r="AG54" s="22">
        <f t="shared" si="12"/>
        <v>0</v>
      </c>
      <c r="AH54" s="22">
        <f t="shared" si="12"/>
        <v>0</v>
      </c>
      <c r="AI54" s="22">
        <f t="shared" si="12"/>
        <v>0</v>
      </c>
      <c r="AJ54" s="22">
        <f t="shared" si="12"/>
        <v>0</v>
      </c>
      <c r="AK54" s="22">
        <f t="shared" si="12"/>
        <v>0</v>
      </c>
      <c r="AL54" s="22">
        <f t="shared" si="12"/>
        <v>0</v>
      </c>
      <c r="AM54" s="22">
        <f t="shared" si="12"/>
        <v>0</v>
      </c>
      <c r="AN54" s="22">
        <f t="shared" si="12"/>
        <v>0</v>
      </c>
      <c r="AO54" s="22">
        <f t="shared" si="12"/>
        <v>0</v>
      </c>
      <c r="AP54" s="22">
        <f t="shared" si="12"/>
        <v>0</v>
      </c>
      <c r="AQ54" s="22">
        <f t="shared" si="12"/>
        <v>0</v>
      </c>
      <c r="AR54" s="22">
        <f t="shared" si="12"/>
        <v>0</v>
      </c>
      <c r="AS54" s="22">
        <f t="shared" si="12"/>
        <v>0</v>
      </c>
      <c r="AT54" s="22">
        <f t="shared" si="12"/>
        <v>0</v>
      </c>
      <c r="AU54" s="22">
        <f t="shared" si="12"/>
        <v>0</v>
      </c>
      <c r="AV54" s="22">
        <f t="shared" si="12"/>
        <v>0</v>
      </c>
      <c r="AW54" s="22">
        <f t="shared" si="12"/>
        <v>0</v>
      </c>
      <c r="AX54" s="22">
        <f t="shared" si="12"/>
        <v>0</v>
      </c>
      <c r="AY54" s="22">
        <f t="shared" si="12"/>
        <v>0</v>
      </c>
      <c r="AZ54" s="22">
        <f t="shared" si="12"/>
        <v>0</v>
      </c>
      <c r="BA54" s="22">
        <f t="shared" si="12"/>
        <v>0</v>
      </c>
      <c r="BB54" s="22">
        <f t="shared" si="12"/>
        <v>0</v>
      </c>
      <c r="BC54" s="22">
        <f t="shared" si="12"/>
        <v>0</v>
      </c>
      <c r="BD54" s="22">
        <f t="shared" si="12"/>
        <v>0</v>
      </c>
      <c r="BE54" s="22">
        <f t="shared" si="12"/>
        <v>0</v>
      </c>
      <c r="BF54" s="22">
        <f t="shared" si="12"/>
        <v>0</v>
      </c>
      <c r="BG54" s="22">
        <f t="shared" si="12"/>
        <v>0</v>
      </c>
      <c r="BH54" s="22">
        <f t="shared" si="12"/>
        <v>0</v>
      </c>
      <c r="BI54" s="22">
        <f t="shared" si="12"/>
        <v>0</v>
      </c>
      <c r="BJ54" s="22">
        <f t="shared" si="12"/>
        <v>0</v>
      </c>
      <c r="BK54" s="22">
        <f t="shared" si="12"/>
        <v>0</v>
      </c>
      <c r="BL54" s="22">
        <f t="shared" si="12"/>
        <v>0</v>
      </c>
      <c r="BM54" s="22">
        <f t="shared" si="12"/>
        <v>0</v>
      </c>
      <c r="BN54" s="22">
        <f t="shared" si="12"/>
        <v>0</v>
      </c>
      <c r="BO54" s="22">
        <f t="shared" si="12"/>
        <v>0</v>
      </c>
      <c r="BP54" s="22">
        <f t="shared" si="12"/>
        <v>0</v>
      </c>
      <c r="BQ54" s="22">
        <f t="shared" si="12"/>
        <v>0</v>
      </c>
      <c r="BR54" s="22">
        <f t="shared" si="12"/>
        <v>0</v>
      </c>
      <c r="BS54" s="22">
        <f t="shared" si="10"/>
        <v>0</v>
      </c>
      <c r="BT54" s="22">
        <f t="shared" si="11"/>
        <v>0</v>
      </c>
      <c r="BU54" s="22">
        <f t="shared" si="11"/>
        <v>0</v>
      </c>
      <c r="BV54" s="22">
        <f t="shared" si="11"/>
        <v>0</v>
      </c>
      <c r="BW54" s="22">
        <f t="shared" si="11"/>
        <v>0</v>
      </c>
      <c r="BX54" s="22">
        <f t="shared" si="11"/>
        <v>0</v>
      </c>
      <c r="BY54" s="22">
        <f t="shared" si="11"/>
        <v>0</v>
      </c>
      <c r="BZ54" s="22">
        <f t="shared" si="11"/>
        <v>0</v>
      </c>
      <c r="CA54" s="22">
        <f t="shared" si="11"/>
        <v>0</v>
      </c>
      <c r="CB54" s="22">
        <f t="shared" si="11"/>
        <v>0</v>
      </c>
      <c r="CC54" s="22">
        <f t="shared" si="11"/>
        <v>0</v>
      </c>
      <c r="CD54" s="22">
        <f t="shared" si="11"/>
        <v>0</v>
      </c>
      <c r="CE54" s="22">
        <f t="shared" si="11"/>
        <v>0</v>
      </c>
      <c r="CF54" s="22">
        <f t="shared" si="11"/>
        <v>0</v>
      </c>
      <c r="CG54" s="22">
        <f t="shared" si="11"/>
        <v>0</v>
      </c>
      <c r="CH54" s="22">
        <f t="shared" si="11"/>
        <v>0</v>
      </c>
    </row>
    <row r="55" spans="2:86" x14ac:dyDescent="0.25">
      <c r="B55" t="str">
        <f>B41</f>
        <v>Equity repayment</v>
      </c>
      <c r="E55" s="14">
        <f>SUM(G55:CH55)</f>
        <v>0</v>
      </c>
      <c r="G55" s="22">
        <f t="shared" si="12"/>
        <v>0</v>
      </c>
      <c r="H55" s="22">
        <f t="shared" si="12"/>
        <v>0</v>
      </c>
      <c r="I55" s="22">
        <f t="shared" si="12"/>
        <v>0</v>
      </c>
      <c r="J55" s="22">
        <f t="shared" si="12"/>
        <v>0</v>
      </c>
      <c r="K55" s="22">
        <f t="shared" si="12"/>
        <v>0</v>
      </c>
      <c r="L55" s="22">
        <f t="shared" si="12"/>
        <v>0</v>
      </c>
      <c r="M55" s="22">
        <f t="shared" si="12"/>
        <v>0</v>
      </c>
      <c r="N55" s="22">
        <f t="shared" si="12"/>
        <v>0</v>
      </c>
      <c r="O55" s="22">
        <f t="shared" si="12"/>
        <v>0</v>
      </c>
      <c r="P55" s="22">
        <f t="shared" si="12"/>
        <v>0</v>
      </c>
      <c r="Q55" s="22">
        <f t="shared" si="12"/>
        <v>0</v>
      </c>
      <c r="R55" s="22">
        <f t="shared" si="12"/>
        <v>0</v>
      </c>
      <c r="S55" s="22">
        <f t="shared" si="12"/>
        <v>0</v>
      </c>
      <c r="T55" s="22">
        <f t="shared" si="12"/>
        <v>0</v>
      </c>
      <c r="U55" s="22">
        <f t="shared" si="12"/>
        <v>0</v>
      </c>
      <c r="V55" s="22">
        <f t="shared" si="12"/>
        <v>0</v>
      </c>
      <c r="W55" s="22">
        <f t="shared" si="12"/>
        <v>0</v>
      </c>
      <c r="X55" s="22">
        <f t="shared" si="12"/>
        <v>0</v>
      </c>
      <c r="Y55" s="22">
        <f t="shared" si="12"/>
        <v>0</v>
      </c>
      <c r="Z55" s="22">
        <f t="shared" si="12"/>
        <v>0</v>
      </c>
      <c r="AA55" s="22">
        <f t="shared" si="12"/>
        <v>0</v>
      </c>
      <c r="AB55" s="22">
        <f t="shared" si="12"/>
        <v>0</v>
      </c>
      <c r="AC55" s="22">
        <f t="shared" si="12"/>
        <v>0</v>
      </c>
      <c r="AD55" s="22">
        <f t="shared" si="12"/>
        <v>0</v>
      </c>
      <c r="AE55" s="22">
        <f t="shared" si="12"/>
        <v>0</v>
      </c>
      <c r="AF55" s="22">
        <f t="shared" si="12"/>
        <v>0</v>
      </c>
      <c r="AG55" s="22">
        <f t="shared" si="12"/>
        <v>0</v>
      </c>
      <c r="AH55" s="22">
        <f t="shared" si="12"/>
        <v>0</v>
      </c>
      <c r="AI55" s="22">
        <f t="shared" si="12"/>
        <v>0</v>
      </c>
      <c r="AJ55" s="22">
        <f t="shared" si="12"/>
        <v>0</v>
      </c>
      <c r="AK55" s="22">
        <f t="shared" si="12"/>
        <v>0</v>
      </c>
      <c r="AL55" s="22">
        <f t="shared" si="12"/>
        <v>0</v>
      </c>
      <c r="AM55" s="22">
        <f t="shared" si="12"/>
        <v>0</v>
      </c>
      <c r="AN55" s="22">
        <f t="shared" si="12"/>
        <v>0</v>
      </c>
      <c r="AO55" s="22">
        <f t="shared" si="12"/>
        <v>0</v>
      </c>
      <c r="AP55" s="22">
        <f t="shared" si="12"/>
        <v>0</v>
      </c>
      <c r="AQ55" s="22">
        <f t="shared" si="12"/>
        <v>0</v>
      </c>
      <c r="AR55" s="22">
        <f t="shared" si="12"/>
        <v>0</v>
      </c>
      <c r="AS55" s="22">
        <f t="shared" si="12"/>
        <v>0</v>
      </c>
      <c r="AT55" s="22">
        <f t="shared" si="12"/>
        <v>0</v>
      </c>
      <c r="AU55" s="22">
        <f t="shared" si="12"/>
        <v>0</v>
      </c>
      <c r="AV55" s="22">
        <f t="shared" si="12"/>
        <v>0</v>
      </c>
      <c r="AW55" s="22">
        <f t="shared" si="12"/>
        <v>0</v>
      </c>
      <c r="AX55" s="22">
        <f t="shared" si="12"/>
        <v>0</v>
      </c>
      <c r="AY55" s="22">
        <f t="shared" si="12"/>
        <v>0</v>
      </c>
      <c r="AZ55" s="22">
        <f t="shared" si="12"/>
        <v>0</v>
      </c>
      <c r="BA55" s="22">
        <f t="shared" si="12"/>
        <v>0</v>
      </c>
      <c r="BB55" s="22">
        <f t="shared" si="12"/>
        <v>0</v>
      </c>
      <c r="BC55" s="22">
        <f t="shared" si="12"/>
        <v>0</v>
      </c>
      <c r="BD55" s="22">
        <f t="shared" si="12"/>
        <v>0</v>
      </c>
      <c r="BE55" s="22">
        <f t="shared" si="12"/>
        <v>0</v>
      </c>
      <c r="BF55" s="22">
        <f t="shared" si="12"/>
        <v>0</v>
      </c>
      <c r="BG55" s="22">
        <f t="shared" si="12"/>
        <v>0</v>
      </c>
      <c r="BH55" s="22">
        <f t="shared" si="12"/>
        <v>0</v>
      </c>
      <c r="BI55" s="22">
        <f t="shared" si="12"/>
        <v>0</v>
      </c>
      <c r="BJ55" s="22">
        <f t="shared" si="12"/>
        <v>0</v>
      </c>
      <c r="BK55" s="22">
        <f t="shared" si="12"/>
        <v>0</v>
      </c>
      <c r="BL55" s="22">
        <f t="shared" si="12"/>
        <v>0</v>
      </c>
      <c r="BM55" s="22">
        <f t="shared" si="12"/>
        <v>0</v>
      </c>
      <c r="BN55" s="22">
        <f t="shared" si="12"/>
        <v>0</v>
      </c>
      <c r="BO55" s="22">
        <f t="shared" si="12"/>
        <v>0</v>
      </c>
      <c r="BP55" s="22">
        <f t="shared" si="12"/>
        <v>0</v>
      </c>
      <c r="BQ55" s="22">
        <f t="shared" si="12"/>
        <v>0</v>
      </c>
      <c r="BR55" s="22">
        <f t="shared" si="12"/>
        <v>0</v>
      </c>
      <c r="BS55" s="22">
        <f t="shared" si="10"/>
        <v>0</v>
      </c>
      <c r="BT55" s="22">
        <f t="shared" si="11"/>
        <v>0</v>
      </c>
      <c r="BU55" s="22">
        <f t="shared" si="11"/>
        <v>0</v>
      </c>
      <c r="BV55" s="22">
        <f t="shared" si="11"/>
        <v>0</v>
      </c>
      <c r="BW55" s="22">
        <f t="shared" si="11"/>
        <v>0</v>
      </c>
      <c r="BX55" s="22">
        <f t="shared" si="11"/>
        <v>0</v>
      </c>
      <c r="BY55" s="22">
        <f t="shared" si="11"/>
        <v>0</v>
      </c>
      <c r="BZ55" s="22">
        <f t="shared" si="11"/>
        <v>0</v>
      </c>
      <c r="CA55" s="22">
        <f t="shared" si="11"/>
        <v>0</v>
      </c>
      <c r="CB55" s="22">
        <f t="shared" si="11"/>
        <v>0</v>
      </c>
      <c r="CC55" s="22">
        <f t="shared" si="11"/>
        <v>0</v>
      </c>
      <c r="CD55" s="22">
        <f t="shared" si="11"/>
        <v>0</v>
      </c>
      <c r="CE55" s="22">
        <f t="shared" si="11"/>
        <v>0</v>
      </c>
      <c r="CF55" s="22">
        <f t="shared" si="11"/>
        <v>0</v>
      </c>
      <c r="CG55" s="22">
        <f t="shared" si="11"/>
        <v>0</v>
      </c>
      <c r="CH55" s="22">
        <f t="shared" si="11"/>
        <v>0</v>
      </c>
    </row>
    <row r="56" spans="2:86" x14ac:dyDescent="0.25">
      <c r="B56" t="str">
        <f>B42</f>
        <v>Fees paid to Enter name</v>
      </c>
      <c r="E56" s="14">
        <f>SUM(G56:CH56)</f>
        <v>0</v>
      </c>
      <c r="G56" s="22">
        <f t="shared" si="12"/>
        <v>0</v>
      </c>
      <c r="H56" s="22">
        <f t="shared" si="12"/>
        <v>0</v>
      </c>
      <c r="I56" s="22">
        <f t="shared" si="12"/>
        <v>0</v>
      </c>
      <c r="J56" s="22">
        <f t="shared" si="12"/>
        <v>0</v>
      </c>
      <c r="K56" s="22">
        <f t="shared" si="12"/>
        <v>0</v>
      </c>
      <c r="L56" s="22">
        <f t="shared" si="12"/>
        <v>0</v>
      </c>
      <c r="M56" s="22">
        <f t="shared" si="12"/>
        <v>0</v>
      </c>
      <c r="N56" s="22">
        <f t="shared" si="12"/>
        <v>0</v>
      </c>
      <c r="O56" s="22">
        <f t="shared" si="12"/>
        <v>0</v>
      </c>
      <c r="P56" s="22">
        <f t="shared" si="12"/>
        <v>0</v>
      </c>
      <c r="Q56" s="22">
        <f t="shared" si="12"/>
        <v>0</v>
      </c>
      <c r="R56" s="22">
        <f t="shared" si="12"/>
        <v>0</v>
      </c>
      <c r="S56" s="22">
        <f t="shared" si="12"/>
        <v>0</v>
      </c>
      <c r="T56" s="22">
        <f t="shared" si="12"/>
        <v>0</v>
      </c>
      <c r="U56" s="22">
        <f t="shared" si="12"/>
        <v>0</v>
      </c>
      <c r="V56" s="22">
        <f t="shared" si="12"/>
        <v>0</v>
      </c>
      <c r="W56" s="22">
        <f t="shared" si="12"/>
        <v>0</v>
      </c>
      <c r="X56" s="22">
        <f t="shared" si="12"/>
        <v>0</v>
      </c>
      <c r="Y56" s="22">
        <f t="shared" si="12"/>
        <v>0</v>
      </c>
      <c r="Z56" s="22">
        <f t="shared" si="12"/>
        <v>0</v>
      </c>
      <c r="AA56" s="22">
        <f t="shared" si="12"/>
        <v>0</v>
      </c>
      <c r="AB56" s="22">
        <f t="shared" si="12"/>
        <v>0</v>
      </c>
      <c r="AC56" s="22">
        <f t="shared" si="12"/>
        <v>0</v>
      </c>
      <c r="AD56" s="22">
        <f t="shared" si="12"/>
        <v>0</v>
      </c>
      <c r="AE56" s="22">
        <f t="shared" si="12"/>
        <v>0</v>
      </c>
      <c r="AF56" s="22">
        <f t="shared" si="12"/>
        <v>0</v>
      </c>
      <c r="AG56" s="22">
        <f t="shared" si="12"/>
        <v>0</v>
      </c>
      <c r="AH56" s="22">
        <f t="shared" si="12"/>
        <v>0</v>
      </c>
      <c r="AI56" s="22">
        <f t="shared" si="12"/>
        <v>0</v>
      </c>
      <c r="AJ56" s="22">
        <f t="shared" si="12"/>
        <v>0</v>
      </c>
      <c r="AK56" s="22">
        <f t="shared" si="12"/>
        <v>0</v>
      </c>
      <c r="AL56" s="22">
        <f t="shared" si="12"/>
        <v>0</v>
      </c>
      <c r="AM56" s="22">
        <f t="shared" si="12"/>
        <v>0</v>
      </c>
      <c r="AN56" s="22">
        <f t="shared" si="12"/>
        <v>0</v>
      </c>
      <c r="AO56" s="22">
        <f t="shared" si="12"/>
        <v>0</v>
      </c>
      <c r="AP56" s="22">
        <f t="shared" si="12"/>
        <v>0</v>
      </c>
      <c r="AQ56" s="22">
        <f t="shared" si="12"/>
        <v>0</v>
      </c>
      <c r="AR56" s="22">
        <f t="shared" si="12"/>
        <v>0</v>
      </c>
      <c r="AS56" s="22">
        <f t="shared" si="12"/>
        <v>0</v>
      </c>
      <c r="AT56" s="22">
        <f t="shared" si="12"/>
        <v>0</v>
      </c>
      <c r="AU56" s="22">
        <f t="shared" si="12"/>
        <v>0</v>
      </c>
      <c r="AV56" s="22">
        <f t="shared" si="12"/>
        <v>0</v>
      </c>
      <c r="AW56" s="22">
        <f t="shared" si="12"/>
        <v>0</v>
      </c>
      <c r="AX56" s="22">
        <f t="shared" si="12"/>
        <v>0</v>
      </c>
      <c r="AY56" s="22">
        <f t="shared" si="12"/>
        <v>0</v>
      </c>
      <c r="AZ56" s="22">
        <f t="shared" si="12"/>
        <v>0</v>
      </c>
      <c r="BA56" s="22">
        <f t="shared" si="12"/>
        <v>0</v>
      </c>
      <c r="BB56" s="22">
        <f t="shared" si="12"/>
        <v>0</v>
      </c>
      <c r="BC56" s="22">
        <f t="shared" si="12"/>
        <v>0</v>
      </c>
      <c r="BD56" s="22">
        <f t="shared" si="12"/>
        <v>0</v>
      </c>
      <c r="BE56" s="22">
        <f t="shared" si="12"/>
        <v>0</v>
      </c>
      <c r="BF56" s="22">
        <f t="shared" si="12"/>
        <v>0</v>
      </c>
      <c r="BG56" s="22">
        <f t="shared" si="12"/>
        <v>0</v>
      </c>
      <c r="BH56" s="22">
        <f t="shared" si="12"/>
        <v>0</v>
      </c>
      <c r="BI56" s="22">
        <f t="shared" si="12"/>
        <v>0</v>
      </c>
      <c r="BJ56" s="22">
        <f t="shared" si="12"/>
        <v>0</v>
      </c>
      <c r="BK56" s="22">
        <f t="shared" si="12"/>
        <v>0</v>
      </c>
      <c r="BL56" s="22">
        <f t="shared" si="12"/>
        <v>0</v>
      </c>
      <c r="BM56" s="22">
        <f t="shared" si="12"/>
        <v>0</v>
      </c>
      <c r="BN56" s="22">
        <f t="shared" si="12"/>
        <v>0</v>
      </c>
      <c r="BO56" s="22">
        <f t="shared" si="12"/>
        <v>0</v>
      </c>
      <c r="BP56" s="22">
        <f t="shared" si="12"/>
        <v>0</v>
      </c>
      <c r="BQ56" s="22">
        <f t="shared" si="12"/>
        <v>0</v>
      </c>
      <c r="BR56" s="22">
        <f t="shared" ref="BR56" si="13">IF(BR$4&lt;$C$9,BR42,0)</f>
        <v>0</v>
      </c>
      <c r="BS56" s="22">
        <f t="shared" si="10"/>
        <v>0</v>
      </c>
      <c r="BT56" s="22">
        <f t="shared" si="11"/>
        <v>0</v>
      </c>
      <c r="BU56" s="22">
        <f t="shared" si="11"/>
        <v>0</v>
      </c>
      <c r="BV56" s="22">
        <f t="shared" si="11"/>
        <v>0</v>
      </c>
      <c r="BW56" s="22">
        <f t="shared" si="11"/>
        <v>0</v>
      </c>
      <c r="BX56" s="22">
        <f t="shared" si="11"/>
        <v>0</v>
      </c>
      <c r="BY56" s="22">
        <f t="shared" si="11"/>
        <v>0</v>
      </c>
      <c r="BZ56" s="22">
        <f t="shared" si="11"/>
        <v>0</v>
      </c>
      <c r="CA56" s="22">
        <f t="shared" si="11"/>
        <v>0</v>
      </c>
      <c r="CB56" s="22">
        <f t="shared" si="11"/>
        <v>0</v>
      </c>
      <c r="CC56" s="22">
        <f t="shared" si="11"/>
        <v>0</v>
      </c>
      <c r="CD56" s="22">
        <f t="shared" si="11"/>
        <v>0</v>
      </c>
      <c r="CE56" s="22">
        <f t="shared" si="11"/>
        <v>0</v>
      </c>
      <c r="CF56" s="22">
        <f t="shared" si="11"/>
        <v>0</v>
      </c>
      <c r="CG56" s="22">
        <f t="shared" si="11"/>
        <v>0</v>
      </c>
      <c r="CH56" s="22">
        <f t="shared" si="11"/>
        <v>0</v>
      </c>
    </row>
    <row r="57" spans="2:86" x14ac:dyDescent="0.25">
      <c r="B57" t="str">
        <f t="shared" ref="B57:B61" si="14">B43</f>
        <v>Fees paid to Enter name</v>
      </c>
      <c r="E57" s="14">
        <f t="shared" ref="E57:E62" si="15">SUM(G57:CH57)</f>
        <v>0</v>
      </c>
      <c r="G57" s="22">
        <f t="shared" ref="G57:BR60" si="16">IF(G$4&lt;$C$9,G43,0)</f>
        <v>0</v>
      </c>
      <c r="H57" s="22">
        <f t="shared" si="16"/>
        <v>0</v>
      </c>
      <c r="I57" s="22">
        <f t="shared" si="16"/>
        <v>0</v>
      </c>
      <c r="J57" s="22">
        <f t="shared" si="16"/>
        <v>0</v>
      </c>
      <c r="K57" s="22">
        <f t="shared" si="16"/>
        <v>0</v>
      </c>
      <c r="L57" s="22">
        <f t="shared" si="16"/>
        <v>0</v>
      </c>
      <c r="M57" s="22">
        <f t="shared" si="16"/>
        <v>0</v>
      </c>
      <c r="N57" s="22">
        <f t="shared" si="16"/>
        <v>0</v>
      </c>
      <c r="O57" s="22">
        <f t="shared" si="16"/>
        <v>0</v>
      </c>
      <c r="P57" s="22">
        <f t="shared" si="16"/>
        <v>0</v>
      </c>
      <c r="Q57" s="22">
        <f t="shared" si="16"/>
        <v>0</v>
      </c>
      <c r="R57" s="22">
        <f t="shared" si="16"/>
        <v>0</v>
      </c>
      <c r="S57" s="22">
        <f t="shared" si="16"/>
        <v>0</v>
      </c>
      <c r="T57" s="22">
        <f t="shared" si="16"/>
        <v>0</v>
      </c>
      <c r="U57" s="22">
        <f t="shared" si="16"/>
        <v>0</v>
      </c>
      <c r="V57" s="22">
        <f t="shared" si="16"/>
        <v>0</v>
      </c>
      <c r="W57" s="22">
        <f t="shared" si="16"/>
        <v>0</v>
      </c>
      <c r="X57" s="22">
        <f t="shared" si="16"/>
        <v>0</v>
      </c>
      <c r="Y57" s="22">
        <f t="shared" si="16"/>
        <v>0</v>
      </c>
      <c r="Z57" s="22">
        <f t="shared" si="16"/>
        <v>0</v>
      </c>
      <c r="AA57" s="22">
        <f t="shared" si="16"/>
        <v>0</v>
      </c>
      <c r="AB57" s="22">
        <f t="shared" si="16"/>
        <v>0</v>
      </c>
      <c r="AC57" s="22">
        <f t="shared" si="16"/>
        <v>0</v>
      </c>
      <c r="AD57" s="22">
        <f t="shared" si="16"/>
        <v>0</v>
      </c>
      <c r="AE57" s="22">
        <f t="shared" si="16"/>
        <v>0</v>
      </c>
      <c r="AF57" s="22">
        <f t="shared" si="16"/>
        <v>0</v>
      </c>
      <c r="AG57" s="22">
        <f t="shared" si="16"/>
        <v>0</v>
      </c>
      <c r="AH57" s="22">
        <f t="shared" si="16"/>
        <v>0</v>
      </c>
      <c r="AI57" s="22">
        <f t="shared" si="16"/>
        <v>0</v>
      </c>
      <c r="AJ57" s="22">
        <f t="shared" si="16"/>
        <v>0</v>
      </c>
      <c r="AK57" s="22">
        <f t="shared" si="16"/>
        <v>0</v>
      </c>
      <c r="AL57" s="22">
        <f t="shared" si="16"/>
        <v>0</v>
      </c>
      <c r="AM57" s="22">
        <f t="shared" si="16"/>
        <v>0</v>
      </c>
      <c r="AN57" s="22">
        <f t="shared" si="16"/>
        <v>0</v>
      </c>
      <c r="AO57" s="22">
        <f t="shared" si="16"/>
        <v>0</v>
      </c>
      <c r="AP57" s="22">
        <f t="shared" si="16"/>
        <v>0</v>
      </c>
      <c r="AQ57" s="22">
        <f t="shared" si="16"/>
        <v>0</v>
      </c>
      <c r="AR57" s="22">
        <f t="shared" si="16"/>
        <v>0</v>
      </c>
      <c r="AS57" s="22">
        <f t="shared" si="16"/>
        <v>0</v>
      </c>
      <c r="AT57" s="22">
        <f t="shared" si="16"/>
        <v>0</v>
      </c>
      <c r="AU57" s="22">
        <f t="shared" si="16"/>
        <v>0</v>
      </c>
      <c r="AV57" s="22">
        <f t="shared" si="16"/>
        <v>0</v>
      </c>
      <c r="AW57" s="22">
        <f t="shared" si="16"/>
        <v>0</v>
      </c>
      <c r="AX57" s="22">
        <f t="shared" si="16"/>
        <v>0</v>
      </c>
      <c r="AY57" s="22">
        <f t="shared" si="16"/>
        <v>0</v>
      </c>
      <c r="AZ57" s="22">
        <f t="shared" si="16"/>
        <v>0</v>
      </c>
      <c r="BA57" s="22">
        <f t="shared" si="16"/>
        <v>0</v>
      </c>
      <c r="BB57" s="22">
        <f t="shared" si="16"/>
        <v>0</v>
      </c>
      <c r="BC57" s="22">
        <f t="shared" si="16"/>
        <v>0</v>
      </c>
      <c r="BD57" s="22">
        <f t="shared" si="16"/>
        <v>0</v>
      </c>
      <c r="BE57" s="22">
        <f t="shared" si="16"/>
        <v>0</v>
      </c>
      <c r="BF57" s="22">
        <f t="shared" si="16"/>
        <v>0</v>
      </c>
      <c r="BG57" s="22">
        <f t="shared" si="16"/>
        <v>0</v>
      </c>
      <c r="BH57" s="22">
        <f t="shared" si="16"/>
        <v>0</v>
      </c>
      <c r="BI57" s="22">
        <f t="shared" si="16"/>
        <v>0</v>
      </c>
      <c r="BJ57" s="22">
        <f t="shared" si="16"/>
        <v>0</v>
      </c>
      <c r="BK57" s="22">
        <f t="shared" si="16"/>
        <v>0</v>
      </c>
      <c r="BL57" s="22">
        <f t="shared" si="16"/>
        <v>0</v>
      </c>
      <c r="BM57" s="22">
        <f t="shared" si="16"/>
        <v>0</v>
      </c>
      <c r="BN57" s="22">
        <f t="shared" si="16"/>
        <v>0</v>
      </c>
      <c r="BO57" s="22">
        <f t="shared" si="16"/>
        <v>0</v>
      </c>
      <c r="BP57" s="22">
        <f t="shared" si="16"/>
        <v>0</v>
      </c>
      <c r="BQ57" s="22">
        <f t="shared" si="16"/>
        <v>0</v>
      </c>
      <c r="BR57" s="22">
        <f t="shared" si="16"/>
        <v>0</v>
      </c>
      <c r="BS57" s="22">
        <f t="shared" si="10"/>
        <v>0</v>
      </c>
      <c r="BT57" s="22">
        <f t="shared" si="11"/>
        <v>0</v>
      </c>
      <c r="BU57" s="22">
        <f t="shared" si="11"/>
        <v>0</v>
      </c>
      <c r="BV57" s="22">
        <f t="shared" si="11"/>
        <v>0</v>
      </c>
      <c r="BW57" s="22">
        <f t="shared" si="11"/>
        <v>0</v>
      </c>
      <c r="BX57" s="22">
        <f t="shared" si="11"/>
        <v>0</v>
      </c>
      <c r="BY57" s="22">
        <f t="shared" si="11"/>
        <v>0</v>
      </c>
      <c r="BZ57" s="22">
        <f t="shared" si="11"/>
        <v>0</v>
      </c>
      <c r="CA57" s="22">
        <f t="shared" si="11"/>
        <v>0</v>
      </c>
      <c r="CB57" s="22">
        <f t="shared" si="11"/>
        <v>0</v>
      </c>
      <c r="CC57" s="22">
        <f t="shared" si="11"/>
        <v>0</v>
      </c>
      <c r="CD57" s="22">
        <f t="shared" si="11"/>
        <v>0</v>
      </c>
      <c r="CE57" s="22">
        <f t="shared" si="11"/>
        <v>0</v>
      </c>
      <c r="CF57" s="22">
        <f t="shared" si="11"/>
        <v>0</v>
      </c>
      <c r="CG57" s="22">
        <f t="shared" si="11"/>
        <v>0</v>
      </c>
      <c r="CH57" s="22">
        <f t="shared" si="11"/>
        <v>0</v>
      </c>
    </row>
    <row r="58" spans="2:86" x14ac:dyDescent="0.25">
      <c r="B58" t="str">
        <f t="shared" si="14"/>
        <v>Fees paid to Enter name</v>
      </c>
      <c r="E58" s="14">
        <f t="shared" si="15"/>
        <v>0</v>
      </c>
      <c r="G58" s="22">
        <f t="shared" si="16"/>
        <v>0</v>
      </c>
      <c r="H58" s="22">
        <f t="shared" si="16"/>
        <v>0</v>
      </c>
      <c r="I58" s="22">
        <f t="shared" si="16"/>
        <v>0</v>
      </c>
      <c r="J58" s="22">
        <f t="shared" si="16"/>
        <v>0</v>
      </c>
      <c r="K58" s="22">
        <f t="shared" si="16"/>
        <v>0</v>
      </c>
      <c r="L58" s="22">
        <f t="shared" si="16"/>
        <v>0</v>
      </c>
      <c r="M58" s="22">
        <f t="shared" si="16"/>
        <v>0</v>
      </c>
      <c r="N58" s="22">
        <f t="shared" si="16"/>
        <v>0</v>
      </c>
      <c r="O58" s="22">
        <f t="shared" si="16"/>
        <v>0</v>
      </c>
      <c r="P58" s="22">
        <f t="shared" si="16"/>
        <v>0</v>
      </c>
      <c r="Q58" s="22">
        <f t="shared" si="16"/>
        <v>0</v>
      </c>
      <c r="R58" s="22">
        <f t="shared" si="16"/>
        <v>0</v>
      </c>
      <c r="S58" s="22">
        <f t="shared" si="16"/>
        <v>0</v>
      </c>
      <c r="T58" s="22">
        <f t="shared" si="16"/>
        <v>0</v>
      </c>
      <c r="U58" s="22">
        <f t="shared" si="16"/>
        <v>0</v>
      </c>
      <c r="V58" s="22">
        <f t="shared" si="16"/>
        <v>0</v>
      </c>
      <c r="W58" s="22">
        <f t="shared" si="16"/>
        <v>0</v>
      </c>
      <c r="X58" s="22">
        <f t="shared" si="16"/>
        <v>0</v>
      </c>
      <c r="Y58" s="22">
        <f t="shared" si="16"/>
        <v>0</v>
      </c>
      <c r="Z58" s="22">
        <f t="shared" si="16"/>
        <v>0</v>
      </c>
      <c r="AA58" s="22">
        <f t="shared" si="16"/>
        <v>0</v>
      </c>
      <c r="AB58" s="22">
        <f t="shared" si="16"/>
        <v>0</v>
      </c>
      <c r="AC58" s="22">
        <f t="shared" si="16"/>
        <v>0</v>
      </c>
      <c r="AD58" s="22">
        <f t="shared" si="16"/>
        <v>0</v>
      </c>
      <c r="AE58" s="22">
        <f t="shared" si="16"/>
        <v>0</v>
      </c>
      <c r="AF58" s="22">
        <f t="shared" si="16"/>
        <v>0</v>
      </c>
      <c r="AG58" s="22">
        <f t="shared" si="16"/>
        <v>0</v>
      </c>
      <c r="AH58" s="22">
        <f t="shared" si="16"/>
        <v>0</v>
      </c>
      <c r="AI58" s="22">
        <f t="shared" si="16"/>
        <v>0</v>
      </c>
      <c r="AJ58" s="22">
        <f t="shared" si="16"/>
        <v>0</v>
      </c>
      <c r="AK58" s="22">
        <f t="shared" si="16"/>
        <v>0</v>
      </c>
      <c r="AL58" s="22">
        <f t="shared" si="16"/>
        <v>0</v>
      </c>
      <c r="AM58" s="22">
        <f t="shared" si="16"/>
        <v>0</v>
      </c>
      <c r="AN58" s="22">
        <f t="shared" si="16"/>
        <v>0</v>
      </c>
      <c r="AO58" s="22">
        <f t="shared" si="16"/>
        <v>0</v>
      </c>
      <c r="AP58" s="22">
        <f t="shared" si="16"/>
        <v>0</v>
      </c>
      <c r="AQ58" s="22">
        <f t="shared" si="16"/>
        <v>0</v>
      </c>
      <c r="AR58" s="22">
        <f t="shared" si="16"/>
        <v>0</v>
      </c>
      <c r="AS58" s="22">
        <f t="shared" si="16"/>
        <v>0</v>
      </c>
      <c r="AT58" s="22">
        <f t="shared" si="16"/>
        <v>0</v>
      </c>
      <c r="AU58" s="22">
        <f t="shared" si="16"/>
        <v>0</v>
      </c>
      <c r="AV58" s="22">
        <f t="shared" si="16"/>
        <v>0</v>
      </c>
      <c r="AW58" s="22">
        <f t="shared" si="16"/>
        <v>0</v>
      </c>
      <c r="AX58" s="22">
        <f t="shared" si="16"/>
        <v>0</v>
      </c>
      <c r="AY58" s="22">
        <f t="shared" si="16"/>
        <v>0</v>
      </c>
      <c r="AZ58" s="22">
        <f t="shared" si="16"/>
        <v>0</v>
      </c>
      <c r="BA58" s="22">
        <f t="shared" si="16"/>
        <v>0</v>
      </c>
      <c r="BB58" s="22">
        <f t="shared" si="16"/>
        <v>0</v>
      </c>
      <c r="BC58" s="22">
        <f t="shared" si="16"/>
        <v>0</v>
      </c>
      <c r="BD58" s="22">
        <f t="shared" si="16"/>
        <v>0</v>
      </c>
      <c r="BE58" s="22">
        <f t="shared" si="16"/>
        <v>0</v>
      </c>
      <c r="BF58" s="22">
        <f t="shared" si="16"/>
        <v>0</v>
      </c>
      <c r="BG58" s="22">
        <f t="shared" si="16"/>
        <v>0</v>
      </c>
      <c r="BH58" s="22">
        <f t="shared" si="16"/>
        <v>0</v>
      </c>
      <c r="BI58" s="22">
        <f t="shared" si="16"/>
        <v>0</v>
      </c>
      <c r="BJ58" s="22">
        <f t="shared" si="16"/>
        <v>0</v>
      </c>
      <c r="BK58" s="22">
        <f t="shared" si="16"/>
        <v>0</v>
      </c>
      <c r="BL58" s="22">
        <f t="shared" si="16"/>
        <v>0</v>
      </c>
      <c r="BM58" s="22">
        <f t="shared" si="16"/>
        <v>0</v>
      </c>
      <c r="BN58" s="22">
        <f t="shared" si="16"/>
        <v>0</v>
      </c>
      <c r="BO58" s="22">
        <f t="shared" si="16"/>
        <v>0</v>
      </c>
      <c r="BP58" s="22">
        <f t="shared" si="16"/>
        <v>0</v>
      </c>
      <c r="BQ58" s="22">
        <f t="shared" si="16"/>
        <v>0</v>
      </c>
      <c r="BR58" s="22">
        <f t="shared" si="16"/>
        <v>0</v>
      </c>
      <c r="BS58" s="22">
        <f t="shared" si="10"/>
        <v>0</v>
      </c>
      <c r="BT58" s="22">
        <f t="shared" si="11"/>
        <v>0</v>
      </c>
      <c r="BU58" s="22">
        <f t="shared" si="11"/>
        <v>0</v>
      </c>
      <c r="BV58" s="22">
        <f t="shared" si="11"/>
        <v>0</v>
      </c>
      <c r="BW58" s="22">
        <f t="shared" si="11"/>
        <v>0</v>
      </c>
      <c r="BX58" s="22">
        <f t="shared" si="11"/>
        <v>0</v>
      </c>
      <c r="BY58" s="22">
        <f t="shared" si="11"/>
        <v>0</v>
      </c>
      <c r="BZ58" s="22">
        <f t="shared" si="11"/>
        <v>0</v>
      </c>
      <c r="CA58" s="22">
        <f t="shared" si="11"/>
        <v>0</v>
      </c>
      <c r="CB58" s="22">
        <f t="shared" si="11"/>
        <v>0</v>
      </c>
      <c r="CC58" s="22">
        <f t="shared" si="11"/>
        <v>0</v>
      </c>
      <c r="CD58" s="22">
        <f t="shared" si="11"/>
        <v>0</v>
      </c>
      <c r="CE58" s="22">
        <f t="shared" si="11"/>
        <v>0</v>
      </c>
      <c r="CF58" s="22">
        <f t="shared" si="11"/>
        <v>0</v>
      </c>
      <c r="CG58" s="22">
        <f t="shared" si="11"/>
        <v>0</v>
      </c>
      <c r="CH58" s="22">
        <f t="shared" si="11"/>
        <v>0</v>
      </c>
    </row>
    <row r="59" spans="2:86" x14ac:dyDescent="0.25">
      <c r="B59" t="str">
        <f t="shared" si="14"/>
        <v>Fees paid to Enter name</v>
      </c>
      <c r="E59" s="14">
        <f t="shared" si="15"/>
        <v>0</v>
      </c>
      <c r="G59" s="22">
        <f t="shared" si="16"/>
        <v>0</v>
      </c>
      <c r="H59" s="22">
        <f t="shared" si="16"/>
        <v>0</v>
      </c>
      <c r="I59" s="22">
        <f t="shared" si="16"/>
        <v>0</v>
      </c>
      <c r="J59" s="22">
        <f t="shared" si="16"/>
        <v>0</v>
      </c>
      <c r="K59" s="22">
        <f t="shared" si="16"/>
        <v>0</v>
      </c>
      <c r="L59" s="22">
        <f t="shared" si="16"/>
        <v>0</v>
      </c>
      <c r="M59" s="22">
        <f t="shared" si="16"/>
        <v>0</v>
      </c>
      <c r="N59" s="22">
        <f t="shared" si="16"/>
        <v>0</v>
      </c>
      <c r="O59" s="22">
        <f t="shared" si="16"/>
        <v>0</v>
      </c>
      <c r="P59" s="22">
        <f t="shared" si="16"/>
        <v>0</v>
      </c>
      <c r="Q59" s="22">
        <f t="shared" si="16"/>
        <v>0</v>
      </c>
      <c r="R59" s="22">
        <f t="shared" si="16"/>
        <v>0</v>
      </c>
      <c r="S59" s="22">
        <f t="shared" si="16"/>
        <v>0</v>
      </c>
      <c r="T59" s="22">
        <f t="shared" si="16"/>
        <v>0</v>
      </c>
      <c r="U59" s="22">
        <f t="shared" si="16"/>
        <v>0</v>
      </c>
      <c r="V59" s="22">
        <f t="shared" si="16"/>
        <v>0</v>
      </c>
      <c r="W59" s="22">
        <f t="shared" si="16"/>
        <v>0</v>
      </c>
      <c r="X59" s="22">
        <f t="shared" si="16"/>
        <v>0</v>
      </c>
      <c r="Y59" s="22">
        <f t="shared" si="16"/>
        <v>0</v>
      </c>
      <c r="Z59" s="22">
        <f t="shared" si="16"/>
        <v>0</v>
      </c>
      <c r="AA59" s="22">
        <f t="shared" si="16"/>
        <v>0</v>
      </c>
      <c r="AB59" s="22">
        <f t="shared" si="16"/>
        <v>0</v>
      </c>
      <c r="AC59" s="22">
        <f t="shared" si="16"/>
        <v>0</v>
      </c>
      <c r="AD59" s="22">
        <f t="shared" si="16"/>
        <v>0</v>
      </c>
      <c r="AE59" s="22">
        <f t="shared" si="16"/>
        <v>0</v>
      </c>
      <c r="AF59" s="22">
        <f t="shared" si="16"/>
        <v>0</v>
      </c>
      <c r="AG59" s="22">
        <f t="shared" si="16"/>
        <v>0</v>
      </c>
      <c r="AH59" s="22">
        <f t="shared" si="16"/>
        <v>0</v>
      </c>
      <c r="AI59" s="22">
        <f t="shared" si="16"/>
        <v>0</v>
      </c>
      <c r="AJ59" s="22">
        <f t="shared" si="16"/>
        <v>0</v>
      </c>
      <c r="AK59" s="22">
        <f t="shared" si="16"/>
        <v>0</v>
      </c>
      <c r="AL59" s="22">
        <f t="shared" si="16"/>
        <v>0</v>
      </c>
      <c r="AM59" s="22">
        <f t="shared" si="16"/>
        <v>0</v>
      </c>
      <c r="AN59" s="22">
        <f t="shared" si="16"/>
        <v>0</v>
      </c>
      <c r="AO59" s="22">
        <f t="shared" si="16"/>
        <v>0</v>
      </c>
      <c r="AP59" s="22">
        <f t="shared" si="16"/>
        <v>0</v>
      </c>
      <c r="AQ59" s="22">
        <f t="shared" si="16"/>
        <v>0</v>
      </c>
      <c r="AR59" s="22">
        <f t="shared" si="16"/>
        <v>0</v>
      </c>
      <c r="AS59" s="22">
        <f t="shared" si="16"/>
        <v>0</v>
      </c>
      <c r="AT59" s="22">
        <f t="shared" si="16"/>
        <v>0</v>
      </c>
      <c r="AU59" s="22">
        <f t="shared" si="16"/>
        <v>0</v>
      </c>
      <c r="AV59" s="22">
        <f t="shared" si="16"/>
        <v>0</v>
      </c>
      <c r="AW59" s="22">
        <f t="shared" si="16"/>
        <v>0</v>
      </c>
      <c r="AX59" s="22">
        <f t="shared" si="16"/>
        <v>0</v>
      </c>
      <c r="AY59" s="22">
        <f t="shared" si="16"/>
        <v>0</v>
      </c>
      <c r="AZ59" s="22">
        <f t="shared" si="16"/>
        <v>0</v>
      </c>
      <c r="BA59" s="22">
        <f t="shared" si="16"/>
        <v>0</v>
      </c>
      <c r="BB59" s="22">
        <f t="shared" si="16"/>
        <v>0</v>
      </c>
      <c r="BC59" s="22">
        <f t="shared" si="16"/>
        <v>0</v>
      </c>
      <c r="BD59" s="22">
        <f t="shared" si="16"/>
        <v>0</v>
      </c>
      <c r="BE59" s="22">
        <f t="shared" si="16"/>
        <v>0</v>
      </c>
      <c r="BF59" s="22">
        <f t="shared" si="16"/>
        <v>0</v>
      </c>
      <c r="BG59" s="22">
        <f t="shared" si="16"/>
        <v>0</v>
      </c>
      <c r="BH59" s="22">
        <f t="shared" si="16"/>
        <v>0</v>
      </c>
      <c r="BI59" s="22">
        <f t="shared" si="16"/>
        <v>0</v>
      </c>
      <c r="BJ59" s="22">
        <f t="shared" si="16"/>
        <v>0</v>
      </c>
      <c r="BK59" s="22">
        <f t="shared" si="16"/>
        <v>0</v>
      </c>
      <c r="BL59" s="22">
        <f t="shared" si="16"/>
        <v>0</v>
      </c>
      <c r="BM59" s="22">
        <f t="shared" si="16"/>
        <v>0</v>
      </c>
      <c r="BN59" s="22">
        <f t="shared" si="16"/>
        <v>0</v>
      </c>
      <c r="BO59" s="22">
        <f t="shared" si="16"/>
        <v>0</v>
      </c>
      <c r="BP59" s="22">
        <f t="shared" si="16"/>
        <v>0</v>
      </c>
      <c r="BQ59" s="22">
        <f t="shared" si="16"/>
        <v>0</v>
      </c>
      <c r="BR59" s="22">
        <f t="shared" si="16"/>
        <v>0</v>
      </c>
      <c r="BS59" s="22">
        <f t="shared" si="10"/>
        <v>0</v>
      </c>
      <c r="BT59" s="22">
        <f t="shared" si="11"/>
        <v>0</v>
      </c>
      <c r="BU59" s="22">
        <f t="shared" si="11"/>
        <v>0</v>
      </c>
      <c r="BV59" s="22">
        <f t="shared" si="11"/>
        <v>0</v>
      </c>
      <c r="BW59" s="22">
        <f t="shared" si="11"/>
        <v>0</v>
      </c>
      <c r="BX59" s="22">
        <f t="shared" si="11"/>
        <v>0</v>
      </c>
      <c r="BY59" s="22">
        <f t="shared" si="11"/>
        <v>0</v>
      </c>
      <c r="BZ59" s="22">
        <f t="shared" si="11"/>
        <v>0</v>
      </c>
      <c r="CA59" s="22">
        <f t="shared" si="11"/>
        <v>0</v>
      </c>
      <c r="CB59" s="22">
        <f t="shared" si="11"/>
        <v>0</v>
      </c>
      <c r="CC59" s="22">
        <f t="shared" si="11"/>
        <v>0</v>
      </c>
      <c r="CD59" s="22">
        <f t="shared" si="11"/>
        <v>0</v>
      </c>
      <c r="CE59" s="22">
        <f t="shared" si="11"/>
        <v>0</v>
      </c>
      <c r="CF59" s="22">
        <f t="shared" si="11"/>
        <v>0</v>
      </c>
      <c r="CG59" s="22">
        <f t="shared" si="11"/>
        <v>0</v>
      </c>
      <c r="CH59" s="22">
        <f t="shared" si="11"/>
        <v>0</v>
      </c>
    </row>
    <row r="60" spans="2:86" x14ac:dyDescent="0.25">
      <c r="B60" t="str">
        <f t="shared" si="14"/>
        <v>Fees paid to Enter name</v>
      </c>
      <c r="E60" s="14">
        <f t="shared" si="15"/>
        <v>0</v>
      </c>
      <c r="G60" s="22">
        <f t="shared" si="16"/>
        <v>0</v>
      </c>
      <c r="H60" s="22">
        <f t="shared" si="16"/>
        <v>0</v>
      </c>
      <c r="I60" s="22">
        <f t="shared" si="16"/>
        <v>0</v>
      </c>
      <c r="J60" s="22">
        <f t="shared" si="16"/>
        <v>0</v>
      </c>
      <c r="K60" s="22">
        <f t="shared" si="16"/>
        <v>0</v>
      </c>
      <c r="L60" s="22">
        <f t="shared" si="16"/>
        <v>0</v>
      </c>
      <c r="M60" s="22">
        <f t="shared" si="16"/>
        <v>0</v>
      </c>
      <c r="N60" s="22">
        <f t="shared" si="16"/>
        <v>0</v>
      </c>
      <c r="O60" s="22">
        <f t="shared" si="16"/>
        <v>0</v>
      </c>
      <c r="P60" s="22">
        <f t="shared" si="16"/>
        <v>0</v>
      </c>
      <c r="Q60" s="22">
        <f t="shared" si="16"/>
        <v>0</v>
      </c>
      <c r="R60" s="22">
        <f t="shared" si="16"/>
        <v>0</v>
      </c>
      <c r="S60" s="22">
        <f t="shared" si="16"/>
        <v>0</v>
      </c>
      <c r="T60" s="22">
        <f t="shared" si="16"/>
        <v>0</v>
      </c>
      <c r="U60" s="22">
        <f t="shared" si="16"/>
        <v>0</v>
      </c>
      <c r="V60" s="22">
        <f t="shared" si="16"/>
        <v>0</v>
      </c>
      <c r="W60" s="22">
        <f t="shared" si="16"/>
        <v>0</v>
      </c>
      <c r="X60" s="22">
        <f t="shared" si="16"/>
        <v>0</v>
      </c>
      <c r="Y60" s="22">
        <f t="shared" si="16"/>
        <v>0</v>
      </c>
      <c r="Z60" s="22">
        <f t="shared" si="16"/>
        <v>0</v>
      </c>
      <c r="AA60" s="22">
        <f t="shared" si="16"/>
        <v>0</v>
      </c>
      <c r="AB60" s="22">
        <f t="shared" si="16"/>
        <v>0</v>
      </c>
      <c r="AC60" s="22">
        <f t="shared" si="16"/>
        <v>0</v>
      </c>
      <c r="AD60" s="22">
        <f t="shared" si="16"/>
        <v>0</v>
      </c>
      <c r="AE60" s="22">
        <f t="shared" si="16"/>
        <v>0</v>
      </c>
      <c r="AF60" s="22">
        <f t="shared" si="16"/>
        <v>0</v>
      </c>
      <c r="AG60" s="22">
        <f t="shared" si="16"/>
        <v>0</v>
      </c>
      <c r="AH60" s="22">
        <f t="shared" si="16"/>
        <v>0</v>
      </c>
      <c r="AI60" s="22">
        <f t="shared" si="16"/>
        <v>0</v>
      </c>
      <c r="AJ60" s="22">
        <f t="shared" si="16"/>
        <v>0</v>
      </c>
      <c r="AK60" s="22">
        <f t="shared" si="16"/>
        <v>0</v>
      </c>
      <c r="AL60" s="22">
        <f t="shared" si="16"/>
        <v>0</v>
      </c>
      <c r="AM60" s="22">
        <f t="shared" si="16"/>
        <v>0</v>
      </c>
      <c r="AN60" s="22">
        <f t="shared" si="16"/>
        <v>0</v>
      </c>
      <c r="AO60" s="22">
        <f t="shared" si="16"/>
        <v>0</v>
      </c>
      <c r="AP60" s="22">
        <f t="shared" si="16"/>
        <v>0</v>
      </c>
      <c r="AQ60" s="22">
        <f t="shared" si="16"/>
        <v>0</v>
      </c>
      <c r="AR60" s="22">
        <f t="shared" si="16"/>
        <v>0</v>
      </c>
      <c r="AS60" s="22">
        <f t="shared" si="16"/>
        <v>0</v>
      </c>
      <c r="AT60" s="22">
        <f t="shared" si="16"/>
        <v>0</v>
      </c>
      <c r="AU60" s="22">
        <f t="shared" si="16"/>
        <v>0</v>
      </c>
      <c r="AV60" s="22">
        <f t="shared" si="16"/>
        <v>0</v>
      </c>
      <c r="AW60" s="22">
        <f t="shared" si="16"/>
        <v>0</v>
      </c>
      <c r="AX60" s="22">
        <f t="shared" si="16"/>
        <v>0</v>
      </c>
      <c r="AY60" s="22">
        <f t="shared" si="16"/>
        <v>0</v>
      </c>
      <c r="AZ60" s="22">
        <f t="shared" si="16"/>
        <v>0</v>
      </c>
      <c r="BA60" s="22">
        <f t="shared" si="16"/>
        <v>0</v>
      </c>
      <c r="BB60" s="22">
        <f t="shared" si="16"/>
        <v>0</v>
      </c>
      <c r="BC60" s="22">
        <f t="shared" si="16"/>
        <v>0</v>
      </c>
      <c r="BD60" s="22">
        <f t="shared" si="16"/>
        <v>0</v>
      </c>
      <c r="BE60" s="22">
        <f t="shared" si="16"/>
        <v>0</v>
      </c>
      <c r="BF60" s="22">
        <f t="shared" si="16"/>
        <v>0</v>
      </c>
      <c r="BG60" s="22">
        <f t="shared" si="16"/>
        <v>0</v>
      </c>
      <c r="BH60" s="22">
        <f t="shared" si="16"/>
        <v>0</v>
      </c>
      <c r="BI60" s="22">
        <f t="shared" si="16"/>
        <v>0</v>
      </c>
      <c r="BJ60" s="22">
        <f t="shared" si="16"/>
        <v>0</v>
      </c>
      <c r="BK60" s="22">
        <f t="shared" si="16"/>
        <v>0</v>
      </c>
      <c r="BL60" s="22">
        <f t="shared" si="16"/>
        <v>0</v>
      </c>
      <c r="BM60" s="22">
        <f t="shared" si="16"/>
        <v>0</v>
      </c>
      <c r="BN60" s="22">
        <f t="shared" si="16"/>
        <v>0</v>
      </c>
      <c r="BO60" s="22">
        <f t="shared" si="16"/>
        <v>0</v>
      </c>
      <c r="BP60" s="22">
        <f t="shared" si="16"/>
        <v>0</v>
      </c>
      <c r="BQ60" s="22">
        <f t="shared" si="16"/>
        <v>0</v>
      </c>
      <c r="BR60" s="22">
        <f t="shared" ref="BR60" si="17">IF(BR$4&lt;$C$9,BR46,0)</f>
        <v>0</v>
      </c>
      <c r="BS60" s="22">
        <f t="shared" si="10"/>
        <v>0</v>
      </c>
      <c r="BT60" s="22">
        <f t="shared" si="11"/>
        <v>0</v>
      </c>
      <c r="BU60" s="22">
        <f t="shared" si="11"/>
        <v>0</v>
      </c>
      <c r="BV60" s="22">
        <f t="shared" si="11"/>
        <v>0</v>
      </c>
      <c r="BW60" s="22">
        <f t="shared" si="11"/>
        <v>0</v>
      </c>
      <c r="BX60" s="22">
        <f t="shared" si="11"/>
        <v>0</v>
      </c>
      <c r="BY60" s="22">
        <f t="shared" si="11"/>
        <v>0</v>
      </c>
      <c r="BZ60" s="22">
        <f t="shared" si="11"/>
        <v>0</v>
      </c>
      <c r="CA60" s="22">
        <f t="shared" si="11"/>
        <v>0</v>
      </c>
      <c r="CB60" s="22">
        <f t="shared" si="11"/>
        <v>0</v>
      </c>
      <c r="CC60" s="22">
        <f t="shared" si="11"/>
        <v>0</v>
      </c>
      <c r="CD60" s="22">
        <f t="shared" si="11"/>
        <v>0</v>
      </c>
      <c r="CE60" s="22">
        <f t="shared" si="11"/>
        <v>0</v>
      </c>
      <c r="CF60" s="22">
        <f t="shared" si="11"/>
        <v>0</v>
      </c>
      <c r="CG60" s="22">
        <f t="shared" si="11"/>
        <v>0</v>
      </c>
      <c r="CH60" s="22">
        <f t="shared" si="11"/>
        <v>0</v>
      </c>
    </row>
    <row r="61" spans="2:86" x14ac:dyDescent="0.25">
      <c r="B61" t="str">
        <f t="shared" si="14"/>
        <v>Fees paid to Enter name</v>
      </c>
      <c r="E61" s="14">
        <f t="shared" si="15"/>
        <v>0</v>
      </c>
      <c r="G61" s="22">
        <f t="shared" ref="G61:BR61" si="18">IF(G$4&lt;$C$9,G47,0)</f>
        <v>0</v>
      </c>
      <c r="H61" s="22">
        <f t="shared" si="18"/>
        <v>0</v>
      </c>
      <c r="I61" s="22">
        <f t="shared" si="18"/>
        <v>0</v>
      </c>
      <c r="J61" s="22">
        <f t="shared" si="18"/>
        <v>0</v>
      </c>
      <c r="K61" s="22">
        <f t="shared" si="18"/>
        <v>0</v>
      </c>
      <c r="L61" s="22">
        <f t="shared" si="18"/>
        <v>0</v>
      </c>
      <c r="M61" s="22">
        <f t="shared" si="18"/>
        <v>0</v>
      </c>
      <c r="N61" s="22">
        <f t="shared" si="18"/>
        <v>0</v>
      </c>
      <c r="O61" s="22">
        <f t="shared" si="18"/>
        <v>0</v>
      </c>
      <c r="P61" s="22">
        <f t="shared" si="18"/>
        <v>0</v>
      </c>
      <c r="Q61" s="22">
        <f t="shared" si="18"/>
        <v>0</v>
      </c>
      <c r="R61" s="22">
        <f t="shared" si="18"/>
        <v>0</v>
      </c>
      <c r="S61" s="22">
        <f t="shared" si="18"/>
        <v>0</v>
      </c>
      <c r="T61" s="22">
        <f t="shared" si="18"/>
        <v>0</v>
      </c>
      <c r="U61" s="22">
        <f t="shared" si="18"/>
        <v>0</v>
      </c>
      <c r="V61" s="22">
        <f t="shared" si="18"/>
        <v>0</v>
      </c>
      <c r="W61" s="22">
        <f t="shared" si="18"/>
        <v>0</v>
      </c>
      <c r="X61" s="22">
        <f t="shared" si="18"/>
        <v>0</v>
      </c>
      <c r="Y61" s="22">
        <f t="shared" si="18"/>
        <v>0</v>
      </c>
      <c r="Z61" s="22">
        <f t="shared" si="18"/>
        <v>0</v>
      </c>
      <c r="AA61" s="22">
        <f t="shared" si="18"/>
        <v>0</v>
      </c>
      <c r="AB61" s="22">
        <f t="shared" si="18"/>
        <v>0</v>
      </c>
      <c r="AC61" s="22">
        <f t="shared" si="18"/>
        <v>0</v>
      </c>
      <c r="AD61" s="22">
        <f t="shared" si="18"/>
        <v>0</v>
      </c>
      <c r="AE61" s="22">
        <f t="shared" si="18"/>
        <v>0</v>
      </c>
      <c r="AF61" s="22">
        <f t="shared" si="18"/>
        <v>0</v>
      </c>
      <c r="AG61" s="22">
        <f t="shared" si="18"/>
        <v>0</v>
      </c>
      <c r="AH61" s="22">
        <f t="shared" si="18"/>
        <v>0</v>
      </c>
      <c r="AI61" s="22">
        <f t="shared" si="18"/>
        <v>0</v>
      </c>
      <c r="AJ61" s="22">
        <f t="shared" si="18"/>
        <v>0</v>
      </c>
      <c r="AK61" s="22">
        <f t="shared" si="18"/>
        <v>0</v>
      </c>
      <c r="AL61" s="22">
        <f t="shared" si="18"/>
        <v>0</v>
      </c>
      <c r="AM61" s="22">
        <f t="shared" si="18"/>
        <v>0</v>
      </c>
      <c r="AN61" s="22">
        <f t="shared" si="18"/>
        <v>0</v>
      </c>
      <c r="AO61" s="22">
        <f t="shared" si="18"/>
        <v>0</v>
      </c>
      <c r="AP61" s="22">
        <f t="shared" si="18"/>
        <v>0</v>
      </c>
      <c r="AQ61" s="22">
        <f t="shared" si="18"/>
        <v>0</v>
      </c>
      <c r="AR61" s="22">
        <f t="shared" si="18"/>
        <v>0</v>
      </c>
      <c r="AS61" s="22">
        <f t="shared" si="18"/>
        <v>0</v>
      </c>
      <c r="AT61" s="22">
        <f t="shared" si="18"/>
        <v>0</v>
      </c>
      <c r="AU61" s="22">
        <f t="shared" si="18"/>
        <v>0</v>
      </c>
      <c r="AV61" s="22">
        <f t="shared" si="18"/>
        <v>0</v>
      </c>
      <c r="AW61" s="22">
        <f t="shared" si="18"/>
        <v>0</v>
      </c>
      <c r="AX61" s="22">
        <f t="shared" si="18"/>
        <v>0</v>
      </c>
      <c r="AY61" s="22">
        <f t="shared" si="18"/>
        <v>0</v>
      </c>
      <c r="AZ61" s="22">
        <f t="shared" si="18"/>
        <v>0</v>
      </c>
      <c r="BA61" s="22">
        <f t="shared" si="18"/>
        <v>0</v>
      </c>
      <c r="BB61" s="22">
        <f t="shared" si="18"/>
        <v>0</v>
      </c>
      <c r="BC61" s="22">
        <f t="shared" si="18"/>
        <v>0</v>
      </c>
      <c r="BD61" s="22">
        <f t="shared" si="18"/>
        <v>0</v>
      </c>
      <c r="BE61" s="22">
        <f t="shared" si="18"/>
        <v>0</v>
      </c>
      <c r="BF61" s="22">
        <f t="shared" si="18"/>
        <v>0</v>
      </c>
      <c r="BG61" s="22">
        <f t="shared" si="18"/>
        <v>0</v>
      </c>
      <c r="BH61" s="22">
        <f t="shared" si="18"/>
        <v>0</v>
      </c>
      <c r="BI61" s="22">
        <f t="shared" si="18"/>
        <v>0</v>
      </c>
      <c r="BJ61" s="22">
        <f t="shared" si="18"/>
        <v>0</v>
      </c>
      <c r="BK61" s="22">
        <f t="shared" si="18"/>
        <v>0</v>
      </c>
      <c r="BL61" s="22">
        <f t="shared" si="18"/>
        <v>0</v>
      </c>
      <c r="BM61" s="22">
        <f t="shared" si="18"/>
        <v>0</v>
      </c>
      <c r="BN61" s="22">
        <f t="shared" si="18"/>
        <v>0</v>
      </c>
      <c r="BO61" s="22">
        <f t="shared" si="18"/>
        <v>0</v>
      </c>
      <c r="BP61" s="22">
        <f t="shared" si="18"/>
        <v>0</v>
      </c>
      <c r="BQ61" s="22">
        <f t="shared" si="18"/>
        <v>0</v>
      </c>
      <c r="BR61" s="22">
        <f t="shared" si="18"/>
        <v>0</v>
      </c>
      <c r="BS61" s="22">
        <f t="shared" si="10"/>
        <v>0</v>
      </c>
      <c r="BT61" s="22">
        <f t="shared" si="11"/>
        <v>0</v>
      </c>
      <c r="BU61" s="22">
        <f t="shared" si="11"/>
        <v>0</v>
      </c>
      <c r="BV61" s="22">
        <f t="shared" si="11"/>
        <v>0</v>
      </c>
      <c r="BW61" s="22">
        <f t="shared" si="11"/>
        <v>0</v>
      </c>
      <c r="BX61" s="22">
        <f t="shared" si="11"/>
        <v>0</v>
      </c>
      <c r="BY61" s="22">
        <f t="shared" si="11"/>
        <v>0</v>
      </c>
      <c r="BZ61" s="22">
        <f t="shared" si="11"/>
        <v>0</v>
      </c>
      <c r="CA61" s="22">
        <f t="shared" si="11"/>
        <v>0</v>
      </c>
      <c r="CB61" s="22">
        <f t="shared" si="11"/>
        <v>0</v>
      </c>
      <c r="CC61" s="22">
        <f t="shared" si="11"/>
        <v>0</v>
      </c>
      <c r="CD61" s="22">
        <f t="shared" si="11"/>
        <v>0</v>
      </c>
      <c r="CE61" s="22">
        <f t="shared" si="11"/>
        <v>0</v>
      </c>
      <c r="CF61" s="22">
        <f t="shared" si="11"/>
        <v>0</v>
      </c>
      <c r="CG61" s="22">
        <f t="shared" si="11"/>
        <v>0</v>
      </c>
      <c r="CH61" s="22">
        <f t="shared" si="11"/>
        <v>0</v>
      </c>
    </row>
    <row r="62" spans="2:86" x14ac:dyDescent="0.25">
      <c r="B62" s="1" t="s">
        <v>12</v>
      </c>
      <c r="C62" s="1"/>
      <c r="D62" s="1"/>
      <c r="E62" s="17">
        <f t="shared" si="15"/>
        <v>0</v>
      </c>
      <c r="F62" s="1"/>
      <c r="G62" s="23">
        <f>SUM(G52:G61)</f>
        <v>0</v>
      </c>
      <c r="H62" s="23">
        <f t="shared" ref="H62:BS62" si="19">SUM(H52:H61)</f>
        <v>0</v>
      </c>
      <c r="I62" s="23">
        <f t="shared" si="19"/>
        <v>0</v>
      </c>
      <c r="J62" s="23">
        <f t="shared" si="19"/>
        <v>0</v>
      </c>
      <c r="K62" s="23">
        <f t="shared" si="19"/>
        <v>0</v>
      </c>
      <c r="L62" s="23">
        <f t="shared" si="19"/>
        <v>0</v>
      </c>
      <c r="M62" s="23">
        <f t="shared" si="19"/>
        <v>0</v>
      </c>
      <c r="N62" s="23">
        <f t="shared" si="19"/>
        <v>0</v>
      </c>
      <c r="O62" s="23">
        <f t="shared" si="19"/>
        <v>0</v>
      </c>
      <c r="P62" s="23">
        <f t="shared" si="19"/>
        <v>0</v>
      </c>
      <c r="Q62" s="23">
        <f t="shared" si="19"/>
        <v>0</v>
      </c>
      <c r="R62" s="23">
        <f t="shared" si="19"/>
        <v>0</v>
      </c>
      <c r="S62" s="23">
        <f t="shared" si="19"/>
        <v>0</v>
      </c>
      <c r="T62" s="23">
        <f t="shared" si="19"/>
        <v>0</v>
      </c>
      <c r="U62" s="23">
        <f t="shared" si="19"/>
        <v>0</v>
      </c>
      <c r="V62" s="23">
        <f t="shared" si="19"/>
        <v>0</v>
      </c>
      <c r="W62" s="23">
        <f t="shared" si="19"/>
        <v>0</v>
      </c>
      <c r="X62" s="23">
        <f t="shared" si="19"/>
        <v>0</v>
      </c>
      <c r="Y62" s="23">
        <f t="shared" si="19"/>
        <v>0</v>
      </c>
      <c r="Z62" s="23">
        <f t="shared" si="19"/>
        <v>0</v>
      </c>
      <c r="AA62" s="23">
        <f t="shared" si="19"/>
        <v>0</v>
      </c>
      <c r="AB62" s="23">
        <f t="shared" si="19"/>
        <v>0</v>
      </c>
      <c r="AC62" s="23">
        <f t="shared" si="19"/>
        <v>0</v>
      </c>
      <c r="AD62" s="23">
        <f t="shared" si="19"/>
        <v>0</v>
      </c>
      <c r="AE62" s="23">
        <f t="shared" si="19"/>
        <v>0</v>
      </c>
      <c r="AF62" s="23">
        <f t="shared" si="19"/>
        <v>0</v>
      </c>
      <c r="AG62" s="23">
        <f t="shared" si="19"/>
        <v>0</v>
      </c>
      <c r="AH62" s="23">
        <f t="shared" si="19"/>
        <v>0</v>
      </c>
      <c r="AI62" s="23">
        <f t="shared" si="19"/>
        <v>0</v>
      </c>
      <c r="AJ62" s="23">
        <f t="shared" si="19"/>
        <v>0</v>
      </c>
      <c r="AK62" s="23">
        <f t="shared" si="19"/>
        <v>0</v>
      </c>
      <c r="AL62" s="23">
        <f t="shared" si="19"/>
        <v>0</v>
      </c>
      <c r="AM62" s="23">
        <f t="shared" si="19"/>
        <v>0</v>
      </c>
      <c r="AN62" s="23">
        <f t="shared" si="19"/>
        <v>0</v>
      </c>
      <c r="AO62" s="23">
        <f t="shared" si="19"/>
        <v>0</v>
      </c>
      <c r="AP62" s="23">
        <f t="shared" si="19"/>
        <v>0</v>
      </c>
      <c r="AQ62" s="23">
        <f t="shared" si="19"/>
        <v>0</v>
      </c>
      <c r="AR62" s="23">
        <f t="shared" si="19"/>
        <v>0</v>
      </c>
      <c r="AS62" s="23">
        <f t="shared" si="19"/>
        <v>0</v>
      </c>
      <c r="AT62" s="23">
        <f t="shared" si="19"/>
        <v>0</v>
      </c>
      <c r="AU62" s="23">
        <f t="shared" si="19"/>
        <v>0</v>
      </c>
      <c r="AV62" s="23">
        <f t="shared" si="19"/>
        <v>0</v>
      </c>
      <c r="AW62" s="23">
        <f t="shared" si="19"/>
        <v>0</v>
      </c>
      <c r="AX62" s="23">
        <f t="shared" si="19"/>
        <v>0</v>
      </c>
      <c r="AY62" s="23">
        <f t="shared" si="19"/>
        <v>0</v>
      </c>
      <c r="AZ62" s="23">
        <f t="shared" si="19"/>
        <v>0</v>
      </c>
      <c r="BA62" s="23">
        <f t="shared" si="19"/>
        <v>0</v>
      </c>
      <c r="BB62" s="23">
        <f t="shared" si="19"/>
        <v>0</v>
      </c>
      <c r="BC62" s="23">
        <f t="shared" si="19"/>
        <v>0</v>
      </c>
      <c r="BD62" s="23">
        <f t="shared" si="19"/>
        <v>0</v>
      </c>
      <c r="BE62" s="23">
        <f t="shared" si="19"/>
        <v>0</v>
      </c>
      <c r="BF62" s="23">
        <f t="shared" si="19"/>
        <v>0</v>
      </c>
      <c r="BG62" s="23">
        <f t="shared" si="19"/>
        <v>0</v>
      </c>
      <c r="BH62" s="23">
        <f t="shared" si="19"/>
        <v>0</v>
      </c>
      <c r="BI62" s="23">
        <f t="shared" si="19"/>
        <v>0</v>
      </c>
      <c r="BJ62" s="23">
        <f t="shared" si="19"/>
        <v>0</v>
      </c>
      <c r="BK62" s="23">
        <f t="shared" si="19"/>
        <v>0</v>
      </c>
      <c r="BL62" s="23">
        <f t="shared" si="19"/>
        <v>0</v>
      </c>
      <c r="BM62" s="23">
        <f t="shared" si="19"/>
        <v>0</v>
      </c>
      <c r="BN62" s="23">
        <f t="shared" si="19"/>
        <v>0</v>
      </c>
      <c r="BO62" s="23">
        <f t="shared" si="19"/>
        <v>0</v>
      </c>
      <c r="BP62" s="23">
        <f t="shared" si="19"/>
        <v>0</v>
      </c>
      <c r="BQ62" s="23">
        <f t="shared" si="19"/>
        <v>0</v>
      </c>
      <c r="BR62" s="23">
        <f t="shared" si="19"/>
        <v>0</v>
      </c>
      <c r="BS62" s="23">
        <f t="shared" si="19"/>
        <v>0</v>
      </c>
      <c r="BT62" s="23">
        <f t="shared" ref="BT62:CH62" si="20">SUM(BT52:BT61)</f>
        <v>0</v>
      </c>
      <c r="BU62" s="23">
        <f t="shared" si="20"/>
        <v>0</v>
      </c>
      <c r="BV62" s="23">
        <f t="shared" si="20"/>
        <v>0</v>
      </c>
      <c r="BW62" s="23">
        <f t="shared" si="20"/>
        <v>0</v>
      </c>
      <c r="BX62" s="23">
        <f t="shared" si="20"/>
        <v>0</v>
      </c>
      <c r="BY62" s="23">
        <f t="shared" si="20"/>
        <v>0</v>
      </c>
      <c r="BZ62" s="23">
        <f t="shared" si="20"/>
        <v>0</v>
      </c>
      <c r="CA62" s="23">
        <f t="shared" si="20"/>
        <v>0</v>
      </c>
      <c r="CB62" s="23">
        <f t="shared" si="20"/>
        <v>0</v>
      </c>
      <c r="CC62" s="23">
        <f t="shared" si="20"/>
        <v>0</v>
      </c>
      <c r="CD62" s="23">
        <f t="shared" si="20"/>
        <v>0</v>
      </c>
      <c r="CE62" s="23">
        <f t="shared" si="20"/>
        <v>0</v>
      </c>
      <c r="CF62" s="23">
        <f t="shared" si="20"/>
        <v>0</v>
      </c>
      <c r="CG62" s="23">
        <f t="shared" si="20"/>
        <v>0</v>
      </c>
      <c r="CH62" s="23">
        <f t="shared" si="20"/>
        <v>0</v>
      </c>
    </row>
    <row r="63" spans="2:86" x14ac:dyDescent="0.25">
      <c r="E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row>
    <row r="64" spans="2:86" x14ac:dyDescent="0.25">
      <c r="B64" s="1" t="s">
        <v>17</v>
      </c>
      <c r="E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row>
    <row r="65" spans="2:86" x14ac:dyDescent="0.25">
      <c r="E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row>
    <row r="66" spans="2:86" x14ac:dyDescent="0.25">
      <c r="B66" t="str">
        <f>B52</f>
        <v>Dividends</v>
      </c>
      <c r="E66" s="14">
        <f>SUM(G66:CH66)</f>
        <v>0</v>
      </c>
      <c r="G66" s="22">
        <f t="shared" ref="G66:BR69" si="21">IF(G$4&gt;=$C$9,G38,0)</f>
        <v>0</v>
      </c>
      <c r="H66" s="22">
        <f t="shared" si="21"/>
        <v>0</v>
      </c>
      <c r="I66" s="22">
        <f t="shared" si="21"/>
        <v>0</v>
      </c>
      <c r="J66" s="22">
        <f t="shared" si="21"/>
        <v>0</v>
      </c>
      <c r="K66" s="22">
        <f t="shared" si="21"/>
        <v>0</v>
      </c>
      <c r="L66" s="22">
        <f t="shared" si="21"/>
        <v>0</v>
      </c>
      <c r="M66" s="22">
        <f t="shared" si="21"/>
        <v>0</v>
      </c>
      <c r="N66" s="22">
        <f t="shared" si="21"/>
        <v>0</v>
      </c>
      <c r="O66" s="22">
        <f t="shared" si="21"/>
        <v>0</v>
      </c>
      <c r="P66" s="22">
        <f t="shared" si="21"/>
        <v>0</v>
      </c>
      <c r="Q66" s="22">
        <f t="shared" si="21"/>
        <v>0</v>
      </c>
      <c r="R66" s="22">
        <f t="shared" si="21"/>
        <v>0</v>
      </c>
      <c r="S66" s="22">
        <f t="shared" si="21"/>
        <v>0</v>
      </c>
      <c r="T66" s="22">
        <f t="shared" si="21"/>
        <v>0</v>
      </c>
      <c r="U66" s="22">
        <f t="shared" si="21"/>
        <v>0</v>
      </c>
      <c r="V66" s="22">
        <f t="shared" si="21"/>
        <v>0</v>
      </c>
      <c r="W66" s="22">
        <f t="shared" si="21"/>
        <v>0</v>
      </c>
      <c r="X66" s="22">
        <f t="shared" si="21"/>
        <v>0</v>
      </c>
      <c r="Y66" s="22">
        <f t="shared" si="21"/>
        <v>0</v>
      </c>
      <c r="Z66" s="22">
        <f t="shared" si="21"/>
        <v>0</v>
      </c>
      <c r="AA66" s="22">
        <f t="shared" si="21"/>
        <v>0</v>
      </c>
      <c r="AB66" s="22">
        <f t="shared" si="21"/>
        <v>0</v>
      </c>
      <c r="AC66" s="22">
        <f t="shared" si="21"/>
        <v>0</v>
      </c>
      <c r="AD66" s="22">
        <f t="shared" si="21"/>
        <v>0</v>
      </c>
      <c r="AE66" s="22">
        <f t="shared" si="21"/>
        <v>0</v>
      </c>
      <c r="AF66" s="22">
        <f t="shared" si="21"/>
        <v>0</v>
      </c>
      <c r="AG66" s="22">
        <f t="shared" si="21"/>
        <v>0</v>
      </c>
      <c r="AH66" s="22">
        <f t="shared" si="21"/>
        <v>0</v>
      </c>
      <c r="AI66" s="22">
        <f t="shared" si="21"/>
        <v>0</v>
      </c>
      <c r="AJ66" s="22">
        <f t="shared" si="21"/>
        <v>0</v>
      </c>
      <c r="AK66" s="22">
        <f t="shared" si="21"/>
        <v>0</v>
      </c>
      <c r="AL66" s="22">
        <f t="shared" si="21"/>
        <v>0</v>
      </c>
      <c r="AM66" s="22">
        <f t="shared" si="21"/>
        <v>0</v>
      </c>
      <c r="AN66" s="22">
        <f t="shared" si="21"/>
        <v>0</v>
      </c>
      <c r="AO66" s="22">
        <f t="shared" si="21"/>
        <v>0</v>
      </c>
      <c r="AP66" s="22">
        <f t="shared" si="21"/>
        <v>0</v>
      </c>
      <c r="AQ66" s="22">
        <f t="shared" si="21"/>
        <v>0</v>
      </c>
      <c r="AR66" s="22">
        <f t="shared" si="21"/>
        <v>0</v>
      </c>
      <c r="AS66" s="22">
        <f t="shared" si="21"/>
        <v>0</v>
      </c>
      <c r="AT66" s="22">
        <f t="shared" si="21"/>
        <v>0</v>
      </c>
      <c r="AU66" s="22">
        <f t="shared" si="21"/>
        <v>0</v>
      </c>
      <c r="AV66" s="22">
        <f t="shared" si="21"/>
        <v>0</v>
      </c>
      <c r="AW66" s="22">
        <f t="shared" si="21"/>
        <v>0</v>
      </c>
      <c r="AX66" s="22">
        <f t="shared" si="21"/>
        <v>0</v>
      </c>
      <c r="AY66" s="22">
        <f t="shared" si="21"/>
        <v>0</v>
      </c>
      <c r="AZ66" s="22">
        <f t="shared" si="21"/>
        <v>0</v>
      </c>
      <c r="BA66" s="22">
        <f t="shared" si="21"/>
        <v>0</v>
      </c>
      <c r="BB66" s="22">
        <f t="shared" si="21"/>
        <v>0</v>
      </c>
      <c r="BC66" s="22">
        <f t="shared" si="21"/>
        <v>0</v>
      </c>
      <c r="BD66" s="22">
        <f t="shared" si="21"/>
        <v>0</v>
      </c>
      <c r="BE66" s="22">
        <f t="shared" si="21"/>
        <v>0</v>
      </c>
      <c r="BF66" s="22">
        <f t="shared" si="21"/>
        <v>0</v>
      </c>
      <c r="BG66" s="22">
        <f t="shared" si="21"/>
        <v>0</v>
      </c>
      <c r="BH66" s="22">
        <f t="shared" si="21"/>
        <v>0</v>
      </c>
      <c r="BI66" s="22">
        <f t="shared" si="21"/>
        <v>0</v>
      </c>
      <c r="BJ66" s="22">
        <f t="shared" si="21"/>
        <v>0</v>
      </c>
      <c r="BK66" s="22">
        <f t="shared" si="21"/>
        <v>0</v>
      </c>
      <c r="BL66" s="22">
        <f t="shared" si="21"/>
        <v>0</v>
      </c>
      <c r="BM66" s="22">
        <f t="shared" si="21"/>
        <v>0</v>
      </c>
      <c r="BN66" s="22">
        <f t="shared" si="21"/>
        <v>0</v>
      </c>
      <c r="BO66" s="22">
        <f t="shared" si="21"/>
        <v>0</v>
      </c>
      <c r="BP66" s="22">
        <f t="shared" si="21"/>
        <v>0</v>
      </c>
      <c r="BQ66" s="22">
        <f t="shared" si="21"/>
        <v>0</v>
      </c>
      <c r="BR66" s="22">
        <f t="shared" si="21"/>
        <v>0</v>
      </c>
      <c r="BS66" s="22">
        <f t="shared" ref="BS66:CH75" si="22">IF(BS$4&gt;=$C$9,BS38,0)</f>
        <v>0</v>
      </c>
      <c r="BT66" s="22">
        <f t="shared" si="22"/>
        <v>0</v>
      </c>
      <c r="BU66" s="22">
        <f t="shared" si="22"/>
        <v>0</v>
      </c>
      <c r="BV66" s="22">
        <f t="shared" si="22"/>
        <v>0</v>
      </c>
      <c r="BW66" s="22">
        <f t="shared" si="22"/>
        <v>0</v>
      </c>
      <c r="BX66" s="22">
        <f t="shared" si="22"/>
        <v>0</v>
      </c>
      <c r="BY66" s="22">
        <f t="shared" si="22"/>
        <v>0</v>
      </c>
      <c r="BZ66" s="22">
        <f t="shared" si="22"/>
        <v>0</v>
      </c>
      <c r="CA66" s="22">
        <f t="shared" si="22"/>
        <v>0</v>
      </c>
      <c r="CB66" s="22">
        <f t="shared" si="22"/>
        <v>0</v>
      </c>
      <c r="CC66" s="22">
        <f t="shared" si="22"/>
        <v>0</v>
      </c>
      <c r="CD66" s="22">
        <f t="shared" si="22"/>
        <v>0</v>
      </c>
      <c r="CE66" s="22">
        <f t="shared" si="22"/>
        <v>0</v>
      </c>
      <c r="CF66" s="22">
        <f t="shared" si="22"/>
        <v>0</v>
      </c>
      <c r="CG66" s="22">
        <f t="shared" si="22"/>
        <v>0</v>
      </c>
      <c r="CH66" s="22">
        <f t="shared" si="22"/>
        <v>0</v>
      </c>
    </row>
    <row r="67" spans="2:86" x14ac:dyDescent="0.25">
      <c r="B67" t="str">
        <f>B53</f>
        <v>Shareholder Loan interest</v>
      </c>
      <c r="E67" s="14">
        <f>SUM(G67:CH67)</f>
        <v>0</v>
      </c>
      <c r="G67" s="22">
        <f t="shared" si="21"/>
        <v>0</v>
      </c>
      <c r="H67" s="22">
        <f t="shared" si="21"/>
        <v>0</v>
      </c>
      <c r="I67" s="22">
        <f t="shared" si="21"/>
        <v>0</v>
      </c>
      <c r="J67" s="22">
        <f t="shared" si="21"/>
        <v>0</v>
      </c>
      <c r="K67" s="22">
        <f t="shared" si="21"/>
        <v>0</v>
      </c>
      <c r="L67" s="22">
        <f t="shared" si="21"/>
        <v>0</v>
      </c>
      <c r="M67" s="22">
        <f t="shared" si="21"/>
        <v>0</v>
      </c>
      <c r="N67" s="22">
        <f t="shared" si="21"/>
        <v>0</v>
      </c>
      <c r="O67" s="22">
        <f t="shared" si="21"/>
        <v>0</v>
      </c>
      <c r="P67" s="22">
        <f t="shared" si="21"/>
        <v>0</v>
      </c>
      <c r="Q67" s="22">
        <f t="shared" si="21"/>
        <v>0</v>
      </c>
      <c r="R67" s="22">
        <f t="shared" si="21"/>
        <v>0</v>
      </c>
      <c r="S67" s="22">
        <f t="shared" si="21"/>
        <v>0</v>
      </c>
      <c r="T67" s="22">
        <f t="shared" si="21"/>
        <v>0</v>
      </c>
      <c r="U67" s="22">
        <f t="shared" si="21"/>
        <v>0</v>
      </c>
      <c r="V67" s="22">
        <f t="shared" si="21"/>
        <v>0</v>
      </c>
      <c r="W67" s="22">
        <f t="shared" si="21"/>
        <v>0</v>
      </c>
      <c r="X67" s="22">
        <f t="shared" si="21"/>
        <v>0</v>
      </c>
      <c r="Y67" s="22">
        <f t="shared" si="21"/>
        <v>0</v>
      </c>
      <c r="Z67" s="22">
        <f t="shared" si="21"/>
        <v>0</v>
      </c>
      <c r="AA67" s="22">
        <f t="shared" si="21"/>
        <v>0</v>
      </c>
      <c r="AB67" s="22">
        <f t="shared" si="21"/>
        <v>0</v>
      </c>
      <c r="AC67" s="22">
        <f t="shared" si="21"/>
        <v>0</v>
      </c>
      <c r="AD67" s="22">
        <f t="shared" si="21"/>
        <v>0</v>
      </c>
      <c r="AE67" s="22">
        <f t="shared" si="21"/>
        <v>0</v>
      </c>
      <c r="AF67" s="22">
        <f t="shared" si="21"/>
        <v>0</v>
      </c>
      <c r="AG67" s="22">
        <f t="shared" si="21"/>
        <v>0</v>
      </c>
      <c r="AH67" s="22">
        <f t="shared" si="21"/>
        <v>0</v>
      </c>
      <c r="AI67" s="22">
        <f t="shared" si="21"/>
        <v>0</v>
      </c>
      <c r="AJ67" s="22">
        <f t="shared" si="21"/>
        <v>0</v>
      </c>
      <c r="AK67" s="22">
        <f t="shared" si="21"/>
        <v>0</v>
      </c>
      <c r="AL67" s="22">
        <f t="shared" si="21"/>
        <v>0</v>
      </c>
      <c r="AM67" s="22">
        <f t="shared" si="21"/>
        <v>0</v>
      </c>
      <c r="AN67" s="22">
        <f t="shared" si="21"/>
        <v>0</v>
      </c>
      <c r="AO67" s="22">
        <f t="shared" si="21"/>
        <v>0</v>
      </c>
      <c r="AP67" s="22">
        <f t="shared" si="21"/>
        <v>0</v>
      </c>
      <c r="AQ67" s="22">
        <f t="shared" si="21"/>
        <v>0</v>
      </c>
      <c r="AR67" s="22">
        <f t="shared" si="21"/>
        <v>0</v>
      </c>
      <c r="AS67" s="22">
        <f t="shared" si="21"/>
        <v>0</v>
      </c>
      <c r="AT67" s="22">
        <f t="shared" si="21"/>
        <v>0</v>
      </c>
      <c r="AU67" s="22">
        <f t="shared" si="21"/>
        <v>0</v>
      </c>
      <c r="AV67" s="22">
        <f t="shared" si="21"/>
        <v>0</v>
      </c>
      <c r="AW67" s="22">
        <f t="shared" si="21"/>
        <v>0</v>
      </c>
      <c r="AX67" s="22">
        <f t="shared" si="21"/>
        <v>0</v>
      </c>
      <c r="AY67" s="22">
        <f t="shared" si="21"/>
        <v>0</v>
      </c>
      <c r="AZ67" s="22">
        <f t="shared" si="21"/>
        <v>0</v>
      </c>
      <c r="BA67" s="22">
        <f t="shared" si="21"/>
        <v>0</v>
      </c>
      <c r="BB67" s="22">
        <f t="shared" si="21"/>
        <v>0</v>
      </c>
      <c r="BC67" s="22">
        <f t="shared" si="21"/>
        <v>0</v>
      </c>
      <c r="BD67" s="22">
        <f t="shared" si="21"/>
        <v>0</v>
      </c>
      <c r="BE67" s="22">
        <f t="shared" si="21"/>
        <v>0</v>
      </c>
      <c r="BF67" s="22">
        <f t="shared" si="21"/>
        <v>0</v>
      </c>
      <c r="BG67" s="22">
        <f t="shared" si="21"/>
        <v>0</v>
      </c>
      <c r="BH67" s="22">
        <f t="shared" si="21"/>
        <v>0</v>
      </c>
      <c r="BI67" s="22">
        <f t="shared" si="21"/>
        <v>0</v>
      </c>
      <c r="BJ67" s="22">
        <f t="shared" si="21"/>
        <v>0</v>
      </c>
      <c r="BK67" s="22">
        <f t="shared" si="21"/>
        <v>0</v>
      </c>
      <c r="BL67" s="22">
        <f t="shared" si="21"/>
        <v>0</v>
      </c>
      <c r="BM67" s="22">
        <f t="shared" si="21"/>
        <v>0</v>
      </c>
      <c r="BN67" s="22">
        <f t="shared" si="21"/>
        <v>0</v>
      </c>
      <c r="BO67" s="22">
        <f t="shared" si="21"/>
        <v>0</v>
      </c>
      <c r="BP67" s="22">
        <f t="shared" si="21"/>
        <v>0</v>
      </c>
      <c r="BQ67" s="22">
        <f t="shared" si="21"/>
        <v>0</v>
      </c>
      <c r="BR67" s="22">
        <f t="shared" si="21"/>
        <v>0</v>
      </c>
      <c r="BS67" s="22">
        <f t="shared" si="22"/>
        <v>0</v>
      </c>
      <c r="BT67" s="22">
        <f t="shared" si="22"/>
        <v>0</v>
      </c>
      <c r="BU67" s="22">
        <f t="shared" si="22"/>
        <v>0</v>
      </c>
      <c r="BV67" s="22">
        <f t="shared" si="22"/>
        <v>0</v>
      </c>
      <c r="BW67" s="22">
        <f t="shared" si="22"/>
        <v>0</v>
      </c>
      <c r="BX67" s="22">
        <f t="shared" si="22"/>
        <v>0</v>
      </c>
      <c r="BY67" s="22">
        <f t="shared" si="22"/>
        <v>0</v>
      </c>
      <c r="BZ67" s="22">
        <f t="shared" si="22"/>
        <v>0</v>
      </c>
      <c r="CA67" s="22">
        <f t="shared" si="22"/>
        <v>0</v>
      </c>
      <c r="CB67" s="22">
        <f t="shared" si="22"/>
        <v>0</v>
      </c>
      <c r="CC67" s="22">
        <f t="shared" si="22"/>
        <v>0</v>
      </c>
      <c r="CD67" s="22">
        <f t="shared" si="22"/>
        <v>0</v>
      </c>
      <c r="CE67" s="22">
        <f t="shared" si="22"/>
        <v>0</v>
      </c>
      <c r="CF67" s="22">
        <f t="shared" si="22"/>
        <v>0</v>
      </c>
      <c r="CG67" s="22">
        <f t="shared" si="22"/>
        <v>0</v>
      </c>
      <c r="CH67" s="22">
        <f t="shared" si="22"/>
        <v>0</v>
      </c>
    </row>
    <row r="68" spans="2:86" x14ac:dyDescent="0.25">
      <c r="B68" t="str">
        <f>B54</f>
        <v>Shareholder Loan Principal</v>
      </c>
      <c r="E68" s="14">
        <f>SUM(G68:CH68)</f>
        <v>0</v>
      </c>
      <c r="G68" s="22">
        <f t="shared" si="21"/>
        <v>0</v>
      </c>
      <c r="H68" s="22">
        <f t="shared" si="21"/>
        <v>0</v>
      </c>
      <c r="I68" s="22">
        <f t="shared" si="21"/>
        <v>0</v>
      </c>
      <c r="J68" s="22">
        <f t="shared" si="21"/>
        <v>0</v>
      </c>
      <c r="K68" s="22">
        <f t="shared" si="21"/>
        <v>0</v>
      </c>
      <c r="L68" s="22">
        <f t="shared" si="21"/>
        <v>0</v>
      </c>
      <c r="M68" s="22">
        <f t="shared" si="21"/>
        <v>0</v>
      </c>
      <c r="N68" s="22">
        <f t="shared" si="21"/>
        <v>0</v>
      </c>
      <c r="O68" s="22">
        <f t="shared" si="21"/>
        <v>0</v>
      </c>
      <c r="P68" s="22">
        <f t="shared" si="21"/>
        <v>0</v>
      </c>
      <c r="Q68" s="22">
        <f t="shared" si="21"/>
        <v>0</v>
      </c>
      <c r="R68" s="22">
        <f t="shared" si="21"/>
        <v>0</v>
      </c>
      <c r="S68" s="22">
        <f t="shared" si="21"/>
        <v>0</v>
      </c>
      <c r="T68" s="22">
        <f t="shared" si="21"/>
        <v>0</v>
      </c>
      <c r="U68" s="22">
        <f t="shared" si="21"/>
        <v>0</v>
      </c>
      <c r="V68" s="22">
        <f t="shared" si="21"/>
        <v>0</v>
      </c>
      <c r="W68" s="22">
        <f t="shared" si="21"/>
        <v>0</v>
      </c>
      <c r="X68" s="22">
        <f t="shared" si="21"/>
        <v>0</v>
      </c>
      <c r="Y68" s="22">
        <f t="shared" si="21"/>
        <v>0</v>
      </c>
      <c r="Z68" s="22">
        <f t="shared" si="21"/>
        <v>0</v>
      </c>
      <c r="AA68" s="22">
        <f t="shared" si="21"/>
        <v>0</v>
      </c>
      <c r="AB68" s="22">
        <f t="shared" si="21"/>
        <v>0</v>
      </c>
      <c r="AC68" s="22">
        <f t="shared" si="21"/>
        <v>0</v>
      </c>
      <c r="AD68" s="22">
        <f t="shared" si="21"/>
        <v>0</v>
      </c>
      <c r="AE68" s="22">
        <f t="shared" si="21"/>
        <v>0</v>
      </c>
      <c r="AF68" s="22">
        <f t="shared" si="21"/>
        <v>0</v>
      </c>
      <c r="AG68" s="22">
        <f t="shared" si="21"/>
        <v>0</v>
      </c>
      <c r="AH68" s="22">
        <f t="shared" si="21"/>
        <v>0</v>
      </c>
      <c r="AI68" s="22">
        <f t="shared" si="21"/>
        <v>0</v>
      </c>
      <c r="AJ68" s="22">
        <f t="shared" si="21"/>
        <v>0</v>
      </c>
      <c r="AK68" s="22">
        <f t="shared" si="21"/>
        <v>0</v>
      </c>
      <c r="AL68" s="22">
        <f t="shared" si="21"/>
        <v>0</v>
      </c>
      <c r="AM68" s="22">
        <f t="shared" si="21"/>
        <v>0</v>
      </c>
      <c r="AN68" s="22">
        <f t="shared" si="21"/>
        <v>0</v>
      </c>
      <c r="AO68" s="22">
        <f t="shared" si="21"/>
        <v>0</v>
      </c>
      <c r="AP68" s="22">
        <f t="shared" si="21"/>
        <v>0</v>
      </c>
      <c r="AQ68" s="22">
        <f t="shared" si="21"/>
        <v>0</v>
      </c>
      <c r="AR68" s="22">
        <f t="shared" si="21"/>
        <v>0</v>
      </c>
      <c r="AS68" s="22">
        <f t="shared" si="21"/>
        <v>0</v>
      </c>
      <c r="AT68" s="22">
        <f t="shared" si="21"/>
        <v>0</v>
      </c>
      <c r="AU68" s="22">
        <f t="shared" si="21"/>
        <v>0</v>
      </c>
      <c r="AV68" s="22">
        <f t="shared" si="21"/>
        <v>0</v>
      </c>
      <c r="AW68" s="22">
        <f t="shared" si="21"/>
        <v>0</v>
      </c>
      <c r="AX68" s="22">
        <f t="shared" si="21"/>
        <v>0</v>
      </c>
      <c r="AY68" s="22">
        <f t="shared" si="21"/>
        <v>0</v>
      </c>
      <c r="AZ68" s="22">
        <f t="shared" si="21"/>
        <v>0</v>
      </c>
      <c r="BA68" s="22">
        <f t="shared" si="21"/>
        <v>0</v>
      </c>
      <c r="BB68" s="22">
        <f t="shared" si="21"/>
        <v>0</v>
      </c>
      <c r="BC68" s="22">
        <f t="shared" si="21"/>
        <v>0</v>
      </c>
      <c r="BD68" s="22">
        <f t="shared" si="21"/>
        <v>0</v>
      </c>
      <c r="BE68" s="22">
        <f t="shared" si="21"/>
        <v>0</v>
      </c>
      <c r="BF68" s="22">
        <f t="shared" si="21"/>
        <v>0</v>
      </c>
      <c r="BG68" s="22">
        <f t="shared" si="21"/>
        <v>0</v>
      </c>
      <c r="BH68" s="22">
        <f t="shared" si="21"/>
        <v>0</v>
      </c>
      <c r="BI68" s="22">
        <f t="shared" si="21"/>
        <v>0</v>
      </c>
      <c r="BJ68" s="22">
        <f t="shared" si="21"/>
        <v>0</v>
      </c>
      <c r="BK68" s="22">
        <f t="shared" si="21"/>
        <v>0</v>
      </c>
      <c r="BL68" s="22">
        <f t="shared" si="21"/>
        <v>0</v>
      </c>
      <c r="BM68" s="22">
        <f t="shared" si="21"/>
        <v>0</v>
      </c>
      <c r="BN68" s="22">
        <f t="shared" si="21"/>
        <v>0</v>
      </c>
      <c r="BO68" s="22">
        <f t="shared" si="21"/>
        <v>0</v>
      </c>
      <c r="BP68" s="22">
        <f t="shared" si="21"/>
        <v>0</v>
      </c>
      <c r="BQ68" s="22">
        <f t="shared" si="21"/>
        <v>0</v>
      </c>
      <c r="BR68" s="22">
        <f t="shared" si="21"/>
        <v>0</v>
      </c>
      <c r="BS68" s="22">
        <f t="shared" si="22"/>
        <v>0</v>
      </c>
      <c r="BT68" s="22">
        <f t="shared" si="22"/>
        <v>0</v>
      </c>
      <c r="BU68" s="22">
        <f t="shared" si="22"/>
        <v>0</v>
      </c>
      <c r="BV68" s="22">
        <f t="shared" si="22"/>
        <v>0</v>
      </c>
      <c r="BW68" s="22">
        <f t="shared" si="22"/>
        <v>0</v>
      </c>
      <c r="BX68" s="22">
        <f t="shared" si="22"/>
        <v>0</v>
      </c>
      <c r="BY68" s="22">
        <f t="shared" si="22"/>
        <v>0</v>
      </c>
      <c r="BZ68" s="22">
        <f t="shared" si="22"/>
        <v>0</v>
      </c>
      <c r="CA68" s="22">
        <f t="shared" si="22"/>
        <v>0</v>
      </c>
      <c r="CB68" s="22">
        <f t="shared" si="22"/>
        <v>0</v>
      </c>
      <c r="CC68" s="22">
        <f t="shared" si="22"/>
        <v>0</v>
      </c>
      <c r="CD68" s="22">
        <f t="shared" si="22"/>
        <v>0</v>
      </c>
      <c r="CE68" s="22">
        <f t="shared" si="22"/>
        <v>0</v>
      </c>
      <c r="CF68" s="22">
        <f t="shared" si="22"/>
        <v>0</v>
      </c>
      <c r="CG68" s="22">
        <f t="shared" si="22"/>
        <v>0</v>
      </c>
      <c r="CH68" s="22">
        <f t="shared" si="22"/>
        <v>0</v>
      </c>
    </row>
    <row r="69" spans="2:86" x14ac:dyDescent="0.25">
      <c r="B69" t="str">
        <f>B55</f>
        <v>Equity repayment</v>
      </c>
      <c r="E69" s="14">
        <f>SUM(G69:CH69)</f>
        <v>0</v>
      </c>
      <c r="G69" s="22">
        <f t="shared" si="21"/>
        <v>0</v>
      </c>
      <c r="H69" s="22">
        <f t="shared" si="21"/>
        <v>0</v>
      </c>
      <c r="I69" s="22">
        <f t="shared" si="21"/>
        <v>0</v>
      </c>
      <c r="J69" s="22">
        <f t="shared" si="21"/>
        <v>0</v>
      </c>
      <c r="K69" s="22">
        <f t="shared" si="21"/>
        <v>0</v>
      </c>
      <c r="L69" s="22">
        <f t="shared" si="21"/>
        <v>0</v>
      </c>
      <c r="M69" s="22">
        <f t="shared" si="21"/>
        <v>0</v>
      </c>
      <c r="N69" s="22">
        <f t="shared" si="21"/>
        <v>0</v>
      </c>
      <c r="O69" s="22">
        <f t="shared" si="21"/>
        <v>0</v>
      </c>
      <c r="P69" s="22">
        <f t="shared" si="21"/>
        <v>0</v>
      </c>
      <c r="Q69" s="22">
        <f t="shared" si="21"/>
        <v>0</v>
      </c>
      <c r="R69" s="22">
        <f t="shared" si="21"/>
        <v>0</v>
      </c>
      <c r="S69" s="22">
        <f t="shared" si="21"/>
        <v>0</v>
      </c>
      <c r="T69" s="22">
        <f t="shared" si="21"/>
        <v>0</v>
      </c>
      <c r="U69" s="22">
        <f t="shared" si="21"/>
        <v>0</v>
      </c>
      <c r="V69" s="22">
        <f t="shared" si="21"/>
        <v>0</v>
      </c>
      <c r="W69" s="22">
        <f t="shared" si="21"/>
        <v>0</v>
      </c>
      <c r="X69" s="22">
        <f t="shared" si="21"/>
        <v>0</v>
      </c>
      <c r="Y69" s="22">
        <f t="shared" si="21"/>
        <v>0</v>
      </c>
      <c r="Z69" s="22">
        <f t="shared" si="21"/>
        <v>0</v>
      </c>
      <c r="AA69" s="22">
        <f t="shared" si="21"/>
        <v>0</v>
      </c>
      <c r="AB69" s="22">
        <f t="shared" si="21"/>
        <v>0</v>
      </c>
      <c r="AC69" s="22">
        <f t="shared" si="21"/>
        <v>0</v>
      </c>
      <c r="AD69" s="22">
        <f t="shared" si="21"/>
        <v>0</v>
      </c>
      <c r="AE69" s="22">
        <f t="shared" si="21"/>
        <v>0</v>
      </c>
      <c r="AF69" s="22">
        <f t="shared" si="21"/>
        <v>0</v>
      </c>
      <c r="AG69" s="22">
        <f t="shared" si="21"/>
        <v>0</v>
      </c>
      <c r="AH69" s="22">
        <f t="shared" si="21"/>
        <v>0</v>
      </c>
      <c r="AI69" s="22">
        <f t="shared" si="21"/>
        <v>0</v>
      </c>
      <c r="AJ69" s="22">
        <f t="shared" si="21"/>
        <v>0</v>
      </c>
      <c r="AK69" s="22">
        <f t="shared" si="21"/>
        <v>0</v>
      </c>
      <c r="AL69" s="22">
        <f t="shared" si="21"/>
        <v>0</v>
      </c>
      <c r="AM69" s="22">
        <f t="shared" si="21"/>
        <v>0</v>
      </c>
      <c r="AN69" s="22">
        <f t="shared" si="21"/>
        <v>0</v>
      </c>
      <c r="AO69" s="22">
        <f t="shared" si="21"/>
        <v>0</v>
      </c>
      <c r="AP69" s="22">
        <f t="shared" si="21"/>
        <v>0</v>
      </c>
      <c r="AQ69" s="22">
        <f t="shared" si="21"/>
        <v>0</v>
      </c>
      <c r="AR69" s="22">
        <f t="shared" si="21"/>
        <v>0</v>
      </c>
      <c r="AS69" s="22">
        <f t="shared" si="21"/>
        <v>0</v>
      </c>
      <c r="AT69" s="22">
        <f t="shared" si="21"/>
        <v>0</v>
      </c>
      <c r="AU69" s="22">
        <f t="shared" si="21"/>
        <v>0</v>
      </c>
      <c r="AV69" s="22">
        <f t="shared" si="21"/>
        <v>0</v>
      </c>
      <c r="AW69" s="22">
        <f t="shared" si="21"/>
        <v>0</v>
      </c>
      <c r="AX69" s="22">
        <f t="shared" si="21"/>
        <v>0</v>
      </c>
      <c r="AY69" s="22">
        <f t="shared" si="21"/>
        <v>0</v>
      </c>
      <c r="AZ69" s="22">
        <f t="shared" si="21"/>
        <v>0</v>
      </c>
      <c r="BA69" s="22">
        <f t="shared" si="21"/>
        <v>0</v>
      </c>
      <c r="BB69" s="22">
        <f t="shared" si="21"/>
        <v>0</v>
      </c>
      <c r="BC69" s="22">
        <f t="shared" si="21"/>
        <v>0</v>
      </c>
      <c r="BD69" s="22">
        <f t="shared" si="21"/>
        <v>0</v>
      </c>
      <c r="BE69" s="22">
        <f t="shared" si="21"/>
        <v>0</v>
      </c>
      <c r="BF69" s="22">
        <f t="shared" si="21"/>
        <v>0</v>
      </c>
      <c r="BG69" s="22">
        <f t="shared" si="21"/>
        <v>0</v>
      </c>
      <c r="BH69" s="22">
        <f t="shared" si="21"/>
        <v>0</v>
      </c>
      <c r="BI69" s="22">
        <f t="shared" si="21"/>
        <v>0</v>
      </c>
      <c r="BJ69" s="22">
        <f t="shared" si="21"/>
        <v>0</v>
      </c>
      <c r="BK69" s="22">
        <f t="shared" si="21"/>
        <v>0</v>
      </c>
      <c r="BL69" s="22">
        <f t="shared" si="21"/>
        <v>0</v>
      </c>
      <c r="BM69" s="22">
        <f t="shared" si="21"/>
        <v>0</v>
      </c>
      <c r="BN69" s="22">
        <f t="shared" si="21"/>
        <v>0</v>
      </c>
      <c r="BO69" s="22">
        <f t="shared" si="21"/>
        <v>0</v>
      </c>
      <c r="BP69" s="22">
        <f t="shared" si="21"/>
        <v>0</v>
      </c>
      <c r="BQ69" s="22">
        <f t="shared" si="21"/>
        <v>0</v>
      </c>
      <c r="BR69" s="22">
        <f t="shared" ref="BR69" si="23">IF(BR$4&gt;=$C$9,BR41,0)</f>
        <v>0</v>
      </c>
      <c r="BS69" s="22">
        <f t="shared" si="22"/>
        <v>0</v>
      </c>
      <c r="BT69" s="22">
        <f t="shared" si="22"/>
        <v>0</v>
      </c>
      <c r="BU69" s="22">
        <f t="shared" si="22"/>
        <v>0</v>
      </c>
      <c r="BV69" s="22">
        <f t="shared" si="22"/>
        <v>0</v>
      </c>
      <c r="BW69" s="22">
        <f t="shared" si="22"/>
        <v>0</v>
      </c>
      <c r="BX69" s="22">
        <f t="shared" si="22"/>
        <v>0</v>
      </c>
      <c r="BY69" s="22">
        <f t="shared" si="22"/>
        <v>0</v>
      </c>
      <c r="BZ69" s="22">
        <f t="shared" si="22"/>
        <v>0</v>
      </c>
      <c r="CA69" s="22">
        <f t="shared" si="22"/>
        <v>0</v>
      </c>
      <c r="CB69" s="22">
        <f t="shared" si="22"/>
        <v>0</v>
      </c>
      <c r="CC69" s="22">
        <f t="shared" si="22"/>
        <v>0</v>
      </c>
      <c r="CD69" s="22">
        <f t="shared" si="22"/>
        <v>0</v>
      </c>
      <c r="CE69" s="22">
        <f t="shared" si="22"/>
        <v>0</v>
      </c>
      <c r="CF69" s="22">
        <f t="shared" si="22"/>
        <v>0</v>
      </c>
      <c r="CG69" s="22">
        <f t="shared" si="22"/>
        <v>0</v>
      </c>
      <c r="CH69" s="22">
        <f t="shared" si="22"/>
        <v>0</v>
      </c>
    </row>
    <row r="70" spans="2:86" x14ac:dyDescent="0.25">
      <c r="B70" t="str">
        <f>B56</f>
        <v>Fees paid to Enter name</v>
      </c>
      <c r="E70" s="14">
        <f>SUM(G70:CH70)</f>
        <v>0</v>
      </c>
      <c r="G70" s="22">
        <f t="shared" ref="G70:BR73" si="24">IF(G$4&gt;=$C$9,G42,0)</f>
        <v>0</v>
      </c>
      <c r="H70" s="22">
        <f t="shared" si="24"/>
        <v>0</v>
      </c>
      <c r="I70" s="22">
        <f t="shared" si="24"/>
        <v>0</v>
      </c>
      <c r="J70" s="22">
        <f t="shared" si="24"/>
        <v>0</v>
      </c>
      <c r="K70" s="22">
        <f t="shared" si="24"/>
        <v>0</v>
      </c>
      <c r="L70" s="22">
        <f t="shared" si="24"/>
        <v>0</v>
      </c>
      <c r="M70" s="22">
        <f t="shared" si="24"/>
        <v>0</v>
      </c>
      <c r="N70" s="22">
        <f t="shared" si="24"/>
        <v>0</v>
      </c>
      <c r="O70" s="22">
        <f t="shared" si="24"/>
        <v>0</v>
      </c>
      <c r="P70" s="22">
        <f t="shared" si="24"/>
        <v>0</v>
      </c>
      <c r="Q70" s="22">
        <f t="shared" si="24"/>
        <v>0</v>
      </c>
      <c r="R70" s="22">
        <f t="shared" si="24"/>
        <v>0</v>
      </c>
      <c r="S70" s="22">
        <f t="shared" si="24"/>
        <v>0</v>
      </c>
      <c r="T70" s="22">
        <f t="shared" si="24"/>
        <v>0</v>
      </c>
      <c r="U70" s="22">
        <f t="shared" si="24"/>
        <v>0</v>
      </c>
      <c r="V70" s="22">
        <f t="shared" si="24"/>
        <v>0</v>
      </c>
      <c r="W70" s="22">
        <f t="shared" si="24"/>
        <v>0</v>
      </c>
      <c r="X70" s="22">
        <f t="shared" si="24"/>
        <v>0</v>
      </c>
      <c r="Y70" s="22">
        <f t="shared" si="24"/>
        <v>0</v>
      </c>
      <c r="Z70" s="22">
        <f t="shared" si="24"/>
        <v>0</v>
      </c>
      <c r="AA70" s="22">
        <f t="shared" si="24"/>
        <v>0</v>
      </c>
      <c r="AB70" s="22">
        <f t="shared" si="24"/>
        <v>0</v>
      </c>
      <c r="AC70" s="22">
        <f t="shared" si="24"/>
        <v>0</v>
      </c>
      <c r="AD70" s="22">
        <f t="shared" si="24"/>
        <v>0</v>
      </c>
      <c r="AE70" s="22">
        <f t="shared" si="24"/>
        <v>0</v>
      </c>
      <c r="AF70" s="22">
        <f t="shared" si="24"/>
        <v>0</v>
      </c>
      <c r="AG70" s="22">
        <f t="shared" si="24"/>
        <v>0</v>
      </c>
      <c r="AH70" s="22">
        <f t="shared" si="24"/>
        <v>0</v>
      </c>
      <c r="AI70" s="22">
        <f t="shared" si="24"/>
        <v>0</v>
      </c>
      <c r="AJ70" s="22">
        <f t="shared" si="24"/>
        <v>0</v>
      </c>
      <c r="AK70" s="22">
        <f t="shared" si="24"/>
        <v>0</v>
      </c>
      <c r="AL70" s="22">
        <f t="shared" si="24"/>
        <v>0</v>
      </c>
      <c r="AM70" s="22">
        <f t="shared" si="24"/>
        <v>0</v>
      </c>
      <c r="AN70" s="22">
        <f t="shared" si="24"/>
        <v>0</v>
      </c>
      <c r="AO70" s="22">
        <f t="shared" si="24"/>
        <v>0</v>
      </c>
      <c r="AP70" s="22">
        <f t="shared" si="24"/>
        <v>0</v>
      </c>
      <c r="AQ70" s="22">
        <f t="shared" si="24"/>
        <v>0</v>
      </c>
      <c r="AR70" s="22">
        <f t="shared" si="24"/>
        <v>0</v>
      </c>
      <c r="AS70" s="22">
        <f t="shared" si="24"/>
        <v>0</v>
      </c>
      <c r="AT70" s="22">
        <f t="shared" si="24"/>
        <v>0</v>
      </c>
      <c r="AU70" s="22">
        <f t="shared" si="24"/>
        <v>0</v>
      </c>
      <c r="AV70" s="22">
        <f t="shared" si="24"/>
        <v>0</v>
      </c>
      <c r="AW70" s="22">
        <f t="shared" si="24"/>
        <v>0</v>
      </c>
      <c r="AX70" s="22">
        <f t="shared" si="24"/>
        <v>0</v>
      </c>
      <c r="AY70" s="22">
        <f t="shared" si="24"/>
        <v>0</v>
      </c>
      <c r="AZ70" s="22">
        <f t="shared" si="24"/>
        <v>0</v>
      </c>
      <c r="BA70" s="22">
        <f t="shared" si="24"/>
        <v>0</v>
      </c>
      <c r="BB70" s="22">
        <f t="shared" si="24"/>
        <v>0</v>
      </c>
      <c r="BC70" s="22">
        <f t="shared" si="24"/>
        <v>0</v>
      </c>
      <c r="BD70" s="22">
        <f t="shared" si="24"/>
        <v>0</v>
      </c>
      <c r="BE70" s="22">
        <f t="shared" si="24"/>
        <v>0</v>
      </c>
      <c r="BF70" s="22">
        <f t="shared" si="24"/>
        <v>0</v>
      </c>
      <c r="BG70" s="22">
        <f t="shared" si="24"/>
        <v>0</v>
      </c>
      <c r="BH70" s="22">
        <f t="shared" si="24"/>
        <v>0</v>
      </c>
      <c r="BI70" s="22">
        <f t="shared" si="24"/>
        <v>0</v>
      </c>
      <c r="BJ70" s="22">
        <f t="shared" si="24"/>
        <v>0</v>
      </c>
      <c r="BK70" s="22">
        <f t="shared" si="24"/>
        <v>0</v>
      </c>
      <c r="BL70" s="22">
        <f t="shared" si="24"/>
        <v>0</v>
      </c>
      <c r="BM70" s="22">
        <f t="shared" si="24"/>
        <v>0</v>
      </c>
      <c r="BN70" s="22">
        <f t="shared" si="24"/>
        <v>0</v>
      </c>
      <c r="BO70" s="22">
        <f t="shared" si="24"/>
        <v>0</v>
      </c>
      <c r="BP70" s="22">
        <f t="shared" si="24"/>
        <v>0</v>
      </c>
      <c r="BQ70" s="22">
        <f t="shared" si="24"/>
        <v>0</v>
      </c>
      <c r="BR70" s="22">
        <f t="shared" si="24"/>
        <v>0</v>
      </c>
      <c r="BS70" s="22">
        <f t="shared" si="22"/>
        <v>0</v>
      </c>
      <c r="BT70" s="22">
        <f t="shared" si="22"/>
        <v>0</v>
      </c>
      <c r="BU70" s="22">
        <f t="shared" si="22"/>
        <v>0</v>
      </c>
      <c r="BV70" s="22">
        <f t="shared" si="22"/>
        <v>0</v>
      </c>
      <c r="BW70" s="22">
        <f t="shared" si="22"/>
        <v>0</v>
      </c>
      <c r="BX70" s="22">
        <f t="shared" si="22"/>
        <v>0</v>
      </c>
      <c r="BY70" s="22">
        <f t="shared" si="22"/>
        <v>0</v>
      </c>
      <c r="BZ70" s="22">
        <f t="shared" si="22"/>
        <v>0</v>
      </c>
      <c r="CA70" s="22">
        <f t="shared" si="22"/>
        <v>0</v>
      </c>
      <c r="CB70" s="22">
        <f t="shared" si="22"/>
        <v>0</v>
      </c>
      <c r="CC70" s="22">
        <f t="shared" si="22"/>
        <v>0</v>
      </c>
      <c r="CD70" s="22">
        <f t="shared" si="22"/>
        <v>0</v>
      </c>
      <c r="CE70" s="22">
        <f t="shared" si="22"/>
        <v>0</v>
      </c>
      <c r="CF70" s="22">
        <f t="shared" si="22"/>
        <v>0</v>
      </c>
      <c r="CG70" s="22">
        <f t="shared" si="22"/>
        <v>0</v>
      </c>
      <c r="CH70" s="22">
        <f t="shared" si="22"/>
        <v>0</v>
      </c>
    </row>
    <row r="71" spans="2:86" x14ac:dyDescent="0.25">
      <c r="B71" t="str">
        <f t="shared" ref="B71:B75" si="25">B57</f>
        <v>Fees paid to Enter name</v>
      </c>
      <c r="E71" s="14">
        <f t="shared" ref="E71:E76" si="26">SUM(G71:CH71)</f>
        <v>0</v>
      </c>
      <c r="G71" s="22">
        <f t="shared" si="24"/>
        <v>0</v>
      </c>
      <c r="H71" s="22">
        <f t="shared" si="24"/>
        <v>0</v>
      </c>
      <c r="I71" s="22">
        <f t="shared" si="24"/>
        <v>0</v>
      </c>
      <c r="J71" s="22">
        <f t="shared" si="24"/>
        <v>0</v>
      </c>
      <c r="K71" s="22">
        <f t="shared" si="24"/>
        <v>0</v>
      </c>
      <c r="L71" s="22">
        <f t="shared" si="24"/>
        <v>0</v>
      </c>
      <c r="M71" s="22">
        <f t="shared" si="24"/>
        <v>0</v>
      </c>
      <c r="N71" s="22">
        <f t="shared" si="24"/>
        <v>0</v>
      </c>
      <c r="O71" s="22">
        <f t="shared" si="24"/>
        <v>0</v>
      </c>
      <c r="P71" s="22">
        <f t="shared" si="24"/>
        <v>0</v>
      </c>
      <c r="Q71" s="22">
        <f t="shared" si="24"/>
        <v>0</v>
      </c>
      <c r="R71" s="22">
        <f t="shared" si="24"/>
        <v>0</v>
      </c>
      <c r="S71" s="22">
        <f t="shared" si="24"/>
        <v>0</v>
      </c>
      <c r="T71" s="22">
        <f t="shared" si="24"/>
        <v>0</v>
      </c>
      <c r="U71" s="22">
        <f t="shared" si="24"/>
        <v>0</v>
      </c>
      <c r="V71" s="22">
        <f t="shared" si="24"/>
        <v>0</v>
      </c>
      <c r="W71" s="22">
        <f t="shared" si="24"/>
        <v>0</v>
      </c>
      <c r="X71" s="22">
        <f t="shared" si="24"/>
        <v>0</v>
      </c>
      <c r="Y71" s="22">
        <f t="shared" si="24"/>
        <v>0</v>
      </c>
      <c r="Z71" s="22">
        <f t="shared" si="24"/>
        <v>0</v>
      </c>
      <c r="AA71" s="22">
        <f t="shared" si="24"/>
        <v>0</v>
      </c>
      <c r="AB71" s="22">
        <f t="shared" si="24"/>
        <v>0</v>
      </c>
      <c r="AC71" s="22">
        <f t="shared" si="24"/>
        <v>0</v>
      </c>
      <c r="AD71" s="22">
        <f t="shared" si="24"/>
        <v>0</v>
      </c>
      <c r="AE71" s="22">
        <f t="shared" si="24"/>
        <v>0</v>
      </c>
      <c r="AF71" s="22">
        <f t="shared" si="24"/>
        <v>0</v>
      </c>
      <c r="AG71" s="22">
        <f t="shared" si="24"/>
        <v>0</v>
      </c>
      <c r="AH71" s="22">
        <f t="shared" si="24"/>
        <v>0</v>
      </c>
      <c r="AI71" s="22">
        <f t="shared" si="24"/>
        <v>0</v>
      </c>
      <c r="AJ71" s="22">
        <f t="shared" si="24"/>
        <v>0</v>
      </c>
      <c r="AK71" s="22">
        <f t="shared" si="24"/>
        <v>0</v>
      </c>
      <c r="AL71" s="22">
        <f t="shared" si="24"/>
        <v>0</v>
      </c>
      <c r="AM71" s="22">
        <f t="shared" si="24"/>
        <v>0</v>
      </c>
      <c r="AN71" s="22">
        <f t="shared" si="24"/>
        <v>0</v>
      </c>
      <c r="AO71" s="22">
        <f t="shared" si="24"/>
        <v>0</v>
      </c>
      <c r="AP71" s="22">
        <f t="shared" si="24"/>
        <v>0</v>
      </c>
      <c r="AQ71" s="22">
        <f t="shared" si="24"/>
        <v>0</v>
      </c>
      <c r="AR71" s="22">
        <f t="shared" si="24"/>
        <v>0</v>
      </c>
      <c r="AS71" s="22">
        <f t="shared" si="24"/>
        <v>0</v>
      </c>
      <c r="AT71" s="22">
        <f t="shared" si="24"/>
        <v>0</v>
      </c>
      <c r="AU71" s="22">
        <f t="shared" si="24"/>
        <v>0</v>
      </c>
      <c r="AV71" s="22">
        <f t="shared" si="24"/>
        <v>0</v>
      </c>
      <c r="AW71" s="22">
        <f t="shared" si="24"/>
        <v>0</v>
      </c>
      <c r="AX71" s="22">
        <f t="shared" si="24"/>
        <v>0</v>
      </c>
      <c r="AY71" s="22">
        <f t="shared" si="24"/>
        <v>0</v>
      </c>
      <c r="AZ71" s="22">
        <f t="shared" si="24"/>
        <v>0</v>
      </c>
      <c r="BA71" s="22">
        <f t="shared" si="24"/>
        <v>0</v>
      </c>
      <c r="BB71" s="22">
        <f t="shared" si="24"/>
        <v>0</v>
      </c>
      <c r="BC71" s="22">
        <f t="shared" si="24"/>
        <v>0</v>
      </c>
      <c r="BD71" s="22">
        <f t="shared" si="24"/>
        <v>0</v>
      </c>
      <c r="BE71" s="22">
        <f t="shared" si="24"/>
        <v>0</v>
      </c>
      <c r="BF71" s="22">
        <f t="shared" si="24"/>
        <v>0</v>
      </c>
      <c r="BG71" s="22">
        <f t="shared" si="24"/>
        <v>0</v>
      </c>
      <c r="BH71" s="22">
        <f t="shared" si="24"/>
        <v>0</v>
      </c>
      <c r="BI71" s="22">
        <f t="shared" si="24"/>
        <v>0</v>
      </c>
      <c r="BJ71" s="22">
        <f t="shared" si="24"/>
        <v>0</v>
      </c>
      <c r="BK71" s="22">
        <f t="shared" si="24"/>
        <v>0</v>
      </c>
      <c r="BL71" s="22">
        <f t="shared" si="24"/>
        <v>0</v>
      </c>
      <c r="BM71" s="22">
        <f t="shared" si="24"/>
        <v>0</v>
      </c>
      <c r="BN71" s="22">
        <f t="shared" si="24"/>
        <v>0</v>
      </c>
      <c r="BO71" s="22">
        <f t="shared" si="24"/>
        <v>0</v>
      </c>
      <c r="BP71" s="22">
        <f t="shared" si="24"/>
        <v>0</v>
      </c>
      <c r="BQ71" s="22">
        <f t="shared" si="24"/>
        <v>0</v>
      </c>
      <c r="BR71" s="22">
        <f t="shared" si="24"/>
        <v>0</v>
      </c>
      <c r="BS71" s="22">
        <f t="shared" si="22"/>
        <v>0</v>
      </c>
      <c r="BT71" s="22">
        <f t="shared" si="22"/>
        <v>0</v>
      </c>
      <c r="BU71" s="22">
        <f t="shared" si="22"/>
        <v>0</v>
      </c>
      <c r="BV71" s="22">
        <f t="shared" si="22"/>
        <v>0</v>
      </c>
      <c r="BW71" s="22">
        <f t="shared" si="22"/>
        <v>0</v>
      </c>
      <c r="BX71" s="22">
        <f t="shared" si="22"/>
        <v>0</v>
      </c>
      <c r="BY71" s="22">
        <f t="shared" si="22"/>
        <v>0</v>
      </c>
      <c r="BZ71" s="22">
        <f t="shared" si="22"/>
        <v>0</v>
      </c>
      <c r="CA71" s="22">
        <f t="shared" si="22"/>
        <v>0</v>
      </c>
      <c r="CB71" s="22">
        <f t="shared" si="22"/>
        <v>0</v>
      </c>
      <c r="CC71" s="22">
        <f t="shared" si="22"/>
        <v>0</v>
      </c>
      <c r="CD71" s="22">
        <f t="shared" si="22"/>
        <v>0</v>
      </c>
      <c r="CE71" s="22">
        <f t="shared" si="22"/>
        <v>0</v>
      </c>
      <c r="CF71" s="22">
        <f t="shared" si="22"/>
        <v>0</v>
      </c>
      <c r="CG71" s="22">
        <f t="shared" si="22"/>
        <v>0</v>
      </c>
      <c r="CH71" s="22">
        <f t="shared" si="22"/>
        <v>0</v>
      </c>
    </row>
    <row r="72" spans="2:86" x14ac:dyDescent="0.25">
      <c r="B72" t="str">
        <f t="shared" si="25"/>
        <v>Fees paid to Enter name</v>
      </c>
      <c r="E72" s="14">
        <f t="shared" si="26"/>
        <v>0</v>
      </c>
      <c r="G72" s="22">
        <f t="shared" si="24"/>
        <v>0</v>
      </c>
      <c r="H72" s="22">
        <f t="shared" si="24"/>
        <v>0</v>
      </c>
      <c r="I72" s="22">
        <f t="shared" si="24"/>
        <v>0</v>
      </c>
      <c r="J72" s="22">
        <f t="shared" si="24"/>
        <v>0</v>
      </c>
      <c r="K72" s="22">
        <f t="shared" si="24"/>
        <v>0</v>
      </c>
      <c r="L72" s="22">
        <f t="shared" si="24"/>
        <v>0</v>
      </c>
      <c r="M72" s="22">
        <f t="shared" si="24"/>
        <v>0</v>
      </c>
      <c r="N72" s="22">
        <f t="shared" si="24"/>
        <v>0</v>
      </c>
      <c r="O72" s="22">
        <f t="shared" si="24"/>
        <v>0</v>
      </c>
      <c r="P72" s="22">
        <f t="shared" si="24"/>
        <v>0</v>
      </c>
      <c r="Q72" s="22">
        <f t="shared" si="24"/>
        <v>0</v>
      </c>
      <c r="R72" s="22">
        <f t="shared" si="24"/>
        <v>0</v>
      </c>
      <c r="S72" s="22">
        <f t="shared" si="24"/>
        <v>0</v>
      </c>
      <c r="T72" s="22">
        <f t="shared" si="24"/>
        <v>0</v>
      </c>
      <c r="U72" s="22">
        <f t="shared" si="24"/>
        <v>0</v>
      </c>
      <c r="V72" s="22">
        <f t="shared" si="24"/>
        <v>0</v>
      </c>
      <c r="W72" s="22">
        <f t="shared" si="24"/>
        <v>0</v>
      </c>
      <c r="X72" s="22">
        <f t="shared" si="24"/>
        <v>0</v>
      </c>
      <c r="Y72" s="22">
        <f t="shared" si="24"/>
        <v>0</v>
      </c>
      <c r="Z72" s="22">
        <f t="shared" si="24"/>
        <v>0</v>
      </c>
      <c r="AA72" s="22">
        <f t="shared" si="24"/>
        <v>0</v>
      </c>
      <c r="AB72" s="22">
        <f t="shared" si="24"/>
        <v>0</v>
      </c>
      <c r="AC72" s="22">
        <f t="shared" si="24"/>
        <v>0</v>
      </c>
      <c r="AD72" s="22">
        <f t="shared" si="24"/>
        <v>0</v>
      </c>
      <c r="AE72" s="22">
        <f t="shared" si="24"/>
        <v>0</v>
      </c>
      <c r="AF72" s="22">
        <f t="shared" si="24"/>
        <v>0</v>
      </c>
      <c r="AG72" s="22">
        <f t="shared" si="24"/>
        <v>0</v>
      </c>
      <c r="AH72" s="22">
        <f t="shared" si="24"/>
        <v>0</v>
      </c>
      <c r="AI72" s="22">
        <f t="shared" si="24"/>
        <v>0</v>
      </c>
      <c r="AJ72" s="22">
        <f t="shared" si="24"/>
        <v>0</v>
      </c>
      <c r="AK72" s="22">
        <f t="shared" si="24"/>
        <v>0</v>
      </c>
      <c r="AL72" s="22">
        <f t="shared" si="24"/>
        <v>0</v>
      </c>
      <c r="AM72" s="22">
        <f t="shared" si="24"/>
        <v>0</v>
      </c>
      <c r="AN72" s="22">
        <f t="shared" si="24"/>
        <v>0</v>
      </c>
      <c r="AO72" s="22">
        <f t="shared" si="24"/>
        <v>0</v>
      </c>
      <c r="AP72" s="22">
        <f t="shared" si="24"/>
        <v>0</v>
      </c>
      <c r="AQ72" s="22">
        <f t="shared" si="24"/>
        <v>0</v>
      </c>
      <c r="AR72" s="22">
        <f t="shared" si="24"/>
        <v>0</v>
      </c>
      <c r="AS72" s="22">
        <f t="shared" si="24"/>
        <v>0</v>
      </c>
      <c r="AT72" s="22">
        <f t="shared" si="24"/>
        <v>0</v>
      </c>
      <c r="AU72" s="22">
        <f t="shared" si="24"/>
        <v>0</v>
      </c>
      <c r="AV72" s="22">
        <f t="shared" si="24"/>
        <v>0</v>
      </c>
      <c r="AW72" s="22">
        <f t="shared" si="24"/>
        <v>0</v>
      </c>
      <c r="AX72" s="22">
        <f t="shared" si="24"/>
        <v>0</v>
      </c>
      <c r="AY72" s="22">
        <f t="shared" si="24"/>
        <v>0</v>
      </c>
      <c r="AZ72" s="22">
        <f t="shared" si="24"/>
        <v>0</v>
      </c>
      <c r="BA72" s="22">
        <f t="shared" si="24"/>
        <v>0</v>
      </c>
      <c r="BB72" s="22">
        <f t="shared" si="24"/>
        <v>0</v>
      </c>
      <c r="BC72" s="22">
        <f t="shared" si="24"/>
        <v>0</v>
      </c>
      <c r="BD72" s="22">
        <f t="shared" si="24"/>
        <v>0</v>
      </c>
      <c r="BE72" s="22">
        <f t="shared" si="24"/>
        <v>0</v>
      </c>
      <c r="BF72" s="22">
        <f t="shared" si="24"/>
        <v>0</v>
      </c>
      <c r="BG72" s="22">
        <f t="shared" si="24"/>
        <v>0</v>
      </c>
      <c r="BH72" s="22">
        <f t="shared" si="24"/>
        <v>0</v>
      </c>
      <c r="BI72" s="22">
        <f t="shared" si="24"/>
        <v>0</v>
      </c>
      <c r="BJ72" s="22">
        <f t="shared" si="24"/>
        <v>0</v>
      </c>
      <c r="BK72" s="22">
        <f t="shared" si="24"/>
        <v>0</v>
      </c>
      <c r="BL72" s="22">
        <f t="shared" si="24"/>
        <v>0</v>
      </c>
      <c r="BM72" s="22">
        <f t="shared" si="24"/>
        <v>0</v>
      </c>
      <c r="BN72" s="22">
        <f t="shared" si="24"/>
        <v>0</v>
      </c>
      <c r="BO72" s="22">
        <f t="shared" si="24"/>
        <v>0</v>
      </c>
      <c r="BP72" s="22">
        <f t="shared" si="24"/>
        <v>0</v>
      </c>
      <c r="BQ72" s="22">
        <f t="shared" si="24"/>
        <v>0</v>
      </c>
      <c r="BR72" s="22">
        <f t="shared" si="24"/>
        <v>0</v>
      </c>
      <c r="BS72" s="22">
        <f t="shared" si="22"/>
        <v>0</v>
      </c>
      <c r="BT72" s="22">
        <f t="shared" si="22"/>
        <v>0</v>
      </c>
      <c r="BU72" s="22">
        <f t="shared" si="22"/>
        <v>0</v>
      </c>
      <c r="BV72" s="22">
        <f t="shared" si="22"/>
        <v>0</v>
      </c>
      <c r="BW72" s="22">
        <f t="shared" si="22"/>
        <v>0</v>
      </c>
      <c r="BX72" s="22">
        <f t="shared" si="22"/>
        <v>0</v>
      </c>
      <c r="BY72" s="22">
        <f t="shared" si="22"/>
        <v>0</v>
      </c>
      <c r="BZ72" s="22">
        <f t="shared" si="22"/>
        <v>0</v>
      </c>
      <c r="CA72" s="22">
        <f t="shared" si="22"/>
        <v>0</v>
      </c>
      <c r="CB72" s="22">
        <f t="shared" si="22"/>
        <v>0</v>
      </c>
      <c r="CC72" s="22">
        <f t="shared" si="22"/>
        <v>0</v>
      </c>
      <c r="CD72" s="22">
        <f t="shared" si="22"/>
        <v>0</v>
      </c>
      <c r="CE72" s="22">
        <f t="shared" si="22"/>
        <v>0</v>
      </c>
      <c r="CF72" s="22">
        <f t="shared" si="22"/>
        <v>0</v>
      </c>
      <c r="CG72" s="22">
        <f t="shared" si="22"/>
        <v>0</v>
      </c>
      <c r="CH72" s="22">
        <f t="shared" si="22"/>
        <v>0</v>
      </c>
    </row>
    <row r="73" spans="2:86" x14ac:dyDescent="0.25">
      <c r="B73" t="str">
        <f t="shared" si="25"/>
        <v>Fees paid to Enter name</v>
      </c>
      <c r="E73" s="14">
        <f t="shared" si="26"/>
        <v>0</v>
      </c>
      <c r="G73" s="22">
        <f t="shared" si="24"/>
        <v>0</v>
      </c>
      <c r="H73" s="22">
        <f t="shared" si="24"/>
        <v>0</v>
      </c>
      <c r="I73" s="22">
        <f t="shared" si="24"/>
        <v>0</v>
      </c>
      <c r="J73" s="22">
        <f t="shared" si="24"/>
        <v>0</v>
      </c>
      <c r="K73" s="22">
        <f t="shared" si="24"/>
        <v>0</v>
      </c>
      <c r="L73" s="22">
        <f t="shared" si="24"/>
        <v>0</v>
      </c>
      <c r="M73" s="22">
        <f t="shared" si="24"/>
        <v>0</v>
      </c>
      <c r="N73" s="22">
        <f t="shared" si="24"/>
        <v>0</v>
      </c>
      <c r="O73" s="22">
        <f t="shared" si="24"/>
        <v>0</v>
      </c>
      <c r="P73" s="22">
        <f t="shared" si="24"/>
        <v>0</v>
      </c>
      <c r="Q73" s="22">
        <f t="shared" si="24"/>
        <v>0</v>
      </c>
      <c r="R73" s="22">
        <f t="shared" si="24"/>
        <v>0</v>
      </c>
      <c r="S73" s="22">
        <f t="shared" si="24"/>
        <v>0</v>
      </c>
      <c r="T73" s="22">
        <f t="shared" si="24"/>
        <v>0</v>
      </c>
      <c r="U73" s="22">
        <f t="shared" si="24"/>
        <v>0</v>
      </c>
      <c r="V73" s="22">
        <f t="shared" si="24"/>
        <v>0</v>
      </c>
      <c r="W73" s="22">
        <f t="shared" si="24"/>
        <v>0</v>
      </c>
      <c r="X73" s="22">
        <f t="shared" si="24"/>
        <v>0</v>
      </c>
      <c r="Y73" s="22">
        <f t="shared" si="24"/>
        <v>0</v>
      </c>
      <c r="Z73" s="22">
        <f t="shared" si="24"/>
        <v>0</v>
      </c>
      <c r="AA73" s="22">
        <f t="shared" si="24"/>
        <v>0</v>
      </c>
      <c r="AB73" s="22">
        <f t="shared" si="24"/>
        <v>0</v>
      </c>
      <c r="AC73" s="22">
        <f t="shared" si="24"/>
        <v>0</v>
      </c>
      <c r="AD73" s="22">
        <f t="shared" si="24"/>
        <v>0</v>
      </c>
      <c r="AE73" s="22">
        <f t="shared" si="24"/>
        <v>0</v>
      </c>
      <c r="AF73" s="22">
        <f t="shared" si="24"/>
        <v>0</v>
      </c>
      <c r="AG73" s="22">
        <f t="shared" si="24"/>
        <v>0</v>
      </c>
      <c r="AH73" s="22">
        <f t="shared" si="24"/>
        <v>0</v>
      </c>
      <c r="AI73" s="22">
        <f t="shared" si="24"/>
        <v>0</v>
      </c>
      <c r="AJ73" s="22">
        <f t="shared" si="24"/>
        <v>0</v>
      </c>
      <c r="AK73" s="22">
        <f t="shared" si="24"/>
        <v>0</v>
      </c>
      <c r="AL73" s="22">
        <f t="shared" si="24"/>
        <v>0</v>
      </c>
      <c r="AM73" s="22">
        <f t="shared" si="24"/>
        <v>0</v>
      </c>
      <c r="AN73" s="22">
        <f t="shared" si="24"/>
        <v>0</v>
      </c>
      <c r="AO73" s="22">
        <f t="shared" si="24"/>
        <v>0</v>
      </c>
      <c r="AP73" s="22">
        <f t="shared" si="24"/>
        <v>0</v>
      </c>
      <c r="AQ73" s="22">
        <f t="shared" si="24"/>
        <v>0</v>
      </c>
      <c r="AR73" s="22">
        <f t="shared" si="24"/>
        <v>0</v>
      </c>
      <c r="AS73" s="22">
        <f t="shared" si="24"/>
        <v>0</v>
      </c>
      <c r="AT73" s="22">
        <f t="shared" si="24"/>
        <v>0</v>
      </c>
      <c r="AU73" s="22">
        <f t="shared" si="24"/>
        <v>0</v>
      </c>
      <c r="AV73" s="22">
        <f t="shared" si="24"/>
        <v>0</v>
      </c>
      <c r="AW73" s="22">
        <f t="shared" si="24"/>
        <v>0</v>
      </c>
      <c r="AX73" s="22">
        <f t="shared" si="24"/>
        <v>0</v>
      </c>
      <c r="AY73" s="22">
        <f t="shared" si="24"/>
        <v>0</v>
      </c>
      <c r="AZ73" s="22">
        <f t="shared" si="24"/>
        <v>0</v>
      </c>
      <c r="BA73" s="22">
        <f t="shared" si="24"/>
        <v>0</v>
      </c>
      <c r="BB73" s="22">
        <f t="shared" si="24"/>
        <v>0</v>
      </c>
      <c r="BC73" s="22">
        <f t="shared" si="24"/>
        <v>0</v>
      </c>
      <c r="BD73" s="22">
        <f t="shared" si="24"/>
        <v>0</v>
      </c>
      <c r="BE73" s="22">
        <f t="shared" si="24"/>
        <v>0</v>
      </c>
      <c r="BF73" s="22">
        <f t="shared" si="24"/>
        <v>0</v>
      </c>
      <c r="BG73" s="22">
        <f t="shared" si="24"/>
        <v>0</v>
      </c>
      <c r="BH73" s="22">
        <f t="shared" si="24"/>
        <v>0</v>
      </c>
      <c r="BI73" s="22">
        <f t="shared" si="24"/>
        <v>0</v>
      </c>
      <c r="BJ73" s="22">
        <f t="shared" si="24"/>
        <v>0</v>
      </c>
      <c r="BK73" s="22">
        <f t="shared" si="24"/>
        <v>0</v>
      </c>
      <c r="BL73" s="22">
        <f t="shared" si="24"/>
        <v>0</v>
      </c>
      <c r="BM73" s="22">
        <f t="shared" si="24"/>
        <v>0</v>
      </c>
      <c r="BN73" s="22">
        <f t="shared" si="24"/>
        <v>0</v>
      </c>
      <c r="BO73" s="22">
        <f t="shared" si="24"/>
        <v>0</v>
      </c>
      <c r="BP73" s="22">
        <f t="shared" si="24"/>
        <v>0</v>
      </c>
      <c r="BQ73" s="22">
        <f t="shared" si="24"/>
        <v>0</v>
      </c>
      <c r="BR73" s="22">
        <f t="shared" ref="BR73" si="27">IF(BR$4&gt;=$C$9,BR45,0)</f>
        <v>0</v>
      </c>
      <c r="BS73" s="22">
        <f t="shared" si="22"/>
        <v>0</v>
      </c>
      <c r="BT73" s="22">
        <f t="shared" si="22"/>
        <v>0</v>
      </c>
      <c r="BU73" s="22">
        <f t="shared" si="22"/>
        <v>0</v>
      </c>
      <c r="BV73" s="22">
        <f t="shared" si="22"/>
        <v>0</v>
      </c>
      <c r="BW73" s="22">
        <f t="shared" si="22"/>
        <v>0</v>
      </c>
      <c r="BX73" s="22">
        <f t="shared" si="22"/>
        <v>0</v>
      </c>
      <c r="BY73" s="22">
        <f t="shared" si="22"/>
        <v>0</v>
      </c>
      <c r="BZ73" s="22">
        <f t="shared" si="22"/>
        <v>0</v>
      </c>
      <c r="CA73" s="22">
        <f t="shared" si="22"/>
        <v>0</v>
      </c>
      <c r="CB73" s="22">
        <f t="shared" si="22"/>
        <v>0</v>
      </c>
      <c r="CC73" s="22">
        <f t="shared" si="22"/>
        <v>0</v>
      </c>
      <c r="CD73" s="22">
        <f t="shared" si="22"/>
        <v>0</v>
      </c>
      <c r="CE73" s="22">
        <f t="shared" si="22"/>
        <v>0</v>
      </c>
      <c r="CF73" s="22">
        <f t="shared" si="22"/>
        <v>0</v>
      </c>
      <c r="CG73" s="22">
        <f t="shared" si="22"/>
        <v>0</v>
      </c>
      <c r="CH73" s="22">
        <f t="shared" si="22"/>
        <v>0</v>
      </c>
    </row>
    <row r="74" spans="2:86" x14ac:dyDescent="0.25">
      <c r="B74" t="str">
        <f t="shared" si="25"/>
        <v>Fees paid to Enter name</v>
      </c>
      <c r="E74" s="14">
        <f t="shared" si="26"/>
        <v>0</v>
      </c>
      <c r="G74" s="22">
        <f t="shared" ref="G74:BR75" si="28">IF(G$4&gt;=$C$9,G46,0)</f>
        <v>0</v>
      </c>
      <c r="H74" s="22">
        <f t="shared" si="28"/>
        <v>0</v>
      </c>
      <c r="I74" s="22">
        <f t="shared" si="28"/>
        <v>0</v>
      </c>
      <c r="J74" s="22">
        <f t="shared" si="28"/>
        <v>0</v>
      </c>
      <c r="K74" s="22">
        <f t="shared" si="28"/>
        <v>0</v>
      </c>
      <c r="L74" s="22">
        <f t="shared" si="28"/>
        <v>0</v>
      </c>
      <c r="M74" s="22">
        <f t="shared" si="28"/>
        <v>0</v>
      </c>
      <c r="N74" s="22">
        <f t="shared" si="28"/>
        <v>0</v>
      </c>
      <c r="O74" s="22">
        <f t="shared" si="28"/>
        <v>0</v>
      </c>
      <c r="P74" s="22">
        <f t="shared" si="28"/>
        <v>0</v>
      </c>
      <c r="Q74" s="22">
        <f t="shared" si="28"/>
        <v>0</v>
      </c>
      <c r="R74" s="22">
        <f t="shared" si="28"/>
        <v>0</v>
      </c>
      <c r="S74" s="22">
        <f t="shared" si="28"/>
        <v>0</v>
      </c>
      <c r="T74" s="22">
        <f t="shared" si="28"/>
        <v>0</v>
      </c>
      <c r="U74" s="22">
        <f t="shared" si="28"/>
        <v>0</v>
      </c>
      <c r="V74" s="22">
        <f t="shared" si="28"/>
        <v>0</v>
      </c>
      <c r="W74" s="22">
        <f t="shared" si="28"/>
        <v>0</v>
      </c>
      <c r="X74" s="22">
        <f t="shared" si="28"/>
        <v>0</v>
      </c>
      <c r="Y74" s="22">
        <f t="shared" si="28"/>
        <v>0</v>
      </c>
      <c r="Z74" s="22">
        <f t="shared" si="28"/>
        <v>0</v>
      </c>
      <c r="AA74" s="22">
        <f t="shared" si="28"/>
        <v>0</v>
      </c>
      <c r="AB74" s="22">
        <f t="shared" si="28"/>
        <v>0</v>
      </c>
      <c r="AC74" s="22">
        <f t="shared" si="28"/>
        <v>0</v>
      </c>
      <c r="AD74" s="22">
        <f t="shared" si="28"/>
        <v>0</v>
      </c>
      <c r="AE74" s="22">
        <f t="shared" si="28"/>
        <v>0</v>
      </c>
      <c r="AF74" s="22">
        <f t="shared" si="28"/>
        <v>0</v>
      </c>
      <c r="AG74" s="22">
        <f t="shared" si="28"/>
        <v>0</v>
      </c>
      <c r="AH74" s="22">
        <f t="shared" si="28"/>
        <v>0</v>
      </c>
      <c r="AI74" s="22">
        <f t="shared" si="28"/>
        <v>0</v>
      </c>
      <c r="AJ74" s="22">
        <f t="shared" si="28"/>
        <v>0</v>
      </c>
      <c r="AK74" s="22">
        <f t="shared" si="28"/>
        <v>0</v>
      </c>
      <c r="AL74" s="22">
        <f t="shared" si="28"/>
        <v>0</v>
      </c>
      <c r="AM74" s="22">
        <f t="shared" si="28"/>
        <v>0</v>
      </c>
      <c r="AN74" s="22">
        <f t="shared" si="28"/>
        <v>0</v>
      </c>
      <c r="AO74" s="22">
        <f t="shared" si="28"/>
        <v>0</v>
      </c>
      <c r="AP74" s="22">
        <f t="shared" si="28"/>
        <v>0</v>
      </c>
      <c r="AQ74" s="22">
        <f t="shared" si="28"/>
        <v>0</v>
      </c>
      <c r="AR74" s="22">
        <f t="shared" si="28"/>
        <v>0</v>
      </c>
      <c r="AS74" s="22">
        <f t="shared" si="28"/>
        <v>0</v>
      </c>
      <c r="AT74" s="22">
        <f t="shared" si="28"/>
        <v>0</v>
      </c>
      <c r="AU74" s="22">
        <f t="shared" si="28"/>
        <v>0</v>
      </c>
      <c r="AV74" s="22">
        <f t="shared" si="28"/>
        <v>0</v>
      </c>
      <c r="AW74" s="22">
        <f t="shared" si="28"/>
        <v>0</v>
      </c>
      <c r="AX74" s="22">
        <f t="shared" si="28"/>
        <v>0</v>
      </c>
      <c r="AY74" s="22">
        <f t="shared" si="28"/>
        <v>0</v>
      </c>
      <c r="AZ74" s="22">
        <f t="shared" si="28"/>
        <v>0</v>
      </c>
      <c r="BA74" s="22">
        <f t="shared" si="28"/>
        <v>0</v>
      </c>
      <c r="BB74" s="22">
        <f t="shared" si="28"/>
        <v>0</v>
      </c>
      <c r="BC74" s="22">
        <f t="shared" si="28"/>
        <v>0</v>
      </c>
      <c r="BD74" s="22">
        <f t="shared" si="28"/>
        <v>0</v>
      </c>
      <c r="BE74" s="22">
        <f t="shared" si="28"/>
        <v>0</v>
      </c>
      <c r="BF74" s="22">
        <f t="shared" si="28"/>
        <v>0</v>
      </c>
      <c r="BG74" s="22">
        <f t="shared" si="28"/>
        <v>0</v>
      </c>
      <c r="BH74" s="22">
        <f t="shared" si="28"/>
        <v>0</v>
      </c>
      <c r="BI74" s="22">
        <f t="shared" si="28"/>
        <v>0</v>
      </c>
      <c r="BJ74" s="22">
        <f t="shared" si="28"/>
        <v>0</v>
      </c>
      <c r="BK74" s="22">
        <f t="shared" si="28"/>
        <v>0</v>
      </c>
      <c r="BL74" s="22">
        <f t="shared" si="28"/>
        <v>0</v>
      </c>
      <c r="BM74" s="22">
        <f t="shared" si="28"/>
        <v>0</v>
      </c>
      <c r="BN74" s="22">
        <f t="shared" si="28"/>
        <v>0</v>
      </c>
      <c r="BO74" s="22">
        <f t="shared" si="28"/>
        <v>0</v>
      </c>
      <c r="BP74" s="22">
        <f t="shared" si="28"/>
        <v>0</v>
      </c>
      <c r="BQ74" s="22">
        <f t="shared" si="28"/>
        <v>0</v>
      </c>
      <c r="BR74" s="22">
        <f t="shared" si="28"/>
        <v>0</v>
      </c>
      <c r="BS74" s="22">
        <f t="shared" si="22"/>
        <v>0</v>
      </c>
      <c r="BT74" s="22">
        <f t="shared" si="22"/>
        <v>0</v>
      </c>
      <c r="BU74" s="22">
        <f t="shared" si="22"/>
        <v>0</v>
      </c>
      <c r="BV74" s="22">
        <f t="shared" si="22"/>
        <v>0</v>
      </c>
      <c r="BW74" s="22">
        <f t="shared" si="22"/>
        <v>0</v>
      </c>
      <c r="BX74" s="22">
        <f t="shared" si="22"/>
        <v>0</v>
      </c>
      <c r="BY74" s="22">
        <f t="shared" si="22"/>
        <v>0</v>
      </c>
      <c r="BZ74" s="22">
        <f t="shared" si="22"/>
        <v>0</v>
      </c>
      <c r="CA74" s="22">
        <f t="shared" si="22"/>
        <v>0</v>
      </c>
      <c r="CB74" s="22">
        <f t="shared" si="22"/>
        <v>0</v>
      </c>
      <c r="CC74" s="22">
        <f t="shared" si="22"/>
        <v>0</v>
      </c>
      <c r="CD74" s="22">
        <f t="shared" si="22"/>
        <v>0</v>
      </c>
      <c r="CE74" s="22">
        <f t="shared" si="22"/>
        <v>0</v>
      </c>
      <c r="CF74" s="22">
        <f t="shared" si="22"/>
        <v>0</v>
      </c>
      <c r="CG74" s="22">
        <f t="shared" si="22"/>
        <v>0</v>
      </c>
      <c r="CH74" s="22">
        <f t="shared" si="22"/>
        <v>0</v>
      </c>
    </row>
    <row r="75" spans="2:86" x14ac:dyDescent="0.25">
      <c r="B75" t="str">
        <f t="shared" si="25"/>
        <v>Fees paid to Enter name</v>
      </c>
      <c r="E75" s="14">
        <f t="shared" si="26"/>
        <v>0</v>
      </c>
      <c r="G75" s="22">
        <f t="shared" si="28"/>
        <v>0</v>
      </c>
      <c r="H75" s="22">
        <f t="shared" si="28"/>
        <v>0</v>
      </c>
      <c r="I75" s="22">
        <f t="shared" si="28"/>
        <v>0</v>
      </c>
      <c r="J75" s="22">
        <f t="shared" si="28"/>
        <v>0</v>
      </c>
      <c r="K75" s="22">
        <f t="shared" si="28"/>
        <v>0</v>
      </c>
      <c r="L75" s="22">
        <f t="shared" si="28"/>
        <v>0</v>
      </c>
      <c r="M75" s="22">
        <f t="shared" si="28"/>
        <v>0</v>
      </c>
      <c r="N75" s="22">
        <f t="shared" si="28"/>
        <v>0</v>
      </c>
      <c r="O75" s="22">
        <f t="shared" si="28"/>
        <v>0</v>
      </c>
      <c r="P75" s="22">
        <f t="shared" si="28"/>
        <v>0</v>
      </c>
      <c r="Q75" s="22">
        <f t="shared" si="28"/>
        <v>0</v>
      </c>
      <c r="R75" s="22">
        <f t="shared" si="28"/>
        <v>0</v>
      </c>
      <c r="S75" s="22">
        <f t="shared" si="28"/>
        <v>0</v>
      </c>
      <c r="T75" s="22">
        <f t="shared" si="28"/>
        <v>0</v>
      </c>
      <c r="U75" s="22">
        <f t="shared" si="28"/>
        <v>0</v>
      </c>
      <c r="V75" s="22">
        <f t="shared" si="28"/>
        <v>0</v>
      </c>
      <c r="W75" s="22">
        <f t="shared" si="28"/>
        <v>0</v>
      </c>
      <c r="X75" s="22">
        <f t="shared" si="28"/>
        <v>0</v>
      </c>
      <c r="Y75" s="22">
        <f t="shared" si="28"/>
        <v>0</v>
      </c>
      <c r="Z75" s="22">
        <f t="shared" si="28"/>
        <v>0</v>
      </c>
      <c r="AA75" s="22">
        <f t="shared" si="28"/>
        <v>0</v>
      </c>
      <c r="AB75" s="22">
        <f t="shared" si="28"/>
        <v>0</v>
      </c>
      <c r="AC75" s="22">
        <f t="shared" si="28"/>
        <v>0</v>
      </c>
      <c r="AD75" s="22">
        <f t="shared" si="28"/>
        <v>0</v>
      </c>
      <c r="AE75" s="22">
        <f t="shared" si="28"/>
        <v>0</v>
      </c>
      <c r="AF75" s="22">
        <f t="shared" si="28"/>
        <v>0</v>
      </c>
      <c r="AG75" s="22">
        <f t="shared" si="28"/>
        <v>0</v>
      </c>
      <c r="AH75" s="22">
        <f t="shared" si="28"/>
        <v>0</v>
      </c>
      <c r="AI75" s="22">
        <f t="shared" si="28"/>
        <v>0</v>
      </c>
      <c r="AJ75" s="22">
        <f t="shared" si="28"/>
        <v>0</v>
      </c>
      <c r="AK75" s="22">
        <f t="shared" si="28"/>
        <v>0</v>
      </c>
      <c r="AL75" s="22">
        <f t="shared" si="28"/>
        <v>0</v>
      </c>
      <c r="AM75" s="22">
        <f t="shared" si="28"/>
        <v>0</v>
      </c>
      <c r="AN75" s="22">
        <f t="shared" si="28"/>
        <v>0</v>
      </c>
      <c r="AO75" s="22">
        <f t="shared" si="28"/>
        <v>0</v>
      </c>
      <c r="AP75" s="22">
        <f t="shared" si="28"/>
        <v>0</v>
      </c>
      <c r="AQ75" s="22">
        <f t="shared" si="28"/>
        <v>0</v>
      </c>
      <c r="AR75" s="22">
        <f t="shared" si="28"/>
        <v>0</v>
      </c>
      <c r="AS75" s="22">
        <f t="shared" si="28"/>
        <v>0</v>
      </c>
      <c r="AT75" s="22">
        <f t="shared" si="28"/>
        <v>0</v>
      </c>
      <c r="AU75" s="22">
        <f t="shared" si="28"/>
        <v>0</v>
      </c>
      <c r="AV75" s="22">
        <f t="shared" si="28"/>
        <v>0</v>
      </c>
      <c r="AW75" s="22">
        <f t="shared" si="28"/>
        <v>0</v>
      </c>
      <c r="AX75" s="22">
        <f t="shared" si="28"/>
        <v>0</v>
      </c>
      <c r="AY75" s="22">
        <f t="shared" si="28"/>
        <v>0</v>
      </c>
      <c r="AZ75" s="22">
        <f t="shared" si="28"/>
        <v>0</v>
      </c>
      <c r="BA75" s="22">
        <f t="shared" si="28"/>
        <v>0</v>
      </c>
      <c r="BB75" s="22">
        <f t="shared" si="28"/>
        <v>0</v>
      </c>
      <c r="BC75" s="22">
        <f t="shared" si="28"/>
        <v>0</v>
      </c>
      <c r="BD75" s="22">
        <f t="shared" si="28"/>
        <v>0</v>
      </c>
      <c r="BE75" s="22">
        <f t="shared" si="28"/>
        <v>0</v>
      </c>
      <c r="BF75" s="22">
        <f t="shared" si="28"/>
        <v>0</v>
      </c>
      <c r="BG75" s="22">
        <f t="shared" si="28"/>
        <v>0</v>
      </c>
      <c r="BH75" s="22">
        <f t="shared" si="28"/>
        <v>0</v>
      </c>
      <c r="BI75" s="22">
        <f t="shared" si="28"/>
        <v>0</v>
      </c>
      <c r="BJ75" s="22">
        <f t="shared" si="28"/>
        <v>0</v>
      </c>
      <c r="BK75" s="22">
        <f t="shared" si="28"/>
        <v>0</v>
      </c>
      <c r="BL75" s="22">
        <f t="shared" si="28"/>
        <v>0</v>
      </c>
      <c r="BM75" s="22">
        <f t="shared" si="28"/>
        <v>0</v>
      </c>
      <c r="BN75" s="22">
        <f t="shared" si="28"/>
        <v>0</v>
      </c>
      <c r="BO75" s="22">
        <f t="shared" si="28"/>
        <v>0</v>
      </c>
      <c r="BP75" s="22">
        <f t="shared" si="28"/>
        <v>0</v>
      </c>
      <c r="BQ75" s="22">
        <f t="shared" si="28"/>
        <v>0</v>
      </c>
      <c r="BR75" s="22">
        <f t="shared" si="28"/>
        <v>0</v>
      </c>
      <c r="BS75" s="22">
        <f t="shared" si="22"/>
        <v>0</v>
      </c>
      <c r="BT75" s="22">
        <f t="shared" si="22"/>
        <v>0</v>
      </c>
      <c r="BU75" s="22">
        <f t="shared" si="22"/>
        <v>0</v>
      </c>
      <c r="BV75" s="22">
        <f t="shared" si="22"/>
        <v>0</v>
      </c>
      <c r="BW75" s="22">
        <f t="shared" si="22"/>
        <v>0</v>
      </c>
      <c r="BX75" s="22">
        <f t="shared" si="22"/>
        <v>0</v>
      </c>
      <c r="BY75" s="22">
        <f t="shared" si="22"/>
        <v>0</v>
      </c>
      <c r="BZ75" s="22">
        <f t="shared" si="22"/>
        <v>0</v>
      </c>
      <c r="CA75" s="22">
        <f t="shared" si="22"/>
        <v>0</v>
      </c>
      <c r="CB75" s="22">
        <f t="shared" si="22"/>
        <v>0</v>
      </c>
      <c r="CC75" s="22">
        <f t="shared" si="22"/>
        <v>0</v>
      </c>
      <c r="CD75" s="22">
        <f t="shared" si="22"/>
        <v>0</v>
      </c>
      <c r="CE75" s="22">
        <f t="shared" si="22"/>
        <v>0</v>
      </c>
      <c r="CF75" s="22">
        <f t="shared" si="22"/>
        <v>0</v>
      </c>
      <c r="CG75" s="22">
        <f t="shared" si="22"/>
        <v>0</v>
      </c>
      <c r="CH75" s="22">
        <f t="shared" si="22"/>
        <v>0</v>
      </c>
    </row>
    <row r="76" spans="2:86" x14ac:dyDescent="0.25">
      <c r="B76" s="1" t="s">
        <v>12</v>
      </c>
      <c r="C76" s="1"/>
      <c r="D76" s="1"/>
      <c r="E76" s="17">
        <f t="shared" si="26"/>
        <v>0</v>
      </c>
      <c r="F76" s="1"/>
      <c r="G76" s="23">
        <f>SUM(G66:G75)</f>
        <v>0</v>
      </c>
      <c r="H76" s="23">
        <f t="shared" ref="H76:BS76" si="29">SUM(H66:H75)</f>
        <v>0</v>
      </c>
      <c r="I76" s="23">
        <f t="shared" si="29"/>
        <v>0</v>
      </c>
      <c r="J76" s="23">
        <f t="shared" si="29"/>
        <v>0</v>
      </c>
      <c r="K76" s="23">
        <f t="shared" si="29"/>
        <v>0</v>
      </c>
      <c r="L76" s="23">
        <f t="shared" si="29"/>
        <v>0</v>
      </c>
      <c r="M76" s="23">
        <f t="shared" si="29"/>
        <v>0</v>
      </c>
      <c r="N76" s="23">
        <f t="shared" si="29"/>
        <v>0</v>
      </c>
      <c r="O76" s="23">
        <f t="shared" si="29"/>
        <v>0</v>
      </c>
      <c r="P76" s="23">
        <f t="shared" si="29"/>
        <v>0</v>
      </c>
      <c r="Q76" s="23">
        <f t="shared" si="29"/>
        <v>0</v>
      </c>
      <c r="R76" s="23">
        <f t="shared" si="29"/>
        <v>0</v>
      </c>
      <c r="S76" s="23">
        <f t="shared" si="29"/>
        <v>0</v>
      </c>
      <c r="T76" s="23">
        <f t="shared" si="29"/>
        <v>0</v>
      </c>
      <c r="U76" s="23">
        <f t="shared" si="29"/>
        <v>0</v>
      </c>
      <c r="V76" s="23">
        <f t="shared" si="29"/>
        <v>0</v>
      </c>
      <c r="W76" s="23">
        <f t="shared" si="29"/>
        <v>0</v>
      </c>
      <c r="X76" s="23">
        <f t="shared" si="29"/>
        <v>0</v>
      </c>
      <c r="Y76" s="23">
        <f t="shared" si="29"/>
        <v>0</v>
      </c>
      <c r="Z76" s="23">
        <f t="shared" si="29"/>
        <v>0</v>
      </c>
      <c r="AA76" s="23">
        <f t="shared" si="29"/>
        <v>0</v>
      </c>
      <c r="AB76" s="23">
        <f t="shared" si="29"/>
        <v>0</v>
      </c>
      <c r="AC76" s="23">
        <f t="shared" si="29"/>
        <v>0</v>
      </c>
      <c r="AD76" s="23">
        <f t="shared" si="29"/>
        <v>0</v>
      </c>
      <c r="AE76" s="23">
        <f t="shared" si="29"/>
        <v>0</v>
      </c>
      <c r="AF76" s="23">
        <f t="shared" si="29"/>
        <v>0</v>
      </c>
      <c r="AG76" s="23">
        <f t="shared" si="29"/>
        <v>0</v>
      </c>
      <c r="AH76" s="23">
        <f t="shared" si="29"/>
        <v>0</v>
      </c>
      <c r="AI76" s="23">
        <f t="shared" si="29"/>
        <v>0</v>
      </c>
      <c r="AJ76" s="23">
        <f t="shared" si="29"/>
        <v>0</v>
      </c>
      <c r="AK76" s="23">
        <f t="shared" si="29"/>
        <v>0</v>
      </c>
      <c r="AL76" s="23">
        <f t="shared" si="29"/>
        <v>0</v>
      </c>
      <c r="AM76" s="23">
        <f t="shared" si="29"/>
        <v>0</v>
      </c>
      <c r="AN76" s="23">
        <f t="shared" si="29"/>
        <v>0</v>
      </c>
      <c r="AO76" s="23">
        <f t="shared" si="29"/>
        <v>0</v>
      </c>
      <c r="AP76" s="23">
        <f t="shared" si="29"/>
        <v>0</v>
      </c>
      <c r="AQ76" s="23">
        <f t="shared" si="29"/>
        <v>0</v>
      </c>
      <c r="AR76" s="23">
        <f t="shared" si="29"/>
        <v>0</v>
      </c>
      <c r="AS76" s="23">
        <f t="shared" si="29"/>
        <v>0</v>
      </c>
      <c r="AT76" s="23">
        <f t="shared" si="29"/>
        <v>0</v>
      </c>
      <c r="AU76" s="23">
        <f t="shared" si="29"/>
        <v>0</v>
      </c>
      <c r="AV76" s="23">
        <f t="shared" si="29"/>
        <v>0</v>
      </c>
      <c r="AW76" s="23">
        <f t="shared" si="29"/>
        <v>0</v>
      </c>
      <c r="AX76" s="23">
        <f t="shared" si="29"/>
        <v>0</v>
      </c>
      <c r="AY76" s="23">
        <f t="shared" si="29"/>
        <v>0</v>
      </c>
      <c r="AZ76" s="23">
        <f t="shared" si="29"/>
        <v>0</v>
      </c>
      <c r="BA76" s="23">
        <f t="shared" si="29"/>
        <v>0</v>
      </c>
      <c r="BB76" s="23">
        <f t="shared" si="29"/>
        <v>0</v>
      </c>
      <c r="BC76" s="23">
        <f t="shared" si="29"/>
        <v>0</v>
      </c>
      <c r="BD76" s="23">
        <f t="shared" si="29"/>
        <v>0</v>
      </c>
      <c r="BE76" s="23">
        <f t="shared" si="29"/>
        <v>0</v>
      </c>
      <c r="BF76" s="23">
        <f t="shared" si="29"/>
        <v>0</v>
      </c>
      <c r="BG76" s="23">
        <f t="shared" si="29"/>
        <v>0</v>
      </c>
      <c r="BH76" s="23">
        <f t="shared" si="29"/>
        <v>0</v>
      </c>
      <c r="BI76" s="23">
        <f t="shared" si="29"/>
        <v>0</v>
      </c>
      <c r="BJ76" s="23">
        <f t="shared" si="29"/>
        <v>0</v>
      </c>
      <c r="BK76" s="23">
        <f t="shared" si="29"/>
        <v>0</v>
      </c>
      <c r="BL76" s="23">
        <f t="shared" si="29"/>
        <v>0</v>
      </c>
      <c r="BM76" s="23">
        <f t="shared" si="29"/>
        <v>0</v>
      </c>
      <c r="BN76" s="23">
        <f t="shared" si="29"/>
        <v>0</v>
      </c>
      <c r="BO76" s="23">
        <f t="shared" si="29"/>
        <v>0</v>
      </c>
      <c r="BP76" s="23">
        <f t="shared" si="29"/>
        <v>0</v>
      </c>
      <c r="BQ76" s="23">
        <f t="shared" si="29"/>
        <v>0</v>
      </c>
      <c r="BR76" s="23">
        <f t="shared" si="29"/>
        <v>0</v>
      </c>
      <c r="BS76" s="23">
        <f t="shared" si="29"/>
        <v>0</v>
      </c>
      <c r="BT76" s="23">
        <f t="shared" ref="BT76:CH76" si="30">SUM(BT66:BT75)</f>
        <v>0</v>
      </c>
      <c r="BU76" s="23">
        <f t="shared" si="30"/>
        <v>0</v>
      </c>
      <c r="BV76" s="23">
        <f t="shared" si="30"/>
        <v>0</v>
      </c>
      <c r="BW76" s="23">
        <f t="shared" si="30"/>
        <v>0</v>
      </c>
      <c r="BX76" s="23">
        <f t="shared" si="30"/>
        <v>0</v>
      </c>
      <c r="BY76" s="23">
        <f t="shared" si="30"/>
        <v>0</v>
      </c>
      <c r="BZ76" s="23">
        <f t="shared" si="30"/>
        <v>0</v>
      </c>
      <c r="CA76" s="23">
        <f t="shared" si="30"/>
        <v>0</v>
      </c>
      <c r="CB76" s="23">
        <f t="shared" si="30"/>
        <v>0</v>
      </c>
      <c r="CC76" s="23">
        <f t="shared" si="30"/>
        <v>0</v>
      </c>
      <c r="CD76" s="23">
        <f t="shared" si="30"/>
        <v>0</v>
      </c>
      <c r="CE76" s="23">
        <f t="shared" si="30"/>
        <v>0</v>
      </c>
      <c r="CF76" s="23">
        <f t="shared" si="30"/>
        <v>0</v>
      </c>
      <c r="CG76" s="23">
        <f t="shared" si="30"/>
        <v>0</v>
      </c>
      <c r="CH76" s="23">
        <f t="shared" si="30"/>
        <v>0</v>
      </c>
    </row>
    <row r="77" spans="2:86" x14ac:dyDescent="0.25">
      <c r="E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row>
    <row r="78" spans="2:86" x14ac:dyDescent="0.25">
      <c r="B78" s="1" t="s">
        <v>33</v>
      </c>
      <c r="E78" t="b">
        <f>SUM(E76,E62)=E48</f>
        <v>1</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row>
    <row r="79" spans="2:86" x14ac:dyDescent="0.25">
      <c r="E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row>
    <row r="80" spans="2:86" x14ac:dyDescent="0.25">
      <c r="B80" s="1" t="s">
        <v>9</v>
      </c>
      <c r="E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row>
    <row r="81" spans="2:86" x14ac:dyDescent="0.25">
      <c r="B81" s="1"/>
      <c r="E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row>
    <row r="82" spans="2:86" x14ac:dyDescent="0.25">
      <c r="B82" s="7" t="s">
        <v>11</v>
      </c>
      <c r="E82" s="14">
        <f>SUM(G82:CH82)</f>
        <v>0</v>
      </c>
      <c r="G82" s="15">
        <f t="shared" ref="G82:BR82" si="31">G31</f>
        <v>0</v>
      </c>
      <c r="H82" s="15">
        <f t="shared" si="31"/>
        <v>0</v>
      </c>
      <c r="I82" s="15">
        <f t="shared" si="31"/>
        <v>0</v>
      </c>
      <c r="J82" s="15">
        <f t="shared" si="31"/>
        <v>0</v>
      </c>
      <c r="K82" s="15">
        <f t="shared" si="31"/>
        <v>0</v>
      </c>
      <c r="L82" s="15">
        <f t="shared" si="31"/>
        <v>0</v>
      </c>
      <c r="M82" s="15">
        <f t="shared" si="31"/>
        <v>0</v>
      </c>
      <c r="N82" s="15">
        <f t="shared" si="31"/>
        <v>0</v>
      </c>
      <c r="O82" s="15">
        <f t="shared" si="31"/>
        <v>0</v>
      </c>
      <c r="P82" s="15">
        <f t="shared" si="31"/>
        <v>0</v>
      </c>
      <c r="Q82" s="15">
        <f t="shared" si="31"/>
        <v>0</v>
      </c>
      <c r="R82" s="15">
        <f t="shared" si="31"/>
        <v>0</v>
      </c>
      <c r="S82" s="15">
        <f t="shared" si="31"/>
        <v>0</v>
      </c>
      <c r="T82" s="15">
        <f t="shared" si="31"/>
        <v>0</v>
      </c>
      <c r="U82" s="15">
        <f t="shared" si="31"/>
        <v>0</v>
      </c>
      <c r="V82" s="15">
        <f t="shared" si="31"/>
        <v>0</v>
      </c>
      <c r="W82" s="15">
        <f t="shared" si="31"/>
        <v>0</v>
      </c>
      <c r="X82" s="15">
        <f t="shared" si="31"/>
        <v>0</v>
      </c>
      <c r="Y82" s="15">
        <f t="shared" si="31"/>
        <v>0</v>
      </c>
      <c r="Z82" s="15">
        <f t="shared" si="31"/>
        <v>0</v>
      </c>
      <c r="AA82" s="15">
        <f t="shared" si="31"/>
        <v>0</v>
      </c>
      <c r="AB82" s="15">
        <f t="shared" si="31"/>
        <v>0</v>
      </c>
      <c r="AC82" s="15">
        <f t="shared" si="31"/>
        <v>0</v>
      </c>
      <c r="AD82" s="15">
        <f t="shared" si="31"/>
        <v>0</v>
      </c>
      <c r="AE82" s="15">
        <f t="shared" si="31"/>
        <v>0</v>
      </c>
      <c r="AF82" s="15">
        <f t="shared" si="31"/>
        <v>0</v>
      </c>
      <c r="AG82" s="15">
        <f t="shared" si="31"/>
        <v>0</v>
      </c>
      <c r="AH82" s="15">
        <f t="shared" si="31"/>
        <v>0</v>
      </c>
      <c r="AI82" s="15">
        <f t="shared" si="31"/>
        <v>0</v>
      </c>
      <c r="AJ82" s="15">
        <f t="shared" si="31"/>
        <v>0</v>
      </c>
      <c r="AK82" s="15">
        <f t="shared" si="31"/>
        <v>0</v>
      </c>
      <c r="AL82" s="15">
        <f t="shared" si="31"/>
        <v>0</v>
      </c>
      <c r="AM82" s="15">
        <f t="shared" si="31"/>
        <v>0</v>
      </c>
      <c r="AN82" s="15">
        <f t="shared" si="31"/>
        <v>0</v>
      </c>
      <c r="AO82" s="15">
        <f t="shared" si="31"/>
        <v>0</v>
      </c>
      <c r="AP82" s="15">
        <f t="shared" si="31"/>
        <v>0</v>
      </c>
      <c r="AQ82" s="15">
        <f t="shared" si="31"/>
        <v>0</v>
      </c>
      <c r="AR82" s="15">
        <f t="shared" si="31"/>
        <v>0</v>
      </c>
      <c r="AS82" s="15">
        <f t="shared" si="31"/>
        <v>0</v>
      </c>
      <c r="AT82" s="15">
        <f t="shared" si="31"/>
        <v>0</v>
      </c>
      <c r="AU82" s="15">
        <f t="shared" si="31"/>
        <v>0</v>
      </c>
      <c r="AV82" s="15">
        <f t="shared" si="31"/>
        <v>0</v>
      </c>
      <c r="AW82" s="15">
        <f t="shared" si="31"/>
        <v>0</v>
      </c>
      <c r="AX82" s="15">
        <f t="shared" si="31"/>
        <v>0</v>
      </c>
      <c r="AY82" s="15">
        <f t="shared" si="31"/>
        <v>0</v>
      </c>
      <c r="AZ82" s="15">
        <f t="shared" si="31"/>
        <v>0</v>
      </c>
      <c r="BA82" s="15">
        <f t="shared" si="31"/>
        <v>0</v>
      </c>
      <c r="BB82" s="15">
        <f t="shared" si="31"/>
        <v>0</v>
      </c>
      <c r="BC82" s="15">
        <f t="shared" si="31"/>
        <v>0</v>
      </c>
      <c r="BD82" s="15">
        <f t="shared" si="31"/>
        <v>0</v>
      </c>
      <c r="BE82" s="15">
        <f t="shared" si="31"/>
        <v>0</v>
      </c>
      <c r="BF82" s="15">
        <f t="shared" si="31"/>
        <v>0</v>
      </c>
      <c r="BG82" s="15">
        <f t="shared" si="31"/>
        <v>0</v>
      </c>
      <c r="BH82" s="15">
        <f t="shared" si="31"/>
        <v>0</v>
      </c>
      <c r="BI82" s="15">
        <f t="shared" si="31"/>
        <v>0</v>
      </c>
      <c r="BJ82" s="15">
        <f t="shared" si="31"/>
        <v>0</v>
      </c>
      <c r="BK82" s="15">
        <f t="shared" si="31"/>
        <v>0</v>
      </c>
      <c r="BL82" s="15">
        <f t="shared" si="31"/>
        <v>0</v>
      </c>
      <c r="BM82" s="15">
        <f t="shared" si="31"/>
        <v>0</v>
      </c>
      <c r="BN82" s="15">
        <f t="shared" si="31"/>
        <v>0</v>
      </c>
      <c r="BO82" s="15">
        <f t="shared" si="31"/>
        <v>0</v>
      </c>
      <c r="BP82" s="15">
        <f t="shared" si="31"/>
        <v>0</v>
      </c>
      <c r="BQ82" s="15">
        <f t="shared" si="31"/>
        <v>0</v>
      </c>
      <c r="BR82" s="15">
        <f t="shared" si="31"/>
        <v>0</v>
      </c>
      <c r="BS82" s="15">
        <f t="shared" ref="BS82:CH82" si="32">BS31</f>
        <v>0</v>
      </c>
      <c r="BT82" s="15">
        <f t="shared" si="32"/>
        <v>0</v>
      </c>
      <c r="BU82" s="15">
        <f t="shared" si="32"/>
        <v>0</v>
      </c>
      <c r="BV82" s="15">
        <f t="shared" si="32"/>
        <v>0</v>
      </c>
      <c r="BW82" s="15">
        <f t="shared" si="32"/>
        <v>0</v>
      </c>
      <c r="BX82" s="15">
        <f t="shared" si="32"/>
        <v>0</v>
      </c>
      <c r="BY82" s="15">
        <f t="shared" si="32"/>
        <v>0</v>
      </c>
      <c r="BZ82" s="15">
        <f t="shared" si="32"/>
        <v>0</v>
      </c>
      <c r="CA82" s="15">
        <f t="shared" si="32"/>
        <v>0</v>
      </c>
      <c r="CB82" s="15">
        <f t="shared" si="32"/>
        <v>0</v>
      </c>
      <c r="CC82" s="15">
        <f t="shared" si="32"/>
        <v>0</v>
      </c>
      <c r="CD82" s="15">
        <f t="shared" si="32"/>
        <v>0</v>
      </c>
      <c r="CE82" s="15">
        <f t="shared" si="32"/>
        <v>0</v>
      </c>
      <c r="CF82" s="15">
        <f t="shared" si="32"/>
        <v>0</v>
      </c>
      <c r="CG82" s="15">
        <f t="shared" si="32"/>
        <v>0</v>
      </c>
      <c r="CH82" s="15">
        <f t="shared" si="32"/>
        <v>0</v>
      </c>
    </row>
    <row r="83" spans="2:86" x14ac:dyDescent="0.25">
      <c r="B83" s="7" t="s">
        <v>34</v>
      </c>
      <c r="E83" s="14">
        <f>SUM(G83:CH83)</f>
        <v>0</v>
      </c>
      <c r="G83" s="15">
        <f t="shared" ref="G83:BR83" si="33">SUM(G38:G41)</f>
        <v>0</v>
      </c>
      <c r="H83" s="15">
        <f t="shared" si="33"/>
        <v>0</v>
      </c>
      <c r="I83" s="15">
        <f t="shared" si="33"/>
        <v>0</v>
      </c>
      <c r="J83" s="15">
        <f t="shared" si="33"/>
        <v>0</v>
      </c>
      <c r="K83" s="15">
        <f t="shared" si="33"/>
        <v>0</v>
      </c>
      <c r="L83" s="15">
        <f t="shared" si="33"/>
        <v>0</v>
      </c>
      <c r="M83" s="15">
        <f t="shared" si="33"/>
        <v>0</v>
      </c>
      <c r="N83" s="15">
        <f t="shared" si="33"/>
        <v>0</v>
      </c>
      <c r="O83" s="15">
        <f t="shared" si="33"/>
        <v>0</v>
      </c>
      <c r="P83" s="15">
        <f t="shared" si="33"/>
        <v>0</v>
      </c>
      <c r="Q83" s="15">
        <f t="shared" si="33"/>
        <v>0</v>
      </c>
      <c r="R83" s="15">
        <f t="shared" si="33"/>
        <v>0</v>
      </c>
      <c r="S83" s="15">
        <f t="shared" si="33"/>
        <v>0</v>
      </c>
      <c r="T83" s="15">
        <f t="shared" si="33"/>
        <v>0</v>
      </c>
      <c r="U83" s="15">
        <f t="shared" si="33"/>
        <v>0</v>
      </c>
      <c r="V83" s="15">
        <f t="shared" si="33"/>
        <v>0</v>
      </c>
      <c r="W83" s="15">
        <f t="shared" si="33"/>
        <v>0</v>
      </c>
      <c r="X83" s="15">
        <f t="shared" si="33"/>
        <v>0</v>
      </c>
      <c r="Y83" s="15">
        <f t="shared" si="33"/>
        <v>0</v>
      </c>
      <c r="Z83" s="15">
        <f t="shared" si="33"/>
        <v>0</v>
      </c>
      <c r="AA83" s="15">
        <f t="shared" si="33"/>
        <v>0</v>
      </c>
      <c r="AB83" s="15">
        <f t="shared" si="33"/>
        <v>0</v>
      </c>
      <c r="AC83" s="15">
        <f t="shared" si="33"/>
        <v>0</v>
      </c>
      <c r="AD83" s="15">
        <f t="shared" si="33"/>
        <v>0</v>
      </c>
      <c r="AE83" s="15">
        <f t="shared" si="33"/>
        <v>0</v>
      </c>
      <c r="AF83" s="15">
        <f t="shared" si="33"/>
        <v>0</v>
      </c>
      <c r="AG83" s="15">
        <f t="shared" si="33"/>
        <v>0</v>
      </c>
      <c r="AH83" s="15">
        <f t="shared" si="33"/>
        <v>0</v>
      </c>
      <c r="AI83" s="15">
        <f t="shared" si="33"/>
        <v>0</v>
      </c>
      <c r="AJ83" s="15">
        <f t="shared" si="33"/>
        <v>0</v>
      </c>
      <c r="AK83" s="15">
        <f t="shared" si="33"/>
        <v>0</v>
      </c>
      <c r="AL83" s="15">
        <f t="shared" si="33"/>
        <v>0</v>
      </c>
      <c r="AM83" s="15">
        <f t="shared" si="33"/>
        <v>0</v>
      </c>
      <c r="AN83" s="15">
        <f t="shared" si="33"/>
        <v>0</v>
      </c>
      <c r="AO83" s="15">
        <f t="shared" si="33"/>
        <v>0</v>
      </c>
      <c r="AP83" s="15">
        <f t="shared" si="33"/>
        <v>0</v>
      </c>
      <c r="AQ83" s="15">
        <f t="shared" si="33"/>
        <v>0</v>
      </c>
      <c r="AR83" s="15">
        <f t="shared" si="33"/>
        <v>0</v>
      </c>
      <c r="AS83" s="15">
        <f t="shared" si="33"/>
        <v>0</v>
      </c>
      <c r="AT83" s="15">
        <f t="shared" si="33"/>
        <v>0</v>
      </c>
      <c r="AU83" s="15">
        <f t="shared" si="33"/>
        <v>0</v>
      </c>
      <c r="AV83" s="15">
        <f t="shared" si="33"/>
        <v>0</v>
      </c>
      <c r="AW83" s="15">
        <f t="shared" si="33"/>
        <v>0</v>
      </c>
      <c r="AX83" s="15">
        <f t="shared" si="33"/>
        <v>0</v>
      </c>
      <c r="AY83" s="15">
        <f t="shared" si="33"/>
        <v>0</v>
      </c>
      <c r="AZ83" s="15">
        <f t="shared" si="33"/>
        <v>0</v>
      </c>
      <c r="BA83" s="15">
        <f t="shared" si="33"/>
        <v>0</v>
      </c>
      <c r="BB83" s="15">
        <f t="shared" si="33"/>
        <v>0</v>
      </c>
      <c r="BC83" s="15">
        <f t="shared" si="33"/>
        <v>0</v>
      </c>
      <c r="BD83" s="15">
        <f t="shared" si="33"/>
        <v>0</v>
      </c>
      <c r="BE83" s="15">
        <f t="shared" si="33"/>
        <v>0</v>
      </c>
      <c r="BF83" s="15">
        <f t="shared" si="33"/>
        <v>0</v>
      </c>
      <c r="BG83" s="15">
        <f t="shared" si="33"/>
        <v>0</v>
      </c>
      <c r="BH83" s="15">
        <f t="shared" si="33"/>
        <v>0</v>
      </c>
      <c r="BI83" s="15">
        <f t="shared" si="33"/>
        <v>0</v>
      </c>
      <c r="BJ83" s="15">
        <f t="shared" si="33"/>
        <v>0</v>
      </c>
      <c r="BK83" s="15">
        <f t="shared" si="33"/>
        <v>0</v>
      </c>
      <c r="BL83" s="15">
        <f t="shared" si="33"/>
        <v>0</v>
      </c>
      <c r="BM83" s="15">
        <f t="shared" si="33"/>
        <v>0</v>
      </c>
      <c r="BN83" s="15">
        <f t="shared" si="33"/>
        <v>0</v>
      </c>
      <c r="BO83" s="15">
        <f t="shared" si="33"/>
        <v>0</v>
      </c>
      <c r="BP83" s="15">
        <f t="shared" si="33"/>
        <v>0</v>
      </c>
      <c r="BQ83" s="15">
        <f t="shared" si="33"/>
        <v>0</v>
      </c>
      <c r="BR83" s="15">
        <f t="shared" si="33"/>
        <v>0</v>
      </c>
      <c r="BS83" s="15">
        <f t="shared" ref="BS83:CH83" si="34">SUM(BS38:BS41)</f>
        <v>0</v>
      </c>
      <c r="BT83" s="15">
        <f t="shared" si="34"/>
        <v>0</v>
      </c>
      <c r="BU83" s="15">
        <f t="shared" si="34"/>
        <v>0</v>
      </c>
      <c r="BV83" s="15">
        <f t="shared" si="34"/>
        <v>0</v>
      </c>
      <c r="BW83" s="15">
        <f t="shared" si="34"/>
        <v>0</v>
      </c>
      <c r="BX83" s="15">
        <f t="shared" si="34"/>
        <v>0</v>
      </c>
      <c r="BY83" s="15">
        <f t="shared" si="34"/>
        <v>0</v>
      </c>
      <c r="BZ83" s="15">
        <f t="shared" si="34"/>
        <v>0</v>
      </c>
      <c r="CA83" s="15">
        <f t="shared" si="34"/>
        <v>0</v>
      </c>
      <c r="CB83" s="15">
        <f t="shared" si="34"/>
        <v>0</v>
      </c>
      <c r="CC83" s="15">
        <f t="shared" si="34"/>
        <v>0</v>
      </c>
      <c r="CD83" s="15">
        <f t="shared" si="34"/>
        <v>0</v>
      </c>
      <c r="CE83" s="15">
        <f t="shared" si="34"/>
        <v>0</v>
      </c>
      <c r="CF83" s="15">
        <f t="shared" si="34"/>
        <v>0</v>
      </c>
      <c r="CG83" s="15">
        <f t="shared" si="34"/>
        <v>0</v>
      </c>
      <c r="CH83" s="15">
        <f t="shared" si="34"/>
        <v>0</v>
      </c>
    </row>
    <row r="84" spans="2:86" x14ac:dyDescent="0.25">
      <c r="B84" s="7" t="s">
        <v>35</v>
      </c>
      <c r="E84" s="14">
        <f>SUM(G84:CH84)</f>
        <v>0</v>
      </c>
      <c r="G84" s="15">
        <f>SUM(G42:G47)</f>
        <v>0</v>
      </c>
      <c r="H84" s="15">
        <f t="shared" ref="H84:BS84" si="35">SUM(H42:H47)</f>
        <v>0</v>
      </c>
      <c r="I84" s="15">
        <f t="shared" si="35"/>
        <v>0</v>
      </c>
      <c r="J84" s="15">
        <f t="shared" si="35"/>
        <v>0</v>
      </c>
      <c r="K84" s="15">
        <f t="shared" si="35"/>
        <v>0</v>
      </c>
      <c r="L84" s="15">
        <f t="shared" si="35"/>
        <v>0</v>
      </c>
      <c r="M84" s="15">
        <f t="shared" si="35"/>
        <v>0</v>
      </c>
      <c r="N84" s="15">
        <f t="shared" si="35"/>
        <v>0</v>
      </c>
      <c r="O84" s="15">
        <f t="shared" si="35"/>
        <v>0</v>
      </c>
      <c r="P84" s="15">
        <f t="shared" si="35"/>
        <v>0</v>
      </c>
      <c r="Q84" s="15">
        <f t="shared" si="35"/>
        <v>0</v>
      </c>
      <c r="R84" s="15">
        <f t="shared" si="35"/>
        <v>0</v>
      </c>
      <c r="S84" s="15">
        <f t="shared" si="35"/>
        <v>0</v>
      </c>
      <c r="T84" s="15">
        <f t="shared" si="35"/>
        <v>0</v>
      </c>
      <c r="U84" s="15">
        <f t="shared" si="35"/>
        <v>0</v>
      </c>
      <c r="V84" s="15">
        <f t="shared" si="35"/>
        <v>0</v>
      </c>
      <c r="W84" s="15">
        <f t="shared" si="35"/>
        <v>0</v>
      </c>
      <c r="X84" s="15">
        <f t="shared" si="35"/>
        <v>0</v>
      </c>
      <c r="Y84" s="15">
        <f t="shared" si="35"/>
        <v>0</v>
      </c>
      <c r="Z84" s="15">
        <f t="shared" si="35"/>
        <v>0</v>
      </c>
      <c r="AA84" s="15">
        <f t="shared" si="35"/>
        <v>0</v>
      </c>
      <c r="AB84" s="15">
        <f t="shared" si="35"/>
        <v>0</v>
      </c>
      <c r="AC84" s="15">
        <f t="shared" si="35"/>
        <v>0</v>
      </c>
      <c r="AD84" s="15">
        <f t="shared" si="35"/>
        <v>0</v>
      </c>
      <c r="AE84" s="15">
        <f t="shared" si="35"/>
        <v>0</v>
      </c>
      <c r="AF84" s="15">
        <f t="shared" si="35"/>
        <v>0</v>
      </c>
      <c r="AG84" s="15">
        <f t="shared" si="35"/>
        <v>0</v>
      </c>
      <c r="AH84" s="15">
        <f t="shared" si="35"/>
        <v>0</v>
      </c>
      <c r="AI84" s="15">
        <f t="shared" si="35"/>
        <v>0</v>
      </c>
      <c r="AJ84" s="15">
        <f t="shared" si="35"/>
        <v>0</v>
      </c>
      <c r="AK84" s="15">
        <f t="shared" si="35"/>
        <v>0</v>
      </c>
      <c r="AL84" s="15">
        <f t="shared" si="35"/>
        <v>0</v>
      </c>
      <c r="AM84" s="15">
        <f t="shared" si="35"/>
        <v>0</v>
      </c>
      <c r="AN84" s="15">
        <f t="shared" si="35"/>
        <v>0</v>
      </c>
      <c r="AO84" s="15">
        <f t="shared" si="35"/>
        <v>0</v>
      </c>
      <c r="AP84" s="15">
        <f t="shared" si="35"/>
        <v>0</v>
      </c>
      <c r="AQ84" s="15">
        <f t="shared" si="35"/>
        <v>0</v>
      </c>
      <c r="AR84" s="15">
        <f t="shared" si="35"/>
        <v>0</v>
      </c>
      <c r="AS84" s="15">
        <f t="shared" si="35"/>
        <v>0</v>
      </c>
      <c r="AT84" s="15">
        <f t="shared" si="35"/>
        <v>0</v>
      </c>
      <c r="AU84" s="15">
        <f t="shared" si="35"/>
        <v>0</v>
      </c>
      <c r="AV84" s="15">
        <f t="shared" si="35"/>
        <v>0</v>
      </c>
      <c r="AW84" s="15">
        <f t="shared" si="35"/>
        <v>0</v>
      </c>
      <c r="AX84" s="15">
        <f t="shared" si="35"/>
        <v>0</v>
      </c>
      <c r="AY84" s="15">
        <f t="shared" si="35"/>
        <v>0</v>
      </c>
      <c r="AZ84" s="15">
        <f t="shared" si="35"/>
        <v>0</v>
      </c>
      <c r="BA84" s="15">
        <f t="shared" si="35"/>
        <v>0</v>
      </c>
      <c r="BB84" s="15">
        <f t="shared" si="35"/>
        <v>0</v>
      </c>
      <c r="BC84" s="15">
        <f t="shared" si="35"/>
        <v>0</v>
      </c>
      <c r="BD84" s="15">
        <f t="shared" si="35"/>
        <v>0</v>
      </c>
      <c r="BE84" s="15">
        <f t="shared" si="35"/>
        <v>0</v>
      </c>
      <c r="BF84" s="15">
        <f t="shared" si="35"/>
        <v>0</v>
      </c>
      <c r="BG84" s="15">
        <f t="shared" si="35"/>
        <v>0</v>
      </c>
      <c r="BH84" s="15">
        <f t="shared" si="35"/>
        <v>0</v>
      </c>
      <c r="BI84" s="15">
        <f t="shared" si="35"/>
        <v>0</v>
      </c>
      <c r="BJ84" s="15">
        <f t="shared" si="35"/>
        <v>0</v>
      </c>
      <c r="BK84" s="15">
        <f t="shared" si="35"/>
        <v>0</v>
      </c>
      <c r="BL84" s="15">
        <f t="shared" si="35"/>
        <v>0</v>
      </c>
      <c r="BM84" s="15">
        <f t="shared" si="35"/>
        <v>0</v>
      </c>
      <c r="BN84" s="15">
        <f t="shared" si="35"/>
        <v>0</v>
      </c>
      <c r="BO84" s="15">
        <f t="shared" si="35"/>
        <v>0</v>
      </c>
      <c r="BP84" s="15">
        <f t="shared" si="35"/>
        <v>0</v>
      </c>
      <c r="BQ84" s="15">
        <f t="shared" si="35"/>
        <v>0</v>
      </c>
      <c r="BR84" s="15">
        <f t="shared" si="35"/>
        <v>0</v>
      </c>
      <c r="BS84" s="15">
        <f t="shared" si="35"/>
        <v>0</v>
      </c>
      <c r="BT84" s="15">
        <f t="shared" ref="BT84:CH84" si="36">SUM(BT42:BT47)</f>
        <v>0</v>
      </c>
      <c r="BU84" s="15">
        <f t="shared" si="36"/>
        <v>0</v>
      </c>
      <c r="BV84" s="15">
        <f t="shared" si="36"/>
        <v>0</v>
      </c>
      <c r="BW84" s="15">
        <f t="shared" si="36"/>
        <v>0</v>
      </c>
      <c r="BX84" s="15">
        <f t="shared" si="36"/>
        <v>0</v>
      </c>
      <c r="BY84" s="15">
        <f t="shared" si="36"/>
        <v>0</v>
      </c>
      <c r="BZ84" s="15">
        <f t="shared" si="36"/>
        <v>0</v>
      </c>
      <c r="CA84" s="15">
        <f t="shared" si="36"/>
        <v>0</v>
      </c>
      <c r="CB84" s="15">
        <f t="shared" si="36"/>
        <v>0</v>
      </c>
      <c r="CC84" s="15">
        <f t="shared" si="36"/>
        <v>0</v>
      </c>
      <c r="CD84" s="15">
        <f t="shared" si="36"/>
        <v>0</v>
      </c>
      <c r="CE84" s="15">
        <f t="shared" si="36"/>
        <v>0</v>
      </c>
      <c r="CF84" s="15">
        <f t="shared" si="36"/>
        <v>0</v>
      </c>
      <c r="CG84" s="15">
        <f t="shared" si="36"/>
        <v>0</v>
      </c>
      <c r="CH84" s="15">
        <f t="shared" si="36"/>
        <v>0</v>
      </c>
    </row>
    <row r="85" spans="2:86" x14ac:dyDescent="0.25">
      <c r="B85" s="7"/>
    </row>
    <row r="86" spans="2:86" x14ac:dyDescent="0.25">
      <c r="B86" s="1" t="s">
        <v>36</v>
      </c>
      <c r="E86" s="17">
        <f>SUM(G86:CH86)</f>
        <v>0</v>
      </c>
      <c r="G86" s="16">
        <f>SUM(G82:G83)</f>
        <v>0</v>
      </c>
      <c r="H86" s="16">
        <f t="shared" ref="H86:BS86" si="37">SUM(H82:H83)</f>
        <v>0</v>
      </c>
      <c r="I86" s="16">
        <f t="shared" si="37"/>
        <v>0</v>
      </c>
      <c r="J86" s="16">
        <f t="shared" si="37"/>
        <v>0</v>
      </c>
      <c r="K86" s="16">
        <f t="shared" si="37"/>
        <v>0</v>
      </c>
      <c r="L86" s="16">
        <f t="shared" si="37"/>
        <v>0</v>
      </c>
      <c r="M86" s="16">
        <f t="shared" si="37"/>
        <v>0</v>
      </c>
      <c r="N86" s="16">
        <f t="shared" si="37"/>
        <v>0</v>
      </c>
      <c r="O86" s="16">
        <f t="shared" si="37"/>
        <v>0</v>
      </c>
      <c r="P86" s="16">
        <f t="shared" si="37"/>
        <v>0</v>
      </c>
      <c r="Q86" s="16">
        <f t="shared" si="37"/>
        <v>0</v>
      </c>
      <c r="R86" s="16">
        <f t="shared" si="37"/>
        <v>0</v>
      </c>
      <c r="S86" s="16">
        <f t="shared" si="37"/>
        <v>0</v>
      </c>
      <c r="T86" s="16">
        <f t="shared" si="37"/>
        <v>0</v>
      </c>
      <c r="U86" s="16">
        <f t="shared" si="37"/>
        <v>0</v>
      </c>
      <c r="V86" s="16">
        <f t="shared" si="37"/>
        <v>0</v>
      </c>
      <c r="W86" s="16">
        <f t="shared" si="37"/>
        <v>0</v>
      </c>
      <c r="X86" s="16">
        <f t="shared" si="37"/>
        <v>0</v>
      </c>
      <c r="Y86" s="16">
        <f t="shared" si="37"/>
        <v>0</v>
      </c>
      <c r="Z86" s="16">
        <f t="shared" si="37"/>
        <v>0</v>
      </c>
      <c r="AA86" s="16">
        <f t="shared" si="37"/>
        <v>0</v>
      </c>
      <c r="AB86" s="16">
        <f t="shared" si="37"/>
        <v>0</v>
      </c>
      <c r="AC86" s="16">
        <f t="shared" si="37"/>
        <v>0</v>
      </c>
      <c r="AD86" s="16">
        <f t="shared" si="37"/>
        <v>0</v>
      </c>
      <c r="AE86" s="16">
        <f t="shared" si="37"/>
        <v>0</v>
      </c>
      <c r="AF86" s="16">
        <f t="shared" si="37"/>
        <v>0</v>
      </c>
      <c r="AG86" s="16">
        <f t="shared" si="37"/>
        <v>0</v>
      </c>
      <c r="AH86" s="16">
        <f t="shared" si="37"/>
        <v>0</v>
      </c>
      <c r="AI86" s="16">
        <f t="shared" si="37"/>
        <v>0</v>
      </c>
      <c r="AJ86" s="16">
        <f t="shared" si="37"/>
        <v>0</v>
      </c>
      <c r="AK86" s="16">
        <f t="shared" si="37"/>
        <v>0</v>
      </c>
      <c r="AL86" s="16">
        <f t="shared" si="37"/>
        <v>0</v>
      </c>
      <c r="AM86" s="16">
        <f t="shared" si="37"/>
        <v>0</v>
      </c>
      <c r="AN86" s="16">
        <f t="shared" si="37"/>
        <v>0</v>
      </c>
      <c r="AO86" s="16">
        <f t="shared" si="37"/>
        <v>0</v>
      </c>
      <c r="AP86" s="16">
        <f t="shared" si="37"/>
        <v>0</v>
      </c>
      <c r="AQ86" s="16">
        <f t="shared" si="37"/>
        <v>0</v>
      </c>
      <c r="AR86" s="16">
        <f t="shared" si="37"/>
        <v>0</v>
      </c>
      <c r="AS86" s="16">
        <f t="shared" si="37"/>
        <v>0</v>
      </c>
      <c r="AT86" s="16">
        <f t="shared" si="37"/>
        <v>0</v>
      </c>
      <c r="AU86" s="16">
        <f t="shared" si="37"/>
        <v>0</v>
      </c>
      <c r="AV86" s="16">
        <f t="shared" si="37"/>
        <v>0</v>
      </c>
      <c r="AW86" s="16">
        <f t="shared" si="37"/>
        <v>0</v>
      </c>
      <c r="AX86" s="16">
        <f t="shared" si="37"/>
        <v>0</v>
      </c>
      <c r="AY86" s="16">
        <f t="shared" si="37"/>
        <v>0</v>
      </c>
      <c r="AZ86" s="16">
        <f t="shared" si="37"/>
        <v>0</v>
      </c>
      <c r="BA86" s="16">
        <f t="shared" si="37"/>
        <v>0</v>
      </c>
      <c r="BB86" s="16">
        <f t="shared" si="37"/>
        <v>0</v>
      </c>
      <c r="BC86" s="16">
        <f t="shared" si="37"/>
        <v>0</v>
      </c>
      <c r="BD86" s="16">
        <f t="shared" si="37"/>
        <v>0</v>
      </c>
      <c r="BE86" s="16">
        <f t="shared" si="37"/>
        <v>0</v>
      </c>
      <c r="BF86" s="16">
        <f t="shared" si="37"/>
        <v>0</v>
      </c>
      <c r="BG86" s="16">
        <f t="shared" si="37"/>
        <v>0</v>
      </c>
      <c r="BH86" s="16">
        <f t="shared" si="37"/>
        <v>0</v>
      </c>
      <c r="BI86" s="16">
        <f t="shared" si="37"/>
        <v>0</v>
      </c>
      <c r="BJ86" s="16">
        <f t="shared" si="37"/>
        <v>0</v>
      </c>
      <c r="BK86" s="16">
        <f t="shared" si="37"/>
        <v>0</v>
      </c>
      <c r="BL86" s="16">
        <f t="shared" si="37"/>
        <v>0</v>
      </c>
      <c r="BM86" s="16">
        <f t="shared" si="37"/>
        <v>0</v>
      </c>
      <c r="BN86" s="16">
        <f t="shared" si="37"/>
        <v>0</v>
      </c>
      <c r="BO86" s="16">
        <f t="shared" si="37"/>
        <v>0</v>
      </c>
      <c r="BP86" s="16">
        <f t="shared" si="37"/>
        <v>0</v>
      </c>
      <c r="BQ86" s="16">
        <f t="shared" si="37"/>
        <v>0</v>
      </c>
      <c r="BR86" s="16">
        <f t="shared" si="37"/>
        <v>0</v>
      </c>
      <c r="BS86" s="16">
        <f t="shared" si="37"/>
        <v>0</v>
      </c>
      <c r="BT86" s="16">
        <f t="shared" ref="BT86:CH86" si="38">SUM(BT82:BT83)</f>
        <v>0</v>
      </c>
      <c r="BU86" s="16">
        <f t="shared" si="38"/>
        <v>0</v>
      </c>
      <c r="BV86" s="16">
        <f t="shared" si="38"/>
        <v>0</v>
      </c>
      <c r="BW86" s="16">
        <f t="shared" si="38"/>
        <v>0</v>
      </c>
      <c r="BX86" s="16">
        <f t="shared" si="38"/>
        <v>0</v>
      </c>
      <c r="BY86" s="16">
        <f t="shared" si="38"/>
        <v>0</v>
      </c>
      <c r="BZ86" s="16">
        <f t="shared" si="38"/>
        <v>0</v>
      </c>
      <c r="CA86" s="16">
        <f t="shared" si="38"/>
        <v>0</v>
      </c>
      <c r="CB86" s="16">
        <f t="shared" si="38"/>
        <v>0</v>
      </c>
      <c r="CC86" s="16">
        <f t="shared" si="38"/>
        <v>0</v>
      </c>
      <c r="CD86" s="16">
        <f t="shared" si="38"/>
        <v>0</v>
      </c>
      <c r="CE86" s="16">
        <f t="shared" si="38"/>
        <v>0</v>
      </c>
      <c r="CF86" s="16">
        <f t="shared" si="38"/>
        <v>0</v>
      </c>
      <c r="CG86" s="16">
        <f t="shared" si="38"/>
        <v>0</v>
      </c>
      <c r="CH86" s="16">
        <f t="shared" si="38"/>
        <v>0</v>
      </c>
    </row>
    <row r="87" spans="2:86" x14ac:dyDescent="0.25">
      <c r="B87" s="1" t="s">
        <v>37</v>
      </c>
      <c r="E87" s="17">
        <f>SUM(G87:CH87)</f>
        <v>0</v>
      </c>
      <c r="G87" s="16">
        <f t="shared" ref="G87:BR87" si="39">IF(G$3&lt;$C$9,G86,0)</f>
        <v>0</v>
      </c>
      <c r="H87" s="16">
        <f t="shared" si="39"/>
        <v>0</v>
      </c>
      <c r="I87" s="16">
        <f t="shared" si="39"/>
        <v>0</v>
      </c>
      <c r="J87" s="16">
        <f t="shared" si="39"/>
        <v>0</v>
      </c>
      <c r="K87" s="16">
        <f t="shared" si="39"/>
        <v>0</v>
      </c>
      <c r="L87" s="16">
        <f t="shared" si="39"/>
        <v>0</v>
      </c>
      <c r="M87" s="16">
        <f t="shared" si="39"/>
        <v>0</v>
      </c>
      <c r="N87" s="16">
        <f t="shared" si="39"/>
        <v>0</v>
      </c>
      <c r="O87" s="16">
        <f t="shared" si="39"/>
        <v>0</v>
      </c>
      <c r="P87" s="16">
        <f t="shared" si="39"/>
        <v>0</v>
      </c>
      <c r="Q87" s="16">
        <f t="shared" si="39"/>
        <v>0</v>
      </c>
      <c r="R87" s="16">
        <f t="shared" si="39"/>
        <v>0</v>
      </c>
      <c r="S87" s="16">
        <f t="shared" si="39"/>
        <v>0</v>
      </c>
      <c r="T87" s="16">
        <f t="shared" si="39"/>
        <v>0</v>
      </c>
      <c r="U87" s="16">
        <f t="shared" si="39"/>
        <v>0</v>
      </c>
      <c r="V87" s="16">
        <f t="shared" si="39"/>
        <v>0</v>
      </c>
      <c r="W87" s="16">
        <f t="shared" si="39"/>
        <v>0</v>
      </c>
      <c r="X87" s="16">
        <f t="shared" si="39"/>
        <v>0</v>
      </c>
      <c r="Y87" s="16">
        <f t="shared" si="39"/>
        <v>0</v>
      </c>
      <c r="Z87" s="16">
        <f t="shared" si="39"/>
        <v>0</v>
      </c>
      <c r="AA87" s="16">
        <f t="shared" si="39"/>
        <v>0</v>
      </c>
      <c r="AB87" s="16">
        <f t="shared" si="39"/>
        <v>0</v>
      </c>
      <c r="AC87" s="16">
        <f t="shared" si="39"/>
        <v>0</v>
      </c>
      <c r="AD87" s="16">
        <f t="shared" si="39"/>
        <v>0</v>
      </c>
      <c r="AE87" s="16">
        <f t="shared" si="39"/>
        <v>0</v>
      </c>
      <c r="AF87" s="16">
        <f t="shared" si="39"/>
        <v>0</v>
      </c>
      <c r="AG87" s="16">
        <f t="shared" si="39"/>
        <v>0</v>
      </c>
      <c r="AH87" s="16">
        <f t="shared" si="39"/>
        <v>0</v>
      </c>
      <c r="AI87" s="16">
        <f t="shared" si="39"/>
        <v>0</v>
      </c>
      <c r="AJ87" s="16">
        <f t="shared" si="39"/>
        <v>0</v>
      </c>
      <c r="AK87" s="16">
        <f t="shared" si="39"/>
        <v>0</v>
      </c>
      <c r="AL87" s="16">
        <f t="shared" si="39"/>
        <v>0</v>
      </c>
      <c r="AM87" s="16">
        <f t="shared" si="39"/>
        <v>0</v>
      </c>
      <c r="AN87" s="16">
        <f t="shared" si="39"/>
        <v>0</v>
      </c>
      <c r="AO87" s="16">
        <f t="shared" si="39"/>
        <v>0</v>
      </c>
      <c r="AP87" s="16">
        <f t="shared" si="39"/>
        <v>0</v>
      </c>
      <c r="AQ87" s="16">
        <f t="shared" si="39"/>
        <v>0</v>
      </c>
      <c r="AR87" s="16">
        <f t="shared" si="39"/>
        <v>0</v>
      </c>
      <c r="AS87" s="16">
        <f t="shared" si="39"/>
        <v>0</v>
      </c>
      <c r="AT87" s="16">
        <f t="shared" si="39"/>
        <v>0</v>
      </c>
      <c r="AU87" s="16">
        <f t="shared" si="39"/>
        <v>0</v>
      </c>
      <c r="AV87" s="16">
        <f t="shared" si="39"/>
        <v>0</v>
      </c>
      <c r="AW87" s="16">
        <f t="shared" si="39"/>
        <v>0</v>
      </c>
      <c r="AX87" s="16">
        <f t="shared" si="39"/>
        <v>0</v>
      </c>
      <c r="AY87" s="16">
        <f t="shared" si="39"/>
        <v>0</v>
      </c>
      <c r="AZ87" s="16">
        <f t="shared" si="39"/>
        <v>0</v>
      </c>
      <c r="BA87" s="16">
        <f t="shared" si="39"/>
        <v>0</v>
      </c>
      <c r="BB87" s="16">
        <f t="shared" si="39"/>
        <v>0</v>
      </c>
      <c r="BC87" s="16">
        <f t="shared" si="39"/>
        <v>0</v>
      </c>
      <c r="BD87" s="16">
        <f t="shared" si="39"/>
        <v>0</v>
      </c>
      <c r="BE87" s="16">
        <f t="shared" si="39"/>
        <v>0</v>
      </c>
      <c r="BF87" s="16">
        <f t="shared" si="39"/>
        <v>0</v>
      </c>
      <c r="BG87" s="16">
        <f t="shared" si="39"/>
        <v>0</v>
      </c>
      <c r="BH87" s="16">
        <f t="shared" si="39"/>
        <v>0</v>
      </c>
      <c r="BI87" s="16">
        <f t="shared" si="39"/>
        <v>0</v>
      </c>
      <c r="BJ87" s="16">
        <f t="shared" si="39"/>
        <v>0</v>
      </c>
      <c r="BK87" s="16">
        <f t="shared" si="39"/>
        <v>0</v>
      </c>
      <c r="BL87" s="16">
        <f t="shared" si="39"/>
        <v>0</v>
      </c>
      <c r="BM87" s="16">
        <f t="shared" si="39"/>
        <v>0</v>
      </c>
      <c r="BN87" s="16">
        <f t="shared" si="39"/>
        <v>0</v>
      </c>
      <c r="BO87" s="16">
        <f t="shared" si="39"/>
        <v>0</v>
      </c>
      <c r="BP87" s="16">
        <f t="shared" si="39"/>
        <v>0</v>
      </c>
      <c r="BQ87" s="16">
        <f t="shared" si="39"/>
        <v>0</v>
      </c>
      <c r="BR87" s="16">
        <f t="shared" si="39"/>
        <v>0</v>
      </c>
      <c r="BS87" s="16">
        <f t="shared" ref="BS87:CH87" si="40">IF(BS$3&lt;$C$9,BS86,0)</f>
        <v>0</v>
      </c>
      <c r="BT87" s="16">
        <f t="shared" si="40"/>
        <v>0</v>
      </c>
      <c r="BU87" s="16">
        <f t="shared" si="40"/>
        <v>0</v>
      </c>
      <c r="BV87" s="16">
        <f t="shared" si="40"/>
        <v>0</v>
      </c>
      <c r="BW87" s="16">
        <f t="shared" si="40"/>
        <v>0</v>
      </c>
      <c r="BX87" s="16">
        <f t="shared" si="40"/>
        <v>0</v>
      </c>
      <c r="BY87" s="16">
        <f t="shared" si="40"/>
        <v>0</v>
      </c>
      <c r="BZ87" s="16">
        <f t="shared" si="40"/>
        <v>0</v>
      </c>
      <c r="CA87" s="16">
        <f t="shared" si="40"/>
        <v>0</v>
      </c>
      <c r="CB87" s="16">
        <f t="shared" si="40"/>
        <v>0</v>
      </c>
      <c r="CC87" s="16">
        <f t="shared" si="40"/>
        <v>0</v>
      </c>
      <c r="CD87" s="16">
        <f t="shared" si="40"/>
        <v>0</v>
      </c>
      <c r="CE87" s="16">
        <f t="shared" si="40"/>
        <v>0</v>
      </c>
      <c r="CF87" s="16">
        <f t="shared" si="40"/>
        <v>0</v>
      </c>
      <c r="CG87" s="16">
        <f t="shared" si="40"/>
        <v>0</v>
      </c>
      <c r="CH87" s="16">
        <f t="shared" si="40"/>
        <v>0</v>
      </c>
    </row>
    <row r="88" spans="2:86" x14ac:dyDescent="0.25">
      <c r="B88" s="1"/>
    </row>
    <row r="89" spans="2:86" x14ac:dyDescent="0.25">
      <c r="B89" s="1" t="s">
        <v>38</v>
      </c>
      <c r="E89" s="17">
        <f>SUM(G89:CH89)</f>
        <v>0</v>
      </c>
      <c r="G89" s="16">
        <f>SUM(G82:G84)</f>
        <v>0</v>
      </c>
      <c r="H89" s="16">
        <f t="shared" ref="H89:BS89" si="41">SUM(H82:H84)</f>
        <v>0</v>
      </c>
      <c r="I89" s="16">
        <f t="shared" si="41"/>
        <v>0</v>
      </c>
      <c r="J89" s="16">
        <f t="shared" si="41"/>
        <v>0</v>
      </c>
      <c r="K89" s="16">
        <f t="shared" si="41"/>
        <v>0</v>
      </c>
      <c r="L89" s="16">
        <f t="shared" si="41"/>
        <v>0</v>
      </c>
      <c r="M89" s="16">
        <f t="shared" si="41"/>
        <v>0</v>
      </c>
      <c r="N89" s="16">
        <f t="shared" si="41"/>
        <v>0</v>
      </c>
      <c r="O89" s="16">
        <f t="shared" si="41"/>
        <v>0</v>
      </c>
      <c r="P89" s="16">
        <f t="shared" si="41"/>
        <v>0</v>
      </c>
      <c r="Q89" s="16">
        <f t="shared" si="41"/>
        <v>0</v>
      </c>
      <c r="R89" s="16">
        <f t="shared" si="41"/>
        <v>0</v>
      </c>
      <c r="S89" s="16">
        <f t="shared" si="41"/>
        <v>0</v>
      </c>
      <c r="T89" s="16">
        <f t="shared" si="41"/>
        <v>0</v>
      </c>
      <c r="U89" s="16">
        <f t="shared" si="41"/>
        <v>0</v>
      </c>
      <c r="V89" s="16">
        <f t="shared" si="41"/>
        <v>0</v>
      </c>
      <c r="W89" s="16">
        <f t="shared" si="41"/>
        <v>0</v>
      </c>
      <c r="X89" s="16">
        <f t="shared" si="41"/>
        <v>0</v>
      </c>
      <c r="Y89" s="16">
        <f t="shared" si="41"/>
        <v>0</v>
      </c>
      <c r="Z89" s="16">
        <f t="shared" si="41"/>
        <v>0</v>
      </c>
      <c r="AA89" s="16">
        <f t="shared" si="41"/>
        <v>0</v>
      </c>
      <c r="AB89" s="16">
        <f t="shared" si="41"/>
        <v>0</v>
      </c>
      <c r="AC89" s="16">
        <f t="shared" si="41"/>
        <v>0</v>
      </c>
      <c r="AD89" s="16">
        <f t="shared" si="41"/>
        <v>0</v>
      </c>
      <c r="AE89" s="16">
        <f t="shared" si="41"/>
        <v>0</v>
      </c>
      <c r="AF89" s="16">
        <f t="shared" si="41"/>
        <v>0</v>
      </c>
      <c r="AG89" s="16">
        <f t="shared" si="41"/>
        <v>0</v>
      </c>
      <c r="AH89" s="16">
        <f t="shared" si="41"/>
        <v>0</v>
      </c>
      <c r="AI89" s="16">
        <f t="shared" si="41"/>
        <v>0</v>
      </c>
      <c r="AJ89" s="16">
        <f t="shared" si="41"/>
        <v>0</v>
      </c>
      <c r="AK89" s="16">
        <f t="shared" si="41"/>
        <v>0</v>
      </c>
      <c r="AL89" s="16">
        <f t="shared" si="41"/>
        <v>0</v>
      </c>
      <c r="AM89" s="16">
        <f t="shared" si="41"/>
        <v>0</v>
      </c>
      <c r="AN89" s="16">
        <f t="shared" si="41"/>
        <v>0</v>
      </c>
      <c r="AO89" s="16">
        <f t="shared" si="41"/>
        <v>0</v>
      </c>
      <c r="AP89" s="16">
        <f t="shared" si="41"/>
        <v>0</v>
      </c>
      <c r="AQ89" s="16">
        <f t="shared" si="41"/>
        <v>0</v>
      </c>
      <c r="AR89" s="16">
        <f t="shared" si="41"/>
        <v>0</v>
      </c>
      <c r="AS89" s="16">
        <f t="shared" si="41"/>
        <v>0</v>
      </c>
      <c r="AT89" s="16">
        <f t="shared" si="41"/>
        <v>0</v>
      </c>
      <c r="AU89" s="16">
        <f t="shared" si="41"/>
        <v>0</v>
      </c>
      <c r="AV89" s="16">
        <f t="shared" si="41"/>
        <v>0</v>
      </c>
      <c r="AW89" s="16">
        <f t="shared" si="41"/>
        <v>0</v>
      </c>
      <c r="AX89" s="16">
        <f t="shared" si="41"/>
        <v>0</v>
      </c>
      <c r="AY89" s="16">
        <f t="shared" si="41"/>
        <v>0</v>
      </c>
      <c r="AZ89" s="16">
        <f t="shared" si="41"/>
        <v>0</v>
      </c>
      <c r="BA89" s="16">
        <f t="shared" si="41"/>
        <v>0</v>
      </c>
      <c r="BB89" s="16">
        <f t="shared" si="41"/>
        <v>0</v>
      </c>
      <c r="BC89" s="16">
        <f t="shared" si="41"/>
        <v>0</v>
      </c>
      <c r="BD89" s="16">
        <f t="shared" si="41"/>
        <v>0</v>
      </c>
      <c r="BE89" s="16">
        <f t="shared" si="41"/>
        <v>0</v>
      </c>
      <c r="BF89" s="16">
        <f t="shared" si="41"/>
        <v>0</v>
      </c>
      <c r="BG89" s="16">
        <f t="shared" si="41"/>
        <v>0</v>
      </c>
      <c r="BH89" s="16">
        <f t="shared" si="41"/>
        <v>0</v>
      </c>
      <c r="BI89" s="16">
        <f t="shared" si="41"/>
        <v>0</v>
      </c>
      <c r="BJ89" s="16">
        <f t="shared" si="41"/>
        <v>0</v>
      </c>
      <c r="BK89" s="16">
        <f t="shared" si="41"/>
        <v>0</v>
      </c>
      <c r="BL89" s="16">
        <f t="shared" si="41"/>
        <v>0</v>
      </c>
      <c r="BM89" s="16">
        <f t="shared" si="41"/>
        <v>0</v>
      </c>
      <c r="BN89" s="16">
        <f t="shared" si="41"/>
        <v>0</v>
      </c>
      <c r="BO89" s="16">
        <f t="shared" si="41"/>
        <v>0</v>
      </c>
      <c r="BP89" s="16">
        <f t="shared" si="41"/>
        <v>0</v>
      </c>
      <c r="BQ89" s="16">
        <f t="shared" si="41"/>
        <v>0</v>
      </c>
      <c r="BR89" s="16">
        <f t="shared" si="41"/>
        <v>0</v>
      </c>
      <c r="BS89" s="16">
        <f t="shared" si="41"/>
        <v>0</v>
      </c>
      <c r="BT89" s="16">
        <f t="shared" ref="BT89:CH89" si="42">SUM(BT82:BT84)</f>
        <v>0</v>
      </c>
      <c r="BU89" s="16">
        <f t="shared" si="42"/>
        <v>0</v>
      </c>
      <c r="BV89" s="16">
        <f t="shared" si="42"/>
        <v>0</v>
      </c>
      <c r="BW89" s="16">
        <f t="shared" si="42"/>
        <v>0</v>
      </c>
      <c r="BX89" s="16">
        <f t="shared" si="42"/>
        <v>0</v>
      </c>
      <c r="BY89" s="16">
        <f t="shared" si="42"/>
        <v>0</v>
      </c>
      <c r="BZ89" s="16">
        <f t="shared" si="42"/>
        <v>0</v>
      </c>
      <c r="CA89" s="16">
        <f t="shared" si="42"/>
        <v>0</v>
      </c>
      <c r="CB89" s="16">
        <f t="shared" si="42"/>
        <v>0</v>
      </c>
      <c r="CC89" s="16">
        <f t="shared" si="42"/>
        <v>0</v>
      </c>
      <c r="CD89" s="16">
        <f t="shared" si="42"/>
        <v>0</v>
      </c>
      <c r="CE89" s="16">
        <f t="shared" si="42"/>
        <v>0</v>
      </c>
      <c r="CF89" s="16">
        <f t="shared" si="42"/>
        <v>0</v>
      </c>
      <c r="CG89" s="16">
        <f t="shared" si="42"/>
        <v>0</v>
      </c>
      <c r="CH89" s="16">
        <f t="shared" si="42"/>
        <v>0</v>
      </c>
    </row>
    <row r="90" spans="2:86" x14ac:dyDescent="0.25">
      <c r="B90" s="1" t="s">
        <v>39</v>
      </c>
      <c r="E90" s="17">
        <f>SUM(G90:CH90)</f>
        <v>0</v>
      </c>
      <c r="G90" s="23">
        <f t="shared" ref="G90:BR90" si="43">IF(G$3&lt;$C$9,G89,0)</f>
        <v>0</v>
      </c>
      <c r="H90" s="16">
        <f t="shared" si="43"/>
        <v>0</v>
      </c>
      <c r="I90" s="16">
        <f t="shared" si="43"/>
        <v>0</v>
      </c>
      <c r="J90" s="16">
        <f t="shared" si="43"/>
        <v>0</v>
      </c>
      <c r="K90" s="16">
        <f t="shared" si="43"/>
        <v>0</v>
      </c>
      <c r="L90" s="16">
        <f t="shared" si="43"/>
        <v>0</v>
      </c>
      <c r="M90" s="16">
        <f t="shared" si="43"/>
        <v>0</v>
      </c>
      <c r="N90" s="16">
        <f t="shared" si="43"/>
        <v>0</v>
      </c>
      <c r="O90" s="16">
        <f t="shared" si="43"/>
        <v>0</v>
      </c>
      <c r="P90" s="16">
        <f t="shared" si="43"/>
        <v>0</v>
      </c>
      <c r="Q90" s="16">
        <f t="shared" si="43"/>
        <v>0</v>
      </c>
      <c r="R90" s="16">
        <f t="shared" si="43"/>
        <v>0</v>
      </c>
      <c r="S90" s="16">
        <f t="shared" si="43"/>
        <v>0</v>
      </c>
      <c r="T90" s="16">
        <f t="shared" si="43"/>
        <v>0</v>
      </c>
      <c r="U90" s="16">
        <f t="shared" si="43"/>
        <v>0</v>
      </c>
      <c r="V90" s="16">
        <f t="shared" si="43"/>
        <v>0</v>
      </c>
      <c r="W90" s="16">
        <f t="shared" si="43"/>
        <v>0</v>
      </c>
      <c r="X90" s="16">
        <f t="shared" si="43"/>
        <v>0</v>
      </c>
      <c r="Y90" s="16">
        <f t="shared" si="43"/>
        <v>0</v>
      </c>
      <c r="Z90" s="16">
        <f t="shared" si="43"/>
        <v>0</v>
      </c>
      <c r="AA90" s="16">
        <f t="shared" si="43"/>
        <v>0</v>
      </c>
      <c r="AB90" s="16">
        <f t="shared" si="43"/>
        <v>0</v>
      </c>
      <c r="AC90" s="16">
        <f t="shared" si="43"/>
        <v>0</v>
      </c>
      <c r="AD90" s="16">
        <f t="shared" si="43"/>
        <v>0</v>
      </c>
      <c r="AE90" s="16">
        <f t="shared" si="43"/>
        <v>0</v>
      </c>
      <c r="AF90" s="16">
        <f t="shared" si="43"/>
        <v>0</v>
      </c>
      <c r="AG90" s="16">
        <f t="shared" si="43"/>
        <v>0</v>
      </c>
      <c r="AH90" s="16">
        <f t="shared" si="43"/>
        <v>0</v>
      </c>
      <c r="AI90" s="16">
        <f t="shared" si="43"/>
        <v>0</v>
      </c>
      <c r="AJ90" s="16">
        <f t="shared" si="43"/>
        <v>0</v>
      </c>
      <c r="AK90" s="16">
        <f t="shared" si="43"/>
        <v>0</v>
      </c>
      <c r="AL90" s="16">
        <f t="shared" si="43"/>
        <v>0</v>
      </c>
      <c r="AM90" s="16">
        <f t="shared" si="43"/>
        <v>0</v>
      </c>
      <c r="AN90" s="16">
        <f t="shared" si="43"/>
        <v>0</v>
      </c>
      <c r="AO90" s="16">
        <f t="shared" si="43"/>
        <v>0</v>
      </c>
      <c r="AP90" s="16">
        <f t="shared" si="43"/>
        <v>0</v>
      </c>
      <c r="AQ90" s="16">
        <f t="shared" si="43"/>
        <v>0</v>
      </c>
      <c r="AR90" s="16">
        <f t="shared" si="43"/>
        <v>0</v>
      </c>
      <c r="AS90" s="16">
        <f t="shared" si="43"/>
        <v>0</v>
      </c>
      <c r="AT90" s="16">
        <f t="shared" si="43"/>
        <v>0</v>
      </c>
      <c r="AU90" s="16">
        <f t="shared" si="43"/>
        <v>0</v>
      </c>
      <c r="AV90" s="16">
        <f t="shared" si="43"/>
        <v>0</v>
      </c>
      <c r="AW90" s="16">
        <f t="shared" si="43"/>
        <v>0</v>
      </c>
      <c r="AX90" s="16">
        <f t="shared" si="43"/>
        <v>0</v>
      </c>
      <c r="AY90" s="16">
        <f t="shared" si="43"/>
        <v>0</v>
      </c>
      <c r="AZ90" s="16">
        <f t="shared" si="43"/>
        <v>0</v>
      </c>
      <c r="BA90" s="16">
        <f t="shared" si="43"/>
        <v>0</v>
      </c>
      <c r="BB90" s="16">
        <f t="shared" si="43"/>
        <v>0</v>
      </c>
      <c r="BC90" s="16">
        <f t="shared" si="43"/>
        <v>0</v>
      </c>
      <c r="BD90" s="16">
        <f t="shared" si="43"/>
        <v>0</v>
      </c>
      <c r="BE90" s="16">
        <f t="shared" si="43"/>
        <v>0</v>
      </c>
      <c r="BF90" s="16">
        <f t="shared" si="43"/>
        <v>0</v>
      </c>
      <c r="BG90" s="16">
        <f t="shared" si="43"/>
        <v>0</v>
      </c>
      <c r="BH90" s="16">
        <f t="shared" si="43"/>
        <v>0</v>
      </c>
      <c r="BI90" s="16">
        <f t="shared" si="43"/>
        <v>0</v>
      </c>
      <c r="BJ90" s="16">
        <f t="shared" si="43"/>
        <v>0</v>
      </c>
      <c r="BK90" s="16">
        <f t="shared" si="43"/>
        <v>0</v>
      </c>
      <c r="BL90" s="16">
        <f t="shared" si="43"/>
        <v>0</v>
      </c>
      <c r="BM90" s="16">
        <f t="shared" si="43"/>
        <v>0</v>
      </c>
      <c r="BN90" s="16">
        <f t="shared" si="43"/>
        <v>0</v>
      </c>
      <c r="BO90" s="16">
        <f t="shared" si="43"/>
        <v>0</v>
      </c>
      <c r="BP90" s="16">
        <f t="shared" si="43"/>
        <v>0</v>
      </c>
      <c r="BQ90" s="16">
        <f t="shared" si="43"/>
        <v>0</v>
      </c>
      <c r="BR90" s="16">
        <f t="shared" si="43"/>
        <v>0</v>
      </c>
      <c r="BS90" s="16">
        <f t="shared" ref="BS90:CH90" si="44">IF(BS$3&lt;$C$9,BS89,0)</f>
        <v>0</v>
      </c>
      <c r="BT90" s="16">
        <f t="shared" si="44"/>
        <v>0</v>
      </c>
      <c r="BU90" s="16">
        <f t="shared" si="44"/>
        <v>0</v>
      </c>
      <c r="BV90" s="16">
        <f t="shared" si="44"/>
        <v>0</v>
      </c>
      <c r="BW90" s="16">
        <f t="shared" si="44"/>
        <v>0</v>
      </c>
      <c r="BX90" s="16">
        <f t="shared" si="44"/>
        <v>0</v>
      </c>
      <c r="BY90" s="16">
        <f t="shared" si="44"/>
        <v>0</v>
      </c>
      <c r="BZ90" s="16">
        <f t="shared" si="44"/>
        <v>0</v>
      </c>
      <c r="CA90" s="16">
        <f t="shared" si="44"/>
        <v>0</v>
      </c>
      <c r="CB90" s="16">
        <f t="shared" si="44"/>
        <v>0</v>
      </c>
      <c r="CC90" s="16">
        <f t="shared" si="44"/>
        <v>0</v>
      </c>
      <c r="CD90" s="16">
        <f t="shared" si="44"/>
        <v>0</v>
      </c>
      <c r="CE90" s="16">
        <f t="shared" si="44"/>
        <v>0</v>
      </c>
      <c r="CF90" s="16">
        <f t="shared" si="44"/>
        <v>0</v>
      </c>
      <c r="CG90" s="16">
        <f t="shared" si="44"/>
        <v>0</v>
      </c>
      <c r="CH90" s="16">
        <f t="shared" si="44"/>
        <v>0</v>
      </c>
    </row>
    <row r="91" spans="2:86" x14ac:dyDescent="0.25">
      <c r="B91" s="1"/>
    </row>
    <row r="92" spans="2:86" x14ac:dyDescent="0.25">
      <c r="B92" s="10" t="s">
        <v>10</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row>
    <row r="94" spans="2:86" x14ac:dyDescent="0.25">
      <c r="B94" s="1" t="str">
        <f>B14</f>
        <v>Enter name</v>
      </c>
    </row>
    <row r="96" spans="2:86" s="1" customFormat="1" x14ac:dyDescent="0.25">
      <c r="B96" s="1" t="s">
        <v>15</v>
      </c>
      <c r="E96" s="17">
        <f t="shared" ref="E96:E102" si="45">SUM(G96:CH96)</f>
        <v>0</v>
      </c>
      <c r="G96" s="16">
        <f>(G$28*$C$14)+(G$29*$D$14)+(G$30*$C$14)</f>
        <v>0</v>
      </c>
      <c r="H96" s="16">
        <f t="shared" ref="H96:BS96" si="46">(H$28*$C$14)+(H$29*$D$14)+(H$30*$C$14)</f>
        <v>0</v>
      </c>
      <c r="I96" s="16">
        <f t="shared" si="46"/>
        <v>0</v>
      </c>
      <c r="J96" s="16">
        <f t="shared" si="46"/>
        <v>0</v>
      </c>
      <c r="K96" s="16">
        <f t="shared" si="46"/>
        <v>0</v>
      </c>
      <c r="L96" s="16">
        <f t="shared" si="46"/>
        <v>0</v>
      </c>
      <c r="M96" s="16">
        <f t="shared" si="46"/>
        <v>0</v>
      </c>
      <c r="N96" s="16">
        <f t="shared" si="46"/>
        <v>0</v>
      </c>
      <c r="O96" s="16">
        <f t="shared" si="46"/>
        <v>0</v>
      </c>
      <c r="P96" s="16">
        <f t="shared" si="46"/>
        <v>0</v>
      </c>
      <c r="Q96" s="16">
        <f t="shared" si="46"/>
        <v>0</v>
      </c>
      <c r="R96" s="16">
        <f t="shared" si="46"/>
        <v>0</v>
      </c>
      <c r="S96" s="16">
        <f t="shared" si="46"/>
        <v>0</v>
      </c>
      <c r="T96" s="16">
        <f t="shared" si="46"/>
        <v>0</v>
      </c>
      <c r="U96" s="16">
        <f t="shared" si="46"/>
        <v>0</v>
      </c>
      <c r="V96" s="16">
        <f t="shared" si="46"/>
        <v>0</v>
      </c>
      <c r="W96" s="16">
        <f t="shared" si="46"/>
        <v>0</v>
      </c>
      <c r="X96" s="16">
        <f t="shared" si="46"/>
        <v>0</v>
      </c>
      <c r="Y96" s="16">
        <f t="shared" si="46"/>
        <v>0</v>
      </c>
      <c r="Z96" s="16">
        <f t="shared" si="46"/>
        <v>0</v>
      </c>
      <c r="AA96" s="16">
        <f t="shared" si="46"/>
        <v>0</v>
      </c>
      <c r="AB96" s="16">
        <f t="shared" si="46"/>
        <v>0</v>
      </c>
      <c r="AC96" s="16">
        <f t="shared" si="46"/>
        <v>0</v>
      </c>
      <c r="AD96" s="16">
        <f t="shared" si="46"/>
        <v>0</v>
      </c>
      <c r="AE96" s="16">
        <f t="shared" si="46"/>
        <v>0</v>
      </c>
      <c r="AF96" s="16">
        <f t="shared" si="46"/>
        <v>0</v>
      </c>
      <c r="AG96" s="16">
        <f t="shared" si="46"/>
        <v>0</v>
      </c>
      <c r="AH96" s="16">
        <f t="shared" si="46"/>
        <v>0</v>
      </c>
      <c r="AI96" s="16">
        <f t="shared" si="46"/>
        <v>0</v>
      </c>
      <c r="AJ96" s="16">
        <f t="shared" si="46"/>
        <v>0</v>
      </c>
      <c r="AK96" s="16">
        <f t="shared" si="46"/>
        <v>0</v>
      </c>
      <c r="AL96" s="16">
        <f t="shared" si="46"/>
        <v>0</v>
      </c>
      <c r="AM96" s="16">
        <f t="shared" si="46"/>
        <v>0</v>
      </c>
      <c r="AN96" s="16">
        <f t="shared" si="46"/>
        <v>0</v>
      </c>
      <c r="AO96" s="16">
        <f t="shared" si="46"/>
        <v>0</v>
      </c>
      <c r="AP96" s="16">
        <f t="shared" si="46"/>
        <v>0</v>
      </c>
      <c r="AQ96" s="16">
        <f t="shared" si="46"/>
        <v>0</v>
      </c>
      <c r="AR96" s="16">
        <f t="shared" si="46"/>
        <v>0</v>
      </c>
      <c r="AS96" s="16">
        <f t="shared" si="46"/>
        <v>0</v>
      </c>
      <c r="AT96" s="16">
        <f t="shared" si="46"/>
        <v>0</v>
      </c>
      <c r="AU96" s="16">
        <f t="shared" si="46"/>
        <v>0</v>
      </c>
      <c r="AV96" s="16">
        <f t="shared" si="46"/>
        <v>0</v>
      </c>
      <c r="AW96" s="16">
        <f t="shared" si="46"/>
        <v>0</v>
      </c>
      <c r="AX96" s="16">
        <f t="shared" si="46"/>
        <v>0</v>
      </c>
      <c r="AY96" s="16">
        <f t="shared" si="46"/>
        <v>0</v>
      </c>
      <c r="AZ96" s="16">
        <f t="shared" si="46"/>
        <v>0</v>
      </c>
      <c r="BA96" s="16">
        <f t="shared" si="46"/>
        <v>0</v>
      </c>
      <c r="BB96" s="16">
        <f t="shared" si="46"/>
        <v>0</v>
      </c>
      <c r="BC96" s="16">
        <f t="shared" si="46"/>
        <v>0</v>
      </c>
      <c r="BD96" s="16">
        <f t="shared" si="46"/>
        <v>0</v>
      </c>
      <c r="BE96" s="16">
        <f t="shared" si="46"/>
        <v>0</v>
      </c>
      <c r="BF96" s="16">
        <f t="shared" si="46"/>
        <v>0</v>
      </c>
      <c r="BG96" s="16">
        <f t="shared" si="46"/>
        <v>0</v>
      </c>
      <c r="BH96" s="16">
        <f t="shared" si="46"/>
        <v>0</v>
      </c>
      <c r="BI96" s="16">
        <f t="shared" si="46"/>
        <v>0</v>
      </c>
      <c r="BJ96" s="16">
        <f t="shared" si="46"/>
        <v>0</v>
      </c>
      <c r="BK96" s="16">
        <f t="shared" si="46"/>
        <v>0</v>
      </c>
      <c r="BL96" s="16">
        <f t="shared" si="46"/>
        <v>0</v>
      </c>
      <c r="BM96" s="16">
        <f t="shared" si="46"/>
        <v>0</v>
      </c>
      <c r="BN96" s="16">
        <f t="shared" si="46"/>
        <v>0</v>
      </c>
      <c r="BO96" s="16">
        <f t="shared" si="46"/>
        <v>0</v>
      </c>
      <c r="BP96" s="16">
        <f t="shared" si="46"/>
        <v>0</v>
      </c>
      <c r="BQ96" s="16">
        <f t="shared" si="46"/>
        <v>0</v>
      </c>
      <c r="BR96" s="16">
        <f t="shared" si="46"/>
        <v>0</v>
      </c>
      <c r="BS96" s="16">
        <f t="shared" si="46"/>
        <v>0</v>
      </c>
      <c r="BT96" s="16">
        <f t="shared" ref="BT96:CH96" si="47">(BT$28*$C$14)+(BT$29*$D$14)+(BT$30*$C$14)</f>
        <v>0</v>
      </c>
      <c r="BU96" s="16">
        <f t="shared" si="47"/>
        <v>0</v>
      </c>
      <c r="BV96" s="16">
        <f t="shared" si="47"/>
        <v>0</v>
      </c>
      <c r="BW96" s="16">
        <f t="shared" si="47"/>
        <v>0</v>
      </c>
      <c r="BX96" s="16">
        <f t="shared" si="47"/>
        <v>0</v>
      </c>
      <c r="BY96" s="16">
        <f t="shared" si="47"/>
        <v>0</v>
      </c>
      <c r="BZ96" s="16">
        <f t="shared" si="47"/>
        <v>0</v>
      </c>
      <c r="CA96" s="16">
        <f t="shared" si="47"/>
        <v>0</v>
      </c>
      <c r="CB96" s="16">
        <f t="shared" si="47"/>
        <v>0</v>
      </c>
      <c r="CC96" s="16">
        <f t="shared" si="47"/>
        <v>0</v>
      </c>
      <c r="CD96" s="16">
        <f t="shared" si="47"/>
        <v>0</v>
      </c>
      <c r="CE96" s="16">
        <f t="shared" si="47"/>
        <v>0</v>
      </c>
      <c r="CF96" s="16">
        <f t="shared" si="47"/>
        <v>0</v>
      </c>
      <c r="CG96" s="16">
        <f t="shared" si="47"/>
        <v>0</v>
      </c>
      <c r="CH96" s="16">
        <f t="shared" si="47"/>
        <v>0</v>
      </c>
    </row>
    <row r="97" spans="2:86" x14ac:dyDescent="0.25">
      <c r="B97" t="s">
        <v>23</v>
      </c>
      <c r="E97" s="14">
        <f t="shared" si="45"/>
        <v>0</v>
      </c>
      <c r="G97" s="15">
        <f>(G$52*$C$14)+(G$53*$D$14)+(G$54*$D$14)+(G$55*$C$14)</f>
        <v>0</v>
      </c>
      <c r="H97" s="15">
        <f t="shared" ref="H97:BS97" si="48">(H$52*$C$14)+(H$53*$D$14)+(H$54*$D$14)+(H$55*$C$14)</f>
        <v>0</v>
      </c>
      <c r="I97" s="15">
        <f t="shared" si="48"/>
        <v>0</v>
      </c>
      <c r="J97" s="15">
        <f t="shared" si="48"/>
        <v>0</v>
      </c>
      <c r="K97" s="15">
        <f t="shared" si="48"/>
        <v>0</v>
      </c>
      <c r="L97" s="15">
        <f t="shared" si="48"/>
        <v>0</v>
      </c>
      <c r="M97" s="15">
        <f t="shared" si="48"/>
        <v>0</v>
      </c>
      <c r="N97" s="15">
        <f t="shared" si="48"/>
        <v>0</v>
      </c>
      <c r="O97" s="15">
        <f t="shared" si="48"/>
        <v>0</v>
      </c>
      <c r="P97" s="15">
        <f t="shared" si="48"/>
        <v>0</v>
      </c>
      <c r="Q97" s="15">
        <f t="shared" si="48"/>
        <v>0</v>
      </c>
      <c r="R97" s="15">
        <f t="shared" si="48"/>
        <v>0</v>
      </c>
      <c r="S97" s="15">
        <f t="shared" si="48"/>
        <v>0</v>
      </c>
      <c r="T97" s="15">
        <f t="shared" si="48"/>
        <v>0</v>
      </c>
      <c r="U97" s="15">
        <f t="shared" si="48"/>
        <v>0</v>
      </c>
      <c r="V97" s="15">
        <f t="shared" si="48"/>
        <v>0</v>
      </c>
      <c r="W97" s="15">
        <f t="shared" si="48"/>
        <v>0</v>
      </c>
      <c r="X97" s="15">
        <f t="shared" si="48"/>
        <v>0</v>
      </c>
      <c r="Y97" s="15">
        <f t="shared" si="48"/>
        <v>0</v>
      </c>
      <c r="Z97" s="15">
        <f t="shared" si="48"/>
        <v>0</v>
      </c>
      <c r="AA97" s="15">
        <f t="shared" si="48"/>
        <v>0</v>
      </c>
      <c r="AB97" s="15">
        <f t="shared" si="48"/>
        <v>0</v>
      </c>
      <c r="AC97" s="15">
        <f t="shared" si="48"/>
        <v>0</v>
      </c>
      <c r="AD97" s="15">
        <f t="shared" si="48"/>
        <v>0</v>
      </c>
      <c r="AE97" s="15">
        <f t="shared" si="48"/>
        <v>0</v>
      </c>
      <c r="AF97" s="15">
        <f t="shared" si="48"/>
        <v>0</v>
      </c>
      <c r="AG97" s="15">
        <f t="shared" si="48"/>
        <v>0</v>
      </c>
      <c r="AH97" s="15">
        <f t="shared" si="48"/>
        <v>0</v>
      </c>
      <c r="AI97" s="15">
        <f t="shared" si="48"/>
        <v>0</v>
      </c>
      <c r="AJ97" s="15">
        <f t="shared" si="48"/>
        <v>0</v>
      </c>
      <c r="AK97" s="15">
        <f t="shared" si="48"/>
        <v>0</v>
      </c>
      <c r="AL97" s="15">
        <f t="shared" si="48"/>
        <v>0</v>
      </c>
      <c r="AM97" s="15">
        <f t="shared" si="48"/>
        <v>0</v>
      </c>
      <c r="AN97" s="15">
        <f t="shared" si="48"/>
        <v>0</v>
      </c>
      <c r="AO97" s="15">
        <f t="shared" si="48"/>
        <v>0</v>
      </c>
      <c r="AP97" s="15">
        <f t="shared" si="48"/>
        <v>0</v>
      </c>
      <c r="AQ97" s="15">
        <f t="shared" si="48"/>
        <v>0</v>
      </c>
      <c r="AR97" s="15">
        <f t="shared" si="48"/>
        <v>0</v>
      </c>
      <c r="AS97" s="15">
        <f t="shared" si="48"/>
        <v>0</v>
      </c>
      <c r="AT97" s="15">
        <f t="shared" si="48"/>
        <v>0</v>
      </c>
      <c r="AU97" s="15">
        <f t="shared" si="48"/>
        <v>0</v>
      </c>
      <c r="AV97" s="15">
        <f t="shared" si="48"/>
        <v>0</v>
      </c>
      <c r="AW97" s="15">
        <f t="shared" si="48"/>
        <v>0</v>
      </c>
      <c r="AX97" s="15">
        <f t="shared" si="48"/>
        <v>0</v>
      </c>
      <c r="AY97" s="15">
        <f t="shared" si="48"/>
        <v>0</v>
      </c>
      <c r="AZ97" s="15">
        <f t="shared" si="48"/>
        <v>0</v>
      </c>
      <c r="BA97" s="15">
        <f t="shared" si="48"/>
        <v>0</v>
      </c>
      <c r="BB97" s="15">
        <f t="shared" si="48"/>
        <v>0</v>
      </c>
      <c r="BC97" s="15">
        <f t="shared" si="48"/>
        <v>0</v>
      </c>
      <c r="BD97" s="15">
        <f t="shared" si="48"/>
        <v>0</v>
      </c>
      <c r="BE97" s="15">
        <f t="shared" si="48"/>
        <v>0</v>
      </c>
      <c r="BF97" s="15">
        <f t="shared" si="48"/>
        <v>0</v>
      </c>
      <c r="BG97" s="15">
        <f t="shared" si="48"/>
        <v>0</v>
      </c>
      <c r="BH97" s="15">
        <f t="shared" si="48"/>
        <v>0</v>
      </c>
      <c r="BI97" s="15">
        <f t="shared" si="48"/>
        <v>0</v>
      </c>
      <c r="BJ97" s="15">
        <f t="shared" si="48"/>
        <v>0</v>
      </c>
      <c r="BK97" s="15">
        <f t="shared" si="48"/>
        <v>0</v>
      </c>
      <c r="BL97" s="15">
        <f t="shared" si="48"/>
        <v>0</v>
      </c>
      <c r="BM97" s="15">
        <f t="shared" si="48"/>
        <v>0</v>
      </c>
      <c r="BN97" s="15">
        <f t="shared" si="48"/>
        <v>0</v>
      </c>
      <c r="BO97" s="15">
        <f t="shared" si="48"/>
        <v>0</v>
      </c>
      <c r="BP97" s="15">
        <f t="shared" si="48"/>
        <v>0</v>
      </c>
      <c r="BQ97" s="15">
        <f t="shared" si="48"/>
        <v>0</v>
      </c>
      <c r="BR97" s="15">
        <f t="shared" si="48"/>
        <v>0</v>
      </c>
      <c r="BS97" s="15">
        <f t="shared" si="48"/>
        <v>0</v>
      </c>
      <c r="BT97" s="15">
        <f t="shared" ref="BT97:CH97" si="49">(BT$52*$C$14)+(BT$53*$D$14)+(BT$54*$D$14)+(BT$55*$C$14)</f>
        <v>0</v>
      </c>
      <c r="BU97" s="15">
        <f t="shared" si="49"/>
        <v>0</v>
      </c>
      <c r="BV97" s="15">
        <f t="shared" si="49"/>
        <v>0</v>
      </c>
      <c r="BW97" s="15">
        <f t="shared" si="49"/>
        <v>0</v>
      </c>
      <c r="BX97" s="15">
        <f t="shared" si="49"/>
        <v>0</v>
      </c>
      <c r="BY97" s="15">
        <f t="shared" si="49"/>
        <v>0</v>
      </c>
      <c r="BZ97" s="15">
        <f t="shared" si="49"/>
        <v>0</v>
      </c>
      <c r="CA97" s="15">
        <f t="shared" si="49"/>
        <v>0</v>
      </c>
      <c r="CB97" s="15">
        <f t="shared" si="49"/>
        <v>0</v>
      </c>
      <c r="CC97" s="15">
        <f t="shared" si="49"/>
        <v>0</v>
      </c>
      <c r="CD97" s="15">
        <f t="shared" si="49"/>
        <v>0</v>
      </c>
      <c r="CE97" s="15">
        <f t="shared" si="49"/>
        <v>0</v>
      </c>
      <c r="CF97" s="15">
        <f t="shared" si="49"/>
        <v>0</v>
      </c>
      <c r="CG97" s="15">
        <f t="shared" si="49"/>
        <v>0</v>
      </c>
      <c r="CH97" s="15">
        <f t="shared" si="49"/>
        <v>0</v>
      </c>
    </row>
    <row r="98" spans="2:86" x14ac:dyDescent="0.25">
      <c r="B98" t="s">
        <v>24</v>
      </c>
      <c r="E98" s="14">
        <f t="shared" si="45"/>
        <v>0</v>
      </c>
      <c r="G98" s="15">
        <f>(G$66*$C$14)+(G$67*$D$14)+(G$68*$D$14)+(G$69*$C$14)</f>
        <v>0</v>
      </c>
      <c r="H98" s="15">
        <f t="shared" ref="H98:BS98" si="50">(H$66*$C$14)+(H$67*$D$14)+(H$68*$D$14)+(H$69*$C$14)</f>
        <v>0</v>
      </c>
      <c r="I98" s="15">
        <f t="shared" si="50"/>
        <v>0</v>
      </c>
      <c r="J98" s="15">
        <f t="shared" si="50"/>
        <v>0</v>
      </c>
      <c r="K98" s="15">
        <f t="shared" si="50"/>
        <v>0</v>
      </c>
      <c r="L98" s="15">
        <f t="shared" si="50"/>
        <v>0</v>
      </c>
      <c r="M98" s="15">
        <f t="shared" si="50"/>
        <v>0</v>
      </c>
      <c r="N98" s="15">
        <f t="shared" si="50"/>
        <v>0</v>
      </c>
      <c r="O98" s="15">
        <f t="shared" si="50"/>
        <v>0</v>
      </c>
      <c r="P98" s="15">
        <f t="shared" si="50"/>
        <v>0</v>
      </c>
      <c r="Q98" s="15">
        <f t="shared" si="50"/>
        <v>0</v>
      </c>
      <c r="R98" s="15">
        <f t="shared" si="50"/>
        <v>0</v>
      </c>
      <c r="S98" s="15">
        <f t="shared" si="50"/>
        <v>0</v>
      </c>
      <c r="T98" s="15">
        <f t="shared" si="50"/>
        <v>0</v>
      </c>
      <c r="U98" s="15">
        <f t="shared" si="50"/>
        <v>0</v>
      </c>
      <c r="V98" s="15">
        <f t="shared" si="50"/>
        <v>0</v>
      </c>
      <c r="W98" s="15">
        <f t="shared" si="50"/>
        <v>0</v>
      </c>
      <c r="X98" s="15">
        <f t="shared" si="50"/>
        <v>0</v>
      </c>
      <c r="Y98" s="15">
        <f t="shared" si="50"/>
        <v>0</v>
      </c>
      <c r="Z98" s="15">
        <f t="shared" si="50"/>
        <v>0</v>
      </c>
      <c r="AA98" s="15">
        <f t="shared" si="50"/>
        <v>0</v>
      </c>
      <c r="AB98" s="15">
        <f t="shared" si="50"/>
        <v>0</v>
      </c>
      <c r="AC98" s="15">
        <f t="shared" si="50"/>
        <v>0</v>
      </c>
      <c r="AD98" s="15">
        <f t="shared" si="50"/>
        <v>0</v>
      </c>
      <c r="AE98" s="15">
        <f t="shared" si="50"/>
        <v>0</v>
      </c>
      <c r="AF98" s="15">
        <f t="shared" si="50"/>
        <v>0</v>
      </c>
      <c r="AG98" s="15">
        <f t="shared" si="50"/>
        <v>0</v>
      </c>
      <c r="AH98" s="15">
        <f t="shared" si="50"/>
        <v>0</v>
      </c>
      <c r="AI98" s="15">
        <f t="shared" si="50"/>
        <v>0</v>
      </c>
      <c r="AJ98" s="15">
        <f t="shared" si="50"/>
        <v>0</v>
      </c>
      <c r="AK98" s="15">
        <f t="shared" si="50"/>
        <v>0</v>
      </c>
      <c r="AL98" s="15">
        <f t="shared" si="50"/>
        <v>0</v>
      </c>
      <c r="AM98" s="15">
        <f t="shared" si="50"/>
        <v>0</v>
      </c>
      <c r="AN98" s="15">
        <f t="shared" si="50"/>
        <v>0</v>
      </c>
      <c r="AO98" s="15">
        <f t="shared" si="50"/>
        <v>0</v>
      </c>
      <c r="AP98" s="15">
        <f t="shared" si="50"/>
        <v>0</v>
      </c>
      <c r="AQ98" s="15">
        <f t="shared" si="50"/>
        <v>0</v>
      </c>
      <c r="AR98" s="15">
        <f t="shared" si="50"/>
        <v>0</v>
      </c>
      <c r="AS98" s="15">
        <f t="shared" si="50"/>
        <v>0</v>
      </c>
      <c r="AT98" s="15">
        <f t="shared" si="50"/>
        <v>0</v>
      </c>
      <c r="AU98" s="15">
        <f t="shared" si="50"/>
        <v>0</v>
      </c>
      <c r="AV98" s="15">
        <f t="shared" si="50"/>
        <v>0</v>
      </c>
      <c r="AW98" s="15">
        <f t="shared" si="50"/>
        <v>0</v>
      </c>
      <c r="AX98" s="15">
        <f t="shared" si="50"/>
        <v>0</v>
      </c>
      <c r="AY98" s="15">
        <f t="shared" si="50"/>
        <v>0</v>
      </c>
      <c r="AZ98" s="15">
        <f t="shared" si="50"/>
        <v>0</v>
      </c>
      <c r="BA98" s="15">
        <f t="shared" si="50"/>
        <v>0</v>
      </c>
      <c r="BB98" s="15">
        <f t="shared" si="50"/>
        <v>0</v>
      </c>
      <c r="BC98" s="15">
        <f t="shared" si="50"/>
        <v>0</v>
      </c>
      <c r="BD98" s="15">
        <f t="shared" si="50"/>
        <v>0</v>
      </c>
      <c r="BE98" s="15">
        <f t="shared" si="50"/>
        <v>0</v>
      </c>
      <c r="BF98" s="15">
        <f t="shared" si="50"/>
        <v>0</v>
      </c>
      <c r="BG98" s="15">
        <f t="shared" si="50"/>
        <v>0</v>
      </c>
      <c r="BH98" s="15">
        <f t="shared" si="50"/>
        <v>0</v>
      </c>
      <c r="BI98" s="15">
        <f t="shared" si="50"/>
        <v>0</v>
      </c>
      <c r="BJ98" s="15">
        <f t="shared" si="50"/>
        <v>0</v>
      </c>
      <c r="BK98" s="15">
        <f t="shared" si="50"/>
        <v>0</v>
      </c>
      <c r="BL98" s="15">
        <f t="shared" si="50"/>
        <v>0</v>
      </c>
      <c r="BM98" s="15">
        <f t="shared" si="50"/>
        <v>0</v>
      </c>
      <c r="BN98" s="15">
        <f t="shared" si="50"/>
        <v>0</v>
      </c>
      <c r="BO98" s="15">
        <f t="shared" si="50"/>
        <v>0</v>
      </c>
      <c r="BP98" s="15">
        <f t="shared" si="50"/>
        <v>0</v>
      </c>
      <c r="BQ98" s="15">
        <f t="shared" si="50"/>
        <v>0</v>
      </c>
      <c r="BR98" s="15">
        <f t="shared" si="50"/>
        <v>0</v>
      </c>
      <c r="BS98" s="15">
        <f t="shared" si="50"/>
        <v>0</v>
      </c>
      <c r="BT98" s="15">
        <f t="shared" ref="BT98:CH98" si="51">(BT$66*$C$14)+(BT$67*$D$14)+(BT$68*$D$14)+(BT$69*$C$14)</f>
        <v>0</v>
      </c>
      <c r="BU98" s="15">
        <f t="shared" si="51"/>
        <v>0</v>
      </c>
      <c r="BV98" s="15">
        <f t="shared" si="51"/>
        <v>0</v>
      </c>
      <c r="BW98" s="15">
        <f t="shared" si="51"/>
        <v>0</v>
      </c>
      <c r="BX98" s="15">
        <f t="shared" si="51"/>
        <v>0</v>
      </c>
      <c r="BY98" s="15">
        <f t="shared" si="51"/>
        <v>0</v>
      </c>
      <c r="BZ98" s="15">
        <f t="shared" si="51"/>
        <v>0</v>
      </c>
      <c r="CA98" s="15">
        <f t="shared" si="51"/>
        <v>0</v>
      </c>
      <c r="CB98" s="15">
        <f t="shared" si="51"/>
        <v>0</v>
      </c>
      <c r="CC98" s="15">
        <f t="shared" si="51"/>
        <v>0</v>
      </c>
      <c r="CD98" s="15">
        <f t="shared" si="51"/>
        <v>0</v>
      </c>
      <c r="CE98" s="15">
        <f t="shared" si="51"/>
        <v>0</v>
      </c>
      <c r="CF98" s="15">
        <f t="shared" si="51"/>
        <v>0</v>
      </c>
      <c r="CG98" s="15">
        <f t="shared" si="51"/>
        <v>0</v>
      </c>
      <c r="CH98" s="15">
        <f t="shared" si="51"/>
        <v>0</v>
      </c>
    </row>
    <row r="99" spans="2:86" x14ac:dyDescent="0.25">
      <c r="B99" t="s">
        <v>35</v>
      </c>
      <c r="E99" s="14">
        <f t="shared" si="45"/>
        <v>0</v>
      </c>
      <c r="G99" s="15">
        <f>G42</f>
        <v>0</v>
      </c>
      <c r="H99" s="15">
        <f t="shared" ref="H99:BS99" si="52">H42</f>
        <v>0</v>
      </c>
      <c r="I99" s="15">
        <f t="shared" si="52"/>
        <v>0</v>
      </c>
      <c r="J99" s="15">
        <f t="shared" si="52"/>
        <v>0</v>
      </c>
      <c r="K99" s="15">
        <f t="shared" si="52"/>
        <v>0</v>
      </c>
      <c r="L99" s="15">
        <f t="shared" si="52"/>
        <v>0</v>
      </c>
      <c r="M99" s="15">
        <f t="shared" si="52"/>
        <v>0</v>
      </c>
      <c r="N99" s="15">
        <f t="shared" si="52"/>
        <v>0</v>
      </c>
      <c r="O99" s="15">
        <f t="shared" si="52"/>
        <v>0</v>
      </c>
      <c r="P99" s="15">
        <f t="shared" si="52"/>
        <v>0</v>
      </c>
      <c r="Q99" s="15">
        <f t="shared" si="52"/>
        <v>0</v>
      </c>
      <c r="R99" s="15">
        <f t="shared" si="52"/>
        <v>0</v>
      </c>
      <c r="S99" s="15">
        <f t="shared" si="52"/>
        <v>0</v>
      </c>
      <c r="T99" s="15">
        <f t="shared" si="52"/>
        <v>0</v>
      </c>
      <c r="U99" s="15">
        <f t="shared" si="52"/>
        <v>0</v>
      </c>
      <c r="V99" s="15">
        <f t="shared" si="52"/>
        <v>0</v>
      </c>
      <c r="W99" s="15">
        <f t="shared" si="52"/>
        <v>0</v>
      </c>
      <c r="X99" s="15">
        <f t="shared" si="52"/>
        <v>0</v>
      </c>
      <c r="Y99" s="15">
        <f t="shared" si="52"/>
        <v>0</v>
      </c>
      <c r="Z99" s="15">
        <f t="shared" si="52"/>
        <v>0</v>
      </c>
      <c r="AA99" s="15">
        <f t="shared" si="52"/>
        <v>0</v>
      </c>
      <c r="AB99" s="15">
        <f t="shared" si="52"/>
        <v>0</v>
      </c>
      <c r="AC99" s="15">
        <f t="shared" si="52"/>
        <v>0</v>
      </c>
      <c r="AD99" s="15">
        <f t="shared" si="52"/>
        <v>0</v>
      </c>
      <c r="AE99" s="15">
        <f t="shared" si="52"/>
        <v>0</v>
      </c>
      <c r="AF99" s="15">
        <f t="shared" si="52"/>
        <v>0</v>
      </c>
      <c r="AG99" s="15">
        <f t="shared" si="52"/>
        <v>0</v>
      </c>
      <c r="AH99" s="15">
        <f t="shared" si="52"/>
        <v>0</v>
      </c>
      <c r="AI99" s="15">
        <f t="shared" si="52"/>
        <v>0</v>
      </c>
      <c r="AJ99" s="15">
        <f t="shared" si="52"/>
        <v>0</v>
      </c>
      <c r="AK99" s="15">
        <f t="shared" si="52"/>
        <v>0</v>
      </c>
      <c r="AL99" s="15">
        <f t="shared" si="52"/>
        <v>0</v>
      </c>
      <c r="AM99" s="15">
        <f t="shared" si="52"/>
        <v>0</v>
      </c>
      <c r="AN99" s="15">
        <f t="shared" si="52"/>
        <v>0</v>
      </c>
      <c r="AO99" s="15">
        <f t="shared" si="52"/>
        <v>0</v>
      </c>
      <c r="AP99" s="15">
        <f t="shared" si="52"/>
        <v>0</v>
      </c>
      <c r="AQ99" s="15">
        <f t="shared" si="52"/>
        <v>0</v>
      </c>
      <c r="AR99" s="15">
        <f t="shared" si="52"/>
        <v>0</v>
      </c>
      <c r="AS99" s="15">
        <f t="shared" si="52"/>
        <v>0</v>
      </c>
      <c r="AT99" s="15">
        <f t="shared" si="52"/>
        <v>0</v>
      </c>
      <c r="AU99" s="15">
        <f t="shared" si="52"/>
        <v>0</v>
      </c>
      <c r="AV99" s="15">
        <f t="shared" si="52"/>
        <v>0</v>
      </c>
      <c r="AW99" s="15">
        <f t="shared" si="52"/>
        <v>0</v>
      </c>
      <c r="AX99" s="15">
        <f t="shared" si="52"/>
        <v>0</v>
      </c>
      <c r="AY99" s="15">
        <f t="shared" si="52"/>
        <v>0</v>
      </c>
      <c r="AZ99" s="15">
        <f t="shared" si="52"/>
        <v>0</v>
      </c>
      <c r="BA99" s="15">
        <f t="shared" si="52"/>
        <v>0</v>
      </c>
      <c r="BB99" s="15">
        <f t="shared" si="52"/>
        <v>0</v>
      </c>
      <c r="BC99" s="15">
        <f t="shared" si="52"/>
        <v>0</v>
      </c>
      <c r="BD99" s="15">
        <f t="shared" si="52"/>
        <v>0</v>
      </c>
      <c r="BE99" s="15">
        <f t="shared" si="52"/>
        <v>0</v>
      </c>
      <c r="BF99" s="15">
        <f t="shared" si="52"/>
        <v>0</v>
      </c>
      <c r="BG99" s="15">
        <f t="shared" si="52"/>
        <v>0</v>
      </c>
      <c r="BH99" s="15">
        <f t="shared" si="52"/>
        <v>0</v>
      </c>
      <c r="BI99" s="15">
        <f t="shared" si="52"/>
        <v>0</v>
      </c>
      <c r="BJ99" s="15">
        <f t="shared" si="52"/>
        <v>0</v>
      </c>
      <c r="BK99" s="15">
        <f t="shared" si="52"/>
        <v>0</v>
      </c>
      <c r="BL99" s="15">
        <f t="shared" si="52"/>
        <v>0</v>
      </c>
      <c r="BM99" s="15">
        <f t="shared" si="52"/>
        <v>0</v>
      </c>
      <c r="BN99" s="15">
        <f t="shared" si="52"/>
        <v>0</v>
      </c>
      <c r="BO99" s="15">
        <f t="shared" si="52"/>
        <v>0</v>
      </c>
      <c r="BP99" s="15">
        <f t="shared" si="52"/>
        <v>0</v>
      </c>
      <c r="BQ99" s="15">
        <f t="shared" si="52"/>
        <v>0</v>
      </c>
      <c r="BR99" s="15">
        <f t="shared" si="52"/>
        <v>0</v>
      </c>
      <c r="BS99" s="15">
        <f t="shared" si="52"/>
        <v>0</v>
      </c>
      <c r="BT99" s="15">
        <f t="shared" ref="BT99:CH99" si="53">BT42</f>
        <v>0</v>
      </c>
      <c r="BU99" s="15">
        <f t="shared" si="53"/>
        <v>0</v>
      </c>
      <c r="BV99" s="15">
        <f t="shared" si="53"/>
        <v>0</v>
      </c>
      <c r="BW99" s="15">
        <f t="shared" si="53"/>
        <v>0</v>
      </c>
      <c r="BX99" s="15">
        <f t="shared" si="53"/>
        <v>0</v>
      </c>
      <c r="BY99" s="15">
        <f t="shared" si="53"/>
        <v>0</v>
      </c>
      <c r="BZ99" s="15">
        <f t="shared" si="53"/>
        <v>0</v>
      </c>
      <c r="CA99" s="15">
        <f t="shared" si="53"/>
        <v>0</v>
      </c>
      <c r="CB99" s="15">
        <f t="shared" si="53"/>
        <v>0</v>
      </c>
      <c r="CC99" s="15">
        <f t="shared" si="53"/>
        <v>0</v>
      </c>
      <c r="CD99" s="15">
        <f t="shared" si="53"/>
        <v>0</v>
      </c>
      <c r="CE99" s="15">
        <f t="shared" si="53"/>
        <v>0</v>
      </c>
      <c r="CF99" s="15">
        <f t="shared" si="53"/>
        <v>0</v>
      </c>
      <c r="CG99" s="15">
        <f t="shared" si="53"/>
        <v>0</v>
      </c>
      <c r="CH99" s="15">
        <f t="shared" si="53"/>
        <v>0</v>
      </c>
    </row>
    <row r="100" spans="2:86" s="1" customFormat="1" x14ac:dyDescent="0.25">
      <c r="B100" s="1" t="s">
        <v>78</v>
      </c>
      <c r="E100" s="17">
        <f t="shared" si="45"/>
        <v>0</v>
      </c>
      <c r="G100" s="16">
        <f>SUM(G97:G98)</f>
        <v>0</v>
      </c>
      <c r="H100" s="16">
        <f t="shared" ref="H100:BS100" si="54">SUM(H97:H98)</f>
        <v>0</v>
      </c>
      <c r="I100" s="16">
        <f t="shared" si="54"/>
        <v>0</v>
      </c>
      <c r="J100" s="16">
        <f t="shared" si="54"/>
        <v>0</v>
      </c>
      <c r="K100" s="16">
        <f t="shared" si="54"/>
        <v>0</v>
      </c>
      <c r="L100" s="16">
        <f t="shared" si="54"/>
        <v>0</v>
      </c>
      <c r="M100" s="16">
        <f t="shared" si="54"/>
        <v>0</v>
      </c>
      <c r="N100" s="16">
        <f t="shared" si="54"/>
        <v>0</v>
      </c>
      <c r="O100" s="16">
        <f t="shared" si="54"/>
        <v>0</v>
      </c>
      <c r="P100" s="16">
        <f t="shared" si="54"/>
        <v>0</v>
      </c>
      <c r="Q100" s="16">
        <f t="shared" si="54"/>
        <v>0</v>
      </c>
      <c r="R100" s="16">
        <f t="shared" si="54"/>
        <v>0</v>
      </c>
      <c r="S100" s="16">
        <f t="shared" si="54"/>
        <v>0</v>
      </c>
      <c r="T100" s="16">
        <f t="shared" si="54"/>
        <v>0</v>
      </c>
      <c r="U100" s="16">
        <f t="shared" si="54"/>
        <v>0</v>
      </c>
      <c r="V100" s="16">
        <f t="shared" si="54"/>
        <v>0</v>
      </c>
      <c r="W100" s="16">
        <f t="shared" si="54"/>
        <v>0</v>
      </c>
      <c r="X100" s="16">
        <f t="shared" si="54"/>
        <v>0</v>
      </c>
      <c r="Y100" s="16">
        <f t="shared" si="54"/>
        <v>0</v>
      </c>
      <c r="Z100" s="16">
        <f t="shared" si="54"/>
        <v>0</v>
      </c>
      <c r="AA100" s="16">
        <f t="shared" si="54"/>
        <v>0</v>
      </c>
      <c r="AB100" s="16">
        <f t="shared" si="54"/>
        <v>0</v>
      </c>
      <c r="AC100" s="16">
        <f t="shared" si="54"/>
        <v>0</v>
      </c>
      <c r="AD100" s="16">
        <f t="shared" si="54"/>
        <v>0</v>
      </c>
      <c r="AE100" s="16">
        <f t="shared" si="54"/>
        <v>0</v>
      </c>
      <c r="AF100" s="16">
        <f t="shared" si="54"/>
        <v>0</v>
      </c>
      <c r="AG100" s="16">
        <f t="shared" si="54"/>
        <v>0</v>
      </c>
      <c r="AH100" s="16">
        <f t="shared" si="54"/>
        <v>0</v>
      </c>
      <c r="AI100" s="16">
        <f t="shared" si="54"/>
        <v>0</v>
      </c>
      <c r="AJ100" s="16">
        <f t="shared" si="54"/>
        <v>0</v>
      </c>
      <c r="AK100" s="16">
        <f t="shared" si="54"/>
        <v>0</v>
      </c>
      <c r="AL100" s="16">
        <f t="shared" si="54"/>
        <v>0</v>
      </c>
      <c r="AM100" s="16">
        <f t="shared" si="54"/>
        <v>0</v>
      </c>
      <c r="AN100" s="16">
        <f t="shared" si="54"/>
        <v>0</v>
      </c>
      <c r="AO100" s="16">
        <f t="shared" si="54"/>
        <v>0</v>
      </c>
      <c r="AP100" s="16">
        <f t="shared" si="54"/>
        <v>0</v>
      </c>
      <c r="AQ100" s="16">
        <f t="shared" si="54"/>
        <v>0</v>
      </c>
      <c r="AR100" s="16">
        <f t="shared" si="54"/>
        <v>0</v>
      </c>
      <c r="AS100" s="16">
        <f t="shared" si="54"/>
        <v>0</v>
      </c>
      <c r="AT100" s="16">
        <f t="shared" si="54"/>
        <v>0</v>
      </c>
      <c r="AU100" s="16">
        <f t="shared" si="54"/>
        <v>0</v>
      </c>
      <c r="AV100" s="16">
        <f t="shared" si="54"/>
        <v>0</v>
      </c>
      <c r="AW100" s="16">
        <f t="shared" si="54"/>
        <v>0</v>
      </c>
      <c r="AX100" s="16">
        <f t="shared" si="54"/>
        <v>0</v>
      </c>
      <c r="AY100" s="16">
        <f t="shared" si="54"/>
        <v>0</v>
      </c>
      <c r="AZ100" s="16">
        <f t="shared" si="54"/>
        <v>0</v>
      </c>
      <c r="BA100" s="16">
        <f t="shared" si="54"/>
        <v>0</v>
      </c>
      <c r="BB100" s="16">
        <f t="shared" si="54"/>
        <v>0</v>
      </c>
      <c r="BC100" s="16">
        <f t="shared" si="54"/>
        <v>0</v>
      </c>
      <c r="BD100" s="16">
        <f t="shared" si="54"/>
        <v>0</v>
      </c>
      <c r="BE100" s="16">
        <f t="shared" si="54"/>
        <v>0</v>
      </c>
      <c r="BF100" s="16">
        <f t="shared" si="54"/>
        <v>0</v>
      </c>
      <c r="BG100" s="16">
        <f t="shared" si="54"/>
        <v>0</v>
      </c>
      <c r="BH100" s="16">
        <f t="shared" si="54"/>
        <v>0</v>
      </c>
      <c r="BI100" s="16">
        <f t="shared" si="54"/>
        <v>0</v>
      </c>
      <c r="BJ100" s="16">
        <f t="shared" si="54"/>
        <v>0</v>
      </c>
      <c r="BK100" s="16">
        <f t="shared" si="54"/>
        <v>0</v>
      </c>
      <c r="BL100" s="16">
        <f t="shared" si="54"/>
        <v>0</v>
      </c>
      <c r="BM100" s="16">
        <f t="shared" si="54"/>
        <v>0</v>
      </c>
      <c r="BN100" s="16">
        <f t="shared" si="54"/>
        <v>0</v>
      </c>
      <c r="BO100" s="16">
        <f t="shared" si="54"/>
        <v>0</v>
      </c>
      <c r="BP100" s="16">
        <f t="shared" si="54"/>
        <v>0</v>
      </c>
      <c r="BQ100" s="16">
        <f t="shared" si="54"/>
        <v>0</v>
      </c>
      <c r="BR100" s="16">
        <f t="shared" si="54"/>
        <v>0</v>
      </c>
      <c r="BS100" s="16">
        <f t="shared" si="54"/>
        <v>0</v>
      </c>
      <c r="BT100" s="16">
        <f t="shared" ref="BT100:CH100" si="55">SUM(BT97:BT98)</f>
        <v>0</v>
      </c>
      <c r="BU100" s="16">
        <f t="shared" si="55"/>
        <v>0</v>
      </c>
      <c r="BV100" s="16">
        <f t="shared" si="55"/>
        <v>0</v>
      </c>
      <c r="BW100" s="16">
        <f t="shared" si="55"/>
        <v>0</v>
      </c>
      <c r="BX100" s="16">
        <f t="shared" si="55"/>
        <v>0</v>
      </c>
      <c r="BY100" s="16">
        <f t="shared" si="55"/>
        <v>0</v>
      </c>
      <c r="BZ100" s="16">
        <f t="shared" si="55"/>
        <v>0</v>
      </c>
      <c r="CA100" s="16">
        <f t="shared" si="55"/>
        <v>0</v>
      </c>
      <c r="CB100" s="16">
        <f t="shared" si="55"/>
        <v>0</v>
      </c>
      <c r="CC100" s="16">
        <f t="shared" si="55"/>
        <v>0</v>
      </c>
      <c r="CD100" s="16">
        <f t="shared" si="55"/>
        <v>0</v>
      </c>
      <c r="CE100" s="16">
        <f t="shared" si="55"/>
        <v>0</v>
      </c>
      <c r="CF100" s="16">
        <f t="shared" si="55"/>
        <v>0</v>
      </c>
      <c r="CG100" s="16">
        <f t="shared" si="55"/>
        <v>0</v>
      </c>
      <c r="CH100" s="16">
        <f t="shared" si="55"/>
        <v>0</v>
      </c>
    </row>
    <row r="101" spans="2:86" x14ac:dyDescent="0.25">
      <c r="B101" s="1" t="s">
        <v>79</v>
      </c>
      <c r="E101" s="17">
        <f t="shared" si="45"/>
        <v>0</v>
      </c>
      <c r="F101" s="1"/>
      <c r="G101" s="16">
        <f>SUM(G96,G100)</f>
        <v>0</v>
      </c>
      <c r="H101" s="16">
        <f t="shared" ref="H101:BS101" si="56">SUM(H96,H100)</f>
        <v>0</v>
      </c>
      <c r="I101" s="16">
        <f t="shared" si="56"/>
        <v>0</v>
      </c>
      <c r="J101" s="16">
        <f t="shared" si="56"/>
        <v>0</v>
      </c>
      <c r="K101" s="16">
        <f t="shared" si="56"/>
        <v>0</v>
      </c>
      <c r="L101" s="16">
        <f t="shared" si="56"/>
        <v>0</v>
      </c>
      <c r="M101" s="16">
        <f t="shared" si="56"/>
        <v>0</v>
      </c>
      <c r="N101" s="16">
        <f t="shared" si="56"/>
        <v>0</v>
      </c>
      <c r="O101" s="16">
        <f t="shared" si="56"/>
        <v>0</v>
      </c>
      <c r="P101" s="16">
        <f t="shared" si="56"/>
        <v>0</v>
      </c>
      <c r="Q101" s="16">
        <f t="shared" si="56"/>
        <v>0</v>
      </c>
      <c r="R101" s="16">
        <f t="shared" si="56"/>
        <v>0</v>
      </c>
      <c r="S101" s="16">
        <f t="shared" si="56"/>
        <v>0</v>
      </c>
      <c r="T101" s="16">
        <f t="shared" si="56"/>
        <v>0</v>
      </c>
      <c r="U101" s="16">
        <f t="shared" si="56"/>
        <v>0</v>
      </c>
      <c r="V101" s="16">
        <f t="shared" si="56"/>
        <v>0</v>
      </c>
      <c r="W101" s="16">
        <f t="shared" si="56"/>
        <v>0</v>
      </c>
      <c r="X101" s="16">
        <f t="shared" si="56"/>
        <v>0</v>
      </c>
      <c r="Y101" s="16">
        <f t="shared" si="56"/>
        <v>0</v>
      </c>
      <c r="Z101" s="16">
        <f t="shared" si="56"/>
        <v>0</v>
      </c>
      <c r="AA101" s="16">
        <f t="shared" si="56"/>
        <v>0</v>
      </c>
      <c r="AB101" s="16">
        <f t="shared" si="56"/>
        <v>0</v>
      </c>
      <c r="AC101" s="16">
        <f t="shared" si="56"/>
        <v>0</v>
      </c>
      <c r="AD101" s="16">
        <f t="shared" si="56"/>
        <v>0</v>
      </c>
      <c r="AE101" s="16">
        <f t="shared" si="56"/>
        <v>0</v>
      </c>
      <c r="AF101" s="16">
        <f t="shared" si="56"/>
        <v>0</v>
      </c>
      <c r="AG101" s="16">
        <f t="shared" si="56"/>
        <v>0</v>
      </c>
      <c r="AH101" s="16">
        <f t="shared" si="56"/>
        <v>0</v>
      </c>
      <c r="AI101" s="16">
        <f t="shared" si="56"/>
        <v>0</v>
      </c>
      <c r="AJ101" s="16">
        <f t="shared" si="56"/>
        <v>0</v>
      </c>
      <c r="AK101" s="16">
        <f t="shared" si="56"/>
        <v>0</v>
      </c>
      <c r="AL101" s="16">
        <f t="shared" si="56"/>
        <v>0</v>
      </c>
      <c r="AM101" s="16">
        <f t="shared" si="56"/>
        <v>0</v>
      </c>
      <c r="AN101" s="16">
        <f t="shared" si="56"/>
        <v>0</v>
      </c>
      <c r="AO101" s="16">
        <f t="shared" si="56"/>
        <v>0</v>
      </c>
      <c r="AP101" s="16">
        <f t="shared" si="56"/>
        <v>0</v>
      </c>
      <c r="AQ101" s="16">
        <f t="shared" si="56"/>
        <v>0</v>
      </c>
      <c r="AR101" s="16">
        <f t="shared" si="56"/>
        <v>0</v>
      </c>
      <c r="AS101" s="16">
        <f t="shared" si="56"/>
        <v>0</v>
      </c>
      <c r="AT101" s="16">
        <f t="shared" si="56"/>
        <v>0</v>
      </c>
      <c r="AU101" s="16">
        <f t="shared" si="56"/>
        <v>0</v>
      </c>
      <c r="AV101" s="16">
        <f t="shared" si="56"/>
        <v>0</v>
      </c>
      <c r="AW101" s="16">
        <f t="shared" si="56"/>
        <v>0</v>
      </c>
      <c r="AX101" s="16">
        <f t="shared" si="56"/>
        <v>0</v>
      </c>
      <c r="AY101" s="16">
        <f t="shared" si="56"/>
        <v>0</v>
      </c>
      <c r="AZ101" s="16">
        <f t="shared" si="56"/>
        <v>0</v>
      </c>
      <c r="BA101" s="16">
        <f t="shared" si="56"/>
        <v>0</v>
      </c>
      <c r="BB101" s="16">
        <f t="shared" si="56"/>
        <v>0</v>
      </c>
      <c r="BC101" s="16">
        <f t="shared" si="56"/>
        <v>0</v>
      </c>
      <c r="BD101" s="16">
        <f t="shared" si="56"/>
        <v>0</v>
      </c>
      <c r="BE101" s="16">
        <f t="shared" si="56"/>
        <v>0</v>
      </c>
      <c r="BF101" s="16">
        <f t="shared" si="56"/>
        <v>0</v>
      </c>
      <c r="BG101" s="16">
        <f t="shared" si="56"/>
        <v>0</v>
      </c>
      <c r="BH101" s="16">
        <f t="shared" si="56"/>
        <v>0</v>
      </c>
      <c r="BI101" s="16">
        <f t="shared" si="56"/>
        <v>0</v>
      </c>
      <c r="BJ101" s="16">
        <f t="shared" si="56"/>
        <v>0</v>
      </c>
      <c r="BK101" s="16">
        <f t="shared" si="56"/>
        <v>0</v>
      </c>
      <c r="BL101" s="16">
        <f t="shared" si="56"/>
        <v>0</v>
      </c>
      <c r="BM101" s="16">
        <f t="shared" si="56"/>
        <v>0</v>
      </c>
      <c r="BN101" s="16">
        <f t="shared" si="56"/>
        <v>0</v>
      </c>
      <c r="BO101" s="16">
        <f t="shared" si="56"/>
        <v>0</v>
      </c>
      <c r="BP101" s="16">
        <f t="shared" si="56"/>
        <v>0</v>
      </c>
      <c r="BQ101" s="16">
        <f t="shared" si="56"/>
        <v>0</v>
      </c>
      <c r="BR101" s="16">
        <f t="shared" si="56"/>
        <v>0</v>
      </c>
      <c r="BS101" s="16">
        <f t="shared" si="56"/>
        <v>0</v>
      </c>
      <c r="BT101" s="16">
        <f t="shared" ref="BT101:CH101" si="57">SUM(BT96,BT100)</f>
        <v>0</v>
      </c>
      <c r="BU101" s="16">
        <f t="shared" si="57"/>
        <v>0</v>
      </c>
      <c r="BV101" s="16">
        <f t="shared" si="57"/>
        <v>0</v>
      </c>
      <c r="BW101" s="16">
        <f t="shared" si="57"/>
        <v>0</v>
      </c>
      <c r="BX101" s="16">
        <f t="shared" si="57"/>
        <v>0</v>
      </c>
      <c r="BY101" s="16">
        <f t="shared" si="57"/>
        <v>0</v>
      </c>
      <c r="BZ101" s="16">
        <f t="shared" si="57"/>
        <v>0</v>
      </c>
      <c r="CA101" s="16">
        <f t="shared" si="57"/>
        <v>0</v>
      </c>
      <c r="CB101" s="16">
        <f t="shared" si="57"/>
        <v>0</v>
      </c>
      <c r="CC101" s="16">
        <f t="shared" si="57"/>
        <v>0</v>
      </c>
      <c r="CD101" s="16">
        <f t="shared" si="57"/>
        <v>0</v>
      </c>
      <c r="CE101" s="16">
        <f t="shared" si="57"/>
        <v>0</v>
      </c>
      <c r="CF101" s="16">
        <f t="shared" si="57"/>
        <v>0</v>
      </c>
      <c r="CG101" s="16">
        <f t="shared" si="57"/>
        <v>0</v>
      </c>
      <c r="CH101" s="16">
        <f t="shared" si="57"/>
        <v>0</v>
      </c>
    </row>
    <row r="102" spans="2:86" x14ac:dyDescent="0.25">
      <c r="B102" s="1" t="s">
        <v>80</v>
      </c>
      <c r="E102" s="17">
        <f t="shared" si="45"/>
        <v>0</v>
      </c>
      <c r="F102" s="1"/>
      <c r="G102" s="16">
        <f t="shared" ref="G102:BR102" si="58">IF(G$3&lt;$C$9,G101,0)</f>
        <v>0</v>
      </c>
      <c r="H102" s="16">
        <f t="shared" si="58"/>
        <v>0</v>
      </c>
      <c r="I102" s="16">
        <f t="shared" si="58"/>
        <v>0</v>
      </c>
      <c r="J102" s="16">
        <f t="shared" si="58"/>
        <v>0</v>
      </c>
      <c r="K102" s="16">
        <f t="shared" si="58"/>
        <v>0</v>
      </c>
      <c r="L102" s="16">
        <f t="shared" si="58"/>
        <v>0</v>
      </c>
      <c r="M102" s="16">
        <f t="shared" si="58"/>
        <v>0</v>
      </c>
      <c r="N102" s="16">
        <f t="shared" si="58"/>
        <v>0</v>
      </c>
      <c r="O102" s="16">
        <f t="shared" si="58"/>
        <v>0</v>
      </c>
      <c r="P102" s="16">
        <f t="shared" si="58"/>
        <v>0</v>
      </c>
      <c r="Q102" s="16">
        <f t="shared" si="58"/>
        <v>0</v>
      </c>
      <c r="R102" s="16">
        <f t="shared" si="58"/>
        <v>0</v>
      </c>
      <c r="S102" s="16">
        <f t="shared" si="58"/>
        <v>0</v>
      </c>
      <c r="T102" s="16">
        <f t="shared" si="58"/>
        <v>0</v>
      </c>
      <c r="U102" s="16">
        <f t="shared" si="58"/>
        <v>0</v>
      </c>
      <c r="V102" s="16">
        <f t="shared" si="58"/>
        <v>0</v>
      </c>
      <c r="W102" s="16">
        <f t="shared" si="58"/>
        <v>0</v>
      </c>
      <c r="X102" s="16">
        <f t="shared" si="58"/>
        <v>0</v>
      </c>
      <c r="Y102" s="16">
        <f t="shared" si="58"/>
        <v>0</v>
      </c>
      <c r="Z102" s="16">
        <f t="shared" si="58"/>
        <v>0</v>
      </c>
      <c r="AA102" s="16">
        <f t="shared" si="58"/>
        <v>0</v>
      </c>
      <c r="AB102" s="16">
        <f t="shared" si="58"/>
        <v>0</v>
      </c>
      <c r="AC102" s="16">
        <f t="shared" si="58"/>
        <v>0</v>
      </c>
      <c r="AD102" s="16">
        <f t="shared" si="58"/>
        <v>0</v>
      </c>
      <c r="AE102" s="16">
        <f t="shared" si="58"/>
        <v>0</v>
      </c>
      <c r="AF102" s="16">
        <f t="shared" si="58"/>
        <v>0</v>
      </c>
      <c r="AG102" s="16">
        <f t="shared" si="58"/>
        <v>0</v>
      </c>
      <c r="AH102" s="16">
        <f t="shared" si="58"/>
        <v>0</v>
      </c>
      <c r="AI102" s="16">
        <f t="shared" si="58"/>
        <v>0</v>
      </c>
      <c r="AJ102" s="16">
        <f t="shared" si="58"/>
        <v>0</v>
      </c>
      <c r="AK102" s="16">
        <f t="shared" si="58"/>
        <v>0</v>
      </c>
      <c r="AL102" s="16">
        <f t="shared" si="58"/>
        <v>0</v>
      </c>
      <c r="AM102" s="16">
        <f t="shared" si="58"/>
        <v>0</v>
      </c>
      <c r="AN102" s="16">
        <f t="shared" si="58"/>
        <v>0</v>
      </c>
      <c r="AO102" s="16">
        <f t="shared" si="58"/>
        <v>0</v>
      </c>
      <c r="AP102" s="16">
        <f t="shared" si="58"/>
        <v>0</v>
      </c>
      <c r="AQ102" s="16">
        <f t="shared" si="58"/>
        <v>0</v>
      </c>
      <c r="AR102" s="16">
        <f t="shared" si="58"/>
        <v>0</v>
      </c>
      <c r="AS102" s="16">
        <f t="shared" si="58"/>
        <v>0</v>
      </c>
      <c r="AT102" s="16">
        <f t="shared" si="58"/>
        <v>0</v>
      </c>
      <c r="AU102" s="16">
        <f t="shared" si="58"/>
        <v>0</v>
      </c>
      <c r="AV102" s="16">
        <f t="shared" si="58"/>
        <v>0</v>
      </c>
      <c r="AW102" s="16">
        <f t="shared" si="58"/>
        <v>0</v>
      </c>
      <c r="AX102" s="16">
        <f t="shared" si="58"/>
        <v>0</v>
      </c>
      <c r="AY102" s="16">
        <f t="shared" si="58"/>
        <v>0</v>
      </c>
      <c r="AZ102" s="16">
        <f t="shared" si="58"/>
        <v>0</v>
      </c>
      <c r="BA102" s="16">
        <f t="shared" si="58"/>
        <v>0</v>
      </c>
      <c r="BB102" s="16">
        <f t="shared" si="58"/>
        <v>0</v>
      </c>
      <c r="BC102" s="16">
        <f t="shared" si="58"/>
        <v>0</v>
      </c>
      <c r="BD102" s="16">
        <f t="shared" si="58"/>
        <v>0</v>
      </c>
      <c r="BE102" s="16">
        <f t="shared" si="58"/>
        <v>0</v>
      </c>
      <c r="BF102" s="16">
        <f t="shared" si="58"/>
        <v>0</v>
      </c>
      <c r="BG102" s="16">
        <f t="shared" si="58"/>
        <v>0</v>
      </c>
      <c r="BH102" s="16">
        <f t="shared" si="58"/>
        <v>0</v>
      </c>
      <c r="BI102" s="16">
        <f t="shared" si="58"/>
        <v>0</v>
      </c>
      <c r="BJ102" s="16">
        <f t="shared" si="58"/>
        <v>0</v>
      </c>
      <c r="BK102" s="16">
        <f t="shared" si="58"/>
        <v>0</v>
      </c>
      <c r="BL102" s="16">
        <f t="shared" si="58"/>
        <v>0</v>
      </c>
      <c r="BM102" s="16">
        <f t="shared" si="58"/>
        <v>0</v>
      </c>
      <c r="BN102" s="16">
        <f t="shared" si="58"/>
        <v>0</v>
      </c>
      <c r="BO102" s="16">
        <f t="shared" si="58"/>
        <v>0</v>
      </c>
      <c r="BP102" s="16">
        <f t="shared" si="58"/>
        <v>0</v>
      </c>
      <c r="BQ102" s="16">
        <f t="shared" si="58"/>
        <v>0</v>
      </c>
      <c r="BR102" s="16">
        <f t="shared" si="58"/>
        <v>0</v>
      </c>
      <c r="BS102" s="16">
        <f t="shared" ref="BS102:CH102" si="59">IF(BS$3&lt;$C$9,BS101,0)</f>
        <v>0</v>
      </c>
      <c r="BT102" s="16">
        <f t="shared" si="59"/>
        <v>0</v>
      </c>
      <c r="BU102" s="16">
        <f t="shared" si="59"/>
        <v>0</v>
      </c>
      <c r="BV102" s="16">
        <f t="shared" si="59"/>
        <v>0</v>
      </c>
      <c r="BW102" s="16">
        <f t="shared" si="59"/>
        <v>0</v>
      </c>
      <c r="BX102" s="16">
        <f t="shared" si="59"/>
        <v>0</v>
      </c>
      <c r="BY102" s="16">
        <f t="shared" si="59"/>
        <v>0</v>
      </c>
      <c r="BZ102" s="16">
        <f t="shared" si="59"/>
        <v>0</v>
      </c>
      <c r="CA102" s="16">
        <f t="shared" si="59"/>
        <v>0</v>
      </c>
      <c r="CB102" s="16">
        <f t="shared" si="59"/>
        <v>0</v>
      </c>
      <c r="CC102" s="16">
        <f t="shared" si="59"/>
        <v>0</v>
      </c>
      <c r="CD102" s="16">
        <f t="shared" si="59"/>
        <v>0</v>
      </c>
      <c r="CE102" s="16">
        <f t="shared" si="59"/>
        <v>0</v>
      </c>
      <c r="CF102" s="16">
        <f t="shared" si="59"/>
        <v>0</v>
      </c>
      <c r="CG102" s="16">
        <f t="shared" si="59"/>
        <v>0</v>
      </c>
      <c r="CH102" s="16">
        <f t="shared" si="59"/>
        <v>0</v>
      </c>
    </row>
    <row r="103" spans="2:86" x14ac:dyDescent="0.25">
      <c r="B103" s="1"/>
      <c r="E103" s="17"/>
      <c r="F103" s="1"/>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row>
    <row r="104" spans="2:86" x14ac:dyDescent="0.25">
      <c r="B104" s="1" t="s">
        <v>81</v>
      </c>
      <c r="C104" s="1"/>
      <c r="D104" s="1"/>
      <c r="E104" s="17">
        <f t="shared" ref="E104:E106" si="60">SUM(G104:CH104)</f>
        <v>0</v>
      </c>
      <c r="F104" s="1"/>
      <c r="G104" s="16">
        <f>G100+G99</f>
        <v>0</v>
      </c>
      <c r="H104" s="16">
        <f t="shared" ref="H104:BS104" si="61">H100+H99</f>
        <v>0</v>
      </c>
      <c r="I104" s="16">
        <f t="shared" si="61"/>
        <v>0</v>
      </c>
      <c r="J104" s="16">
        <f t="shared" si="61"/>
        <v>0</v>
      </c>
      <c r="K104" s="16">
        <f t="shared" si="61"/>
        <v>0</v>
      </c>
      <c r="L104" s="16">
        <f t="shared" si="61"/>
        <v>0</v>
      </c>
      <c r="M104" s="16">
        <f t="shared" si="61"/>
        <v>0</v>
      </c>
      <c r="N104" s="16">
        <f t="shared" si="61"/>
        <v>0</v>
      </c>
      <c r="O104" s="16">
        <f t="shared" si="61"/>
        <v>0</v>
      </c>
      <c r="P104" s="16">
        <f t="shared" si="61"/>
        <v>0</v>
      </c>
      <c r="Q104" s="16">
        <f t="shared" si="61"/>
        <v>0</v>
      </c>
      <c r="R104" s="16">
        <f t="shared" si="61"/>
        <v>0</v>
      </c>
      <c r="S104" s="16">
        <f t="shared" si="61"/>
        <v>0</v>
      </c>
      <c r="T104" s="16">
        <f t="shared" si="61"/>
        <v>0</v>
      </c>
      <c r="U104" s="16">
        <f t="shared" si="61"/>
        <v>0</v>
      </c>
      <c r="V104" s="16">
        <f t="shared" si="61"/>
        <v>0</v>
      </c>
      <c r="W104" s="16">
        <f t="shared" si="61"/>
        <v>0</v>
      </c>
      <c r="X104" s="16">
        <f t="shared" si="61"/>
        <v>0</v>
      </c>
      <c r="Y104" s="16">
        <f t="shared" si="61"/>
        <v>0</v>
      </c>
      <c r="Z104" s="16">
        <f t="shared" si="61"/>
        <v>0</v>
      </c>
      <c r="AA104" s="16">
        <f t="shared" si="61"/>
        <v>0</v>
      </c>
      <c r="AB104" s="16">
        <f t="shared" si="61"/>
        <v>0</v>
      </c>
      <c r="AC104" s="16">
        <f t="shared" si="61"/>
        <v>0</v>
      </c>
      <c r="AD104" s="16">
        <f t="shared" si="61"/>
        <v>0</v>
      </c>
      <c r="AE104" s="16">
        <f t="shared" si="61"/>
        <v>0</v>
      </c>
      <c r="AF104" s="16">
        <f t="shared" si="61"/>
        <v>0</v>
      </c>
      <c r="AG104" s="16">
        <f t="shared" si="61"/>
        <v>0</v>
      </c>
      <c r="AH104" s="16">
        <f t="shared" si="61"/>
        <v>0</v>
      </c>
      <c r="AI104" s="16">
        <f t="shared" si="61"/>
        <v>0</v>
      </c>
      <c r="AJ104" s="16">
        <f t="shared" si="61"/>
        <v>0</v>
      </c>
      <c r="AK104" s="16">
        <f t="shared" si="61"/>
        <v>0</v>
      </c>
      <c r="AL104" s="16">
        <f t="shared" si="61"/>
        <v>0</v>
      </c>
      <c r="AM104" s="16">
        <f t="shared" si="61"/>
        <v>0</v>
      </c>
      <c r="AN104" s="16">
        <f t="shared" si="61"/>
        <v>0</v>
      </c>
      <c r="AO104" s="16">
        <f t="shared" si="61"/>
        <v>0</v>
      </c>
      <c r="AP104" s="16">
        <f t="shared" si="61"/>
        <v>0</v>
      </c>
      <c r="AQ104" s="16">
        <f t="shared" si="61"/>
        <v>0</v>
      </c>
      <c r="AR104" s="16">
        <f t="shared" si="61"/>
        <v>0</v>
      </c>
      <c r="AS104" s="16">
        <f t="shared" si="61"/>
        <v>0</v>
      </c>
      <c r="AT104" s="16">
        <f t="shared" si="61"/>
        <v>0</v>
      </c>
      <c r="AU104" s="16">
        <f t="shared" si="61"/>
        <v>0</v>
      </c>
      <c r="AV104" s="16">
        <f t="shared" si="61"/>
        <v>0</v>
      </c>
      <c r="AW104" s="16">
        <f t="shared" si="61"/>
        <v>0</v>
      </c>
      <c r="AX104" s="16">
        <f t="shared" si="61"/>
        <v>0</v>
      </c>
      <c r="AY104" s="16">
        <f t="shared" si="61"/>
        <v>0</v>
      </c>
      <c r="AZ104" s="16">
        <f t="shared" si="61"/>
        <v>0</v>
      </c>
      <c r="BA104" s="16">
        <f t="shared" si="61"/>
        <v>0</v>
      </c>
      <c r="BB104" s="16">
        <f t="shared" si="61"/>
        <v>0</v>
      </c>
      <c r="BC104" s="16">
        <f t="shared" si="61"/>
        <v>0</v>
      </c>
      <c r="BD104" s="16">
        <f t="shared" si="61"/>
        <v>0</v>
      </c>
      <c r="BE104" s="16">
        <f t="shared" si="61"/>
        <v>0</v>
      </c>
      <c r="BF104" s="16">
        <f t="shared" si="61"/>
        <v>0</v>
      </c>
      <c r="BG104" s="16">
        <f t="shared" si="61"/>
        <v>0</v>
      </c>
      <c r="BH104" s="16">
        <f t="shared" si="61"/>
        <v>0</v>
      </c>
      <c r="BI104" s="16">
        <f t="shared" si="61"/>
        <v>0</v>
      </c>
      <c r="BJ104" s="16">
        <f t="shared" si="61"/>
        <v>0</v>
      </c>
      <c r="BK104" s="16">
        <f t="shared" si="61"/>
        <v>0</v>
      </c>
      <c r="BL104" s="16">
        <f t="shared" si="61"/>
        <v>0</v>
      </c>
      <c r="BM104" s="16">
        <f t="shared" si="61"/>
        <v>0</v>
      </c>
      <c r="BN104" s="16">
        <f t="shared" si="61"/>
        <v>0</v>
      </c>
      <c r="BO104" s="16">
        <f t="shared" si="61"/>
        <v>0</v>
      </c>
      <c r="BP104" s="16">
        <f t="shared" si="61"/>
        <v>0</v>
      </c>
      <c r="BQ104" s="16">
        <f t="shared" si="61"/>
        <v>0</v>
      </c>
      <c r="BR104" s="16">
        <f t="shared" si="61"/>
        <v>0</v>
      </c>
      <c r="BS104" s="16">
        <f t="shared" si="61"/>
        <v>0</v>
      </c>
      <c r="BT104" s="16">
        <f t="shared" ref="BT104:CH104" si="62">BT100+BT99</f>
        <v>0</v>
      </c>
      <c r="BU104" s="16">
        <f t="shared" si="62"/>
        <v>0</v>
      </c>
      <c r="BV104" s="16">
        <f t="shared" si="62"/>
        <v>0</v>
      </c>
      <c r="BW104" s="16">
        <f t="shared" si="62"/>
        <v>0</v>
      </c>
      <c r="BX104" s="16">
        <f t="shared" si="62"/>
        <v>0</v>
      </c>
      <c r="BY104" s="16">
        <f t="shared" si="62"/>
        <v>0</v>
      </c>
      <c r="BZ104" s="16">
        <f t="shared" si="62"/>
        <v>0</v>
      </c>
      <c r="CA104" s="16">
        <f t="shared" si="62"/>
        <v>0</v>
      </c>
      <c r="CB104" s="16">
        <f t="shared" si="62"/>
        <v>0</v>
      </c>
      <c r="CC104" s="16">
        <f t="shared" si="62"/>
        <v>0</v>
      </c>
      <c r="CD104" s="16">
        <f t="shared" si="62"/>
        <v>0</v>
      </c>
      <c r="CE104" s="16">
        <f t="shared" si="62"/>
        <v>0</v>
      </c>
      <c r="CF104" s="16">
        <f t="shared" si="62"/>
        <v>0</v>
      </c>
      <c r="CG104" s="16">
        <f t="shared" si="62"/>
        <v>0</v>
      </c>
      <c r="CH104" s="16">
        <f t="shared" si="62"/>
        <v>0</v>
      </c>
    </row>
    <row r="105" spans="2:86" x14ac:dyDescent="0.25">
      <c r="B105" s="1" t="s">
        <v>82</v>
      </c>
      <c r="E105" s="17">
        <f t="shared" si="60"/>
        <v>0</v>
      </c>
      <c r="F105" s="1"/>
      <c r="G105" s="16">
        <f>G101+G99</f>
        <v>0</v>
      </c>
      <c r="H105" s="16">
        <f t="shared" ref="H105:BS105" si="63">H101+H99</f>
        <v>0</v>
      </c>
      <c r="I105" s="16">
        <f t="shared" si="63"/>
        <v>0</v>
      </c>
      <c r="J105" s="16">
        <f t="shared" si="63"/>
        <v>0</v>
      </c>
      <c r="K105" s="16">
        <f t="shared" si="63"/>
        <v>0</v>
      </c>
      <c r="L105" s="16">
        <f t="shared" si="63"/>
        <v>0</v>
      </c>
      <c r="M105" s="16">
        <f t="shared" si="63"/>
        <v>0</v>
      </c>
      <c r="N105" s="16">
        <f t="shared" si="63"/>
        <v>0</v>
      </c>
      <c r="O105" s="16">
        <f t="shared" si="63"/>
        <v>0</v>
      </c>
      <c r="P105" s="16">
        <f t="shared" si="63"/>
        <v>0</v>
      </c>
      <c r="Q105" s="16">
        <f t="shared" si="63"/>
        <v>0</v>
      </c>
      <c r="R105" s="16">
        <f t="shared" si="63"/>
        <v>0</v>
      </c>
      <c r="S105" s="16">
        <f t="shared" si="63"/>
        <v>0</v>
      </c>
      <c r="T105" s="16">
        <f t="shared" si="63"/>
        <v>0</v>
      </c>
      <c r="U105" s="16">
        <f t="shared" si="63"/>
        <v>0</v>
      </c>
      <c r="V105" s="16">
        <f t="shared" si="63"/>
        <v>0</v>
      </c>
      <c r="W105" s="16">
        <f t="shared" si="63"/>
        <v>0</v>
      </c>
      <c r="X105" s="16">
        <f t="shared" si="63"/>
        <v>0</v>
      </c>
      <c r="Y105" s="16">
        <f t="shared" si="63"/>
        <v>0</v>
      </c>
      <c r="Z105" s="16">
        <f t="shared" si="63"/>
        <v>0</v>
      </c>
      <c r="AA105" s="16">
        <f t="shared" si="63"/>
        <v>0</v>
      </c>
      <c r="AB105" s="16">
        <f t="shared" si="63"/>
        <v>0</v>
      </c>
      <c r="AC105" s="16">
        <f t="shared" si="63"/>
        <v>0</v>
      </c>
      <c r="AD105" s="16">
        <f t="shared" si="63"/>
        <v>0</v>
      </c>
      <c r="AE105" s="16">
        <f t="shared" si="63"/>
        <v>0</v>
      </c>
      <c r="AF105" s="16">
        <f t="shared" si="63"/>
        <v>0</v>
      </c>
      <c r="AG105" s="16">
        <f t="shared" si="63"/>
        <v>0</v>
      </c>
      <c r="AH105" s="16">
        <f t="shared" si="63"/>
        <v>0</v>
      </c>
      <c r="AI105" s="16">
        <f t="shared" si="63"/>
        <v>0</v>
      </c>
      <c r="AJ105" s="16">
        <f t="shared" si="63"/>
        <v>0</v>
      </c>
      <c r="AK105" s="16">
        <f t="shared" si="63"/>
        <v>0</v>
      </c>
      <c r="AL105" s="16">
        <f t="shared" si="63"/>
        <v>0</v>
      </c>
      <c r="AM105" s="16">
        <f t="shared" si="63"/>
        <v>0</v>
      </c>
      <c r="AN105" s="16">
        <f t="shared" si="63"/>
        <v>0</v>
      </c>
      <c r="AO105" s="16">
        <f t="shared" si="63"/>
        <v>0</v>
      </c>
      <c r="AP105" s="16">
        <f t="shared" si="63"/>
        <v>0</v>
      </c>
      <c r="AQ105" s="16">
        <f t="shared" si="63"/>
        <v>0</v>
      </c>
      <c r="AR105" s="16">
        <f t="shared" si="63"/>
        <v>0</v>
      </c>
      <c r="AS105" s="16">
        <f t="shared" si="63"/>
        <v>0</v>
      </c>
      <c r="AT105" s="16">
        <f t="shared" si="63"/>
        <v>0</v>
      </c>
      <c r="AU105" s="16">
        <f t="shared" si="63"/>
        <v>0</v>
      </c>
      <c r="AV105" s="16">
        <f t="shared" si="63"/>
        <v>0</v>
      </c>
      <c r="AW105" s="16">
        <f t="shared" si="63"/>
        <v>0</v>
      </c>
      <c r="AX105" s="16">
        <f t="shared" si="63"/>
        <v>0</v>
      </c>
      <c r="AY105" s="16">
        <f t="shared" si="63"/>
        <v>0</v>
      </c>
      <c r="AZ105" s="16">
        <f t="shared" si="63"/>
        <v>0</v>
      </c>
      <c r="BA105" s="16">
        <f t="shared" si="63"/>
        <v>0</v>
      </c>
      <c r="BB105" s="16">
        <f t="shared" si="63"/>
        <v>0</v>
      </c>
      <c r="BC105" s="16">
        <f t="shared" si="63"/>
        <v>0</v>
      </c>
      <c r="BD105" s="16">
        <f t="shared" si="63"/>
        <v>0</v>
      </c>
      <c r="BE105" s="16">
        <f t="shared" si="63"/>
        <v>0</v>
      </c>
      <c r="BF105" s="16">
        <f t="shared" si="63"/>
        <v>0</v>
      </c>
      <c r="BG105" s="16">
        <f t="shared" si="63"/>
        <v>0</v>
      </c>
      <c r="BH105" s="16">
        <f t="shared" si="63"/>
        <v>0</v>
      </c>
      <c r="BI105" s="16">
        <f t="shared" si="63"/>
        <v>0</v>
      </c>
      <c r="BJ105" s="16">
        <f t="shared" si="63"/>
        <v>0</v>
      </c>
      <c r="BK105" s="16">
        <f t="shared" si="63"/>
        <v>0</v>
      </c>
      <c r="BL105" s="16">
        <f t="shared" si="63"/>
        <v>0</v>
      </c>
      <c r="BM105" s="16">
        <f t="shared" si="63"/>
        <v>0</v>
      </c>
      <c r="BN105" s="16">
        <f t="shared" si="63"/>
        <v>0</v>
      </c>
      <c r="BO105" s="16">
        <f t="shared" si="63"/>
        <v>0</v>
      </c>
      <c r="BP105" s="16">
        <f t="shared" si="63"/>
        <v>0</v>
      </c>
      <c r="BQ105" s="16">
        <f t="shared" si="63"/>
        <v>0</v>
      </c>
      <c r="BR105" s="16">
        <f t="shared" si="63"/>
        <v>0</v>
      </c>
      <c r="BS105" s="16">
        <f t="shared" si="63"/>
        <v>0</v>
      </c>
      <c r="BT105" s="16">
        <f t="shared" ref="BT105:CH105" si="64">BT101+BT99</f>
        <v>0</v>
      </c>
      <c r="BU105" s="16">
        <f t="shared" si="64"/>
        <v>0</v>
      </c>
      <c r="BV105" s="16">
        <f t="shared" si="64"/>
        <v>0</v>
      </c>
      <c r="BW105" s="16">
        <f t="shared" si="64"/>
        <v>0</v>
      </c>
      <c r="BX105" s="16">
        <f t="shared" si="64"/>
        <v>0</v>
      </c>
      <c r="BY105" s="16">
        <f t="shared" si="64"/>
        <v>0</v>
      </c>
      <c r="BZ105" s="16">
        <f t="shared" si="64"/>
        <v>0</v>
      </c>
      <c r="CA105" s="16">
        <f t="shared" si="64"/>
        <v>0</v>
      </c>
      <c r="CB105" s="16">
        <f t="shared" si="64"/>
        <v>0</v>
      </c>
      <c r="CC105" s="16">
        <f t="shared" si="64"/>
        <v>0</v>
      </c>
      <c r="CD105" s="16">
        <f t="shared" si="64"/>
        <v>0</v>
      </c>
      <c r="CE105" s="16">
        <f t="shared" si="64"/>
        <v>0</v>
      </c>
      <c r="CF105" s="16">
        <f t="shared" si="64"/>
        <v>0</v>
      </c>
      <c r="CG105" s="16">
        <f t="shared" si="64"/>
        <v>0</v>
      </c>
      <c r="CH105" s="16">
        <f t="shared" si="64"/>
        <v>0</v>
      </c>
    </row>
    <row r="106" spans="2:86" x14ac:dyDescent="0.25">
      <c r="B106" s="1" t="s">
        <v>83</v>
      </c>
      <c r="E106" s="17">
        <f t="shared" si="60"/>
        <v>0</v>
      </c>
      <c r="F106" s="1"/>
      <c r="G106" s="16">
        <f>G102+G99</f>
        <v>0</v>
      </c>
      <c r="H106" s="16">
        <f t="shared" ref="H106:BS106" si="65">H102+H99</f>
        <v>0</v>
      </c>
      <c r="I106" s="16">
        <f t="shared" si="65"/>
        <v>0</v>
      </c>
      <c r="J106" s="16">
        <f t="shared" si="65"/>
        <v>0</v>
      </c>
      <c r="K106" s="16">
        <f t="shared" si="65"/>
        <v>0</v>
      </c>
      <c r="L106" s="16">
        <f t="shared" si="65"/>
        <v>0</v>
      </c>
      <c r="M106" s="16">
        <f t="shared" si="65"/>
        <v>0</v>
      </c>
      <c r="N106" s="16">
        <f t="shared" si="65"/>
        <v>0</v>
      </c>
      <c r="O106" s="16">
        <f t="shared" si="65"/>
        <v>0</v>
      </c>
      <c r="P106" s="16">
        <f t="shared" si="65"/>
        <v>0</v>
      </c>
      <c r="Q106" s="16">
        <f t="shared" si="65"/>
        <v>0</v>
      </c>
      <c r="R106" s="16">
        <f t="shared" si="65"/>
        <v>0</v>
      </c>
      <c r="S106" s="16">
        <f t="shared" si="65"/>
        <v>0</v>
      </c>
      <c r="T106" s="16">
        <f t="shared" si="65"/>
        <v>0</v>
      </c>
      <c r="U106" s="16">
        <f t="shared" si="65"/>
        <v>0</v>
      </c>
      <c r="V106" s="16">
        <f t="shared" si="65"/>
        <v>0</v>
      </c>
      <c r="W106" s="16">
        <f t="shared" si="65"/>
        <v>0</v>
      </c>
      <c r="X106" s="16">
        <f t="shared" si="65"/>
        <v>0</v>
      </c>
      <c r="Y106" s="16">
        <f t="shared" si="65"/>
        <v>0</v>
      </c>
      <c r="Z106" s="16">
        <f t="shared" si="65"/>
        <v>0</v>
      </c>
      <c r="AA106" s="16">
        <f t="shared" si="65"/>
        <v>0</v>
      </c>
      <c r="AB106" s="16">
        <f t="shared" si="65"/>
        <v>0</v>
      </c>
      <c r="AC106" s="16">
        <f t="shared" si="65"/>
        <v>0</v>
      </c>
      <c r="AD106" s="16">
        <f t="shared" si="65"/>
        <v>0</v>
      </c>
      <c r="AE106" s="16">
        <f t="shared" si="65"/>
        <v>0</v>
      </c>
      <c r="AF106" s="16">
        <f t="shared" si="65"/>
        <v>0</v>
      </c>
      <c r="AG106" s="16">
        <f t="shared" si="65"/>
        <v>0</v>
      </c>
      <c r="AH106" s="16">
        <f t="shared" si="65"/>
        <v>0</v>
      </c>
      <c r="AI106" s="16">
        <f t="shared" si="65"/>
        <v>0</v>
      </c>
      <c r="AJ106" s="16">
        <f t="shared" si="65"/>
        <v>0</v>
      </c>
      <c r="AK106" s="16">
        <f t="shared" si="65"/>
        <v>0</v>
      </c>
      <c r="AL106" s="16">
        <f t="shared" si="65"/>
        <v>0</v>
      </c>
      <c r="AM106" s="16">
        <f t="shared" si="65"/>
        <v>0</v>
      </c>
      <c r="AN106" s="16">
        <f t="shared" si="65"/>
        <v>0</v>
      </c>
      <c r="AO106" s="16">
        <f t="shared" si="65"/>
        <v>0</v>
      </c>
      <c r="AP106" s="16">
        <f t="shared" si="65"/>
        <v>0</v>
      </c>
      <c r="AQ106" s="16">
        <f t="shared" si="65"/>
        <v>0</v>
      </c>
      <c r="AR106" s="16">
        <f t="shared" si="65"/>
        <v>0</v>
      </c>
      <c r="AS106" s="16">
        <f t="shared" si="65"/>
        <v>0</v>
      </c>
      <c r="AT106" s="16">
        <f t="shared" si="65"/>
        <v>0</v>
      </c>
      <c r="AU106" s="16">
        <f t="shared" si="65"/>
        <v>0</v>
      </c>
      <c r="AV106" s="16">
        <f t="shared" si="65"/>
        <v>0</v>
      </c>
      <c r="AW106" s="16">
        <f t="shared" si="65"/>
        <v>0</v>
      </c>
      <c r="AX106" s="16">
        <f t="shared" si="65"/>
        <v>0</v>
      </c>
      <c r="AY106" s="16">
        <f t="shared" si="65"/>
        <v>0</v>
      </c>
      <c r="AZ106" s="16">
        <f t="shared" si="65"/>
        <v>0</v>
      </c>
      <c r="BA106" s="16">
        <f t="shared" si="65"/>
        <v>0</v>
      </c>
      <c r="BB106" s="16">
        <f t="shared" si="65"/>
        <v>0</v>
      </c>
      <c r="BC106" s="16">
        <f t="shared" si="65"/>
        <v>0</v>
      </c>
      <c r="BD106" s="16">
        <f t="shared" si="65"/>
        <v>0</v>
      </c>
      <c r="BE106" s="16">
        <f t="shared" si="65"/>
        <v>0</v>
      </c>
      <c r="BF106" s="16">
        <f t="shared" si="65"/>
        <v>0</v>
      </c>
      <c r="BG106" s="16">
        <f t="shared" si="65"/>
        <v>0</v>
      </c>
      <c r="BH106" s="16">
        <f t="shared" si="65"/>
        <v>0</v>
      </c>
      <c r="BI106" s="16">
        <f t="shared" si="65"/>
        <v>0</v>
      </c>
      <c r="BJ106" s="16">
        <f t="shared" si="65"/>
        <v>0</v>
      </c>
      <c r="BK106" s="16">
        <f t="shared" si="65"/>
        <v>0</v>
      </c>
      <c r="BL106" s="16">
        <f t="shared" si="65"/>
        <v>0</v>
      </c>
      <c r="BM106" s="16">
        <f t="shared" si="65"/>
        <v>0</v>
      </c>
      <c r="BN106" s="16">
        <f t="shared" si="65"/>
        <v>0</v>
      </c>
      <c r="BO106" s="16">
        <f t="shared" si="65"/>
        <v>0</v>
      </c>
      <c r="BP106" s="16">
        <f t="shared" si="65"/>
        <v>0</v>
      </c>
      <c r="BQ106" s="16">
        <f t="shared" si="65"/>
        <v>0</v>
      </c>
      <c r="BR106" s="16">
        <f t="shared" si="65"/>
        <v>0</v>
      </c>
      <c r="BS106" s="16">
        <f t="shared" si="65"/>
        <v>0</v>
      </c>
      <c r="BT106" s="16">
        <f t="shared" ref="BT106:CH106" si="66">BT102+BT99</f>
        <v>0</v>
      </c>
      <c r="BU106" s="16">
        <f t="shared" si="66"/>
        <v>0</v>
      </c>
      <c r="BV106" s="16">
        <f t="shared" si="66"/>
        <v>0</v>
      </c>
      <c r="BW106" s="16">
        <f t="shared" si="66"/>
        <v>0</v>
      </c>
      <c r="BX106" s="16">
        <f t="shared" si="66"/>
        <v>0</v>
      </c>
      <c r="BY106" s="16">
        <f t="shared" si="66"/>
        <v>0</v>
      </c>
      <c r="BZ106" s="16">
        <f t="shared" si="66"/>
        <v>0</v>
      </c>
      <c r="CA106" s="16">
        <f t="shared" si="66"/>
        <v>0</v>
      </c>
      <c r="CB106" s="16">
        <f t="shared" si="66"/>
        <v>0</v>
      </c>
      <c r="CC106" s="16">
        <f t="shared" si="66"/>
        <v>0</v>
      </c>
      <c r="CD106" s="16">
        <f t="shared" si="66"/>
        <v>0</v>
      </c>
      <c r="CE106" s="16">
        <f t="shared" si="66"/>
        <v>0</v>
      </c>
      <c r="CF106" s="16">
        <f t="shared" si="66"/>
        <v>0</v>
      </c>
      <c r="CG106" s="16">
        <f t="shared" si="66"/>
        <v>0</v>
      </c>
      <c r="CH106" s="16">
        <f t="shared" si="66"/>
        <v>0</v>
      </c>
    </row>
    <row r="108" spans="2:86" x14ac:dyDescent="0.25">
      <c r="B108" s="1" t="str">
        <f>B15</f>
        <v>Enter name</v>
      </c>
    </row>
    <row r="110" spans="2:86" x14ac:dyDescent="0.25">
      <c r="B110" s="1" t="s">
        <v>15</v>
      </c>
      <c r="E110" s="17">
        <f t="shared" ref="E110:E116" si="67">SUM(G110:CH110)</f>
        <v>0</v>
      </c>
      <c r="F110" s="1"/>
      <c r="G110" s="16">
        <f>(G$28*$C$15)+(G$29*$D$15)+(G$30*$C$15)</f>
        <v>0</v>
      </c>
      <c r="H110" s="16">
        <f t="shared" ref="H110:BS110" si="68">(H$28*$C$15)+(H$29*$D$15)+(H$30*$C$15)</f>
        <v>0</v>
      </c>
      <c r="I110" s="16">
        <f t="shared" si="68"/>
        <v>0</v>
      </c>
      <c r="J110" s="16">
        <f t="shared" si="68"/>
        <v>0</v>
      </c>
      <c r="K110" s="16">
        <f t="shared" si="68"/>
        <v>0</v>
      </c>
      <c r="L110" s="16">
        <f t="shared" si="68"/>
        <v>0</v>
      </c>
      <c r="M110" s="16">
        <f t="shared" si="68"/>
        <v>0</v>
      </c>
      <c r="N110" s="16">
        <f t="shared" si="68"/>
        <v>0</v>
      </c>
      <c r="O110" s="16">
        <f t="shared" si="68"/>
        <v>0</v>
      </c>
      <c r="P110" s="16">
        <f t="shared" si="68"/>
        <v>0</v>
      </c>
      <c r="Q110" s="16">
        <f t="shared" si="68"/>
        <v>0</v>
      </c>
      <c r="R110" s="16">
        <f t="shared" si="68"/>
        <v>0</v>
      </c>
      <c r="S110" s="16">
        <f t="shared" si="68"/>
        <v>0</v>
      </c>
      <c r="T110" s="16">
        <f t="shared" si="68"/>
        <v>0</v>
      </c>
      <c r="U110" s="16">
        <f t="shared" si="68"/>
        <v>0</v>
      </c>
      <c r="V110" s="16">
        <f t="shared" si="68"/>
        <v>0</v>
      </c>
      <c r="W110" s="16">
        <f t="shared" si="68"/>
        <v>0</v>
      </c>
      <c r="X110" s="16">
        <f t="shared" si="68"/>
        <v>0</v>
      </c>
      <c r="Y110" s="16">
        <f t="shared" si="68"/>
        <v>0</v>
      </c>
      <c r="Z110" s="16">
        <f t="shared" si="68"/>
        <v>0</v>
      </c>
      <c r="AA110" s="16">
        <f t="shared" si="68"/>
        <v>0</v>
      </c>
      <c r="AB110" s="16">
        <f t="shared" si="68"/>
        <v>0</v>
      </c>
      <c r="AC110" s="16">
        <f t="shared" si="68"/>
        <v>0</v>
      </c>
      <c r="AD110" s="16">
        <f t="shared" si="68"/>
        <v>0</v>
      </c>
      <c r="AE110" s="16">
        <f t="shared" si="68"/>
        <v>0</v>
      </c>
      <c r="AF110" s="16">
        <f t="shared" si="68"/>
        <v>0</v>
      </c>
      <c r="AG110" s="16">
        <f t="shared" si="68"/>
        <v>0</v>
      </c>
      <c r="AH110" s="16">
        <f t="shared" si="68"/>
        <v>0</v>
      </c>
      <c r="AI110" s="16">
        <f t="shared" si="68"/>
        <v>0</v>
      </c>
      <c r="AJ110" s="16">
        <f t="shared" si="68"/>
        <v>0</v>
      </c>
      <c r="AK110" s="16">
        <f t="shared" si="68"/>
        <v>0</v>
      </c>
      <c r="AL110" s="16">
        <f t="shared" si="68"/>
        <v>0</v>
      </c>
      <c r="AM110" s="16">
        <f t="shared" si="68"/>
        <v>0</v>
      </c>
      <c r="AN110" s="16">
        <f t="shared" si="68"/>
        <v>0</v>
      </c>
      <c r="AO110" s="16">
        <f t="shared" si="68"/>
        <v>0</v>
      </c>
      <c r="AP110" s="16">
        <f t="shared" si="68"/>
        <v>0</v>
      </c>
      <c r="AQ110" s="16">
        <f t="shared" si="68"/>
        <v>0</v>
      </c>
      <c r="AR110" s="16">
        <f t="shared" si="68"/>
        <v>0</v>
      </c>
      <c r="AS110" s="16">
        <f t="shared" si="68"/>
        <v>0</v>
      </c>
      <c r="AT110" s="16">
        <f t="shared" si="68"/>
        <v>0</v>
      </c>
      <c r="AU110" s="16">
        <f t="shared" si="68"/>
        <v>0</v>
      </c>
      <c r="AV110" s="16">
        <f t="shared" si="68"/>
        <v>0</v>
      </c>
      <c r="AW110" s="16">
        <f t="shared" si="68"/>
        <v>0</v>
      </c>
      <c r="AX110" s="16">
        <f t="shared" si="68"/>
        <v>0</v>
      </c>
      <c r="AY110" s="16">
        <f t="shared" si="68"/>
        <v>0</v>
      </c>
      <c r="AZ110" s="16">
        <f t="shared" si="68"/>
        <v>0</v>
      </c>
      <c r="BA110" s="16">
        <f t="shared" si="68"/>
        <v>0</v>
      </c>
      <c r="BB110" s="16">
        <f t="shared" si="68"/>
        <v>0</v>
      </c>
      <c r="BC110" s="16">
        <f t="shared" si="68"/>
        <v>0</v>
      </c>
      <c r="BD110" s="16">
        <f t="shared" si="68"/>
        <v>0</v>
      </c>
      <c r="BE110" s="16">
        <f t="shared" si="68"/>
        <v>0</v>
      </c>
      <c r="BF110" s="16">
        <f t="shared" si="68"/>
        <v>0</v>
      </c>
      <c r="BG110" s="16">
        <f t="shared" si="68"/>
        <v>0</v>
      </c>
      <c r="BH110" s="16">
        <f t="shared" si="68"/>
        <v>0</v>
      </c>
      <c r="BI110" s="16">
        <f t="shared" si="68"/>
        <v>0</v>
      </c>
      <c r="BJ110" s="16">
        <f t="shared" si="68"/>
        <v>0</v>
      </c>
      <c r="BK110" s="16">
        <f t="shared" si="68"/>
        <v>0</v>
      </c>
      <c r="BL110" s="16">
        <f t="shared" si="68"/>
        <v>0</v>
      </c>
      <c r="BM110" s="16">
        <f t="shared" si="68"/>
        <v>0</v>
      </c>
      <c r="BN110" s="16">
        <f t="shared" si="68"/>
        <v>0</v>
      </c>
      <c r="BO110" s="16">
        <f t="shared" si="68"/>
        <v>0</v>
      </c>
      <c r="BP110" s="16">
        <f t="shared" si="68"/>
        <v>0</v>
      </c>
      <c r="BQ110" s="16">
        <f t="shared" si="68"/>
        <v>0</v>
      </c>
      <c r="BR110" s="16">
        <f t="shared" si="68"/>
        <v>0</v>
      </c>
      <c r="BS110" s="16">
        <f t="shared" si="68"/>
        <v>0</v>
      </c>
      <c r="BT110" s="16">
        <f t="shared" ref="BT110:CH110" si="69">(BT$28*$C$15)+(BT$29*$D$15)+(BT$30*$C$15)</f>
        <v>0</v>
      </c>
      <c r="BU110" s="16">
        <f t="shared" si="69"/>
        <v>0</v>
      </c>
      <c r="BV110" s="16">
        <f t="shared" si="69"/>
        <v>0</v>
      </c>
      <c r="BW110" s="16">
        <f t="shared" si="69"/>
        <v>0</v>
      </c>
      <c r="BX110" s="16">
        <f t="shared" si="69"/>
        <v>0</v>
      </c>
      <c r="BY110" s="16">
        <f t="shared" si="69"/>
        <v>0</v>
      </c>
      <c r="BZ110" s="16">
        <f t="shared" si="69"/>
        <v>0</v>
      </c>
      <c r="CA110" s="16">
        <f t="shared" si="69"/>
        <v>0</v>
      </c>
      <c r="CB110" s="16">
        <f t="shared" si="69"/>
        <v>0</v>
      </c>
      <c r="CC110" s="16">
        <f t="shared" si="69"/>
        <v>0</v>
      </c>
      <c r="CD110" s="16">
        <f t="shared" si="69"/>
        <v>0</v>
      </c>
      <c r="CE110" s="16">
        <f t="shared" si="69"/>
        <v>0</v>
      </c>
      <c r="CF110" s="16">
        <f t="shared" si="69"/>
        <v>0</v>
      </c>
      <c r="CG110" s="16">
        <f t="shared" si="69"/>
        <v>0</v>
      </c>
      <c r="CH110" s="16">
        <f t="shared" si="69"/>
        <v>0</v>
      </c>
    </row>
    <row r="111" spans="2:86" x14ac:dyDescent="0.25">
      <c r="B111" t="s">
        <v>23</v>
      </c>
      <c r="E111" s="14">
        <f t="shared" si="67"/>
        <v>0</v>
      </c>
      <c r="G111" s="15">
        <f>(G$52*$C$15)+(G$53*$D$15)+(G$54*$D$15)+(G$55*$C$15)</f>
        <v>0</v>
      </c>
      <c r="H111" s="15">
        <f t="shared" ref="H111:BS111" si="70">(H$52*$C$15)+(H$53*$D$15)+(H$54*$D$15)+(H$55*$C$15)</f>
        <v>0</v>
      </c>
      <c r="I111" s="15">
        <f t="shared" si="70"/>
        <v>0</v>
      </c>
      <c r="J111" s="15">
        <f t="shared" si="70"/>
        <v>0</v>
      </c>
      <c r="K111" s="15">
        <f t="shared" si="70"/>
        <v>0</v>
      </c>
      <c r="L111" s="15">
        <f t="shared" si="70"/>
        <v>0</v>
      </c>
      <c r="M111" s="15">
        <f t="shared" si="70"/>
        <v>0</v>
      </c>
      <c r="N111" s="15">
        <f t="shared" si="70"/>
        <v>0</v>
      </c>
      <c r="O111" s="15">
        <f t="shared" si="70"/>
        <v>0</v>
      </c>
      <c r="P111" s="15">
        <f t="shared" si="70"/>
        <v>0</v>
      </c>
      <c r="Q111" s="15">
        <f t="shared" si="70"/>
        <v>0</v>
      </c>
      <c r="R111" s="15">
        <f t="shared" si="70"/>
        <v>0</v>
      </c>
      <c r="S111" s="15">
        <f t="shared" si="70"/>
        <v>0</v>
      </c>
      <c r="T111" s="15">
        <f t="shared" si="70"/>
        <v>0</v>
      </c>
      <c r="U111" s="15">
        <f t="shared" si="70"/>
        <v>0</v>
      </c>
      <c r="V111" s="15">
        <f t="shared" si="70"/>
        <v>0</v>
      </c>
      <c r="W111" s="15">
        <f t="shared" si="70"/>
        <v>0</v>
      </c>
      <c r="X111" s="15">
        <f t="shared" si="70"/>
        <v>0</v>
      </c>
      <c r="Y111" s="15">
        <f t="shared" si="70"/>
        <v>0</v>
      </c>
      <c r="Z111" s="15">
        <f t="shared" si="70"/>
        <v>0</v>
      </c>
      <c r="AA111" s="15">
        <f t="shared" si="70"/>
        <v>0</v>
      </c>
      <c r="AB111" s="15">
        <f t="shared" si="70"/>
        <v>0</v>
      </c>
      <c r="AC111" s="15">
        <f t="shared" si="70"/>
        <v>0</v>
      </c>
      <c r="AD111" s="15">
        <f t="shared" si="70"/>
        <v>0</v>
      </c>
      <c r="AE111" s="15">
        <f t="shared" si="70"/>
        <v>0</v>
      </c>
      <c r="AF111" s="15">
        <f t="shared" si="70"/>
        <v>0</v>
      </c>
      <c r="AG111" s="15">
        <f t="shared" si="70"/>
        <v>0</v>
      </c>
      <c r="AH111" s="15">
        <f t="shared" si="70"/>
        <v>0</v>
      </c>
      <c r="AI111" s="15">
        <f t="shared" si="70"/>
        <v>0</v>
      </c>
      <c r="AJ111" s="15">
        <f t="shared" si="70"/>
        <v>0</v>
      </c>
      <c r="AK111" s="15">
        <f t="shared" si="70"/>
        <v>0</v>
      </c>
      <c r="AL111" s="15">
        <f t="shared" si="70"/>
        <v>0</v>
      </c>
      <c r="AM111" s="15">
        <f t="shared" si="70"/>
        <v>0</v>
      </c>
      <c r="AN111" s="15">
        <f t="shared" si="70"/>
        <v>0</v>
      </c>
      <c r="AO111" s="15">
        <f t="shared" si="70"/>
        <v>0</v>
      </c>
      <c r="AP111" s="15">
        <f t="shared" si="70"/>
        <v>0</v>
      </c>
      <c r="AQ111" s="15">
        <f t="shared" si="70"/>
        <v>0</v>
      </c>
      <c r="AR111" s="15">
        <f t="shared" si="70"/>
        <v>0</v>
      </c>
      <c r="AS111" s="15">
        <f t="shared" si="70"/>
        <v>0</v>
      </c>
      <c r="AT111" s="15">
        <f t="shared" si="70"/>
        <v>0</v>
      </c>
      <c r="AU111" s="15">
        <f t="shared" si="70"/>
        <v>0</v>
      </c>
      <c r="AV111" s="15">
        <f t="shared" si="70"/>
        <v>0</v>
      </c>
      <c r="AW111" s="15">
        <f t="shared" si="70"/>
        <v>0</v>
      </c>
      <c r="AX111" s="15">
        <f t="shared" si="70"/>
        <v>0</v>
      </c>
      <c r="AY111" s="15">
        <f t="shared" si="70"/>
        <v>0</v>
      </c>
      <c r="AZ111" s="15">
        <f t="shared" si="70"/>
        <v>0</v>
      </c>
      <c r="BA111" s="15">
        <f t="shared" si="70"/>
        <v>0</v>
      </c>
      <c r="BB111" s="15">
        <f t="shared" si="70"/>
        <v>0</v>
      </c>
      <c r="BC111" s="15">
        <f t="shared" si="70"/>
        <v>0</v>
      </c>
      <c r="BD111" s="15">
        <f t="shared" si="70"/>
        <v>0</v>
      </c>
      <c r="BE111" s="15">
        <f t="shared" si="70"/>
        <v>0</v>
      </c>
      <c r="BF111" s="15">
        <f t="shared" si="70"/>
        <v>0</v>
      </c>
      <c r="BG111" s="15">
        <f t="shared" si="70"/>
        <v>0</v>
      </c>
      <c r="BH111" s="15">
        <f t="shared" si="70"/>
        <v>0</v>
      </c>
      <c r="BI111" s="15">
        <f t="shared" si="70"/>
        <v>0</v>
      </c>
      <c r="BJ111" s="15">
        <f t="shared" si="70"/>
        <v>0</v>
      </c>
      <c r="BK111" s="15">
        <f t="shared" si="70"/>
        <v>0</v>
      </c>
      <c r="BL111" s="15">
        <f t="shared" si="70"/>
        <v>0</v>
      </c>
      <c r="BM111" s="15">
        <f t="shared" si="70"/>
        <v>0</v>
      </c>
      <c r="BN111" s="15">
        <f t="shared" si="70"/>
        <v>0</v>
      </c>
      <c r="BO111" s="15">
        <f t="shared" si="70"/>
        <v>0</v>
      </c>
      <c r="BP111" s="15">
        <f t="shared" si="70"/>
        <v>0</v>
      </c>
      <c r="BQ111" s="15">
        <f t="shared" si="70"/>
        <v>0</v>
      </c>
      <c r="BR111" s="15">
        <f t="shared" si="70"/>
        <v>0</v>
      </c>
      <c r="BS111" s="15">
        <f t="shared" si="70"/>
        <v>0</v>
      </c>
      <c r="BT111" s="15">
        <f t="shared" ref="BT111:CH111" si="71">(BT$52*$C$15)+(BT$53*$D$15)+(BT$54*$D$15)+(BT$55*$C$15)</f>
        <v>0</v>
      </c>
      <c r="BU111" s="15">
        <f t="shared" si="71"/>
        <v>0</v>
      </c>
      <c r="BV111" s="15">
        <f t="shared" si="71"/>
        <v>0</v>
      </c>
      <c r="BW111" s="15">
        <f t="shared" si="71"/>
        <v>0</v>
      </c>
      <c r="BX111" s="15">
        <f t="shared" si="71"/>
        <v>0</v>
      </c>
      <c r="BY111" s="15">
        <f t="shared" si="71"/>
        <v>0</v>
      </c>
      <c r="BZ111" s="15">
        <f t="shared" si="71"/>
        <v>0</v>
      </c>
      <c r="CA111" s="15">
        <f t="shared" si="71"/>
        <v>0</v>
      </c>
      <c r="CB111" s="15">
        <f t="shared" si="71"/>
        <v>0</v>
      </c>
      <c r="CC111" s="15">
        <f t="shared" si="71"/>
        <v>0</v>
      </c>
      <c r="CD111" s="15">
        <f t="shared" si="71"/>
        <v>0</v>
      </c>
      <c r="CE111" s="15">
        <f t="shared" si="71"/>
        <v>0</v>
      </c>
      <c r="CF111" s="15">
        <f t="shared" si="71"/>
        <v>0</v>
      </c>
      <c r="CG111" s="15">
        <f t="shared" si="71"/>
        <v>0</v>
      </c>
      <c r="CH111" s="15">
        <f t="shared" si="71"/>
        <v>0</v>
      </c>
    </row>
    <row r="112" spans="2:86" x14ac:dyDescent="0.25">
      <c r="B112" t="s">
        <v>24</v>
      </c>
      <c r="E112" s="14">
        <f t="shared" si="67"/>
        <v>0</v>
      </c>
      <c r="G112" s="15">
        <f>(G$66*$C$15)+(G$67*$D$15)+(G$68*$D$15)+(G$69*$C$15)</f>
        <v>0</v>
      </c>
      <c r="H112" s="15">
        <f t="shared" ref="H112:BS112" si="72">(H$66*$C$15)+(H$67*$D$15)+(H$68*$D$15)+(H$69*$C$15)</f>
        <v>0</v>
      </c>
      <c r="I112" s="15">
        <f t="shared" si="72"/>
        <v>0</v>
      </c>
      <c r="J112" s="15">
        <f t="shared" si="72"/>
        <v>0</v>
      </c>
      <c r="K112" s="15">
        <f t="shared" si="72"/>
        <v>0</v>
      </c>
      <c r="L112" s="15">
        <f t="shared" si="72"/>
        <v>0</v>
      </c>
      <c r="M112" s="15">
        <f t="shared" si="72"/>
        <v>0</v>
      </c>
      <c r="N112" s="15">
        <f t="shared" si="72"/>
        <v>0</v>
      </c>
      <c r="O112" s="15">
        <f t="shared" si="72"/>
        <v>0</v>
      </c>
      <c r="P112" s="15">
        <f t="shared" si="72"/>
        <v>0</v>
      </c>
      <c r="Q112" s="15">
        <f t="shared" si="72"/>
        <v>0</v>
      </c>
      <c r="R112" s="15">
        <f t="shared" si="72"/>
        <v>0</v>
      </c>
      <c r="S112" s="15">
        <f t="shared" si="72"/>
        <v>0</v>
      </c>
      <c r="T112" s="15">
        <f t="shared" si="72"/>
        <v>0</v>
      </c>
      <c r="U112" s="15">
        <f t="shared" si="72"/>
        <v>0</v>
      </c>
      <c r="V112" s="15">
        <f t="shared" si="72"/>
        <v>0</v>
      </c>
      <c r="W112" s="15">
        <f t="shared" si="72"/>
        <v>0</v>
      </c>
      <c r="X112" s="15">
        <f t="shared" si="72"/>
        <v>0</v>
      </c>
      <c r="Y112" s="15">
        <f t="shared" si="72"/>
        <v>0</v>
      </c>
      <c r="Z112" s="15">
        <f t="shared" si="72"/>
        <v>0</v>
      </c>
      <c r="AA112" s="15">
        <f t="shared" si="72"/>
        <v>0</v>
      </c>
      <c r="AB112" s="15">
        <f t="shared" si="72"/>
        <v>0</v>
      </c>
      <c r="AC112" s="15">
        <f t="shared" si="72"/>
        <v>0</v>
      </c>
      <c r="AD112" s="15">
        <f t="shared" si="72"/>
        <v>0</v>
      </c>
      <c r="AE112" s="15">
        <f t="shared" si="72"/>
        <v>0</v>
      </c>
      <c r="AF112" s="15">
        <f t="shared" si="72"/>
        <v>0</v>
      </c>
      <c r="AG112" s="15">
        <f t="shared" si="72"/>
        <v>0</v>
      </c>
      <c r="AH112" s="15">
        <f t="shared" si="72"/>
        <v>0</v>
      </c>
      <c r="AI112" s="15">
        <f t="shared" si="72"/>
        <v>0</v>
      </c>
      <c r="AJ112" s="15">
        <f t="shared" si="72"/>
        <v>0</v>
      </c>
      <c r="AK112" s="15">
        <f t="shared" si="72"/>
        <v>0</v>
      </c>
      <c r="AL112" s="15">
        <f t="shared" si="72"/>
        <v>0</v>
      </c>
      <c r="AM112" s="15">
        <f t="shared" si="72"/>
        <v>0</v>
      </c>
      <c r="AN112" s="15">
        <f t="shared" si="72"/>
        <v>0</v>
      </c>
      <c r="AO112" s="15">
        <f t="shared" si="72"/>
        <v>0</v>
      </c>
      <c r="AP112" s="15">
        <f t="shared" si="72"/>
        <v>0</v>
      </c>
      <c r="AQ112" s="15">
        <f t="shared" si="72"/>
        <v>0</v>
      </c>
      <c r="AR112" s="15">
        <f t="shared" si="72"/>
        <v>0</v>
      </c>
      <c r="AS112" s="15">
        <f t="shared" si="72"/>
        <v>0</v>
      </c>
      <c r="AT112" s="15">
        <f t="shared" si="72"/>
        <v>0</v>
      </c>
      <c r="AU112" s="15">
        <f t="shared" si="72"/>
        <v>0</v>
      </c>
      <c r="AV112" s="15">
        <f t="shared" si="72"/>
        <v>0</v>
      </c>
      <c r="AW112" s="15">
        <f t="shared" si="72"/>
        <v>0</v>
      </c>
      <c r="AX112" s="15">
        <f t="shared" si="72"/>
        <v>0</v>
      </c>
      <c r="AY112" s="15">
        <f t="shared" si="72"/>
        <v>0</v>
      </c>
      <c r="AZ112" s="15">
        <f t="shared" si="72"/>
        <v>0</v>
      </c>
      <c r="BA112" s="15">
        <f t="shared" si="72"/>
        <v>0</v>
      </c>
      <c r="BB112" s="15">
        <f t="shared" si="72"/>
        <v>0</v>
      </c>
      <c r="BC112" s="15">
        <f t="shared" si="72"/>
        <v>0</v>
      </c>
      <c r="BD112" s="15">
        <f t="shared" si="72"/>
        <v>0</v>
      </c>
      <c r="BE112" s="15">
        <f t="shared" si="72"/>
        <v>0</v>
      </c>
      <c r="BF112" s="15">
        <f t="shared" si="72"/>
        <v>0</v>
      </c>
      <c r="BG112" s="15">
        <f t="shared" si="72"/>
        <v>0</v>
      </c>
      <c r="BH112" s="15">
        <f t="shared" si="72"/>
        <v>0</v>
      </c>
      <c r="BI112" s="15">
        <f t="shared" si="72"/>
        <v>0</v>
      </c>
      <c r="BJ112" s="15">
        <f t="shared" si="72"/>
        <v>0</v>
      </c>
      <c r="BK112" s="15">
        <f t="shared" si="72"/>
        <v>0</v>
      </c>
      <c r="BL112" s="15">
        <f t="shared" si="72"/>
        <v>0</v>
      </c>
      <c r="BM112" s="15">
        <f t="shared" si="72"/>
        <v>0</v>
      </c>
      <c r="BN112" s="15">
        <f t="shared" si="72"/>
        <v>0</v>
      </c>
      <c r="BO112" s="15">
        <f t="shared" si="72"/>
        <v>0</v>
      </c>
      <c r="BP112" s="15">
        <f t="shared" si="72"/>
        <v>0</v>
      </c>
      <c r="BQ112" s="15">
        <f t="shared" si="72"/>
        <v>0</v>
      </c>
      <c r="BR112" s="15">
        <f t="shared" si="72"/>
        <v>0</v>
      </c>
      <c r="BS112" s="15">
        <f t="shared" si="72"/>
        <v>0</v>
      </c>
      <c r="BT112" s="15">
        <f t="shared" ref="BT112:CH112" si="73">(BT$66*$C$15)+(BT$67*$D$15)+(BT$68*$D$15)+(BT$69*$C$15)</f>
        <v>0</v>
      </c>
      <c r="BU112" s="15">
        <f t="shared" si="73"/>
        <v>0</v>
      </c>
      <c r="BV112" s="15">
        <f t="shared" si="73"/>
        <v>0</v>
      </c>
      <c r="BW112" s="15">
        <f t="shared" si="73"/>
        <v>0</v>
      </c>
      <c r="BX112" s="15">
        <f t="shared" si="73"/>
        <v>0</v>
      </c>
      <c r="BY112" s="15">
        <f t="shared" si="73"/>
        <v>0</v>
      </c>
      <c r="BZ112" s="15">
        <f t="shared" si="73"/>
        <v>0</v>
      </c>
      <c r="CA112" s="15">
        <f t="shared" si="73"/>
        <v>0</v>
      </c>
      <c r="CB112" s="15">
        <f t="shared" si="73"/>
        <v>0</v>
      </c>
      <c r="CC112" s="15">
        <f t="shared" si="73"/>
        <v>0</v>
      </c>
      <c r="CD112" s="15">
        <f t="shared" si="73"/>
        <v>0</v>
      </c>
      <c r="CE112" s="15">
        <f t="shared" si="73"/>
        <v>0</v>
      </c>
      <c r="CF112" s="15">
        <f t="shared" si="73"/>
        <v>0</v>
      </c>
      <c r="CG112" s="15">
        <f t="shared" si="73"/>
        <v>0</v>
      </c>
      <c r="CH112" s="15">
        <f t="shared" si="73"/>
        <v>0</v>
      </c>
    </row>
    <row r="113" spans="2:86" x14ac:dyDescent="0.25">
      <c r="B113" t="s">
        <v>35</v>
      </c>
      <c r="E113" s="14">
        <f t="shared" si="67"/>
        <v>0</v>
      </c>
      <c r="G113" s="15">
        <f>G43</f>
        <v>0</v>
      </c>
      <c r="H113" s="15">
        <f t="shared" ref="H113:BS113" si="74">H43</f>
        <v>0</v>
      </c>
      <c r="I113" s="15">
        <f t="shared" si="74"/>
        <v>0</v>
      </c>
      <c r="J113" s="15">
        <f t="shared" si="74"/>
        <v>0</v>
      </c>
      <c r="K113" s="15">
        <f t="shared" si="74"/>
        <v>0</v>
      </c>
      <c r="L113" s="15">
        <f t="shared" si="74"/>
        <v>0</v>
      </c>
      <c r="M113" s="15">
        <f t="shared" si="74"/>
        <v>0</v>
      </c>
      <c r="N113" s="15">
        <f t="shared" si="74"/>
        <v>0</v>
      </c>
      <c r="O113" s="15">
        <f t="shared" si="74"/>
        <v>0</v>
      </c>
      <c r="P113" s="15">
        <f t="shared" si="74"/>
        <v>0</v>
      </c>
      <c r="Q113" s="15">
        <f t="shared" si="74"/>
        <v>0</v>
      </c>
      <c r="R113" s="15">
        <f t="shared" si="74"/>
        <v>0</v>
      </c>
      <c r="S113" s="15">
        <f t="shared" si="74"/>
        <v>0</v>
      </c>
      <c r="T113" s="15">
        <f t="shared" si="74"/>
        <v>0</v>
      </c>
      <c r="U113" s="15">
        <f t="shared" si="74"/>
        <v>0</v>
      </c>
      <c r="V113" s="15">
        <f t="shared" si="74"/>
        <v>0</v>
      </c>
      <c r="W113" s="15">
        <f t="shared" si="74"/>
        <v>0</v>
      </c>
      <c r="X113" s="15">
        <f t="shared" si="74"/>
        <v>0</v>
      </c>
      <c r="Y113" s="15">
        <f t="shared" si="74"/>
        <v>0</v>
      </c>
      <c r="Z113" s="15">
        <f t="shared" si="74"/>
        <v>0</v>
      </c>
      <c r="AA113" s="15">
        <f t="shared" si="74"/>
        <v>0</v>
      </c>
      <c r="AB113" s="15">
        <f t="shared" si="74"/>
        <v>0</v>
      </c>
      <c r="AC113" s="15">
        <f t="shared" si="74"/>
        <v>0</v>
      </c>
      <c r="AD113" s="15">
        <f t="shared" si="74"/>
        <v>0</v>
      </c>
      <c r="AE113" s="15">
        <f t="shared" si="74"/>
        <v>0</v>
      </c>
      <c r="AF113" s="15">
        <f t="shared" si="74"/>
        <v>0</v>
      </c>
      <c r="AG113" s="15">
        <f t="shared" si="74"/>
        <v>0</v>
      </c>
      <c r="AH113" s="15">
        <f t="shared" si="74"/>
        <v>0</v>
      </c>
      <c r="AI113" s="15">
        <f t="shared" si="74"/>
        <v>0</v>
      </c>
      <c r="AJ113" s="15">
        <f t="shared" si="74"/>
        <v>0</v>
      </c>
      <c r="AK113" s="15">
        <f t="shared" si="74"/>
        <v>0</v>
      </c>
      <c r="AL113" s="15">
        <f t="shared" si="74"/>
        <v>0</v>
      </c>
      <c r="AM113" s="15">
        <f t="shared" si="74"/>
        <v>0</v>
      </c>
      <c r="AN113" s="15">
        <f t="shared" si="74"/>
        <v>0</v>
      </c>
      <c r="AO113" s="15">
        <f t="shared" si="74"/>
        <v>0</v>
      </c>
      <c r="AP113" s="15">
        <f t="shared" si="74"/>
        <v>0</v>
      </c>
      <c r="AQ113" s="15">
        <f t="shared" si="74"/>
        <v>0</v>
      </c>
      <c r="AR113" s="15">
        <f t="shared" si="74"/>
        <v>0</v>
      </c>
      <c r="AS113" s="15">
        <f t="shared" si="74"/>
        <v>0</v>
      </c>
      <c r="AT113" s="15">
        <f t="shared" si="74"/>
        <v>0</v>
      </c>
      <c r="AU113" s="15">
        <f t="shared" si="74"/>
        <v>0</v>
      </c>
      <c r="AV113" s="15">
        <f t="shared" si="74"/>
        <v>0</v>
      </c>
      <c r="AW113" s="15">
        <f t="shared" si="74"/>
        <v>0</v>
      </c>
      <c r="AX113" s="15">
        <f t="shared" si="74"/>
        <v>0</v>
      </c>
      <c r="AY113" s="15">
        <f t="shared" si="74"/>
        <v>0</v>
      </c>
      <c r="AZ113" s="15">
        <f t="shared" si="74"/>
        <v>0</v>
      </c>
      <c r="BA113" s="15">
        <f t="shared" si="74"/>
        <v>0</v>
      </c>
      <c r="BB113" s="15">
        <f t="shared" si="74"/>
        <v>0</v>
      </c>
      <c r="BC113" s="15">
        <f t="shared" si="74"/>
        <v>0</v>
      </c>
      <c r="BD113" s="15">
        <f t="shared" si="74"/>
        <v>0</v>
      </c>
      <c r="BE113" s="15">
        <f t="shared" si="74"/>
        <v>0</v>
      </c>
      <c r="BF113" s="15">
        <f t="shared" si="74"/>
        <v>0</v>
      </c>
      <c r="BG113" s="15">
        <f t="shared" si="74"/>
        <v>0</v>
      </c>
      <c r="BH113" s="15">
        <f t="shared" si="74"/>
        <v>0</v>
      </c>
      <c r="BI113" s="15">
        <f t="shared" si="74"/>
        <v>0</v>
      </c>
      <c r="BJ113" s="15">
        <f t="shared" si="74"/>
        <v>0</v>
      </c>
      <c r="BK113" s="15">
        <f t="shared" si="74"/>
        <v>0</v>
      </c>
      <c r="BL113" s="15">
        <f t="shared" si="74"/>
        <v>0</v>
      </c>
      <c r="BM113" s="15">
        <f t="shared" si="74"/>
        <v>0</v>
      </c>
      <c r="BN113" s="15">
        <f t="shared" si="74"/>
        <v>0</v>
      </c>
      <c r="BO113" s="15">
        <f t="shared" si="74"/>
        <v>0</v>
      </c>
      <c r="BP113" s="15">
        <f t="shared" si="74"/>
        <v>0</v>
      </c>
      <c r="BQ113" s="15">
        <f t="shared" si="74"/>
        <v>0</v>
      </c>
      <c r="BR113" s="15">
        <f t="shared" si="74"/>
        <v>0</v>
      </c>
      <c r="BS113" s="15">
        <f t="shared" si="74"/>
        <v>0</v>
      </c>
      <c r="BT113" s="15">
        <f t="shared" ref="BT113:CH113" si="75">BT43</f>
        <v>0</v>
      </c>
      <c r="BU113" s="15">
        <f t="shared" si="75"/>
        <v>0</v>
      </c>
      <c r="BV113" s="15">
        <f t="shared" si="75"/>
        <v>0</v>
      </c>
      <c r="BW113" s="15">
        <f t="shared" si="75"/>
        <v>0</v>
      </c>
      <c r="BX113" s="15">
        <f t="shared" si="75"/>
        <v>0</v>
      </c>
      <c r="BY113" s="15">
        <f t="shared" si="75"/>
        <v>0</v>
      </c>
      <c r="BZ113" s="15">
        <f t="shared" si="75"/>
        <v>0</v>
      </c>
      <c r="CA113" s="15">
        <f t="shared" si="75"/>
        <v>0</v>
      </c>
      <c r="CB113" s="15">
        <f t="shared" si="75"/>
        <v>0</v>
      </c>
      <c r="CC113" s="15">
        <f t="shared" si="75"/>
        <v>0</v>
      </c>
      <c r="CD113" s="15">
        <f t="shared" si="75"/>
        <v>0</v>
      </c>
      <c r="CE113" s="15">
        <f t="shared" si="75"/>
        <v>0</v>
      </c>
      <c r="CF113" s="15">
        <f t="shared" si="75"/>
        <v>0</v>
      </c>
      <c r="CG113" s="15">
        <f t="shared" si="75"/>
        <v>0</v>
      </c>
      <c r="CH113" s="15">
        <f t="shared" si="75"/>
        <v>0</v>
      </c>
    </row>
    <row r="114" spans="2:86" x14ac:dyDescent="0.25">
      <c r="B114" s="1" t="s">
        <v>78</v>
      </c>
      <c r="E114" s="17">
        <f t="shared" si="67"/>
        <v>0</v>
      </c>
      <c r="F114" s="1"/>
      <c r="G114" s="16">
        <f>SUM(G111:G112)</f>
        <v>0</v>
      </c>
      <c r="H114" s="16">
        <f t="shared" ref="H114:BS114" si="76">SUM(H111:H112)</f>
        <v>0</v>
      </c>
      <c r="I114" s="16">
        <f t="shared" si="76"/>
        <v>0</v>
      </c>
      <c r="J114" s="16">
        <f t="shared" si="76"/>
        <v>0</v>
      </c>
      <c r="K114" s="16">
        <f t="shared" si="76"/>
        <v>0</v>
      </c>
      <c r="L114" s="16">
        <f t="shared" si="76"/>
        <v>0</v>
      </c>
      <c r="M114" s="16">
        <f t="shared" si="76"/>
        <v>0</v>
      </c>
      <c r="N114" s="16">
        <f t="shared" si="76"/>
        <v>0</v>
      </c>
      <c r="O114" s="16">
        <f t="shared" si="76"/>
        <v>0</v>
      </c>
      <c r="P114" s="16">
        <f t="shared" si="76"/>
        <v>0</v>
      </c>
      <c r="Q114" s="16">
        <f t="shared" si="76"/>
        <v>0</v>
      </c>
      <c r="R114" s="16">
        <f t="shared" si="76"/>
        <v>0</v>
      </c>
      <c r="S114" s="16">
        <f t="shared" si="76"/>
        <v>0</v>
      </c>
      <c r="T114" s="16">
        <f t="shared" si="76"/>
        <v>0</v>
      </c>
      <c r="U114" s="16">
        <f t="shared" si="76"/>
        <v>0</v>
      </c>
      <c r="V114" s="16">
        <f t="shared" si="76"/>
        <v>0</v>
      </c>
      <c r="W114" s="16">
        <f t="shared" si="76"/>
        <v>0</v>
      </c>
      <c r="X114" s="16">
        <f t="shared" si="76"/>
        <v>0</v>
      </c>
      <c r="Y114" s="16">
        <f t="shared" si="76"/>
        <v>0</v>
      </c>
      <c r="Z114" s="16">
        <f t="shared" si="76"/>
        <v>0</v>
      </c>
      <c r="AA114" s="16">
        <f t="shared" si="76"/>
        <v>0</v>
      </c>
      <c r="AB114" s="16">
        <f t="shared" si="76"/>
        <v>0</v>
      </c>
      <c r="AC114" s="16">
        <f t="shared" si="76"/>
        <v>0</v>
      </c>
      <c r="AD114" s="16">
        <f t="shared" si="76"/>
        <v>0</v>
      </c>
      <c r="AE114" s="16">
        <f t="shared" si="76"/>
        <v>0</v>
      </c>
      <c r="AF114" s="16">
        <f t="shared" si="76"/>
        <v>0</v>
      </c>
      <c r="AG114" s="16">
        <f t="shared" si="76"/>
        <v>0</v>
      </c>
      <c r="AH114" s="16">
        <f t="shared" si="76"/>
        <v>0</v>
      </c>
      <c r="AI114" s="16">
        <f t="shared" si="76"/>
        <v>0</v>
      </c>
      <c r="AJ114" s="16">
        <f t="shared" si="76"/>
        <v>0</v>
      </c>
      <c r="AK114" s="16">
        <f t="shared" si="76"/>
        <v>0</v>
      </c>
      <c r="AL114" s="16">
        <f t="shared" si="76"/>
        <v>0</v>
      </c>
      <c r="AM114" s="16">
        <f t="shared" si="76"/>
        <v>0</v>
      </c>
      <c r="AN114" s="16">
        <f t="shared" si="76"/>
        <v>0</v>
      </c>
      <c r="AO114" s="16">
        <f t="shared" si="76"/>
        <v>0</v>
      </c>
      <c r="AP114" s="16">
        <f t="shared" si="76"/>
        <v>0</v>
      </c>
      <c r="AQ114" s="16">
        <f t="shared" si="76"/>
        <v>0</v>
      </c>
      <c r="AR114" s="16">
        <f t="shared" si="76"/>
        <v>0</v>
      </c>
      <c r="AS114" s="16">
        <f t="shared" si="76"/>
        <v>0</v>
      </c>
      <c r="AT114" s="16">
        <f t="shared" si="76"/>
        <v>0</v>
      </c>
      <c r="AU114" s="16">
        <f t="shared" si="76"/>
        <v>0</v>
      </c>
      <c r="AV114" s="16">
        <f t="shared" si="76"/>
        <v>0</v>
      </c>
      <c r="AW114" s="16">
        <f t="shared" si="76"/>
        <v>0</v>
      </c>
      <c r="AX114" s="16">
        <f t="shared" si="76"/>
        <v>0</v>
      </c>
      <c r="AY114" s="16">
        <f t="shared" si="76"/>
        <v>0</v>
      </c>
      <c r="AZ114" s="16">
        <f t="shared" si="76"/>
        <v>0</v>
      </c>
      <c r="BA114" s="16">
        <f t="shared" si="76"/>
        <v>0</v>
      </c>
      <c r="BB114" s="16">
        <f t="shared" si="76"/>
        <v>0</v>
      </c>
      <c r="BC114" s="16">
        <f t="shared" si="76"/>
        <v>0</v>
      </c>
      <c r="BD114" s="16">
        <f t="shared" si="76"/>
        <v>0</v>
      </c>
      <c r="BE114" s="16">
        <f t="shared" si="76"/>
        <v>0</v>
      </c>
      <c r="BF114" s="16">
        <f t="shared" si="76"/>
        <v>0</v>
      </c>
      <c r="BG114" s="16">
        <f t="shared" si="76"/>
        <v>0</v>
      </c>
      <c r="BH114" s="16">
        <f t="shared" si="76"/>
        <v>0</v>
      </c>
      <c r="BI114" s="16">
        <f t="shared" si="76"/>
        <v>0</v>
      </c>
      <c r="BJ114" s="16">
        <f t="shared" si="76"/>
        <v>0</v>
      </c>
      <c r="BK114" s="16">
        <f t="shared" si="76"/>
        <v>0</v>
      </c>
      <c r="BL114" s="16">
        <f t="shared" si="76"/>
        <v>0</v>
      </c>
      <c r="BM114" s="16">
        <f t="shared" si="76"/>
        <v>0</v>
      </c>
      <c r="BN114" s="16">
        <f t="shared" si="76"/>
        <v>0</v>
      </c>
      <c r="BO114" s="16">
        <f t="shared" si="76"/>
        <v>0</v>
      </c>
      <c r="BP114" s="16">
        <f t="shared" si="76"/>
        <v>0</v>
      </c>
      <c r="BQ114" s="16">
        <f t="shared" si="76"/>
        <v>0</v>
      </c>
      <c r="BR114" s="16">
        <f t="shared" si="76"/>
        <v>0</v>
      </c>
      <c r="BS114" s="16">
        <f t="shared" si="76"/>
        <v>0</v>
      </c>
      <c r="BT114" s="16">
        <f t="shared" ref="BT114:CH114" si="77">SUM(BT111:BT112)</f>
        <v>0</v>
      </c>
      <c r="BU114" s="16">
        <f t="shared" si="77"/>
        <v>0</v>
      </c>
      <c r="BV114" s="16">
        <f t="shared" si="77"/>
        <v>0</v>
      </c>
      <c r="BW114" s="16">
        <f t="shared" si="77"/>
        <v>0</v>
      </c>
      <c r="BX114" s="16">
        <f t="shared" si="77"/>
        <v>0</v>
      </c>
      <c r="BY114" s="16">
        <f t="shared" si="77"/>
        <v>0</v>
      </c>
      <c r="BZ114" s="16">
        <f t="shared" si="77"/>
        <v>0</v>
      </c>
      <c r="CA114" s="16">
        <f t="shared" si="77"/>
        <v>0</v>
      </c>
      <c r="CB114" s="16">
        <f t="shared" si="77"/>
        <v>0</v>
      </c>
      <c r="CC114" s="16">
        <f t="shared" si="77"/>
        <v>0</v>
      </c>
      <c r="CD114" s="16">
        <f t="shared" si="77"/>
        <v>0</v>
      </c>
      <c r="CE114" s="16">
        <f t="shared" si="77"/>
        <v>0</v>
      </c>
      <c r="CF114" s="16">
        <f t="shared" si="77"/>
        <v>0</v>
      </c>
      <c r="CG114" s="16">
        <f t="shared" si="77"/>
        <v>0</v>
      </c>
      <c r="CH114" s="16">
        <f t="shared" si="77"/>
        <v>0</v>
      </c>
    </row>
    <row r="115" spans="2:86" x14ac:dyDescent="0.25">
      <c r="B115" s="1" t="s">
        <v>79</v>
      </c>
      <c r="E115" s="17">
        <f t="shared" si="67"/>
        <v>0</v>
      </c>
      <c r="F115" s="1"/>
      <c r="G115" s="16">
        <f>SUM(G110,G114)</f>
        <v>0</v>
      </c>
      <c r="H115" s="16">
        <f t="shared" ref="H115:BS115" si="78">SUM(H110,H114)</f>
        <v>0</v>
      </c>
      <c r="I115" s="16">
        <f t="shared" si="78"/>
        <v>0</v>
      </c>
      <c r="J115" s="16">
        <f t="shared" si="78"/>
        <v>0</v>
      </c>
      <c r="K115" s="16">
        <f t="shared" si="78"/>
        <v>0</v>
      </c>
      <c r="L115" s="16">
        <f t="shared" si="78"/>
        <v>0</v>
      </c>
      <c r="M115" s="16">
        <f t="shared" si="78"/>
        <v>0</v>
      </c>
      <c r="N115" s="16">
        <f t="shared" si="78"/>
        <v>0</v>
      </c>
      <c r="O115" s="16">
        <f t="shared" si="78"/>
        <v>0</v>
      </c>
      <c r="P115" s="16">
        <f t="shared" si="78"/>
        <v>0</v>
      </c>
      <c r="Q115" s="16">
        <f t="shared" si="78"/>
        <v>0</v>
      </c>
      <c r="R115" s="16">
        <f t="shared" si="78"/>
        <v>0</v>
      </c>
      <c r="S115" s="16">
        <f t="shared" si="78"/>
        <v>0</v>
      </c>
      <c r="T115" s="16">
        <f t="shared" si="78"/>
        <v>0</v>
      </c>
      <c r="U115" s="16">
        <f t="shared" si="78"/>
        <v>0</v>
      </c>
      <c r="V115" s="16">
        <f t="shared" si="78"/>
        <v>0</v>
      </c>
      <c r="W115" s="16">
        <f t="shared" si="78"/>
        <v>0</v>
      </c>
      <c r="X115" s="16">
        <f t="shared" si="78"/>
        <v>0</v>
      </c>
      <c r="Y115" s="16">
        <f t="shared" si="78"/>
        <v>0</v>
      </c>
      <c r="Z115" s="16">
        <f t="shared" si="78"/>
        <v>0</v>
      </c>
      <c r="AA115" s="16">
        <f t="shared" si="78"/>
        <v>0</v>
      </c>
      <c r="AB115" s="16">
        <f t="shared" si="78"/>
        <v>0</v>
      </c>
      <c r="AC115" s="16">
        <f t="shared" si="78"/>
        <v>0</v>
      </c>
      <c r="AD115" s="16">
        <f t="shared" si="78"/>
        <v>0</v>
      </c>
      <c r="AE115" s="16">
        <f t="shared" si="78"/>
        <v>0</v>
      </c>
      <c r="AF115" s="16">
        <f t="shared" si="78"/>
        <v>0</v>
      </c>
      <c r="AG115" s="16">
        <f t="shared" si="78"/>
        <v>0</v>
      </c>
      <c r="AH115" s="16">
        <f t="shared" si="78"/>
        <v>0</v>
      </c>
      <c r="AI115" s="16">
        <f t="shared" si="78"/>
        <v>0</v>
      </c>
      <c r="AJ115" s="16">
        <f t="shared" si="78"/>
        <v>0</v>
      </c>
      <c r="AK115" s="16">
        <f t="shared" si="78"/>
        <v>0</v>
      </c>
      <c r="AL115" s="16">
        <f t="shared" si="78"/>
        <v>0</v>
      </c>
      <c r="AM115" s="16">
        <f t="shared" si="78"/>
        <v>0</v>
      </c>
      <c r="AN115" s="16">
        <f t="shared" si="78"/>
        <v>0</v>
      </c>
      <c r="AO115" s="16">
        <f t="shared" si="78"/>
        <v>0</v>
      </c>
      <c r="AP115" s="16">
        <f t="shared" si="78"/>
        <v>0</v>
      </c>
      <c r="AQ115" s="16">
        <f t="shared" si="78"/>
        <v>0</v>
      </c>
      <c r="AR115" s="16">
        <f t="shared" si="78"/>
        <v>0</v>
      </c>
      <c r="AS115" s="16">
        <f t="shared" si="78"/>
        <v>0</v>
      </c>
      <c r="AT115" s="16">
        <f t="shared" si="78"/>
        <v>0</v>
      </c>
      <c r="AU115" s="16">
        <f t="shared" si="78"/>
        <v>0</v>
      </c>
      <c r="AV115" s="16">
        <f t="shared" si="78"/>
        <v>0</v>
      </c>
      <c r="AW115" s="16">
        <f t="shared" si="78"/>
        <v>0</v>
      </c>
      <c r="AX115" s="16">
        <f t="shared" si="78"/>
        <v>0</v>
      </c>
      <c r="AY115" s="16">
        <f t="shared" si="78"/>
        <v>0</v>
      </c>
      <c r="AZ115" s="16">
        <f t="shared" si="78"/>
        <v>0</v>
      </c>
      <c r="BA115" s="16">
        <f t="shared" si="78"/>
        <v>0</v>
      </c>
      <c r="BB115" s="16">
        <f t="shared" si="78"/>
        <v>0</v>
      </c>
      <c r="BC115" s="16">
        <f t="shared" si="78"/>
        <v>0</v>
      </c>
      <c r="BD115" s="16">
        <f t="shared" si="78"/>
        <v>0</v>
      </c>
      <c r="BE115" s="16">
        <f t="shared" si="78"/>
        <v>0</v>
      </c>
      <c r="BF115" s="16">
        <f t="shared" si="78"/>
        <v>0</v>
      </c>
      <c r="BG115" s="16">
        <f t="shared" si="78"/>
        <v>0</v>
      </c>
      <c r="BH115" s="16">
        <f t="shared" si="78"/>
        <v>0</v>
      </c>
      <c r="BI115" s="16">
        <f t="shared" si="78"/>
        <v>0</v>
      </c>
      <c r="BJ115" s="16">
        <f t="shared" si="78"/>
        <v>0</v>
      </c>
      <c r="BK115" s="16">
        <f t="shared" si="78"/>
        <v>0</v>
      </c>
      <c r="BL115" s="16">
        <f t="shared" si="78"/>
        <v>0</v>
      </c>
      <c r="BM115" s="16">
        <f t="shared" si="78"/>
        <v>0</v>
      </c>
      <c r="BN115" s="16">
        <f t="shared" si="78"/>
        <v>0</v>
      </c>
      <c r="BO115" s="16">
        <f t="shared" si="78"/>
        <v>0</v>
      </c>
      <c r="BP115" s="16">
        <f t="shared" si="78"/>
        <v>0</v>
      </c>
      <c r="BQ115" s="16">
        <f t="shared" si="78"/>
        <v>0</v>
      </c>
      <c r="BR115" s="16">
        <f t="shared" si="78"/>
        <v>0</v>
      </c>
      <c r="BS115" s="16">
        <f t="shared" si="78"/>
        <v>0</v>
      </c>
      <c r="BT115" s="16">
        <f t="shared" ref="BT115:CH115" si="79">SUM(BT110,BT114)</f>
        <v>0</v>
      </c>
      <c r="BU115" s="16">
        <f t="shared" si="79"/>
        <v>0</v>
      </c>
      <c r="BV115" s="16">
        <f t="shared" si="79"/>
        <v>0</v>
      </c>
      <c r="BW115" s="16">
        <f t="shared" si="79"/>
        <v>0</v>
      </c>
      <c r="BX115" s="16">
        <f t="shared" si="79"/>
        <v>0</v>
      </c>
      <c r="BY115" s="16">
        <f t="shared" si="79"/>
        <v>0</v>
      </c>
      <c r="BZ115" s="16">
        <f t="shared" si="79"/>
        <v>0</v>
      </c>
      <c r="CA115" s="16">
        <f t="shared" si="79"/>
        <v>0</v>
      </c>
      <c r="CB115" s="16">
        <f t="shared" si="79"/>
        <v>0</v>
      </c>
      <c r="CC115" s="16">
        <f t="shared" si="79"/>
        <v>0</v>
      </c>
      <c r="CD115" s="16">
        <f t="shared" si="79"/>
        <v>0</v>
      </c>
      <c r="CE115" s="16">
        <f t="shared" si="79"/>
        <v>0</v>
      </c>
      <c r="CF115" s="16">
        <f t="shared" si="79"/>
        <v>0</v>
      </c>
      <c r="CG115" s="16">
        <f t="shared" si="79"/>
        <v>0</v>
      </c>
      <c r="CH115" s="16">
        <f t="shared" si="79"/>
        <v>0</v>
      </c>
    </row>
    <row r="116" spans="2:86" x14ac:dyDescent="0.25">
      <c r="B116" s="1" t="s">
        <v>80</v>
      </c>
      <c r="E116" s="17">
        <f t="shared" si="67"/>
        <v>0</v>
      </c>
      <c r="F116" s="1"/>
      <c r="G116" s="16">
        <f t="shared" ref="G116:BR116" si="80">IF(G$3&lt;$C$9,G115,0)</f>
        <v>0</v>
      </c>
      <c r="H116" s="16">
        <f t="shared" si="80"/>
        <v>0</v>
      </c>
      <c r="I116" s="16">
        <f t="shared" si="80"/>
        <v>0</v>
      </c>
      <c r="J116" s="16">
        <f t="shared" si="80"/>
        <v>0</v>
      </c>
      <c r="K116" s="16">
        <f t="shared" si="80"/>
        <v>0</v>
      </c>
      <c r="L116" s="16">
        <f t="shared" si="80"/>
        <v>0</v>
      </c>
      <c r="M116" s="16">
        <f t="shared" si="80"/>
        <v>0</v>
      </c>
      <c r="N116" s="16">
        <f t="shared" si="80"/>
        <v>0</v>
      </c>
      <c r="O116" s="16">
        <f t="shared" si="80"/>
        <v>0</v>
      </c>
      <c r="P116" s="16">
        <f t="shared" si="80"/>
        <v>0</v>
      </c>
      <c r="Q116" s="16">
        <f t="shared" si="80"/>
        <v>0</v>
      </c>
      <c r="R116" s="16">
        <f t="shared" si="80"/>
        <v>0</v>
      </c>
      <c r="S116" s="16">
        <f t="shared" si="80"/>
        <v>0</v>
      </c>
      <c r="T116" s="16">
        <f t="shared" si="80"/>
        <v>0</v>
      </c>
      <c r="U116" s="16">
        <f t="shared" si="80"/>
        <v>0</v>
      </c>
      <c r="V116" s="16">
        <f t="shared" si="80"/>
        <v>0</v>
      </c>
      <c r="W116" s="16">
        <f t="shared" si="80"/>
        <v>0</v>
      </c>
      <c r="X116" s="16">
        <f t="shared" si="80"/>
        <v>0</v>
      </c>
      <c r="Y116" s="16">
        <f t="shared" si="80"/>
        <v>0</v>
      </c>
      <c r="Z116" s="16">
        <f t="shared" si="80"/>
        <v>0</v>
      </c>
      <c r="AA116" s="16">
        <f t="shared" si="80"/>
        <v>0</v>
      </c>
      <c r="AB116" s="16">
        <f t="shared" si="80"/>
        <v>0</v>
      </c>
      <c r="AC116" s="16">
        <f t="shared" si="80"/>
        <v>0</v>
      </c>
      <c r="AD116" s="16">
        <f t="shared" si="80"/>
        <v>0</v>
      </c>
      <c r="AE116" s="16">
        <f t="shared" si="80"/>
        <v>0</v>
      </c>
      <c r="AF116" s="16">
        <f t="shared" si="80"/>
        <v>0</v>
      </c>
      <c r="AG116" s="16">
        <f t="shared" si="80"/>
        <v>0</v>
      </c>
      <c r="AH116" s="16">
        <f t="shared" si="80"/>
        <v>0</v>
      </c>
      <c r="AI116" s="16">
        <f t="shared" si="80"/>
        <v>0</v>
      </c>
      <c r="AJ116" s="16">
        <f t="shared" si="80"/>
        <v>0</v>
      </c>
      <c r="AK116" s="16">
        <f t="shared" si="80"/>
        <v>0</v>
      </c>
      <c r="AL116" s="16">
        <f t="shared" si="80"/>
        <v>0</v>
      </c>
      <c r="AM116" s="16">
        <f t="shared" si="80"/>
        <v>0</v>
      </c>
      <c r="AN116" s="16">
        <f t="shared" si="80"/>
        <v>0</v>
      </c>
      <c r="AO116" s="16">
        <f t="shared" si="80"/>
        <v>0</v>
      </c>
      <c r="AP116" s="16">
        <f t="shared" si="80"/>
        <v>0</v>
      </c>
      <c r="AQ116" s="16">
        <f t="shared" si="80"/>
        <v>0</v>
      </c>
      <c r="AR116" s="16">
        <f t="shared" si="80"/>
        <v>0</v>
      </c>
      <c r="AS116" s="16">
        <f t="shared" si="80"/>
        <v>0</v>
      </c>
      <c r="AT116" s="16">
        <f t="shared" si="80"/>
        <v>0</v>
      </c>
      <c r="AU116" s="16">
        <f t="shared" si="80"/>
        <v>0</v>
      </c>
      <c r="AV116" s="16">
        <f t="shared" si="80"/>
        <v>0</v>
      </c>
      <c r="AW116" s="16">
        <f t="shared" si="80"/>
        <v>0</v>
      </c>
      <c r="AX116" s="16">
        <f t="shared" si="80"/>
        <v>0</v>
      </c>
      <c r="AY116" s="16">
        <f t="shared" si="80"/>
        <v>0</v>
      </c>
      <c r="AZ116" s="16">
        <f t="shared" si="80"/>
        <v>0</v>
      </c>
      <c r="BA116" s="16">
        <f t="shared" si="80"/>
        <v>0</v>
      </c>
      <c r="BB116" s="16">
        <f t="shared" si="80"/>
        <v>0</v>
      </c>
      <c r="BC116" s="16">
        <f t="shared" si="80"/>
        <v>0</v>
      </c>
      <c r="BD116" s="16">
        <f t="shared" si="80"/>
        <v>0</v>
      </c>
      <c r="BE116" s="16">
        <f t="shared" si="80"/>
        <v>0</v>
      </c>
      <c r="BF116" s="16">
        <f t="shared" si="80"/>
        <v>0</v>
      </c>
      <c r="BG116" s="16">
        <f t="shared" si="80"/>
        <v>0</v>
      </c>
      <c r="BH116" s="16">
        <f t="shared" si="80"/>
        <v>0</v>
      </c>
      <c r="BI116" s="16">
        <f t="shared" si="80"/>
        <v>0</v>
      </c>
      <c r="BJ116" s="16">
        <f t="shared" si="80"/>
        <v>0</v>
      </c>
      <c r="BK116" s="16">
        <f t="shared" si="80"/>
        <v>0</v>
      </c>
      <c r="BL116" s="16">
        <f t="shared" si="80"/>
        <v>0</v>
      </c>
      <c r="BM116" s="16">
        <f t="shared" si="80"/>
        <v>0</v>
      </c>
      <c r="BN116" s="16">
        <f t="shared" si="80"/>
        <v>0</v>
      </c>
      <c r="BO116" s="16">
        <f t="shared" si="80"/>
        <v>0</v>
      </c>
      <c r="BP116" s="16">
        <f t="shared" si="80"/>
        <v>0</v>
      </c>
      <c r="BQ116" s="16">
        <f t="shared" si="80"/>
        <v>0</v>
      </c>
      <c r="BR116" s="16">
        <f t="shared" si="80"/>
        <v>0</v>
      </c>
      <c r="BS116" s="16">
        <f t="shared" ref="BS116:CH116" si="81">IF(BS$3&lt;$C$9,BS115,0)</f>
        <v>0</v>
      </c>
      <c r="BT116" s="16">
        <f t="shared" si="81"/>
        <v>0</v>
      </c>
      <c r="BU116" s="16">
        <f t="shared" si="81"/>
        <v>0</v>
      </c>
      <c r="BV116" s="16">
        <f t="shared" si="81"/>
        <v>0</v>
      </c>
      <c r="BW116" s="16">
        <f t="shared" si="81"/>
        <v>0</v>
      </c>
      <c r="BX116" s="16">
        <f t="shared" si="81"/>
        <v>0</v>
      </c>
      <c r="BY116" s="16">
        <f t="shared" si="81"/>
        <v>0</v>
      </c>
      <c r="BZ116" s="16">
        <f t="shared" si="81"/>
        <v>0</v>
      </c>
      <c r="CA116" s="16">
        <f t="shared" si="81"/>
        <v>0</v>
      </c>
      <c r="CB116" s="16">
        <f t="shared" si="81"/>
        <v>0</v>
      </c>
      <c r="CC116" s="16">
        <f t="shared" si="81"/>
        <v>0</v>
      </c>
      <c r="CD116" s="16">
        <f t="shared" si="81"/>
        <v>0</v>
      </c>
      <c r="CE116" s="16">
        <f t="shared" si="81"/>
        <v>0</v>
      </c>
      <c r="CF116" s="16">
        <f t="shared" si="81"/>
        <v>0</v>
      </c>
      <c r="CG116" s="16">
        <f t="shared" si="81"/>
        <v>0</v>
      </c>
      <c r="CH116" s="16">
        <f t="shared" si="81"/>
        <v>0</v>
      </c>
    </row>
    <row r="118" spans="2:86" x14ac:dyDescent="0.25">
      <c r="B118" s="1" t="s">
        <v>81</v>
      </c>
      <c r="C118" s="1"/>
      <c r="D118" s="1"/>
      <c r="E118" s="17">
        <f t="shared" ref="E118:E120" si="82">SUM(G118:CH118)</f>
        <v>0</v>
      </c>
      <c r="F118" s="1"/>
      <c r="G118" s="16">
        <f>G114+G113</f>
        <v>0</v>
      </c>
      <c r="H118" s="16">
        <f t="shared" ref="H118:BS118" si="83">H114+H113</f>
        <v>0</v>
      </c>
      <c r="I118" s="16">
        <f t="shared" si="83"/>
        <v>0</v>
      </c>
      <c r="J118" s="16">
        <f t="shared" si="83"/>
        <v>0</v>
      </c>
      <c r="K118" s="16">
        <f t="shared" si="83"/>
        <v>0</v>
      </c>
      <c r="L118" s="16">
        <f t="shared" si="83"/>
        <v>0</v>
      </c>
      <c r="M118" s="16">
        <f t="shared" si="83"/>
        <v>0</v>
      </c>
      <c r="N118" s="16">
        <f t="shared" si="83"/>
        <v>0</v>
      </c>
      <c r="O118" s="16">
        <f t="shared" si="83"/>
        <v>0</v>
      </c>
      <c r="P118" s="16">
        <f t="shared" si="83"/>
        <v>0</v>
      </c>
      <c r="Q118" s="16">
        <f t="shared" si="83"/>
        <v>0</v>
      </c>
      <c r="R118" s="16">
        <f t="shared" si="83"/>
        <v>0</v>
      </c>
      <c r="S118" s="16">
        <f t="shared" si="83"/>
        <v>0</v>
      </c>
      <c r="T118" s="16">
        <f t="shared" si="83"/>
        <v>0</v>
      </c>
      <c r="U118" s="16">
        <f t="shared" si="83"/>
        <v>0</v>
      </c>
      <c r="V118" s="16">
        <f t="shared" si="83"/>
        <v>0</v>
      </c>
      <c r="W118" s="16">
        <f t="shared" si="83"/>
        <v>0</v>
      </c>
      <c r="X118" s="16">
        <f t="shared" si="83"/>
        <v>0</v>
      </c>
      <c r="Y118" s="16">
        <f t="shared" si="83"/>
        <v>0</v>
      </c>
      <c r="Z118" s="16">
        <f t="shared" si="83"/>
        <v>0</v>
      </c>
      <c r="AA118" s="16">
        <f t="shared" si="83"/>
        <v>0</v>
      </c>
      <c r="AB118" s="16">
        <f t="shared" si="83"/>
        <v>0</v>
      </c>
      <c r="AC118" s="16">
        <f t="shared" si="83"/>
        <v>0</v>
      </c>
      <c r="AD118" s="16">
        <f t="shared" si="83"/>
        <v>0</v>
      </c>
      <c r="AE118" s="16">
        <f t="shared" si="83"/>
        <v>0</v>
      </c>
      <c r="AF118" s="16">
        <f t="shared" si="83"/>
        <v>0</v>
      </c>
      <c r="AG118" s="16">
        <f t="shared" si="83"/>
        <v>0</v>
      </c>
      <c r="AH118" s="16">
        <f t="shared" si="83"/>
        <v>0</v>
      </c>
      <c r="AI118" s="16">
        <f t="shared" si="83"/>
        <v>0</v>
      </c>
      <c r="AJ118" s="16">
        <f t="shared" si="83"/>
        <v>0</v>
      </c>
      <c r="AK118" s="16">
        <f t="shared" si="83"/>
        <v>0</v>
      </c>
      <c r="AL118" s="16">
        <f t="shared" si="83"/>
        <v>0</v>
      </c>
      <c r="AM118" s="16">
        <f t="shared" si="83"/>
        <v>0</v>
      </c>
      <c r="AN118" s="16">
        <f t="shared" si="83"/>
        <v>0</v>
      </c>
      <c r="AO118" s="16">
        <f t="shared" si="83"/>
        <v>0</v>
      </c>
      <c r="AP118" s="16">
        <f t="shared" si="83"/>
        <v>0</v>
      </c>
      <c r="AQ118" s="16">
        <f t="shared" si="83"/>
        <v>0</v>
      </c>
      <c r="AR118" s="16">
        <f t="shared" si="83"/>
        <v>0</v>
      </c>
      <c r="AS118" s="16">
        <f t="shared" si="83"/>
        <v>0</v>
      </c>
      <c r="AT118" s="16">
        <f t="shared" si="83"/>
        <v>0</v>
      </c>
      <c r="AU118" s="16">
        <f t="shared" si="83"/>
        <v>0</v>
      </c>
      <c r="AV118" s="16">
        <f t="shared" si="83"/>
        <v>0</v>
      </c>
      <c r="AW118" s="16">
        <f t="shared" si="83"/>
        <v>0</v>
      </c>
      <c r="AX118" s="16">
        <f t="shared" si="83"/>
        <v>0</v>
      </c>
      <c r="AY118" s="16">
        <f t="shared" si="83"/>
        <v>0</v>
      </c>
      <c r="AZ118" s="16">
        <f t="shared" si="83"/>
        <v>0</v>
      </c>
      <c r="BA118" s="16">
        <f t="shared" si="83"/>
        <v>0</v>
      </c>
      <c r="BB118" s="16">
        <f t="shared" si="83"/>
        <v>0</v>
      </c>
      <c r="BC118" s="16">
        <f t="shared" si="83"/>
        <v>0</v>
      </c>
      <c r="BD118" s="16">
        <f t="shared" si="83"/>
        <v>0</v>
      </c>
      <c r="BE118" s="16">
        <f t="shared" si="83"/>
        <v>0</v>
      </c>
      <c r="BF118" s="16">
        <f t="shared" si="83"/>
        <v>0</v>
      </c>
      <c r="BG118" s="16">
        <f t="shared" si="83"/>
        <v>0</v>
      </c>
      <c r="BH118" s="16">
        <f t="shared" si="83"/>
        <v>0</v>
      </c>
      <c r="BI118" s="16">
        <f t="shared" si="83"/>
        <v>0</v>
      </c>
      <c r="BJ118" s="16">
        <f t="shared" si="83"/>
        <v>0</v>
      </c>
      <c r="BK118" s="16">
        <f t="shared" si="83"/>
        <v>0</v>
      </c>
      <c r="BL118" s="16">
        <f t="shared" si="83"/>
        <v>0</v>
      </c>
      <c r="BM118" s="16">
        <f t="shared" si="83"/>
        <v>0</v>
      </c>
      <c r="BN118" s="16">
        <f t="shared" si="83"/>
        <v>0</v>
      </c>
      <c r="BO118" s="16">
        <f t="shared" si="83"/>
        <v>0</v>
      </c>
      <c r="BP118" s="16">
        <f t="shared" si="83"/>
        <v>0</v>
      </c>
      <c r="BQ118" s="16">
        <f t="shared" si="83"/>
        <v>0</v>
      </c>
      <c r="BR118" s="16">
        <f t="shared" si="83"/>
        <v>0</v>
      </c>
      <c r="BS118" s="16">
        <f t="shared" si="83"/>
        <v>0</v>
      </c>
      <c r="BT118" s="16">
        <f t="shared" ref="BT118:CH118" si="84">BT114+BT113</f>
        <v>0</v>
      </c>
      <c r="BU118" s="16">
        <f t="shared" si="84"/>
        <v>0</v>
      </c>
      <c r="BV118" s="16">
        <f t="shared" si="84"/>
        <v>0</v>
      </c>
      <c r="BW118" s="16">
        <f t="shared" si="84"/>
        <v>0</v>
      </c>
      <c r="BX118" s="16">
        <f t="shared" si="84"/>
        <v>0</v>
      </c>
      <c r="BY118" s="16">
        <f t="shared" si="84"/>
        <v>0</v>
      </c>
      <c r="BZ118" s="16">
        <f t="shared" si="84"/>
        <v>0</v>
      </c>
      <c r="CA118" s="16">
        <f t="shared" si="84"/>
        <v>0</v>
      </c>
      <c r="CB118" s="16">
        <f t="shared" si="84"/>
        <v>0</v>
      </c>
      <c r="CC118" s="16">
        <f t="shared" si="84"/>
        <v>0</v>
      </c>
      <c r="CD118" s="16">
        <f t="shared" si="84"/>
        <v>0</v>
      </c>
      <c r="CE118" s="16">
        <f t="shared" si="84"/>
        <v>0</v>
      </c>
      <c r="CF118" s="16">
        <f t="shared" si="84"/>
        <v>0</v>
      </c>
      <c r="CG118" s="16">
        <f t="shared" si="84"/>
        <v>0</v>
      </c>
      <c r="CH118" s="16">
        <f t="shared" si="84"/>
        <v>0</v>
      </c>
    </row>
    <row r="119" spans="2:86" x14ac:dyDescent="0.25">
      <c r="B119" s="1" t="s">
        <v>82</v>
      </c>
      <c r="E119" s="17">
        <f t="shared" si="82"/>
        <v>0</v>
      </c>
      <c r="F119" s="1"/>
      <c r="G119" s="16">
        <f>G115+G113</f>
        <v>0</v>
      </c>
      <c r="H119" s="16">
        <f t="shared" ref="H119:BS119" si="85">H115+H113</f>
        <v>0</v>
      </c>
      <c r="I119" s="16">
        <f t="shared" si="85"/>
        <v>0</v>
      </c>
      <c r="J119" s="16">
        <f t="shared" si="85"/>
        <v>0</v>
      </c>
      <c r="K119" s="16">
        <f t="shared" si="85"/>
        <v>0</v>
      </c>
      <c r="L119" s="16">
        <f t="shared" si="85"/>
        <v>0</v>
      </c>
      <c r="M119" s="16">
        <f t="shared" si="85"/>
        <v>0</v>
      </c>
      <c r="N119" s="16">
        <f t="shared" si="85"/>
        <v>0</v>
      </c>
      <c r="O119" s="16">
        <f t="shared" si="85"/>
        <v>0</v>
      </c>
      <c r="P119" s="16">
        <f t="shared" si="85"/>
        <v>0</v>
      </c>
      <c r="Q119" s="16">
        <f t="shared" si="85"/>
        <v>0</v>
      </c>
      <c r="R119" s="16">
        <f t="shared" si="85"/>
        <v>0</v>
      </c>
      <c r="S119" s="16">
        <f t="shared" si="85"/>
        <v>0</v>
      </c>
      <c r="T119" s="16">
        <f t="shared" si="85"/>
        <v>0</v>
      </c>
      <c r="U119" s="16">
        <f t="shared" si="85"/>
        <v>0</v>
      </c>
      <c r="V119" s="16">
        <f t="shared" si="85"/>
        <v>0</v>
      </c>
      <c r="W119" s="16">
        <f t="shared" si="85"/>
        <v>0</v>
      </c>
      <c r="X119" s="16">
        <f t="shared" si="85"/>
        <v>0</v>
      </c>
      <c r="Y119" s="16">
        <f t="shared" si="85"/>
        <v>0</v>
      </c>
      <c r="Z119" s="16">
        <f t="shared" si="85"/>
        <v>0</v>
      </c>
      <c r="AA119" s="16">
        <f t="shared" si="85"/>
        <v>0</v>
      </c>
      <c r="AB119" s="16">
        <f t="shared" si="85"/>
        <v>0</v>
      </c>
      <c r="AC119" s="16">
        <f t="shared" si="85"/>
        <v>0</v>
      </c>
      <c r="AD119" s="16">
        <f t="shared" si="85"/>
        <v>0</v>
      </c>
      <c r="AE119" s="16">
        <f t="shared" si="85"/>
        <v>0</v>
      </c>
      <c r="AF119" s="16">
        <f t="shared" si="85"/>
        <v>0</v>
      </c>
      <c r="AG119" s="16">
        <f t="shared" si="85"/>
        <v>0</v>
      </c>
      <c r="AH119" s="16">
        <f t="shared" si="85"/>
        <v>0</v>
      </c>
      <c r="AI119" s="16">
        <f t="shared" si="85"/>
        <v>0</v>
      </c>
      <c r="AJ119" s="16">
        <f t="shared" si="85"/>
        <v>0</v>
      </c>
      <c r="AK119" s="16">
        <f t="shared" si="85"/>
        <v>0</v>
      </c>
      <c r="AL119" s="16">
        <f t="shared" si="85"/>
        <v>0</v>
      </c>
      <c r="AM119" s="16">
        <f t="shared" si="85"/>
        <v>0</v>
      </c>
      <c r="AN119" s="16">
        <f t="shared" si="85"/>
        <v>0</v>
      </c>
      <c r="AO119" s="16">
        <f t="shared" si="85"/>
        <v>0</v>
      </c>
      <c r="AP119" s="16">
        <f t="shared" si="85"/>
        <v>0</v>
      </c>
      <c r="AQ119" s="16">
        <f t="shared" si="85"/>
        <v>0</v>
      </c>
      <c r="AR119" s="16">
        <f t="shared" si="85"/>
        <v>0</v>
      </c>
      <c r="AS119" s="16">
        <f t="shared" si="85"/>
        <v>0</v>
      </c>
      <c r="AT119" s="16">
        <f t="shared" si="85"/>
        <v>0</v>
      </c>
      <c r="AU119" s="16">
        <f t="shared" si="85"/>
        <v>0</v>
      </c>
      <c r="AV119" s="16">
        <f t="shared" si="85"/>
        <v>0</v>
      </c>
      <c r="AW119" s="16">
        <f t="shared" si="85"/>
        <v>0</v>
      </c>
      <c r="AX119" s="16">
        <f t="shared" si="85"/>
        <v>0</v>
      </c>
      <c r="AY119" s="16">
        <f t="shared" si="85"/>
        <v>0</v>
      </c>
      <c r="AZ119" s="16">
        <f t="shared" si="85"/>
        <v>0</v>
      </c>
      <c r="BA119" s="16">
        <f t="shared" si="85"/>
        <v>0</v>
      </c>
      <c r="BB119" s="16">
        <f t="shared" si="85"/>
        <v>0</v>
      </c>
      <c r="BC119" s="16">
        <f t="shared" si="85"/>
        <v>0</v>
      </c>
      <c r="BD119" s="16">
        <f t="shared" si="85"/>
        <v>0</v>
      </c>
      <c r="BE119" s="16">
        <f t="shared" si="85"/>
        <v>0</v>
      </c>
      <c r="BF119" s="16">
        <f t="shared" si="85"/>
        <v>0</v>
      </c>
      <c r="BG119" s="16">
        <f t="shared" si="85"/>
        <v>0</v>
      </c>
      <c r="BH119" s="16">
        <f t="shared" si="85"/>
        <v>0</v>
      </c>
      <c r="BI119" s="16">
        <f t="shared" si="85"/>
        <v>0</v>
      </c>
      <c r="BJ119" s="16">
        <f t="shared" si="85"/>
        <v>0</v>
      </c>
      <c r="BK119" s="16">
        <f t="shared" si="85"/>
        <v>0</v>
      </c>
      <c r="BL119" s="16">
        <f t="shared" si="85"/>
        <v>0</v>
      </c>
      <c r="BM119" s="16">
        <f t="shared" si="85"/>
        <v>0</v>
      </c>
      <c r="BN119" s="16">
        <f t="shared" si="85"/>
        <v>0</v>
      </c>
      <c r="BO119" s="16">
        <f t="shared" si="85"/>
        <v>0</v>
      </c>
      <c r="BP119" s="16">
        <f t="shared" si="85"/>
        <v>0</v>
      </c>
      <c r="BQ119" s="16">
        <f t="shared" si="85"/>
        <v>0</v>
      </c>
      <c r="BR119" s="16">
        <f t="shared" si="85"/>
        <v>0</v>
      </c>
      <c r="BS119" s="16">
        <f t="shared" si="85"/>
        <v>0</v>
      </c>
      <c r="BT119" s="16">
        <f t="shared" ref="BT119:CH119" si="86">BT115+BT113</f>
        <v>0</v>
      </c>
      <c r="BU119" s="16">
        <f t="shared" si="86"/>
        <v>0</v>
      </c>
      <c r="BV119" s="16">
        <f t="shared" si="86"/>
        <v>0</v>
      </c>
      <c r="BW119" s="16">
        <f t="shared" si="86"/>
        <v>0</v>
      </c>
      <c r="BX119" s="16">
        <f t="shared" si="86"/>
        <v>0</v>
      </c>
      <c r="BY119" s="16">
        <f t="shared" si="86"/>
        <v>0</v>
      </c>
      <c r="BZ119" s="16">
        <f t="shared" si="86"/>
        <v>0</v>
      </c>
      <c r="CA119" s="16">
        <f t="shared" si="86"/>
        <v>0</v>
      </c>
      <c r="CB119" s="16">
        <f t="shared" si="86"/>
        <v>0</v>
      </c>
      <c r="CC119" s="16">
        <f t="shared" si="86"/>
        <v>0</v>
      </c>
      <c r="CD119" s="16">
        <f t="shared" si="86"/>
        <v>0</v>
      </c>
      <c r="CE119" s="16">
        <f t="shared" si="86"/>
        <v>0</v>
      </c>
      <c r="CF119" s="16">
        <f t="shared" si="86"/>
        <v>0</v>
      </c>
      <c r="CG119" s="16">
        <f t="shared" si="86"/>
        <v>0</v>
      </c>
      <c r="CH119" s="16">
        <f t="shared" si="86"/>
        <v>0</v>
      </c>
    </row>
    <row r="120" spans="2:86" x14ac:dyDescent="0.25">
      <c r="B120" s="1" t="s">
        <v>83</v>
      </c>
      <c r="E120" s="17">
        <f t="shared" si="82"/>
        <v>0</v>
      </c>
      <c r="F120" s="1"/>
      <c r="G120" s="16">
        <f>G116+G113</f>
        <v>0</v>
      </c>
      <c r="H120" s="16">
        <f t="shared" ref="H120:BS120" si="87">H116+H113</f>
        <v>0</v>
      </c>
      <c r="I120" s="16">
        <f t="shared" si="87"/>
        <v>0</v>
      </c>
      <c r="J120" s="16">
        <f t="shared" si="87"/>
        <v>0</v>
      </c>
      <c r="K120" s="16">
        <f t="shared" si="87"/>
        <v>0</v>
      </c>
      <c r="L120" s="16">
        <f t="shared" si="87"/>
        <v>0</v>
      </c>
      <c r="M120" s="16">
        <f t="shared" si="87"/>
        <v>0</v>
      </c>
      <c r="N120" s="16">
        <f t="shared" si="87"/>
        <v>0</v>
      </c>
      <c r="O120" s="16">
        <f t="shared" si="87"/>
        <v>0</v>
      </c>
      <c r="P120" s="16">
        <f t="shared" si="87"/>
        <v>0</v>
      </c>
      <c r="Q120" s="16">
        <f t="shared" si="87"/>
        <v>0</v>
      </c>
      <c r="R120" s="16">
        <f t="shared" si="87"/>
        <v>0</v>
      </c>
      <c r="S120" s="16">
        <f t="shared" si="87"/>
        <v>0</v>
      </c>
      <c r="T120" s="16">
        <f t="shared" si="87"/>
        <v>0</v>
      </c>
      <c r="U120" s="16">
        <f t="shared" si="87"/>
        <v>0</v>
      </c>
      <c r="V120" s="16">
        <f t="shared" si="87"/>
        <v>0</v>
      </c>
      <c r="W120" s="16">
        <f t="shared" si="87"/>
        <v>0</v>
      </c>
      <c r="X120" s="16">
        <f t="shared" si="87"/>
        <v>0</v>
      </c>
      <c r="Y120" s="16">
        <f t="shared" si="87"/>
        <v>0</v>
      </c>
      <c r="Z120" s="16">
        <f t="shared" si="87"/>
        <v>0</v>
      </c>
      <c r="AA120" s="16">
        <f t="shared" si="87"/>
        <v>0</v>
      </c>
      <c r="AB120" s="16">
        <f t="shared" si="87"/>
        <v>0</v>
      </c>
      <c r="AC120" s="16">
        <f t="shared" si="87"/>
        <v>0</v>
      </c>
      <c r="AD120" s="16">
        <f t="shared" si="87"/>
        <v>0</v>
      </c>
      <c r="AE120" s="16">
        <f t="shared" si="87"/>
        <v>0</v>
      </c>
      <c r="AF120" s="16">
        <f t="shared" si="87"/>
        <v>0</v>
      </c>
      <c r="AG120" s="16">
        <f t="shared" si="87"/>
        <v>0</v>
      </c>
      <c r="AH120" s="16">
        <f t="shared" si="87"/>
        <v>0</v>
      </c>
      <c r="AI120" s="16">
        <f t="shared" si="87"/>
        <v>0</v>
      </c>
      <c r="AJ120" s="16">
        <f t="shared" si="87"/>
        <v>0</v>
      </c>
      <c r="AK120" s="16">
        <f t="shared" si="87"/>
        <v>0</v>
      </c>
      <c r="AL120" s="16">
        <f t="shared" si="87"/>
        <v>0</v>
      </c>
      <c r="AM120" s="16">
        <f t="shared" si="87"/>
        <v>0</v>
      </c>
      <c r="AN120" s="16">
        <f t="shared" si="87"/>
        <v>0</v>
      </c>
      <c r="AO120" s="16">
        <f t="shared" si="87"/>
        <v>0</v>
      </c>
      <c r="AP120" s="16">
        <f t="shared" si="87"/>
        <v>0</v>
      </c>
      <c r="AQ120" s="16">
        <f t="shared" si="87"/>
        <v>0</v>
      </c>
      <c r="AR120" s="16">
        <f t="shared" si="87"/>
        <v>0</v>
      </c>
      <c r="AS120" s="16">
        <f t="shared" si="87"/>
        <v>0</v>
      </c>
      <c r="AT120" s="16">
        <f t="shared" si="87"/>
        <v>0</v>
      </c>
      <c r="AU120" s="16">
        <f t="shared" si="87"/>
        <v>0</v>
      </c>
      <c r="AV120" s="16">
        <f t="shared" si="87"/>
        <v>0</v>
      </c>
      <c r="AW120" s="16">
        <f t="shared" si="87"/>
        <v>0</v>
      </c>
      <c r="AX120" s="16">
        <f t="shared" si="87"/>
        <v>0</v>
      </c>
      <c r="AY120" s="16">
        <f t="shared" si="87"/>
        <v>0</v>
      </c>
      <c r="AZ120" s="16">
        <f t="shared" si="87"/>
        <v>0</v>
      </c>
      <c r="BA120" s="16">
        <f t="shared" si="87"/>
        <v>0</v>
      </c>
      <c r="BB120" s="16">
        <f t="shared" si="87"/>
        <v>0</v>
      </c>
      <c r="BC120" s="16">
        <f t="shared" si="87"/>
        <v>0</v>
      </c>
      <c r="BD120" s="16">
        <f t="shared" si="87"/>
        <v>0</v>
      </c>
      <c r="BE120" s="16">
        <f t="shared" si="87"/>
        <v>0</v>
      </c>
      <c r="BF120" s="16">
        <f t="shared" si="87"/>
        <v>0</v>
      </c>
      <c r="BG120" s="16">
        <f t="shared" si="87"/>
        <v>0</v>
      </c>
      <c r="BH120" s="16">
        <f t="shared" si="87"/>
        <v>0</v>
      </c>
      <c r="BI120" s="16">
        <f t="shared" si="87"/>
        <v>0</v>
      </c>
      <c r="BJ120" s="16">
        <f t="shared" si="87"/>
        <v>0</v>
      </c>
      <c r="BK120" s="16">
        <f t="shared" si="87"/>
        <v>0</v>
      </c>
      <c r="BL120" s="16">
        <f t="shared" si="87"/>
        <v>0</v>
      </c>
      <c r="BM120" s="16">
        <f t="shared" si="87"/>
        <v>0</v>
      </c>
      <c r="BN120" s="16">
        <f t="shared" si="87"/>
        <v>0</v>
      </c>
      <c r="BO120" s="16">
        <f t="shared" si="87"/>
        <v>0</v>
      </c>
      <c r="BP120" s="16">
        <f t="shared" si="87"/>
        <v>0</v>
      </c>
      <c r="BQ120" s="16">
        <f t="shared" si="87"/>
        <v>0</v>
      </c>
      <c r="BR120" s="16">
        <f t="shared" si="87"/>
        <v>0</v>
      </c>
      <c r="BS120" s="16">
        <f t="shared" si="87"/>
        <v>0</v>
      </c>
      <c r="BT120" s="16">
        <f t="shared" ref="BT120:CH120" si="88">BT116+BT113</f>
        <v>0</v>
      </c>
      <c r="BU120" s="16">
        <f t="shared" si="88"/>
        <v>0</v>
      </c>
      <c r="BV120" s="16">
        <f t="shared" si="88"/>
        <v>0</v>
      </c>
      <c r="BW120" s="16">
        <f t="shared" si="88"/>
        <v>0</v>
      </c>
      <c r="BX120" s="16">
        <f t="shared" si="88"/>
        <v>0</v>
      </c>
      <c r="BY120" s="16">
        <f t="shared" si="88"/>
        <v>0</v>
      </c>
      <c r="BZ120" s="16">
        <f t="shared" si="88"/>
        <v>0</v>
      </c>
      <c r="CA120" s="16">
        <f t="shared" si="88"/>
        <v>0</v>
      </c>
      <c r="CB120" s="16">
        <f t="shared" si="88"/>
        <v>0</v>
      </c>
      <c r="CC120" s="16">
        <f t="shared" si="88"/>
        <v>0</v>
      </c>
      <c r="CD120" s="16">
        <f t="shared" si="88"/>
        <v>0</v>
      </c>
      <c r="CE120" s="16">
        <f t="shared" si="88"/>
        <v>0</v>
      </c>
      <c r="CF120" s="16">
        <f t="shared" si="88"/>
        <v>0</v>
      </c>
      <c r="CG120" s="16">
        <f t="shared" si="88"/>
        <v>0</v>
      </c>
      <c r="CH120" s="16">
        <f t="shared" si="88"/>
        <v>0</v>
      </c>
    </row>
    <row r="122" spans="2:86" x14ac:dyDescent="0.25">
      <c r="B122" s="1" t="str">
        <f>B16</f>
        <v>Enter name</v>
      </c>
    </row>
    <row r="124" spans="2:86" x14ac:dyDescent="0.25">
      <c r="B124" s="1" t="s">
        <v>15</v>
      </c>
      <c r="E124" s="17">
        <f t="shared" ref="E124:E130" si="89">SUM(G124:CH124)</f>
        <v>0</v>
      </c>
      <c r="F124" s="1"/>
      <c r="G124" s="16">
        <f>(G$28*$C$16)+(G$29*$D$16)+(G$30*$C$16)</f>
        <v>0</v>
      </c>
      <c r="H124" s="16">
        <f t="shared" ref="H124:BS124" si="90">(H$28*$C$16)+(H$29*$D$16)+(H$30*$C$16)</f>
        <v>0</v>
      </c>
      <c r="I124" s="16">
        <f t="shared" si="90"/>
        <v>0</v>
      </c>
      <c r="J124" s="16">
        <f t="shared" si="90"/>
        <v>0</v>
      </c>
      <c r="K124" s="16">
        <f t="shared" si="90"/>
        <v>0</v>
      </c>
      <c r="L124" s="16">
        <f t="shared" si="90"/>
        <v>0</v>
      </c>
      <c r="M124" s="16">
        <f t="shared" si="90"/>
        <v>0</v>
      </c>
      <c r="N124" s="16">
        <f t="shared" si="90"/>
        <v>0</v>
      </c>
      <c r="O124" s="16">
        <f t="shared" si="90"/>
        <v>0</v>
      </c>
      <c r="P124" s="16">
        <f t="shared" si="90"/>
        <v>0</v>
      </c>
      <c r="Q124" s="16">
        <f t="shared" si="90"/>
        <v>0</v>
      </c>
      <c r="R124" s="16">
        <f t="shared" si="90"/>
        <v>0</v>
      </c>
      <c r="S124" s="16">
        <f t="shared" si="90"/>
        <v>0</v>
      </c>
      <c r="T124" s="16">
        <f t="shared" si="90"/>
        <v>0</v>
      </c>
      <c r="U124" s="16">
        <f t="shared" si="90"/>
        <v>0</v>
      </c>
      <c r="V124" s="16">
        <f t="shared" si="90"/>
        <v>0</v>
      </c>
      <c r="W124" s="16">
        <f t="shared" si="90"/>
        <v>0</v>
      </c>
      <c r="X124" s="16">
        <f t="shared" si="90"/>
        <v>0</v>
      </c>
      <c r="Y124" s="16">
        <f t="shared" si="90"/>
        <v>0</v>
      </c>
      <c r="Z124" s="16">
        <f t="shared" si="90"/>
        <v>0</v>
      </c>
      <c r="AA124" s="16">
        <f t="shared" si="90"/>
        <v>0</v>
      </c>
      <c r="AB124" s="16">
        <f t="shared" si="90"/>
        <v>0</v>
      </c>
      <c r="AC124" s="16">
        <f t="shared" si="90"/>
        <v>0</v>
      </c>
      <c r="AD124" s="16">
        <f t="shared" si="90"/>
        <v>0</v>
      </c>
      <c r="AE124" s="16">
        <f t="shared" si="90"/>
        <v>0</v>
      </c>
      <c r="AF124" s="16">
        <f t="shared" si="90"/>
        <v>0</v>
      </c>
      <c r="AG124" s="16">
        <f t="shared" si="90"/>
        <v>0</v>
      </c>
      <c r="AH124" s="16">
        <f t="shared" si="90"/>
        <v>0</v>
      </c>
      <c r="AI124" s="16">
        <f t="shared" si="90"/>
        <v>0</v>
      </c>
      <c r="AJ124" s="16">
        <f t="shared" si="90"/>
        <v>0</v>
      </c>
      <c r="AK124" s="16">
        <f t="shared" si="90"/>
        <v>0</v>
      </c>
      <c r="AL124" s="16">
        <f t="shared" si="90"/>
        <v>0</v>
      </c>
      <c r="AM124" s="16">
        <f t="shared" si="90"/>
        <v>0</v>
      </c>
      <c r="AN124" s="16">
        <f t="shared" si="90"/>
        <v>0</v>
      </c>
      <c r="AO124" s="16">
        <f t="shared" si="90"/>
        <v>0</v>
      </c>
      <c r="AP124" s="16">
        <f t="shared" si="90"/>
        <v>0</v>
      </c>
      <c r="AQ124" s="16">
        <f t="shared" si="90"/>
        <v>0</v>
      </c>
      <c r="AR124" s="16">
        <f t="shared" si="90"/>
        <v>0</v>
      </c>
      <c r="AS124" s="16">
        <f t="shared" si="90"/>
        <v>0</v>
      </c>
      <c r="AT124" s="16">
        <f t="shared" si="90"/>
        <v>0</v>
      </c>
      <c r="AU124" s="16">
        <f t="shared" si="90"/>
        <v>0</v>
      </c>
      <c r="AV124" s="16">
        <f t="shared" si="90"/>
        <v>0</v>
      </c>
      <c r="AW124" s="16">
        <f t="shared" si="90"/>
        <v>0</v>
      </c>
      <c r="AX124" s="16">
        <f t="shared" si="90"/>
        <v>0</v>
      </c>
      <c r="AY124" s="16">
        <f t="shared" si="90"/>
        <v>0</v>
      </c>
      <c r="AZ124" s="16">
        <f t="shared" si="90"/>
        <v>0</v>
      </c>
      <c r="BA124" s="16">
        <f t="shared" si="90"/>
        <v>0</v>
      </c>
      <c r="BB124" s="16">
        <f t="shared" si="90"/>
        <v>0</v>
      </c>
      <c r="BC124" s="16">
        <f t="shared" si="90"/>
        <v>0</v>
      </c>
      <c r="BD124" s="16">
        <f t="shared" si="90"/>
        <v>0</v>
      </c>
      <c r="BE124" s="16">
        <f t="shared" si="90"/>
        <v>0</v>
      </c>
      <c r="BF124" s="16">
        <f t="shared" si="90"/>
        <v>0</v>
      </c>
      <c r="BG124" s="16">
        <f t="shared" si="90"/>
        <v>0</v>
      </c>
      <c r="BH124" s="16">
        <f t="shared" si="90"/>
        <v>0</v>
      </c>
      <c r="BI124" s="16">
        <f t="shared" si="90"/>
        <v>0</v>
      </c>
      <c r="BJ124" s="16">
        <f t="shared" si="90"/>
        <v>0</v>
      </c>
      <c r="BK124" s="16">
        <f t="shared" si="90"/>
        <v>0</v>
      </c>
      <c r="BL124" s="16">
        <f t="shared" si="90"/>
        <v>0</v>
      </c>
      <c r="BM124" s="16">
        <f t="shared" si="90"/>
        <v>0</v>
      </c>
      <c r="BN124" s="16">
        <f t="shared" si="90"/>
        <v>0</v>
      </c>
      <c r="BO124" s="16">
        <f t="shared" si="90"/>
        <v>0</v>
      </c>
      <c r="BP124" s="16">
        <f t="shared" si="90"/>
        <v>0</v>
      </c>
      <c r="BQ124" s="16">
        <f t="shared" si="90"/>
        <v>0</v>
      </c>
      <c r="BR124" s="16">
        <f t="shared" si="90"/>
        <v>0</v>
      </c>
      <c r="BS124" s="16">
        <f t="shared" si="90"/>
        <v>0</v>
      </c>
      <c r="BT124" s="16">
        <f t="shared" ref="BT124:CH124" si="91">(BT$28*$C$16)+(BT$29*$D$16)+(BT$30*$C$16)</f>
        <v>0</v>
      </c>
      <c r="BU124" s="16">
        <f t="shared" si="91"/>
        <v>0</v>
      </c>
      <c r="BV124" s="16">
        <f t="shared" si="91"/>
        <v>0</v>
      </c>
      <c r="BW124" s="16">
        <f t="shared" si="91"/>
        <v>0</v>
      </c>
      <c r="BX124" s="16">
        <f t="shared" si="91"/>
        <v>0</v>
      </c>
      <c r="BY124" s="16">
        <f t="shared" si="91"/>
        <v>0</v>
      </c>
      <c r="BZ124" s="16">
        <f t="shared" si="91"/>
        <v>0</v>
      </c>
      <c r="CA124" s="16">
        <f t="shared" si="91"/>
        <v>0</v>
      </c>
      <c r="CB124" s="16">
        <f t="shared" si="91"/>
        <v>0</v>
      </c>
      <c r="CC124" s="16">
        <f t="shared" si="91"/>
        <v>0</v>
      </c>
      <c r="CD124" s="16">
        <f t="shared" si="91"/>
        <v>0</v>
      </c>
      <c r="CE124" s="16">
        <f t="shared" si="91"/>
        <v>0</v>
      </c>
      <c r="CF124" s="16">
        <f t="shared" si="91"/>
        <v>0</v>
      </c>
      <c r="CG124" s="16">
        <f t="shared" si="91"/>
        <v>0</v>
      </c>
      <c r="CH124" s="16">
        <f t="shared" si="91"/>
        <v>0</v>
      </c>
    </row>
    <row r="125" spans="2:86" x14ac:dyDescent="0.25">
      <c r="B125" t="s">
        <v>23</v>
      </c>
      <c r="E125" s="14">
        <f t="shared" si="89"/>
        <v>0</v>
      </c>
      <c r="G125" s="15">
        <f>(G$52*$C$16)+(G$53*$D$16)+(G$54*$D$16)+(G$55*$C$16)</f>
        <v>0</v>
      </c>
      <c r="H125" s="15">
        <f t="shared" ref="H125:BS125" si="92">(H$52*$C$16)+(H$53*$D$16)+(H$54*$D$16)+(H$55*$C$16)</f>
        <v>0</v>
      </c>
      <c r="I125" s="15">
        <f t="shared" si="92"/>
        <v>0</v>
      </c>
      <c r="J125" s="15">
        <f t="shared" si="92"/>
        <v>0</v>
      </c>
      <c r="K125" s="15">
        <f t="shared" si="92"/>
        <v>0</v>
      </c>
      <c r="L125" s="15">
        <f t="shared" si="92"/>
        <v>0</v>
      </c>
      <c r="M125" s="15">
        <f t="shared" si="92"/>
        <v>0</v>
      </c>
      <c r="N125" s="15">
        <f t="shared" si="92"/>
        <v>0</v>
      </c>
      <c r="O125" s="15">
        <f t="shared" si="92"/>
        <v>0</v>
      </c>
      <c r="P125" s="15">
        <f t="shared" si="92"/>
        <v>0</v>
      </c>
      <c r="Q125" s="15">
        <f t="shared" si="92"/>
        <v>0</v>
      </c>
      <c r="R125" s="15">
        <f t="shared" si="92"/>
        <v>0</v>
      </c>
      <c r="S125" s="15">
        <f t="shared" si="92"/>
        <v>0</v>
      </c>
      <c r="T125" s="15">
        <f t="shared" si="92"/>
        <v>0</v>
      </c>
      <c r="U125" s="15">
        <f t="shared" si="92"/>
        <v>0</v>
      </c>
      <c r="V125" s="15">
        <f t="shared" si="92"/>
        <v>0</v>
      </c>
      <c r="W125" s="15">
        <f t="shared" si="92"/>
        <v>0</v>
      </c>
      <c r="X125" s="15">
        <f t="shared" si="92"/>
        <v>0</v>
      </c>
      <c r="Y125" s="15">
        <f t="shared" si="92"/>
        <v>0</v>
      </c>
      <c r="Z125" s="15">
        <f t="shared" si="92"/>
        <v>0</v>
      </c>
      <c r="AA125" s="15">
        <f t="shared" si="92"/>
        <v>0</v>
      </c>
      <c r="AB125" s="15">
        <f t="shared" si="92"/>
        <v>0</v>
      </c>
      <c r="AC125" s="15">
        <f t="shared" si="92"/>
        <v>0</v>
      </c>
      <c r="AD125" s="15">
        <f t="shared" si="92"/>
        <v>0</v>
      </c>
      <c r="AE125" s="15">
        <f t="shared" si="92"/>
        <v>0</v>
      </c>
      <c r="AF125" s="15">
        <f t="shared" si="92"/>
        <v>0</v>
      </c>
      <c r="AG125" s="15">
        <f t="shared" si="92"/>
        <v>0</v>
      </c>
      <c r="AH125" s="15">
        <f t="shared" si="92"/>
        <v>0</v>
      </c>
      <c r="AI125" s="15">
        <f t="shared" si="92"/>
        <v>0</v>
      </c>
      <c r="AJ125" s="15">
        <f t="shared" si="92"/>
        <v>0</v>
      </c>
      <c r="AK125" s="15">
        <f t="shared" si="92"/>
        <v>0</v>
      </c>
      <c r="AL125" s="15">
        <f t="shared" si="92"/>
        <v>0</v>
      </c>
      <c r="AM125" s="15">
        <f t="shared" si="92"/>
        <v>0</v>
      </c>
      <c r="AN125" s="15">
        <f t="shared" si="92"/>
        <v>0</v>
      </c>
      <c r="AO125" s="15">
        <f t="shared" si="92"/>
        <v>0</v>
      </c>
      <c r="AP125" s="15">
        <f t="shared" si="92"/>
        <v>0</v>
      </c>
      <c r="AQ125" s="15">
        <f t="shared" si="92"/>
        <v>0</v>
      </c>
      <c r="AR125" s="15">
        <f t="shared" si="92"/>
        <v>0</v>
      </c>
      <c r="AS125" s="15">
        <f t="shared" si="92"/>
        <v>0</v>
      </c>
      <c r="AT125" s="15">
        <f t="shared" si="92"/>
        <v>0</v>
      </c>
      <c r="AU125" s="15">
        <f t="shared" si="92"/>
        <v>0</v>
      </c>
      <c r="AV125" s="15">
        <f t="shared" si="92"/>
        <v>0</v>
      </c>
      <c r="AW125" s="15">
        <f t="shared" si="92"/>
        <v>0</v>
      </c>
      <c r="AX125" s="15">
        <f t="shared" si="92"/>
        <v>0</v>
      </c>
      <c r="AY125" s="15">
        <f t="shared" si="92"/>
        <v>0</v>
      </c>
      <c r="AZ125" s="15">
        <f t="shared" si="92"/>
        <v>0</v>
      </c>
      <c r="BA125" s="15">
        <f t="shared" si="92"/>
        <v>0</v>
      </c>
      <c r="BB125" s="15">
        <f t="shared" si="92"/>
        <v>0</v>
      </c>
      <c r="BC125" s="15">
        <f t="shared" si="92"/>
        <v>0</v>
      </c>
      <c r="BD125" s="15">
        <f t="shared" si="92"/>
        <v>0</v>
      </c>
      <c r="BE125" s="15">
        <f t="shared" si="92"/>
        <v>0</v>
      </c>
      <c r="BF125" s="15">
        <f t="shared" si="92"/>
        <v>0</v>
      </c>
      <c r="BG125" s="15">
        <f t="shared" si="92"/>
        <v>0</v>
      </c>
      <c r="BH125" s="15">
        <f t="shared" si="92"/>
        <v>0</v>
      </c>
      <c r="BI125" s="15">
        <f t="shared" si="92"/>
        <v>0</v>
      </c>
      <c r="BJ125" s="15">
        <f t="shared" si="92"/>
        <v>0</v>
      </c>
      <c r="BK125" s="15">
        <f t="shared" si="92"/>
        <v>0</v>
      </c>
      <c r="BL125" s="15">
        <f t="shared" si="92"/>
        <v>0</v>
      </c>
      <c r="BM125" s="15">
        <f t="shared" si="92"/>
        <v>0</v>
      </c>
      <c r="BN125" s="15">
        <f t="shared" si="92"/>
        <v>0</v>
      </c>
      <c r="BO125" s="15">
        <f t="shared" si="92"/>
        <v>0</v>
      </c>
      <c r="BP125" s="15">
        <f t="shared" si="92"/>
        <v>0</v>
      </c>
      <c r="BQ125" s="15">
        <f t="shared" si="92"/>
        <v>0</v>
      </c>
      <c r="BR125" s="15">
        <f t="shared" si="92"/>
        <v>0</v>
      </c>
      <c r="BS125" s="15">
        <f t="shared" si="92"/>
        <v>0</v>
      </c>
      <c r="BT125" s="15">
        <f t="shared" ref="BT125:CH125" si="93">(BT$52*$C$16)+(BT$53*$D$16)+(BT$54*$D$16)+(BT$55*$C$16)</f>
        <v>0</v>
      </c>
      <c r="BU125" s="15">
        <f t="shared" si="93"/>
        <v>0</v>
      </c>
      <c r="BV125" s="15">
        <f t="shared" si="93"/>
        <v>0</v>
      </c>
      <c r="BW125" s="15">
        <f t="shared" si="93"/>
        <v>0</v>
      </c>
      <c r="BX125" s="15">
        <f t="shared" si="93"/>
        <v>0</v>
      </c>
      <c r="BY125" s="15">
        <f t="shared" si="93"/>
        <v>0</v>
      </c>
      <c r="BZ125" s="15">
        <f t="shared" si="93"/>
        <v>0</v>
      </c>
      <c r="CA125" s="15">
        <f t="shared" si="93"/>
        <v>0</v>
      </c>
      <c r="CB125" s="15">
        <f t="shared" si="93"/>
        <v>0</v>
      </c>
      <c r="CC125" s="15">
        <f t="shared" si="93"/>
        <v>0</v>
      </c>
      <c r="CD125" s="15">
        <f t="shared" si="93"/>
        <v>0</v>
      </c>
      <c r="CE125" s="15">
        <f t="shared" si="93"/>
        <v>0</v>
      </c>
      <c r="CF125" s="15">
        <f t="shared" si="93"/>
        <v>0</v>
      </c>
      <c r="CG125" s="15">
        <f t="shared" si="93"/>
        <v>0</v>
      </c>
      <c r="CH125" s="15">
        <f t="shared" si="93"/>
        <v>0</v>
      </c>
    </row>
    <row r="126" spans="2:86" x14ac:dyDescent="0.25">
      <c r="B126" t="s">
        <v>24</v>
      </c>
      <c r="E126" s="14">
        <f t="shared" si="89"/>
        <v>0</v>
      </c>
      <c r="G126" s="15">
        <f>(G$66*$C$16)+(G$67*$D$16)+(G$68*$D$16)+(G$69*$C$16)</f>
        <v>0</v>
      </c>
      <c r="H126" s="15">
        <f t="shared" ref="H126:BS126" si="94">(H$66*$C$16)+(H$67*$D$16)+(H$68*$D$16)+(H$69*$C$16)</f>
        <v>0</v>
      </c>
      <c r="I126" s="15">
        <f t="shared" si="94"/>
        <v>0</v>
      </c>
      <c r="J126" s="15">
        <f t="shared" si="94"/>
        <v>0</v>
      </c>
      <c r="K126" s="15">
        <f t="shared" si="94"/>
        <v>0</v>
      </c>
      <c r="L126" s="15">
        <f t="shared" si="94"/>
        <v>0</v>
      </c>
      <c r="M126" s="15">
        <f t="shared" si="94"/>
        <v>0</v>
      </c>
      <c r="N126" s="15">
        <f t="shared" si="94"/>
        <v>0</v>
      </c>
      <c r="O126" s="15">
        <f t="shared" si="94"/>
        <v>0</v>
      </c>
      <c r="P126" s="15">
        <f t="shared" si="94"/>
        <v>0</v>
      </c>
      <c r="Q126" s="15">
        <f t="shared" si="94"/>
        <v>0</v>
      </c>
      <c r="R126" s="15">
        <f t="shared" si="94"/>
        <v>0</v>
      </c>
      <c r="S126" s="15">
        <f t="shared" si="94"/>
        <v>0</v>
      </c>
      <c r="T126" s="15">
        <f t="shared" si="94"/>
        <v>0</v>
      </c>
      <c r="U126" s="15">
        <f t="shared" si="94"/>
        <v>0</v>
      </c>
      <c r="V126" s="15">
        <f t="shared" si="94"/>
        <v>0</v>
      </c>
      <c r="W126" s="15">
        <f t="shared" si="94"/>
        <v>0</v>
      </c>
      <c r="X126" s="15">
        <f t="shared" si="94"/>
        <v>0</v>
      </c>
      <c r="Y126" s="15">
        <f t="shared" si="94"/>
        <v>0</v>
      </c>
      <c r="Z126" s="15">
        <f t="shared" si="94"/>
        <v>0</v>
      </c>
      <c r="AA126" s="15">
        <f t="shared" si="94"/>
        <v>0</v>
      </c>
      <c r="AB126" s="15">
        <f t="shared" si="94"/>
        <v>0</v>
      </c>
      <c r="AC126" s="15">
        <f t="shared" si="94"/>
        <v>0</v>
      </c>
      <c r="AD126" s="15">
        <f t="shared" si="94"/>
        <v>0</v>
      </c>
      <c r="AE126" s="15">
        <f t="shared" si="94"/>
        <v>0</v>
      </c>
      <c r="AF126" s="15">
        <f t="shared" si="94"/>
        <v>0</v>
      </c>
      <c r="AG126" s="15">
        <f t="shared" si="94"/>
        <v>0</v>
      </c>
      <c r="AH126" s="15">
        <f t="shared" si="94"/>
        <v>0</v>
      </c>
      <c r="AI126" s="15">
        <f t="shared" si="94"/>
        <v>0</v>
      </c>
      <c r="AJ126" s="15">
        <f t="shared" si="94"/>
        <v>0</v>
      </c>
      <c r="AK126" s="15">
        <f t="shared" si="94"/>
        <v>0</v>
      </c>
      <c r="AL126" s="15">
        <f t="shared" si="94"/>
        <v>0</v>
      </c>
      <c r="AM126" s="15">
        <f t="shared" si="94"/>
        <v>0</v>
      </c>
      <c r="AN126" s="15">
        <f t="shared" si="94"/>
        <v>0</v>
      </c>
      <c r="AO126" s="15">
        <f t="shared" si="94"/>
        <v>0</v>
      </c>
      <c r="AP126" s="15">
        <f t="shared" si="94"/>
        <v>0</v>
      </c>
      <c r="AQ126" s="15">
        <f t="shared" si="94"/>
        <v>0</v>
      </c>
      <c r="AR126" s="15">
        <f t="shared" si="94"/>
        <v>0</v>
      </c>
      <c r="AS126" s="15">
        <f t="shared" si="94"/>
        <v>0</v>
      </c>
      <c r="AT126" s="15">
        <f t="shared" si="94"/>
        <v>0</v>
      </c>
      <c r="AU126" s="15">
        <f t="shared" si="94"/>
        <v>0</v>
      </c>
      <c r="AV126" s="15">
        <f t="shared" si="94"/>
        <v>0</v>
      </c>
      <c r="AW126" s="15">
        <f t="shared" si="94"/>
        <v>0</v>
      </c>
      <c r="AX126" s="15">
        <f t="shared" si="94"/>
        <v>0</v>
      </c>
      <c r="AY126" s="15">
        <f t="shared" si="94"/>
        <v>0</v>
      </c>
      <c r="AZ126" s="15">
        <f t="shared" si="94"/>
        <v>0</v>
      </c>
      <c r="BA126" s="15">
        <f t="shared" si="94"/>
        <v>0</v>
      </c>
      <c r="BB126" s="15">
        <f t="shared" si="94"/>
        <v>0</v>
      </c>
      <c r="BC126" s="15">
        <f t="shared" si="94"/>
        <v>0</v>
      </c>
      <c r="BD126" s="15">
        <f t="shared" si="94"/>
        <v>0</v>
      </c>
      <c r="BE126" s="15">
        <f t="shared" si="94"/>
        <v>0</v>
      </c>
      <c r="BF126" s="15">
        <f t="shared" si="94"/>
        <v>0</v>
      </c>
      <c r="BG126" s="15">
        <f t="shared" si="94"/>
        <v>0</v>
      </c>
      <c r="BH126" s="15">
        <f t="shared" si="94"/>
        <v>0</v>
      </c>
      <c r="BI126" s="15">
        <f t="shared" si="94"/>
        <v>0</v>
      </c>
      <c r="BJ126" s="15">
        <f t="shared" si="94"/>
        <v>0</v>
      </c>
      <c r="BK126" s="15">
        <f t="shared" si="94"/>
        <v>0</v>
      </c>
      <c r="BL126" s="15">
        <f t="shared" si="94"/>
        <v>0</v>
      </c>
      <c r="BM126" s="15">
        <f t="shared" si="94"/>
        <v>0</v>
      </c>
      <c r="BN126" s="15">
        <f t="shared" si="94"/>
        <v>0</v>
      </c>
      <c r="BO126" s="15">
        <f t="shared" si="94"/>
        <v>0</v>
      </c>
      <c r="BP126" s="15">
        <f t="shared" si="94"/>
        <v>0</v>
      </c>
      <c r="BQ126" s="15">
        <f t="shared" si="94"/>
        <v>0</v>
      </c>
      <c r="BR126" s="15">
        <f t="shared" si="94"/>
        <v>0</v>
      </c>
      <c r="BS126" s="15">
        <f t="shared" si="94"/>
        <v>0</v>
      </c>
      <c r="BT126" s="15">
        <f t="shared" ref="BT126:CH126" si="95">(BT$66*$C$16)+(BT$67*$D$16)+(BT$68*$D$16)+(BT$69*$C$16)</f>
        <v>0</v>
      </c>
      <c r="BU126" s="15">
        <f t="shared" si="95"/>
        <v>0</v>
      </c>
      <c r="BV126" s="15">
        <f t="shared" si="95"/>
        <v>0</v>
      </c>
      <c r="BW126" s="15">
        <f t="shared" si="95"/>
        <v>0</v>
      </c>
      <c r="BX126" s="15">
        <f t="shared" si="95"/>
        <v>0</v>
      </c>
      <c r="BY126" s="15">
        <f t="shared" si="95"/>
        <v>0</v>
      </c>
      <c r="BZ126" s="15">
        <f t="shared" si="95"/>
        <v>0</v>
      </c>
      <c r="CA126" s="15">
        <f t="shared" si="95"/>
        <v>0</v>
      </c>
      <c r="CB126" s="15">
        <f t="shared" si="95"/>
        <v>0</v>
      </c>
      <c r="CC126" s="15">
        <f t="shared" si="95"/>
        <v>0</v>
      </c>
      <c r="CD126" s="15">
        <f t="shared" si="95"/>
        <v>0</v>
      </c>
      <c r="CE126" s="15">
        <f t="shared" si="95"/>
        <v>0</v>
      </c>
      <c r="CF126" s="15">
        <f t="shared" si="95"/>
        <v>0</v>
      </c>
      <c r="CG126" s="15">
        <f t="shared" si="95"/>
        <v>0</v>
      </c>
      <c r="CH126" s="15">
        <f t="shared" si="95"/>
        <v>0</v>
      </c>
    </row>
    <row r="127" spans="2:86" x14ac:dyDescent="0.25">
      <c r="B127" t="s">
        <v>35</v>
      </c>
      <c r="E127" s="14">
        <f t="shared" si="89"/>
        <v>0</v>
      </c>
      <c r="G127" s="15">
        <f>G44</f>
        <v>0</v>
      </c>
      <c r="H127" s="15">
        <f t="shared" ref="H127:BS127" si="96">H44</f>
        <v>0</v>
      </c>
      <c r="I127" s="15">
        <f t="shared" si="96"/>
        <v>0</v>
      </c>
      <c r="J127" s="15">
        <f t="shared" si="96"/>
        <v>0</v>
      </c>
      <c r="K127" s="15">
        <f t="shared" si="96"/>
        <v>0</v>
      </c>
      <c r="L127" s="15">
        <f t="shared" si="96"/>
        <v>0</v>
      </c>
      <c r="M127" s="15">
        <f t="shared" si="96"/>
        <v>0</v>
      </c>
      <c r="N127" s="15">
        <f t="shared" si="96"/>
        <v>0</v>
      </c>
      <c r="O127" s="15">
        <f t="shared" si="96"/>
        <v>0</v>
      </c>
      <c r="P127" s="15">
        <f t="shared" si="96"/>
        <v>0</v>
      </c>
      <c r="Q127" s="15">
        <f t="shared" si="96"/>
        <v>0</v>
      </c>
      <c r="R127" s="15">
        <f t="shared" si="96"/>
        <v>0</v>
      </c>
      <c r="S127" s="15">
        <f t="shared" si="96"/>
        <v>0</v>
      </c>
      <c r="T127" s="15">
        <f t="shared" si="96"/>
        <v>0</v>
      </c>
      <c r="U127" s="15">
        <f t="shared" si="96"/>
        <v>0</v>
      </c>
      <c r="V127" s="15">
        <f t="shared" si="96"/>
        <v>0</v>
      </c>
      <c r="W127" s="15">
        <f t="shared" si="96"/>
        <v>0</v>
      </c>
      <c r="X127" s="15">
        <f t="shared" si="96"/>
        <v>0</v>
      </c>
      <c r="Y127" s="15">
        <f t="shared" si="96"/>
        <v>0</v>
      </c>
      <c r="Z127" s="15">
        <f t="shared" si="96"/>
        <v>0</v>
      </c>
      <c r="AA127" s="15">
        <f t="shared" si="96"/>
        <v>0</v>
      </c>
      <c r="AB127" s="15">
        <f t="shared" si="96"/>
        <v>0</v>
      </c>
      <c r="AC127" s="15">
        <f t="shared" si="96"/>
        <v>0</v>
      </c>
      <c r="AD127" s="15">
        <f t="shared" si="96"/>
        <v>0</v>
      </c>
      <c r="AE127" s="15">
        <f t="shared" si="96"/>
        <v>0</v>
      </c>
      <c r="AF127" s="15">
        <f t="shared" si="96"/>
        <v>0</v>
      </c>
      <c r="AG127" s="15">
        <f t="shared" si="96"/>
        <v>0</v>
      </c>
      <c r="AH127" s="15">
        <f t="shared" si="96"/>
        <v>0</v>
      </c>
      <c r="AI127" s="15">
        <f t="shared" si="96"/>
        <v>0</v>
      </c>
      <c r="AJ127" s="15">
        <f t="shared" si="96"/>
        <v>0</v>
      </c>
      <c r="AK127" s="15">
        <f t="shared" si="96"/>
        <v>0</v>
      </c>
      <c r="AL127" s="15">
        <f t="shared" si="96"/>
        <v>0</v>
      </c>
      <c r="AM127" s="15">
        <f t="shared" si="96"/>
        <v>0</v>
      </c>
      <c r="AN127" s="15">
        <f t="shared" si="96"/>
        <v>0</v>
      </c>
      <c r="AO127" s="15">
        <f t="shared" si="96"/>
        <v>0</v>
      </c>
      <c r="AP127" s="15">
        <f t="shared" si="96"/>
        <v>0</v>
      </c>
      <c r="AQ127" s="15">
        <f t="shared" si="96"/>
        <v>0</v>
      </c>
      <c r="AR127" s="15">
        <f t="shared" si="96"/>
        <v>0</v>
      </c>
      <c r="AS127" s="15">
        <f t="shared" si="96"/>
        <v>0</v>
      </c>
      <c r="AT127" s="15">
        <f t="shared" si="96"/>
        <v>0</v>
      </c>
      <c r="AU127" s="15">
        <f t="shared" si="96"/>
        <v>0</v>
      </c>
      <c r="AV127" s="15">
        <f t="shared" si="96"/>
        <v>0</v>
      </c>
      <c r="AW127" s="15">
        <f t="shared" si="96"/>
        <v>0</v>
      </c>
      <c r="AX127" s="15">
        <f t="shared" si="96"/>
        <v>0</v>
      </c>
      <c r="AY127" s="15">
        <f t="shared" si="96"/>
        <v>0</v>
      </c>
      <c r="AZ127" s="15">
        <f t="shared" si="96"/>
        <v>0</v>
      </c>
      <c r="BA127" s="15">
        <f t="shared" si="96"/>
        <v>0</v>
      </c>
      <c r="BB127" s="15">
        <f t="shared" si="96"/>
        <v>0</v>
      </c>
      <c r="BC127" s="15">
        <f t="shared" si="96"/>
        <v>0</v>
      </c>
      <c r="BD127" s="15">
        <f t="shared" si="96"/>
        <v>0</v>
      </c>
      <c r="BE127" s="15">
        <f t="shared" si="96"/>
        <v>0</v>
      </c>
      <c r="BF127" s="15">
        <f t="shared" si="96"/>
        <v>0</v>
      </c>
      <c r="BG127" s="15">
        <f t="shared" si="96"/>
        <v>0</v>
      </c>
      <c r="BH127" s="15">
        <f t="shared" si="96"/>
        <v>0</v>
      </c>
      <c r="BI127" s="15">
        <f t="shared" si="96"/>
        <v>0</v>
      </c>
      <c r="BJ127" s="15">
        <f t="shared" si="96"/>
        <v>0</v>
      </c>
      <c r="BK127" s="15">
        <f t="shared" si="96"/>
        <v>0</v>
      </c>
      <c r="BL127" s="15">
        <f t="shared" si="96"/>
        <v>0</v>
      </c>
      <c r="BM127" s="15">
        <f t="shared" si="96"/>
        <v>0</v>
      </c>
      <c r="BN127" s="15">
        <f t="shared" si="96"/>
        <v>0</v>
      </c>
      <c r="BO127" s="15">
        <f t="shared" si="96"/>
        <v>0</v>
      </c>
      <c r="BP127" s="15">
        <f t="shared" si="96"/>
        <v>0</v>
      </c>
      <c r="BQ127" s="15">
        <f t="shared" si="96"/>
        <v>0</v>
      </c>
      <c r="BR127" s="15">
        <f t="shared" si="96"/>
        <v>0</v>
      </c>
      <c r="BS127" s="15">
        <f t="shared" si="96"/>
        <v>0</v>
      </c>
      <c r="BT127" s="15">
        <f t="shared" ref="BT127:CH127" si="97">BT44</f>
        <v>0</v>
      </c>
      <c r="BU127" s="15">
        <f t="shared" si="97"/>
        <v>0</v>
      </c>
      <c r="BV127" s="15">
        <f t="shared" si="97"/>
        <v>0</v>
      </c>
      <c r="BW127" s="15">
        <f t="shared" si="97"/>
        <v>0</v>
      </c>
      <c r="BX127" s="15">
        <f t="shared" si="97"/>
        <v>0</v>
      </c>
      <c r="BY127" s="15">
        <f t="shared" si="97"/>
        <v>0</v>
      </c>
      <c r="BZ127" s="15">
        <f t="shared" si="97"/>
        <v>0</v>
      </c>
      <c r="CA127" s="15">
        <f t="shared" si="97"/>
        <v>0</v>
      </c>
      <c r="CB127" s="15">
        <f t="shared" si="97"/>
        <v>0</v>
      </c>
      <c r="CC127" s="15">
        <f t="shared" si="97"/>
        <v>0</v>
      </c>
      <c r="CD127" s="15">
        <f t="shared" si="97"/>
        <v>0</v>
      </c>
      <c r="CE127" s="15">
        <f t="shared" si="97"/>
        <v>0</v>
      </c>
      <c r="CF127" s="15">
        <f t="shared" si="97"/>
        <v>0</v>
      </c>
      <c r="CG127" s="15">
        <f t="shared" si="97"/>
        <v>0</v>
      </c>
      <c r="CH127" s="15">
        <f t="shared" si="97"/>
        <v>0</v>
      </c>
    </row>
    <row r="128" spans="2:86" x14ac:dyDescent="0.25">
      <c r="B128" s="1" t="s">
        <v>78</v>
      </c>
      <c r="E128" s="17">
        <f t="shared" si="89"/>
        <v>0</v>
      </c>
      <c r="F128" s="1"/>
      <c r="G128" s="16">
        <f>SUM(G125:G126)</f>
        <v>0</v>
      </c>
      <c r="H128" s="16">
        <f t="shared" ref="H128:BS128" si="98">SUM(H125:H126)</f>
        <v>0</v>
      </c>
      <c r="I128" s="16">
        <f t="shared" si="98"/>
        <v>0</v>
      </c>
      <c r="J128" s="16">
        <f t="shared" si="98"/>
        <v>0</v>
      </c>
      <c r="K128" s="16">
        <f t="shared" si="98"/>
        <v>0</v>
      </c>
      <c r="L128" s="16">
        <f t="shared" si="98"/>
        <v>0</v>
      </c>
      <c r="M128" s="16">
        <f t="shared" si="98"/>
        <v>0</v>
      </c>
      <c r="N128" s="16">
        <f t="shared" si="98"/>
        <v>0</v>
      </c>
      <c r="O128" s="16">
        <f t="shared" si="98"/>
        <v>0</v>
      </c>
      <c r="P128" s="16">
        <f t="shared" si="98"/>
        <v>0</v>
      </c>
      <c r="Q128" s="16">
        <f t="shared" si="98"/>
        <v>0</v>
      </c>
      <c r="R128" s="16">
        <f t="shared" si="98"/>
        <v>0</v>
      </c>
      <c r="S128" s="16">
        <f t="shared" si="98"/>
        <v>0</v>
      </c>
      <c r="T128" s="16">
        <f t="shared" si="98"/>
        <v>0</v>
      </c>
      <c r="U128" s="16">
        <f t="shared" si="98"/>
        <v>0</v>
      </c>
      <c r="V128" s="16">
        <f t="shared" si="98"/>
        <v>0</v>
      </c>
      <c r="W128" s="16">
        <f t="shared" si="98"/>
        <v>0</v>
      </c>
      <c r="X128" s="16">
        <f t="shared" si="98"/>
        <v>0</v>
      </c>
      <c r="Y128" s="16">
        <f t="shared" si="98"/>
        <v>0</v>
      </c>
      <c r="Z128" s="16">
        <f t="shared" si="98"/>
        <v>0</v>
      </c>
      <c r="AA128" s="16">
        <f t="shared" si="98"/>
        <v>0</v>
      </c>
      <c r="AB128" s="16">
        <f t="shared" si="98"/>
        <v>0</v>
      </c>
      <c r="AC128" s="16">
        <f t="shared" si="98"/>
        <v>0</v>
      </c>
      <c r="AD128" s="16">
        <f t="shared" si="98"/>
        <v>0</v>
      </c>
      <c r="AE128" s="16">
        <f t="shared" si="98"/>
        <v>0</v>
      </c>
      <c r="AF128" s="16">
        <f t="shared" si="98"/>
        <v>0</v>
      </c>
      <c r="AG128" s="16">
        <f t="shared" si="98"/>
        <v>0</v>
      </c>
      <c r="AH128" s="16">
        <f t="shared" si="98"/>
        <v>0</v>
      </c>
      <c r="AI128" s="16">
        <f t="shared" si="98"/>
        <v>0</v>
      </c>
      <c r="AJ128" s="16">
        <f t="shared" si="98"/>
        <v>0</v>
      </c>
      <c r="AK128" s="16">
        <f t="shared" si="98"/>
        <v>0</v>
      </c>
      <c r="AL128" s="16">
        <f t="shared" si="98"/>
        <v>0</v>
      </c>
      <c r="AM128" s="16">
        <f t="shared" si="98"/>
        <v>0</v>
      </c>
      <c r="AN128" s="16">
        <f t="shared" si="98"/>
        <v>0</v>
      </c>
      <c r="AO128" s="16">
        <f t="shared" si="98"/>
        <v>0</v>
      </c>
      <c r="AP128" s="16">
        <f t="shared" si="98"/>
        <v>0</v>
      </c>
      <c r="AQ128" s="16">
        <f t="shared" si="98"/>
        <v>0</v>
      </c>
      <c r="AR128" s="16">
        <f t="shared" si="98"/>
        <v>0</v>
      </c>
      <c r="AS128" s="16">
        <f t="shared" si="98"/>
        <v>0</v>
      </c>
      <c r="AT128" s="16">
        <f t="shared" si="98"/>
        <v>0</v>
      </c>
      <c r="AU128" s="16">
        <f t="shared" si="98"/>
        <v>0</v>
      </c>
      <c r="AV128" s="16">
        <f t="shared" si="98"/>
        <v>0</v>
      </c>
      <c r="AW128" s="16">
        <f t="shared" si="98"/>
        <v>0</v>
      </c>
      <c r="AX128" s="16">
        <f t="shared" si="98"/>
        <v>0</v>
      </c>
      <c r="AY128" s="16">
        <f t="shared" si="98"/>
        <v>0</v>
      </c>
      <c r="AZ128" s="16">
        <f t="shared" si="98"/>
        <v>0</v>
      </c>
      <c r="BA128" s="16">
        <f t="shared" si="98"/>
        <v>0</v>
      </c>
      <c r="BB128" s="16">
        <f t="shared" si="98"/>
        <v>0</v>
      </c>
      <c r="BC128" s="16">
        <f t="shared" si="98"/>
        <v>0</v>
      </c>
      <c r="BD128" s="16">
        <f t="shared" si="98"/>
        <v>0</v>
      </c>
      <c r="BE128" s="16">
        <f t="shared" si="98"/>
        <v>0</v>
      </c>
      <c r="BF128" s="16">
        <f t="shared" si="98"/>
        <v>0</v>
      </c>
      <c r="BG128" s="16">
        <f t="shared" si="98"/>
        <v>0</v>
      </c>
      <c r="BH128" s="16">
        <f t="shared" si="98"/>
        <v>0</v>
      </c>
      <c r="BI128" s="16">
        <f t="shared" si="98"/>
        <v>0</v>
      </c>
      <c r="BJ128" s="16">
        <f t="shared" si="98"/>
        <v>0</v>
      </c>
      <c r="BK128" s="16">
        <f t="shared" si="98"/>
        <v>0</v>
      </c>
      <c r="BL128" s="16">
        <f t="shared" si="98"/>
        <v>0</v>
      </c>
      <c r="BM128" s="16">
        <f t="shared" si="98"/>
        <v>0</v>
      </c>
      <c r="BN128" s="16">
        <f t="shared" si="98"/>
        <v>0</v>
      </c>
      <c r="BO128" s="16">
        <f t="shared" si="98"/>
        <v>0</v>
      </c>
      <c r="BP128" s="16">
        <f t="shared" si="98"/>
        <v>0</v>
      </c>
      <c r="BQ128" s="16">
        <f t="shared" si="98"/>
        <v>0</v>
      </c>
      <c r="BR128" s="16">
        <f t="shared" si="98"/>
        <v>0</v>
      </c>
      <c r="BS128" s="16">
        <f t="shared" si="98"/>
        <v>0</v>
      </c>
      <c r="BT128" s="16">
        <f t="shared" ref="BT128:CH128" si="99">SUM(BT125:BT126)</f>
        <v>0</v>
      </c>
      <c r="BU128" s="16">
        <f t="shared" si="99"/>
        <v>0</v>
      </c>
      <c r="BV128" s="16">
        <f t="shared" si="99"/>
        <v>0</v>
      </c>
      <c r="BW128" s="16">
        <f t="shared" si="99"/>
        <v>0</v>
      </c>
      <c r="BX128" s="16">
        <f t="shared" si="99"/>
        <v>0</v>
      </c>
      <c r="BY128" s="16">
        <f t="shared" si="99"/>
        <v>0</v>
      </c>
      <c r="BZ128" s="16">
        <f t="shared" si="99"/>
        <v>0</v>
      </c>
      <c r="CA128" s="16">
        <f t="shared" si="99"/>
        <v>0</v>
      </c>
      <c r="CB128" s="16">
        <f t="shared" si="99"/>
        <v>0</v>
      </c>
      <c r="CC128" s="16">
        <f t="shared" si="99"/>
        <v>0</v>
      </c>
      <c r="CD128" s="16">
        <f t="shared" si="99"/>
        <v>0</v>
      </c>
      <c r="CE128" s="16">
        <f t="shared" si="99"/>
        <v>0</v>
      </c>
      <c r="CF128" s="16">
        <f t="shared" si="99"/>
        <v>0</v>
      </c>
      <c r="CG128" s="16">
        <f t="shared" si="99"/>
        <v>0</v>
      </c>
      <c r="CH128" s="16">
        <f t="shared" si="99"/>
        <v>0</v>
      </c>
    </row>
    <row r="129" spans="2:86" x14ac:dyDescent="0.25">
      <c r="B129" s="1" t="s">
        <v>79</v>
      </c>
      <c r="E129" s="17">
        <f t="shared" si="89"/>
        <v>0</v>
      </c>
      <c r="F129" s="1"/>
      <c r="G129" s="16">
        <f>SUM(G124,G128)</f>
        <v>0</v>
      </c>
      <c r="H129" s="16">
        <f t="shared" ref="H129:BS129" si="100">SUM(H124,H128)</f>
        <v>0</v>
      </c>
      <c r="I129" s="16">
        <f t="shared" si="100"/>
        <v>0</v>
      </c>
      <c r="J129" s="16">
        <f t="shared" si="100"/>
        <v>0</v>
      </c>
      <c r="K129" s="16">
        <f t="shared" si="100"/>
        <v>0</v>
      </c>
      <c r="L129" s="16">
        <f t="shared" si="100"/>
        <v>0</v>
      </c>
      <c r="M129" s="16">
        <f t="shared" si="100"/>
        <v>0</v>
      </c>
      <c r="N129" s="16">
        <f t="shared" si="100"/>
        <v>0</v>
      </c>
      <c r="O129" s="16">
        <f t="shared" si="100"/>
        <v>0</v>
      </c>
      <c r="P129" s="16">
        <f t="shared" si="100"/>
        <v>0</v>
      </c>
      <c r="Q129" s="16">
        <f t="shared" si="100"/>
        <v>0</v>
      </c>
      <c r="R129" s="16">
        <f t="shared" si="100"/>
        <v>0</v>
      </c>
      <c r="S129" s="16">
        <f t="shared" si="100"/>
        <v>0</v>
      </c>
      <c r="T129" s="16">
        <f t="shared" si="100"/>
        <v>0</v>
      </c>
      <c r="U129" s="16">
        <f t="shared" si="100"/>
        <v>0</v>
      </c>
      <c r="V129" s="16">
        <f t="shared" si="100"/>
        <v>0</v>
      </c>
      <c r="W129" s="16">
        <f t="shared" si="100"/>
        <v>0</v>
      </c>
      <c r="X129" s="16">
        <f t="shared" si="100"/>
        <v>0</v>
      </c>
      <c r="Y129" s="16">
        <f t="shared" si="100"/>
        <v>0</v>
      </c>
      <c r="Z129" s="16">
        <f t="shared" si="100"/>
        <v>0</v>
      </c>
      <c r="AA129" s="16">
        <f t="shared" si="100"/>
        <v>0</v>
      </c>
      <c r="AB129" s="16">
        <f t="shared" si="100"/>
        <v>0</v>
      </c>
      <c r="AC129" s="16">
        <f t="shared" si="100"/>
        <v>0</v>
      </c>
      <c r="AD129" s="16">
        <f t="shared" si="100"/>
        <v>0</v>
      </c>
      <c r="AE129" s="16">
        <f t="shared" si="100"/>
        <v>0</v>
      </c>
      <c r="AF129" s="16">
        <f t="shared" si="100"/>
        <v>0</v>
      </c>
      <c r="AG129" s="16">
        <f t="shared" si="100"/>
        <v>0</v>
      </c>
      <c r="AH129" s="16">
        <f t="shared" si="100"/>
        <v>0</v>
      </c>
      <c r="AI129" s="16">
        <f t="shared" si="100"/>
        <v>0</v>
      </c>
      <c r="AJ129" s="16">
        <f t="shared" si="100"/>
        <v>0</v>
      </c>
      <c r="AK129" s="16">
        <f t="shared" si="100"/>
        <v>0</v>
      </c>
      <c r="AL129" s="16">
        <f t="shared" si="100"/>
        <v>0</v>
      </c>
      <c r="AM129" s="16">
        <f t="shared" si="100"/>
        <v>0</v>
      </c>
      <c r="AN129" s="16">
        <f t="shared" si="100"/>
        <v>0</v>
      </c>
      <c r="AO129" s="16">
        <f t="shared" si="100"/>
        <v>0</v>
      </c>
      <c r="AP129" s="16">
        <f t="shared" si="100"/>
        <v>0</v>
      </c>
      <c r="AQ129" s="16">
        <f t="shared" si="100"/>
        <v>0</v>
      </c>
      <c r="AR129" s="16">
        <f t="shared" si="100"/>
        <v>0</v>
      </c>
      <c r="AS129" s="16">
        <f t="shared" si="100"/>
        <v>0</v>
      </c>
      <c r="AT129" s="16">
        <f t="shared" si="100"/>
        <v>0</v>
      </c>
      <c r="AU129" s="16">
        <f t="shared" si="100"/>
        <v>0</v>
      </c>
      <c r="AV129" s="16">
        <f t="shared" si="100"/>
        <v>0</v>
      </c>
      <c r="AW129" s="16">
        <f t="shared" si="100"/>
        <v>0</v>
      </c>
      <c r="AX129" s="16">
        <f t="shared" si="100"/>
        <v>0</v>
      </c>
      <c r="AY129" s="16">
        <f t="shared" si="100"/>
        <v>0</v>
      </c>
      <c r="AZ129" s="16">
        <f t="shared" si="100"/>
        <v>0</v>
      </c>
      <c r="BA129" s="16">
        <f t="shared" si="100"/>
        <v>0</v>
      </c>
      <c r="BB129" s="16">
        <f t="shared" si="100"/>
        <v>0</v>
      </c>
      <c r="BC129" s="16">
        <f t="shared" si="100"/>
        <v>0</v>
      </c>
      <c r="BD129" s="16">
        <f t="shared" si="100"/>
        <v>0</v>
      </c>
      <c r="BE129" s="16">
        <f t="shared" si="100"/>
        <v>0</v>
      </c>
      <c r="BF129" s="16">
        <f t="shared" si="100"/>
        <v>0</v>
      </c>
      <c r="BG129" s="16">
        <f t="shared" si="100"/>
        <v>0</v>
      </c>
      <c r="BH129" s="16">
        <f t="shared" si="100"/>
        <v>0</v>
      </c>
      <c r="BI129" s="16">
        <f t="shared" si="100"/>
        <v>0</v>
      </c>
      <c r="BJ129" s="16">
        <f t="shared" si="100"/>
        <v>0</v>
      </c>
      <c r="BK129" s="16">
        <f t="shared" si="100"/>
        <v>0</v>
      </c>
      <c r="BL129" s="16">
        <f t="shared" si="100"/>
        <v>0</v>
      </c>
      <c r="BM129" s="16">
        <f t="shared" si="100"/>
        <v>0</v>
      </c>
      <c r="BN129" s="16">
        <f t="shared" si="100"/>
        <v>0</v>
      </c>
      <c r="BO129" s="16">
        <f t="shared" si="100"/>
        <v>0</v>
      </c>
      <c r="BP129" s="16">
        <f t="shared" si="100"/>
        <v>0</v>
      </c>
      <c r="BQ129" s="16">
        <f t="shared" si="100"/>
        <v>0</v>
      </c>
      <c r="BR129" s="16">
        <f t="shared" si="100"/>
        <v>0</v>
      </c>
      <c r="BS129" s="16">
        <f t="shared" si="100"/>
        <v>0</v>
      </c>
      <c r="BT129" s="16">
        <f t="shared" ref="BT129:CH129" si="101">SUM(BT124,BT128)</f>
        <v>0</v>
      </c>
      <c r="BU129" s="16">
        <f t="shared" si="101"/>
        <v>0</v>
      </c>
      <c r="BV129" s="16">
        <f t="shared" si="101"/>
        <v>0</v>
      </c>
      <c r="BW129" s="16">
        <f t="shared" si="101"/>
        <v>0</v>
      </c>
      <c r="BX129" s="16">
        <f t="shared" si="101"/>
        <v>0</v>
      </c>
      <c r="BY129" s="16">
        <f t="shared" si="101"/>
        <v>0</v>
      </c>
      <c r="BZ129" s="16">
        <f t="shared" si="101"/>
        <v>0</v>
      </c>
      <c r="CA129" s="16">
        <f t="shared" si="101"/>
        <v>0</v>
      </c>
      <c r="CB129" s="16">
        <f t="shared" si="101"/>
        <v>0</v>
      </c>
      <c r="CC129" s="16">
        <f t="shared" si="101"/>
        <v>0</v>
      </c>
      <c r="CD129" s="16">
        <f t="shared" si="101"/>
        <v>0</v>
      </c>
      <c r="CE129" s="16">
        <f t="shared" si="101"/>
        <v>0</v>
      </c>
      <c r="CF129" s="16">
        <f t="shared" si="101"/>
        <v>0</v>
      </c>
      <c r="CG129" s="16">
        <f t="shared" si="101"/>
        <v>0</v>
      </c>
      <c r="CH129" s="16">
        <f t="shared" si="101"/>
        <v>0</v>
      </c>
    </row>
    <row r="130" spans="2:86" x14ac:dyDescent="0.25">
      <c r="B130" s="1" t="s">
        <v>80</v>
      </c>
      <c r="E130" s="17">
        <f t="shared" si="89"/>
        <v>0</v>
      </c>
      <c r="F130" s="1"/>
      <c r="G130" s="16">
        <f t="shared" ref="G130:BR130" si="102">IF(G$3&lt;$C$9,G129,0)</f>
        <v>0</v>
      </c>
      <c r="H130" s="16">
        <f t="shared" si="102"/>
        <v>0</v>
      </c>
      <c r="I130" s="16">
        <f t="shared" si="102"/>
        <v>0</v>
      </c>
      <c r="J130" s="16">
        <f t="shared" si="102"/>
        <v>0</v>
      </c>
      <c r="K130" s="16">
        <f t="shared" si="102"/>
        <v>0</v>
      </c>
      <c r="L130" s="16">
        <f t="shared" si="102"/>
        <v>0</v>
      </c>
      <c r="M130" s="16">
        <f t="shared" si="102"/>
        <v>0</v>
      </c>
      <c r="N130" s="16">
        <f t="shared" si="102"/>
        <v>0</v>
      </c>
      <c r="O130" s="16">
        <f t="shared" si="102"/>
        <v>0</v>
      </c>
      <c r="P130" s="16">
        <f t="shared" si="102"/>
        <v>0</v>
      </c>
      <c r="Q130" s="16">
        <f t="shared" si="102"/>
        <v>0</v>
      </c>
      <c r="R130" s="16">
        <f t="shared" si="102"/>
        <v>0</v>
      </c>
      <c r="S130" s="16">
        <f t="shared" si="102"/>
        <v>0</v>
      </c>
      <c r="T130" s="16">
        <f t="shared" si="102"/>
        <v>0</v>
      </c>
      <c r="U130" s="16">
        <f t="shared" si="102"/>
        <v>0</v>
      </c>
      <c r="V130" s="16">
        <f t="shared" si="102"/>
        <v>0</v>
      </c>
      <c r="W130" s="16">
        <f t="shared" si="102"/>
        <v>0</v>
      </c>
      <c r="X130" s="16">
        <f t="shared" si="102"/>
        <v>0</v>
      </c>
      <c r="Y130" s="16">
        <f t="shared" si="102"/>
        <v>0</v>
      </c>
      <c r="Z130" s="16">
        <f t="shared" si="102"/>
        <v>0</v>
      </c>
      <c r="AA130" s="16">
        <f t="shared" si="102"/>
        <v>0</v>
      </c>
      <c r="AB130" s="16">
        <f t="shared" si="102"/>
        <v>0</v>
      </c>
      <c r="AC130" s="16">
        <f t="shared" si="102"/>
        <v>0</v>
      </c>
      <c r="AD130" s="16">
        <f t="shared" si="102"/>
        <v>0</v>
      </c>
      <c r="AE130" s="16">
        <f t="shared" si="102"/>
        <v>0</v>
      </c>
      <c r="AF130" s="16">
        <f t="shared" si="102"/>
        <v>0</v>
      </c>
      <c r="AG130" s="16">
        <f t="shared" si="102"/>
        <v>0</v>
      </c>
      <c r="AH130" s="16">
        <f t="shared" si="102"/>
        <v>0</v>
      </c>
      <c r="AI130" s="16">
        <f t="shared" si="102"/>
        <v>0</v>
      </c>
      <c r="AJ130" s="16">
        <f t="shared" si="102"/>
        <v>0</v>
      </c>
      <c r="AK130" s="16">
        <f t="shared" si="102"/>
        <v>0</v>
      </c>
      <c r="AL130" s="16">
        <f t="shared" si="102"/>
        <v>0</v>
      </c>
      <c r="AM130" s="16">
        <f t="shared" si="102"/>
        <v>0</v>
      </c>
      <c r="AN130" s="16">
        <f t="shared" si="102"/>
        <v>0</v>
      </c>
      <c r="AO130" s="16">
        <f t="shared" si="102"/>
        <v>0</v>
      </c>
      <c r="AP130" s="16">
        <f t="shared" si="102"/>
        <v>0</v>
      </c>
      <c r="AQ130" s="16">
        <f t="shared" si="102"/>
        <v>0</v>
      </c>
      <c r="AR130" s="16">
        <f t="shared" si="102"/>
        <v>0</v>
      </c>
      <c r="AS130" s="16">
        <f t="shared" si="102"/>
        <v>0</v>
      </c>
      <c r="AT130" s="16">
        <f t="shared" si="102"/>
        <v>0</v>
      </c>
      <c r="AU130" s="16">
        <f t="shared" si="102"/>
        <v>0</v>
      </c>
      <c r="AV130" s="16">
        <f t="shared" si="102"/>
        <v>0</v>
      </c>
      <c r="AW130" s="16">
        <f t="shared" si="102"/>
        <v>0</v>
      </c>
      <c r="AX130" s="16">
        <f t="shared" si="102"/>
        <v>0</v>
      </c>
      <c r="AY130" s="16">
        <f t="shared" si="102"/>
        <v>0</v>
      </c>
      <c r="AZ130" s="16">
        <f t="shared" si="102"/>
        <v>0</v>
      </c>
      <c r="BA130" s="16">
        <f t="shared" si="102"/>
        <v>0</v>
      </c>
      <c r="BB130" s="16">
        <f t="shared" si="102"/>
        <v>0</v>
      </c>
      <c r="BC130" s="16">
        <f t="shared" si="102"/>
        <v>0</v>
      </c>
      <c r="BD130" s="16">
        <f t="shared" si="102"/>
        <v>0</v>
      </c>
      <c r="BE130" s="16">
        <f t="shared" si="102"/>
        <v>0</v>
      </c>
      <c r="BF130" s="16">
        <f t="shared" si="102"/>
        <v>0</v>
      </c>
      <c r="BG130" s="16">
        <f t="shared" si="102"/>
        <v>0</v>
      </c>
      <c r="BH130" s="16">
        <f t="shared" si="102"/>
        <v>0</v>
      </c>
      <c r="BI130" s="16">
        <f t="shared" si="102"/>
        <v>0</v>
      </c>
      <c r="BJ130" s="16">
        <f t="shared" si="102"/>
        <v>0</v>
      </c>
      <c r="BK130" s="16">
        <f t="shared" si="102"/>
        <v>0</v>
      </c>
      <c r="BL130" s="16">
        <f t="shared" si="102"/>
        <v>0</v>
      </c>
      <c r="BM130" s="16">
        <f t="shared" si="102"/>
        <v>0</v>
      </c>
      <c r="BN130" s="16">
        <f t="shared" si="102"/>
        <v>0</v>
      </c>
      <c r="BO130" s="16">
        <f t="shared" si="102"/>
        <v>0</v>
      </c>
      <c r="BP130" s="16">
        <f t="shared" si="102"/>
        <v>0</v>
      </c>
      <c r="BQ130" s="16">
        <f t="shared" si="102"/>
        <v>0</v>
      </c>
      <c r="BR130" s="16">
        <f t="shared" si="102"/>
        <v>0</v>
      </c>
      <c r="BS130" s="16">
        <f t="shared" ref="BS130:CH130" si="103">IF(BS$3&lt;$C$9,BS129,0)</f>
        <v>0</v>
      </c>
      <c r="BT130" s="16">
        <f t="shared" si="103"/>
        <v>0</v>
      </c>
      <c r="BU130" s="16">
        <f t="shared" si="103"/>
        <v>0</v>
      </c>
      <c r="BV130" s="16">
        <f t="shared" si="103"/>
        <v>0</v>
      </c>
      <c r="BW130" s="16">
        <f t="shared" si="103"/>
        <v>0</v>
      </c>
      <c r="BX130" s="16">
        <f t="shared" si="103"/>
        <v>0</v>
      </c>
      <c r="BY130" s="16">
        <f t="shared" si="103"/>
        <v>0</v>
      </c>
      <c r="BZ130" s="16">
        <f t="shared" si="103"/>
        <v>0</v>
      </c>
      <c r="CA130" s="16">
        <f t="shared" si="103"/>
        <v>0</v>
      </c>
      <c r="CB130" s="16">
        <f t="shared" si="103"/>
        <v>0</v>
      </c>
      <c r="CC130" s="16">
        <f t="shared" si="103"/>
        <v>0</v>
      </c>
      <c r="CD130" s="16">
        <f t="shared" si="103"/>
        <v>0</v>
      </c>
      <c r="CE130" s="16">
        <f t="shared" si="103"/>
        <v>0</v>
      </c>
      <c r="CF130" s="16">
        <f t="shared" si="103"/>
        <v>0</v>
      </c>
      <c r="CG130" s="16">
        <f t="shared" si="103"/>
        <v>0</v>
      </c>
      <c r="CH130" s="16">
        <f t="shared" si="103"/>
        <v>0</v>
      </c>
    </row>
    <row r="132" spans="2:86" x14ac:dyDescent="0.25">
      <c r="B132" s="1" t="s">
        <v>81</v>
      </c>
      <c r="C132" s="1"/>
      <c r="D132" s="1"/>
      <c r="E132" s="17">
        <f t="shared" ref="E132:E134" si="104">SUM(G132:CH132)</f>
        <v>0</v>
      </c>
      <c r="F132" s="1"/>
      <c r="G132" s="16">
        <f>G128+G127</f>
        <v>0</v>
      </c>
      <c r="H132" s="16">
        <f t="shared" ref="H132:BS132" si="105">H128+H127</f>
        <v>0</v>
      </c>
      <c r="I132" s="16">
        <f t="shared" si="105"/>
        <v>0</v>
      </c>
      <c r="J132" s="16">
        <f t="shared" si="105"/>
        <v>0</v>
      </c>
      <c r="K132" s="16">
        <f t="shared" si="105"/>
        <v>0</v>
      </c>
      <c r="L132" s="16">
        <f t="shared" si="105"/>
        <v>0</v>
      </c>
      <c r="M132" s="16">
        <f t="shared" si="105"/>
        <v>0</v>
      </c>
      <c r="N132" s="16">
        <f t="shared" si="105"/>
        <v>0</v>
      </c>
      <c r="O132" s="16">
        <f t="shared" si="105"/>
        <v>0</v>
      </c>
      <c r="P132" s="16">
        <f t="shared" si="105"/>
        <v>0</v>
      </c>
      <c r="Q132" s="16">
        <f t="shared" si="105"/>
        <v>0</v>
      </c>
      <c r="R132" s="16">
        <f t="shared" si="105"/>
        <v>0</v>
      </c>
      <c r="S132" s="16">
        <f t="shared" si="105"/>
        <v>0</v>
      </c>
      <c r="T132" s="16">
        <f t="shared" si="105"/>
        <v>0</v>
      </c>
      <c r="U132" s="16">
        <f t="shared" si="105"/>
        <v>0</v>
      </c>
      <c r="V132" s="16">
        <f t="shared" si="105"/>
        <v>0</v>
      </c>
      <c r="W132" s="16">
        <f t="shared" si="105"/>
        <v>0</v>
      </c>
      <c r="X132" s="16">
        <f t="shared" si="105"/>
        <v>0</v>
      </c>
      <c r="Y132" s="16">
        <f t="shared" si="105"/>
        <v>0</v>
      </c>
      <c r="Z132" s="16">
        <f t="shared" si="105"/>
        <v>0</v>
      </c>
      <c r="AA132" s="16">
        <f t="shared" si="105"/>
        <v>0</v>
      </c>
      <c r="AB132" s="16">
        <f t="shared" si="105"/>
        <v>0</v>
      </c>
      <c r="AC132" s="16">
        <f t="shared" si="105"/>
        <v>0</v>
      </c>
      <c r="AD132" s="16">
        <f t="shared" si="105"/>
        <v>0</v>
      </c>
      <c r="AE132" s="16">
        <f t="shared" si="105"/>
        <v>0</v>
      </c>
      <c r="AF132" s="16">
        <f t="shared" si="105"/>
        <v>0</v>
      </c>
      <c r="AG132" s="16">
        <f t="shared" si="105"/>
        <v>0</v>
      </c>
      <c r="AH132" s="16">
        <f t="shared" si="105"/>
        <v>0</v>
      </c>
      <c r="AI132" s="16">
        <f t="shared" si="105"/>
        <v>0</v>
      </c>
      <c r="AJ132" s="16">
        <f t="shared" si="105"/>
        <v>0</v>
      </c>
      <c r="AK132" s="16">
        <f t="shared" si="105"/>
        <v>0</v>
      </c>
      <c r="AL132" s="16">
        <f t="shared" si="105"/>
        <v>0</v>
      </c>
      <c r="AM132" s="16">
        <f t="shared" si="105"/>
        <v>0</v>
      </c>
      <c r="AN132" s="16">
        <f t="shared" si="105"/>
        <v>0</v>
      </c>
      <c r="AO132" s="16">
        <f t="shared" si="105"/>
        <v>0</v>
      </c>
      <c r="AP132" s="16">
        <f t="shared" si="105"/>
        <v>0</v>
      </c>
      <c r="AQ132" s="16">
        <f t="shared" si="105"/>
        <v>0</v>
      </c>
      <c r="AR132" s="16">
        <f t="shared" si="105"/>
        <v>0</v>
      </c>
      <c r="AS132" s="16">
        <f t="shared" si="105"/>
        <v>0</v>
      </c>
      <c r="AT132" s="16">
        <f t="shared" si="105"/>
        <v>0</v>
      </c>
      <c r="AU132" s="16">
        <f t="shared" si="105"/>
        <v>0</v>
      </c>
      <c r="AV132" s="16">
        <f t="shared" si="105"/>
        <v>0</v>
      </c>
      <c r="AW132" s="16">
        <f t="shared" si="105"/>
        <v>0</v>
      </c>
      <c r="AX132" s="16">
        <f t="shared" si="105"/>
        <v>0</v>
      </c>
      <c r="AY132" s="16">
        <f t="shared" si="105"/>
        <v>0</v>
      </c>
      <c r="AZ132" s="16">
        <f t="shared" si="105"/>
        <v>0</v>
      </c>
      <c r="BA132" s="16">
        <f t="shared" si="105"/>
        <v>0</v>
      </c>
      <c r="BB132" s="16">
        <f t="shared" si="105"/>
        <v>0</v>
      </c>
      <c r="BC132" s="16">
        <f t="shared" si="105"/>
        <v>0</v>
      </c>
      <c r="BD132" s="16">
        <f t="shared" si="105"/>
        <v>0</v>
      </c>
      <c r="BE132" s="16">
        <f t="shared" si="105"/>
        <v>0</v>
      </c>
      <c r="BF132" s="16">
        <f t="shared" si="105"/>
        <v>0</v>
      </c>
      <c r="BG132" s="16">
        <f t="shared" si="105"/>
        <v>0</v>
      </c>
      <c r="BH132" s="16">
        <f t="shared" si="105"/>
        <v>0</v>
      </c>
      <c r="BI132" s="16">
        <f t="shared" si="105"/>
        <v>0</v>
      </c>
      <c r="BJ132" s="16">
        <f t="shared" si="105"/>
        <v>0</v>
      </c>
      <c r="BK132" s="16">
        <f t="shared" si="105"/>
        <v>0</v>
      </c>
      <c r="BL132" s="16">
        <f t="shared" si="105"/>
        <v>0</v>
      </c>
      <c r="BM132" s="16">
        <f t="shared" si="105"/>
        <v>0</v>
      </c>
      <c r="BN132" s="16">
        <f t="shared" si="105"/>
        <v>0</v>
      </c>
      <c r="BO132" s="16">
        <f t="shared" si="105"/>
        <v>0</v>
      </c>
      <c r="BP132" s="16">
        <f t="shared" si="105"/>
        <v>0</v>
      </c>
      <c r="BQ132" s="16">
        <f t="shared" si="105"/>
        <v>0</v>
      </c>
      <c r="BR132" s="16">
        <f t="shared" si="105"/>
        <v>0</v>
      </c>
      <c r="BS132" s="16">
        <f t="shared" si="105"/>
        <v>0</v>
      </c>
      <c r="BT132" s="16">
        <f t="shared" ref="BT132:CH132" si="106">BT128+BT127</f>
        <v>0</v>
      </c>
      <c r="BU132" s="16">
        <f t="shared" si="106"/>
        <v>0</v>
      </c>
      <c r="BV132" s="16">
        <f t="shared" si="106"/>
        <v>0</v>
      </c>
      <c r="BW132" s="16">
        <f t="shared" si="106"/>
        <v>0</v>
      </c>
      <c r="BX132" s="16">
        <f t="shared" si="106"/>
        <v>0</v>
      </c>
      <c r="BY132" s="16">
        <f t="shared" si="106"/>
        <v>0</v>
      </c>
      <c r="BZ132" s="16">
        <f t="shared" si="106"/>
        <v>0</v>
      </c>
      <c r="CA132" s="16">
        <f t="shared" si="106"/>
        <v>0</v>
      </c>
      <c r="CB132" s="16">
        <f t="shared" si="106"/>
        <v>0</v>
      </c>
      <c r="CC132" s="16">
        <f t="shared" si="106"/>
        <v>0</v>
      </c>
      <c r="CD132" s="16">
        <f t="shared" si="106"/>
        <v>0</v>
      </c>
      <c r="CE132" s="16">
        <f t="shared" si="106"/>
        <v>0</v>
      </c>
      <c r="CF132" s="16">
        <f t="shared" si="106"/>
        <v>0</v>
      </c>
      <c r="CG132" s="16">
        <f t="shared" si="106"/>
        <v>0</v>
      </c>
      <c r="CH132" s="16">
        <f t="shared" si="106"/>
        <v>0</v>
      </c>
    </row>
    <row r="133" spans="2:86" x14ac:dyDescent="0.25">
      <c r="B133" s="1" t="s">
        <v>82</v>
      </c>
      <c r="E133" s="17">
        <f t="shared" si="104"/>
        <v>0</v>
      </c>
      <c r="F133" s="1"/>
      <c r="G133" s="16">
        <f>G129+G127</f>
        <v>0</v>
      </c>
      <c r="H133" s="16">
        <f t="shared" ref="H133:BS133" si="107">H129+H127</f>
        <v>0</v>
      </c>
      <c r="I133" s="16">
        <f t="shared" si="107"/>
        <v>0</v>
      </c>
      <c r="J133" s="16">
        <f t="shared" si="107"/>
        <v>0</v>
      </c>
      <c r="K133" s="16">
        <f t="shared" si="107"/>
        <v>0</v>
      </c>
      <c r="L133" s="16">
        <f t="shared" si="107"/>
        <v>0</v>
      </c>
      <c r="M133" s="16">
        <f t="shared" si="107"/>
        <v>0</v>
      </c>
      <c r="N133" s="16">
        <f t="shared" si="107"/>
        <v>0</v>
      </c>
      <c r="O133" s="16">
        <f t="shared" si="107"/>
        <v>0</v>
      </c>
      <c r="P133" s="16">
        <f t="shared" si="107"/>
        <v>0</v>
      </c>
      <c r="Q133" s="16">
        <f t="shared" si="107"/>
        <v>0</v>
      </c>
      <c r="R133" s="16">
        <f t="shared" si="107"/>
        <v>0</v>
      </c>
      <c r="S133" s="16">
        <f t="shared" si="107"/>
        <v>0</v>
      </c>
      <c r="T133" s="16">
        <f t="shared" si="107"/>
        <v>0</v>
      </c>
      <c r="U133" s="16">
        <f t="shared" si="107"/>
        <v>0</v>
      </c>
      <c r="V133" s="16">
        <f t="shared" si="107"/>
        <v>0</v>
      </c>
      <c r="W133" s="16">
        <f t="shared" si="107"/>
        <v>0</v>
      </c>
      <c r="X133" s="16">
        <f t="shared" si="107"/>
        <v>0</v>
      </c>
      <c r="Y133" s="16">
        <f t="shared" si="107"/>
        <v>0</v>
      </c>
      <c r="Z133" s="16">
        <f t="shared" si="107"/>
        <v>0</v>
      </c>
      <c r="AA133" s="16">
        <f t="shared" si="107"/>
        <v>0</v>
      </c>
      <c r="AB133" s="16">
        <f t="shared" si="107"/>
        <v>0</v>
      </c>
      <c r="AC133" s="16">
        <f t="shared" si="107"/>
        <v>0</v>
      </c>
      <c r="AD133" s="16">
        <f t="shared" si="107"/>
        <v>0</v>
      </c>
      <c r="AE133" s="16">
        <f t="shared" si="107"/>
        <v>0</v>
      </c>
      <c r="AF133" s="16">
        <f t="shared" si="107"/>
        <v>0</v>
      </c>
      <c r="AG133" s="16">
        <f t="shared" si="107"/>
        <v>0</v>
      </c>
      <c r="AH133" s="16">
        <f t="shared" si="107"/>
        <v>0</v>
      </c>
      <c r="AI133" s="16">
        <f t="shared" si="107"/>
        <v>0</v>
      </c>
      <c r="AJ133" s="16">
        <f t="shared" si="107"/>
        <v>0</v>
      </c>
      <c r="AK133" s="16">
        <f t="shared" si="107"/>
        <v>0</v>
      </c>
      <c r="AL133" s="16">
        <f t="shared" si="107"/>
        <v>0</v>
      </c>
      <c r="AM133" s="16">
        <f t="shared" si="107"/>
        <v>0</v>
      </c>
      <c r="AN133" s="16">
        <f t="shared" si="107"/>
        <v>0</v>
      </c>
      <c r="AO133" s="16">
        <f t="shared" si="107"/>
        <v>0</v>
      </c>
      <c r="AP133" s="16">
        <f t="shared" si="107"/>
        <v>0</v>
      </c>
      <c r="AQ133" s="16">
        <f t="shared" si="107"/>
        <v>0</v>
      </c>
      <c r="AR133" s="16">
        <f t="shared" si="107"/>
        <v>0</v>
      </c>
      <c r="AS133" s="16">
        <f t="shared" si="107"/>
        <v>0</v>
      </c>
      <c r="AT133" s="16">
        <f t="shared" si="107"/>
        <v>0</v>
      </c>
      <c r="AU133" s="16">
        <f t="shared" si="107"/>
        <v>0</v>
      </c>
      <c r="AV133" s="16">
        <f t="shared" si="107"/>
        <v>0</v>
      </c>
      <c r="AW133" s="16">
        <f t="shared" si="107"/>
        <v>0</v>
      </c>
      <c r="AX133" s="16">
        <f t="shared" si="107"/>
        <v>0</v>
      </c>
      <c r="AY133" s="16">
        <f t="shared" si="107"/>
        <v>0</v>
      </c>
      <c r="AZ133" s="16">
        <f t="shared" si="107"/>
        <v>0</v>
      </c>
      <c r="BA133" s="16">
        <f t="shared" si="107"/>
        <v>0</v>
      </c>
      <c r="BB133" s="16">
        <f t="shared" si="107"/>
        <v>0</v>
      </c>
      <c r="BC133" s="16">
        <f t="shared" si="107"/>
        <v>0</v>
      </c>
      <c r="BD133" s="16">
        <f t="shared" si="107"/>
        <v>0</v>
      </c>
      <c r="BE133" s="16">
        <f t="shared" si="107"/>
        <v>0</v>
      </c>
      <c r="BF133" s="16">
        <f t="shared" si="107"/>
        <v>0</v>
      </c>
      <c r="BG133" s="16">
        <f t="shared" si="107"/>
        <v>0</v>
      </c>
      <c r="BH133" s="16">
        <f t="shared" si="107"/>
        <v>0</v>
      </c>
      <c r="BI133" s="16">
        <f t="shared" si="107"/>
        <v>0</v>
      </c>
      <c r="BJ133" s="16">
        <f t="shared" si="107"/>
        <v>0</v>
      </c>
      <c r="BK133" s="16">
        <f t="shared" si="107"/>
        <v>0</v>
      </c>
      <c r="BL133" s="16">
        <f t="shared" si="107"/>
        <v>0</v>
      </c>
      <c r="BM133" s="16">
        <f t="shared" si="107"/>
        <v>0</v>
      </c>
      <c r="BN133" s="16">
        <f t="shared" si="107"/>
        <v>0</v>
      </c>
      <c r="BO133" s="16">
        <f t="shared" si="107"/>
        <v>0</v>
      </c>
      <c r="BP133" s="16">
        <f t="shared" si="107"/>
        <v>0</v>
      </c>
      <c r="BQ133" s="16">
        <f t="shared" si="107"/>
        <v>0</v>
      </c>
      <c r="BR133" s="16">
        <f t="shared" si="107"/>
        <v>0</v>
      </c>
      <c r="BS133" s="16">
        <f t="shared" si="107"/>
        <v>0</v>
      </c>
      <c r="BT133" s="16">
        <f t="shared" ref="BT133:CH133" si="108">BT129+BT127</f>
        <v>0</v>
      </c>
      <c r="BU133" s="16">
        <f t="shared" si="108"/>
        <v>0</v>
      </c>
      <c r="BV133" s="16">
        <f t="shared" si="108"/>
        <v>0</v>
      </c>
      <c r="BW133" s="16">
        <f t="shared" si="108"/>
        <v>0</v>
      </c>
      <c r="BX133" s="16">
        <f t="shared" si="108"/>
        <v>0</v>
      </c>
      <c r="BY133" s="16">
        <f t="shared" si="108"/>
        <v>0</v>
      </c>
      <c r="BZ133" s="16">
        <f t="shared" si="108"/>
        <v>0</v>
      </c>
      <c r="CA133" s="16">
        <f t="shared" si="108"/>
        <v>0</v>
      </c>
      <c r="CB133" s="16">
        <f t="shared" si="108"/>
        <v>0</v>
      </c>
      <c r="CC133" s="16">
        <f t="shared" si="108"/>
        <v>0</v>
      </c>
      <c r="CD133" s="16">
        <f t="shared" si="108"/>
        <v>0</v>
      </c>
      <c r="CE133" s="16">
        <f t="shared" si="108"/>
        <v>0</v>
      </c>
      <c r="CF133" s="16">
        <f t="shared" si="108"/>
        <v>0</v>
      </c>
      <c r="CG133" s="16">
        <f t="shared" si="108"/>
        <v>0</v>
      </c>
      <c r="CH133" s="16">
        <f t="shared" si="108"/>
        <v>0</v>
      </c>
    </row>
    <row r="134" spans="2:86" x14ac:dyDescent="0.25">
      <c r="B134" s="1" t="s">
        <v>83</v>
      </c>
      <c r="E134" s="17">
        <f t="shared" si="104"/>
        <v>0</v>
      </c>
      <c r="F134" s="1"/>
      <c r="G134" s="16">
        <f>G130+G127</f>
        <v>0</v>
      </c>
      <c r="H134" s="16">
        <f t="shared" ref="H134:BS134" si="109">H130+H127</f>
        <v>0</v>
      </c>
      <c r="I134" s="16">
        <f t="shared" si="109"/>
        <v>0</v>
      </c>
      <c r="J134" s="16">
        <f t="shared" si="109"/>
        <v>0</v>
      </c>
      <c r="K134" s="16">
        <f t="shared" si="109"/>
        <v>0</v>
      </c>
      <c r="L134" s="16">
        <f t="shared" si="109"/>
        <v>0</v>
      </c>
      <c r="M134" s="16">
        <f t="shared" si="109"/>
        <v>0</v>
      </c>
      <c r="N134" s="16">
        <f t="shared" si="109"/>
        <v>0</v>
      </c>
      <c r="O134" s="16">
        <f t="shared" si="109"/>
        <v>0</v>
      </c>
      <c r="P134" s="16">
        <f t="shared" si="109"/>
        <v>0</v>
      </c>
      <c r="Q134" s="16">
        <f t="shared" si="109"/>
        <v>0</v>
      </c>
      <c r="R134" s="16">
        <f t="shared" si="109"/>
        <v>0</v>
      </c>
      <c r="S134" s="16">
        <f t="shared" si="109"/>
        <v>0</v>
      </c>
      <c r="T134" s="16">
        <f t="shared" si="109"/>
        <v>0</v>
      </c>
      <c r="U134" s="16">
        <f t="shared" si="109"/>
        <v>0</v>
      </c>
      <c r="V134" s="16">
        <f t="shared" si="109"/>
        <v>0</v>
      </c>
      <c r="W134" s="16">
        <f t="shared" si="109"/>
        <v>0</v>
      </c>
      <c r="X134" s="16">
        <f t="shared" si="109"/>
        <v>0</v>
      </c>
      <c r="Y134" s="16">
        <f t="shared" si="109"/>
        <v>0</v>
      </c>
      <c r="Z134" s="16">
        <f t="shared" si="109"/>
        <v>0</v>
      </c>
      <c r="AA134" s="16">
        <f t="shared" si="109"/>
        <v>0</v>
      </c>
      <c r="AB134" s="16">
        <f t="shared" si="109"/>
        <v>0</v>
      </c>
      <c r="AC134" s="16">
        <f t="shared" si="109"/>
        <v>0</v>
      </c>
      <c r="AD134" s="16">
        <f t="shared" si="109"/>
        <v>0</v>
      </c>
      <c r="AE134" s="16">
        <f t="shared" si="109"/>
        <v>0</v>
      </c>
      <c r="AF134" s="16">
        <f t="shared" si="109"/>
        <v>0</v>
      </c>
      <c r="AG134" s="16">
        <f t="shared" si="109"/>
        <v>0</v>
      </c>
      <c r="AH134" s="16">
        <f t="shared" si="109"/>
        <v>0</v>
      </c>
      <c r="AI134" s="16">
        <f t="shared" si="109"/>
        <v>0</v>
      </c>
      <c r="AJ134" s="16">
        <f t="shared" si="109"/>
        <v>0</v>
      </c>
      <c r="AK134" s="16">
        <f t="shared" si="109"/>
        <v>0</v>
      </c>
      <c r="AL134" s="16">
        <f t="shared" si="109"/>
        <v>0</v>
      </c>
      <c r="AM134" s="16">
        <f t="shared" si="109"/>
        <v>0</v>
      </c>
      <c r="AN134" s="16">
        <f t="shared" si="109"/>
        <v>0</v>
      </c>
      <c r="AO134" s="16">
        <f t="shared" si="109"/>
        <v>0</v>
      </c>
      <c r="AP134" s="16">
        <f t="shared" si="109"/>
        <v>0</v>
      </c>
      <c r="AQ134" s="16">
        <f t="shared" si="109"/>
        <v>0</v>
      </c>
      <c r="AR134" s="16">
        <f t="shared" si="109"/>
        <v>0</v>
      </c>
      <c r="AS134" s="16">
        <f t="shared" si="109"/>
        <v>0</v>
      </c>
      <c r="AT134" s="16">
        <f t="shared" si="109"/>
        <v>0</v>
      </c>
      <c r="AU134" s="16">
        <f t="shared" si="109"/>
        <v>0</v>
      </c>
      <c r="AV134" s="16">
        <f t="shared" si="109"/>
        <v>0</v>
      </c>
      <c r="AW134" s="16">
        <f t="shared" si="109"/>
        <v>0</v>
      </c>
      <c r="AX134" s="16">
        <f t="shared" si="109"/>
        <v>0</v>
      </c>
      <c r="AY134" s="16">
        <f t="shared" si="109"/>
        <v>0</v>
      </c>
      <c r="AZ134" s="16">
        <f t="shared" si="109"/>
        <v>0</v>
      </c>
      <c r="BA134" s="16">
        <f t="shared" si="109"/>
        <v>0</v>
      </c>
      <c r="BB134" s="16">
        <f t="shared" si="109"/>
        <v>0</v>
      </c>
      <c r="BC134" s="16">
        <f t="shared" si="109"/>
        <v>0</v>
      </c>
      <c r="BD134" s="16">
        <f t="shared" si="109"/>
        <v>0</v>
      </c>
      <c r="BE134" s="16">
        <f t="shared" si="109"/>
        <v>0</v>
      </c>
      <c r="BF134" s="16">
        <f t="shared" si="109"/>
        <v>0</v>
      </c>
      <c r="BG134" s="16">
        <f t="shared" si="109"/>
        <v>0</v>
      </c>
      <c r="BH134" s="16">
        <f t="shared" si="109"/>
        <v>0</v>
      </c>
      <c r="BI134" s="16">
        <f t="shared" si="109"/>
        <v>0</v>
      </c>
      <c r="BJ134" s="16">
        <f t="shared" si="109"/>
        <v>0</v>
      </c>
      <c r="BK134" s="16">
        <f t="shared" si="109"/>
        <v>0</v>
      </c>
      <c r="BL134" s="16">
        <f t="shared" si="109"/>
        <v>0</v>
      </c>
      <c r="BM134" s="16">
        <f t="shared" si="109"/>
        <v>0</v>
      </c>
      <c r="BN134" s="16">
        <f t="shared" si="109"/>
        <v>0</v>
      </c>
      <c r="BO134" s="16">
        <f t="shared" si="109"/>
        <v>0</v>
      </c>
      <c r="BP134" s="16">
        <f t="shared" si="109"/>
        <v>0</v>
      </c>
      <c r="BQ134" s="16">
        <f t="shared" si="109"/>
        <v>0</v>
      </c>
      <c r="BR134" s="16">
        <f t="shared" si="109"/>
        <v>0</v>
      </c>
      <c r="BS134" s="16">
        <f t="shared" si="109"/>
        <v>0</v>
      </c>
      <c r="BT134" s="16">
        <f t="shared" ref="BT134:CH134" si="110">BT130+BT127</f>
        <v>0</v>
      </c>
      <c r="BU134" s="16">
        <f t="shared" si="110"/>
        <v>0</v>
      </c>
      <c r="BV134" s="16">
        <f t="shared" si="110"/>
        <v>0</v>
      </c>
      <c r="BW134" s="16">
        <f t="shared" si="110"/>
        <v>0</v>
      </c>
      <c r="BX134" s="16">
        <f t="shared" si="110"/>
        <v>0</v>
      </c>
      <c r="BY134" s="16">
        <f t="shared" si="110"/>
        <v>0</v>
      </c>
      <c r="BZ134" s="16">
        <f t="shared" si="110"/>
        <v>0</v>
      </c>
      <c r="CA134" s="16">
        <f t="shared" si="110"/>
        <v>0</v>
      </c>
      <c r="CB134" s="16">
        <f t="shared" si="110"/>
        <v>0</v>
      </c>
      <c r="CC134" s="16">
        <f t="shared" si="110"/>
        <v>0</v>
      </c>
      <c r="CD134" s="16">
        <f t="shared" si="110"/>
        <v>0</v>
      </c>
      <c r="CE134" s="16">
        <f t="shared" si="110"/>
        <v>0</v>
      </c>
      <c r="CF134" s="16">
        <f t="shared" si="110"/>
        <v>0</v>
      </c>
      <c r="CG134" s="16">
        <f t="shared" si="110"/>
        <v>0</v>
      </c>
      <c r="CH134" s="16">
        <f t="shared" si="110"/>
        <v>0</v>
      </c>
    </row>
    <row r="136" spans="2:86" x14ac:dyDescent="0.25">
      <c r="B136" s="1" t="str">
        <f>B17</f>
        <v>Enter name</v>
      </c>
    </row>
    <row r="138" spans="2:86" x14ac:dyDescent="0.25">
      <c r="B138" s="1" t="s">
        <v>15</v>
      </c>
      <c r="E138" s="17">
        <f t="shared" ref="E138:E144" si="111">SUM(G138:CH138)</f>
        <v>0</v>
      </c>
      <c r="F138" s="1"/>
      <c r="G138" s="16">
        <f>(G$28*$C$17)+(G$29*$D$17)+(G$30*$C$17)</f>
        <v>0</v>
      </c>
      <c r="H138" s="16">
        <f t="shared" ref="H138:BS138" si="112">(H$28*$C$17)+(H$29*$D$17)+(H$30*$C$17)</f>
        <v>0</v>
      </c>
      <c r="I138" s="16">
        <f t="shared" si="112"/>
        <v>0</v>
      </c>
      <c r="J138" s="16">
        <f t="shared" si="112"/>
        <v>0</v>
      </c>
      <c r="K138" s="16">
        <f t="shared" si="112"/>
        <v>0</v>
      </c>
      <c r="L138" s="16">
        <f t="shared" si="112"/>
        <v>0</v>
      </c>
      <c r="M138" s="16">
        <f t="shared" si="112"/>
        <v>0</v>
      </c>
      <c r="N138" s="16">
        <f t="shared" si="112"/>
        <v>0</v>
      </c>
      <c r="O138" s="16">
        <f t="shared" si="112"/>
        <v>0</v>
      </c>
      <c r="P138" s="16">
        <f t="shared" si="112"/>
        <v>0</v>
      </c>
      <c r="Q138" s="16">
        <f t="shared" si="112"/>
        <v>0</v>
      </c>
      <c r="R138" s="16">
        <f t="shared" si="112"/>
        <v>0</v>
      </c>
      <c r="S138" s="16">
        <f t="shared" si="112"/>
        <v>0</v>
      </c>
      <c r="T138" s="16">
        <f t="shared" si="112"/>
        <v>0</v>
      </c>
      <c r="U138" s="16">
        <f t="shared" si="112"/>
        <v>0</v>
      </c>
      <c r="V138" s="16">
        <f t="shared" si="112"/>
        <v>0</v>
      </c>
      <c r="W138" s="16">
        <f t="shared" si="112"/>
        <v>0</v>
      </c>
      <c r="X138" s="16">
        <f t="shared" si="112"/>
        <v>0</v>
      </c>
      <c r="Y138" s="16">
        <f t="shared" si="112"/>
        <v>0</v>
      </c>
      <c r="Z138" s="16">
        <f t="shared" si="112"/>
        <v>0</v>
      </c>
      <c r="AA138" s="16">
        <f t="shared" si="112"/>
        <v>0</v>
      </c>
      <c r="AB138" s="16">
        <f t="shared" si="112"/>
        <v>0</v>
      </c>
      <c r="AC138" s="16">
        <f t="shared" si="112"/>
        <v>0</v>
      </c>
      <c r="AD138" s="16">
        <f t="shared" si="112"/>
        <v>0</v>
      </c>
      <c r="AE138" s="16">
        <f t="shared" si="112"/>
        <v>0</v>
      </c>
      <c r="AF138" s="16">
        <f t="shared" si="112"/>
        <v>0</v>
      </c>
      <c r="AG138" s="16">
        <f t="shared" si="112"/>
        <v>0</v>
      </c>
      <c r="AH138" s="16">
        <f t="shared" si="112"/>
        <v>0</v>
      </c>
      <c r="AI138" s="16">
        <f t="shared" si="112"/>
        <v>0</v>
      </c>
      <c r="AJ138" s="16">
        <f t="shared" si="112"/>
        <v>0</v>
      </c>
      <c r="AK138" s="16">
        <f t="shared" si="112"/>
        <v>0</v>
      </c>
      <c r="AL138" s="16">
        <f t="shared" si="112"/>
        <v>0</v>
      </c>
      <c r="AM138" s="16">
        <f t="shared" si="112"/>
        <v>0</v>
      </c>
      <c r="AN138" s="16">
        <f t="shared" si="112"/>
        <v>0</v>
      </c>
      <c r="AO138" s="16">
        <f t="shared" si="112"/>
        <v>0</v>
      </c>
      <c r="AP138" s="16">
        <f t="shared" si="112"/>
        <v>0</v>
      </c>
      <c r="AQ138" s="16">
        <f t="shared" si="112"/>
        <v>0</v>
      </c>
      <c r="AR138" s="16">
        <f t="shared" si="112"/>
        <v>0</v>
      </c>
      <c r="AS138" s="16">
        <f t="shared" si="112"/>
        <v>0</v>
      </c>
      <c r="AT138" s="16">
        <f t="shared" si="112"/>
        <v>0</v>
      </c>
      <c r="AU138" s="16">
        <f t="shared" si="112"/>
        <v>0</v>
      </c>
      <c r="AV138" s="16">
        <f t="shared" si="112"/>
        <v>0</v>
      </c>
      <c r="AW138" s="16">
        <f t="shared" si="112"/>
        <v>0</v>
      </c>
      <c r="AX138" s="16">
        <f t="shared" si="112"/>
        <v>0</v>
      </c>
      <c r="AY138" s="16">
        <f t="shared" si="112"/>
        <v>0</v>
      </c>
      <c r="AZ138" s="16">
        <f t="shared" si="112"/>
        <v>0</v>
      </c>
      <c r="BA138" s="16">
        <f t="shared" si="112"/>
        <v>0</v>
      </c>
      <c r="BB138" s="16">
        <f t="shared" si="112"/>
        <v>0</v>
      </c>
      <c r="BC138" s="16">
        <f t="shared" si="112"/>
        <v>0</v>
      </c>
      <c r="BD138" s="16">
        <f t="shared" si="112"/>
        <v>0</v>
      </c>
      <c r="BE138" s="16">
        <f t="shared" si="112"/>
        <v>0</v>
      </c>
      <c r="BF138" s="16">
        <f t="shared" si="112"/>
        <v>0</v>
      </c>
      <c r="BG138" s="16">
        <f t="shared" si="112"/>
        <v>0</v>
      </c>
      <c r="BH138" s="16">
        <f t="shared" si="112"/>
        <v>0</v>
      </c>
      <c r="BI138" s="16">
        <f t="shared" si="112"/>
        <v>0</v>
      </c>
      <c r="BJ138" s="16">
        <f t="shared" si="112"/>
        <v>0</v>
      </c>
      <c r="BK138" s="16">
        <f t="shared" si="112"/>
        <v>0</v>
      </c>
      <c r="BL138" s="16">
        <f t="shared" si="112"/>
        <v>0</v>
      </c>
      <c r="BM138" s="16">
        <f t="shared" si="112"/>
        <v>0</v>
      </c>
      <c r="BN138" s="16">
        <f t="shared" si="112"/>
        <v>0</v>
      </c>
      <c r="BO138" s="16">
        <f t="shared" si="112"/>
        <v>0</v>
      </c>
      <c r="BP138" s="16">
        <f t="shared" si="112"/>
        <v>0</v>
      </c>
      <c r="BQ138" s="16">
        <f t="shared" si="112"/>
        <v>0</v>
      </c>
      <c r="BR138" s="16">
        <f t="shared" si="112"/>
        <v>0</v>
      </c>
      <c r="BS138" s="16">
        <f t="shared" si="112"/>
        <v>0</v>
      </c>
      <c r="BT138" s="16">
        <f t="shared" ref="BT138:CH138" si="113">(BT$28*$C$17)+(BT$29*$D$17)+(BT$30*$C$17)</f>
        <v>0</v>
      </c>
      <c r="BU138" s="16">
        <f t="shared" si="113"/>
        <v>0</v>
      </c>
      <c r="BV138" s="16">
        <f t="shared" si="113"/>
        <v>0</v>
      </c>
      <c r="BW138" s="16">
        <f t="shared" si="113"/>
        <v>0</v>
      </c>
      <c r="BX138" s="16">
        <f t="shared" si="113"/>
        <v>0</v>
      </c>
      <c r="BY138" s="16">
        <f t="shared" si="113"/>
        <v>0</v>
      </c>
      <c r="BZ138" s="16">
        <f t="shared" si="113"/>
        <v>0</v>
      </c>
      <c r="CA138" s="16">
        <f t="shared" si="113"/>
        <v>0</v>
      </c>
      <c r="CB138" s="16">
        <f t="shared" si="113"/>
        <v>0</v>
      </c>
      <c r="CC138" s="16">
        <f t="shared" si="113"/>
        <v>0</v>
      </c>
      <c r="CD138" s="16">
        <f t="shared" si="113"/>
        <v>0</v>
      </c>
      <c r="CE138" s="16">
        <f t="shared" si="113"/>
        <v>0</v>
      </c>
      <c r="CF138" s="16">
        <f t="shared" si="113"/>
        <v>0</v>
      </c>
      <c r="CG138" s="16">
        <f t="shared" si="113"/>
        <v>0</v>
      </c>
      <c r="CH138" s="16">
        <f t="shared" si="113"/>
        <v>0</v>
      </c>
    </row>
    <row r="139" spans="2:86" x14ac:dyDescent="0.25">
      <c r="B139" t="s">
        <v>23</v>
      </c>
      <c r="E139" s="14">
        <f t="shared" si="111"/>
        <v>0</v>
      </c>
      <c r="G139" s="15">
        <f>(G$52*$C$17)+(G$53*$D$17)+(G$54*$D$17)+(G$55*$C$17)</f>
        <v>0</v>
      </c>
      <c r="H139" s="15">
        <f t="shared" ref="H139:BS139" si="114">(H$52*$C$17)+(H$53*$D$17)+(H$54*$D$17)+(H$55*$C$17)</f>
        <v>0</v>
      </c>
      <c r="I139" s="15">
        <f t="shared" si="114"/>
        <v>0</v>
      </c>
      <c r="J139" s="15">
        <f t="shared" si="114"/>
        <v>0</v>
      </c>
      <c r="K139" s="15">
        <f t="shared" si="114"/>
        <v>0</v>
      </c>
      <c r="L139" s="15">
        <f t="shared" si="114"/>
        <v>0</v>
      </c>
      <c r="M139" s="15">
        <f t="shared" si="114"/>
        <v>0</v>
      </c>
      <c r="N139" s="15">
        <f t="shared" si="114"/>
        <v>0</v>
      </c>
      <c r="O139" s="15">
        <f t="shared" si="114"/>
        <v>0</v>
      </c>
      <c r="P139" s="15">
        <f t="shared" si="114"/>
        <v>0</v>
      </c>
      <c r="Q139" s="15">
        <f t="shared" si="114"/>
        <v>0</v>
      </c>
      <c r="R139" s="15">
        <f t="shared" si="114"/>
        <v>0</v>
      </c>
      <c r="S139" s="15">
        <f t="shared" si="114"/>
        <v>0</v>
      </c>
      <c r="T139" s="15">
        <f t="shared" si="114"/>
        <v>0</v>
      </c>
      <c r="U139" s="15">
        <f t="shared" si="114"/>
        <v>0</v>
      </c>
      <c r="V139" s="15">
        <f t="shared" si="114"/>
        <v>0</v>
      </c>
      <c r="W139" s="15">
        <f t="shared" si="114"/>
        <v>0</v>
      </c>
      <c r="X139" s="15">
        <f t="shared" si="114"/>
        <v>0</v>
      </c>
      <c r="Y139" s="15">
        <f t="shared" si="114"/>
        <v>0</v>
      </c>
      <c r="Z139" s="15">
        <f t="shared" si="114"/>
        <v>0</v>
      </c>
      <c r="AA139" s="15">
        <f t="shared" si="114"/>
        <v>0</v>
      </c>
      <c r="AB139" s="15">
        <f t="shared" si="114"/>
        <v>0</v>
      </c>
      <c r="AC139" s="15">
        <f t="shared" si="114"/>
        <v>0</v>
      </c>
      <c r="AD139" s="15">
        <f t="shared" si="114"/>
        <v>0</v>
      </c>
      <c r="AE139" s="15">
        <f t="shared" si="114"/>
        <v>0</v>
      </c>
      <c r="AF139" s="15">
        <f t="shared" si="114"/>
        <v>0</v>
      </c>
      <c r="AG139" s="15">
        <f t="shared" si="114"/>
        <v>0</v>
      </c>
      <c r="AH139" s="15">
        <f t="shared" si="114"/>
        <v>0</v>
      </c>
      <c r="AI139" s="15">
        <f t="shared" si="114"/>
        <v>0</v>
      </c>
      <c r="AJ139" s="15">
        <f t="shared" si="114"/>
        <v>0</v>
      </c>
      <c r="AK139" s="15">
        <f t="shared" si="114"/>
        <v>0</v>
      </c>
      <c r="AL139" s="15">
        <f t="shared" si="114"/>
        <v>0</v>
      </c>
      <c r="AM139" s="15">
        <f t="shared" si="114"/>
        <v>0</v>
      </c>
      <c r="AN139" s="15">
        <f t="shared" si="114"/>
        <v>0</v>
      </c>
      <c r="AO139" s="15">
        <f t="shared" si="114"/>
        <v>0</v>
      </c>
      <c r="AP139" s="15">
        <f t="shared" si="114"/>
        <v>0</v>
      </c>
      <c r="AQ139" s="15">
        <f t="shared" si="114"/>
        <v>0</v>
      </c>
      <c r="AR139" s="15">
        <f t="shared" si="114"/>
        <v>0</v>
      </c>
      <c r="AS139" s="15">
        <f t="shared" si="114"/>
        <v>0</v>
      </c>
      <c r="AT139" s="15">
        <f t="shared" si="114"/>
        <v>0</v>
      </c>
      <c r="AU139" s="15">
        <f t="shared" si="114"/>
        <v>0</v>
      </c>
      <c r="AV139" s="15">
        <f t="shared" si="114"/>
        <v>0</v>
      </c>
      <c r="AW139" s="15">
        <f t="shared" si="114"/>
        <v>0</v>
      </c>
      <c r="AX139" s="15">
        <f t="shared" si="114"/>
        <v>0</v>
      </c>
      <c r="AY139" s="15">
        <f t="shared" si="114"/>
        <v>0</v>
      </c>
      <c r="AZ139" s="15">
        <f t="shared" si="114"/>
        <v>0</v>
      </c>
      <c r="BA139" s="15">
        <f t="shared" si="114"/>
        <v>0</v>
      </c>
      <c r="BB139" s="15">
        <f t="shared" si="114"/>
        <v>0</v>
      </c>
      <c r="BC139" s="15">
        <f t="shared" si="114"/>
        <v>0</v>
      </c>
      <c r="BD139" s="15">
        <f t="shared" si="114"/>
        <v>0</v>
      </c>
      <c r="BE139" s="15">
        <f t="shared" si="114"/>
        <v>0</v>
      </c>
      <c r="BF139" s="15">
        <f t="shared" si="114"/>
        <v>0</v>
      </c>
      <c r="BG139" s="15">
        <f t="shared" si="114"/>
        <v>0</v>
      </c>
      <c r="BH139" s="15">
        <f t="shared" si="114"/>
        <v>0</v>
      </c>
      <c r="BI139" s="15">
        <f t="shared" si="114"/>
        <v>0</v>
      </c>
      <c r="BJ139" s="15">
        <f t="shared" si="114"/>
        <v>0</v>
      </c>
      <c r="BK139" s="15">
        <f t="shared" si="114"/>
        <v>0</v>
      </c>
      <c r="BL139" s="15">
        <f t="shared" si="114"/>
        <v>0</v>
      </c>
      <c r="BM139" s="15">
        <f t="shared" si="114"/>
        <v>0</v>
      </c>
      <c r="BN139" s="15">
        <f t="shared" si="114"/>
        <v>0</v>
      </c>
      <c r="BO139" s="15">
        <f t="shared" si="114"/>
        <v>0</v>
      </c>
      <c r="BP139" s="15">
        <f t="shared" si="114"/>
        <v>0</v>
      </c>
      <c r="BQ139" s="15">
        <f t="shared" si="114"/>
        <v>0</v>
      </c>
      <c r="BR139" s="15">
        <f t="shared" si="114"/>
        <v>0</v>
      </c>
      <c r="BS139" s="15">
        <f t="shared" si="114"/>
        <v>0</v>
      </c>
      <c r="BT139" s="15">
        <f t="shared" ref="BT139:CH139" si="115">(BT$52*$C$17)+(BT$53*$D$17)+(BT$54*$D$17)+(BT$55*$C$17)</f>
        <v>0</v>
      </c>
      <c r="BU139" s="15">
        <f t="shared" si="115"/>
        <v>0</v>
      </c>
      <c r="BV139" s="15">
        <f t="shared" si="115"/>
        <v>0</v>
      </c>
      <c r="BW139" s="15">
        <f t="shared" si="115"/>
        <v>0</v>
      </c>
      <c r="BX139" s="15">
        <f t="shared" si="115"/>
        <v>0</v>
      </c>
      <c r="BY139" s="15">
        <f t="shared" si="115"/>
        <v>0</v>
      </c>
      <c r="BZ139" s="15">
        <f t="shared" si="115"/>
        <v>0</v>
      </c>
      <c r="CA139" s="15">
        <f t="shared" si="115"/>
        <v>0</v>
      </c>
      <c r="CB139" s="15">
        <f t="shared" si="115"/>
        <v>0</v>
      </c>
      <c r="CC139" s="15">
        <f t="shared" si="115"/>
        <v>0</v>
      </c>
      <c r="CD139" s="15">
        <f t="shared" si="115"/>
        <v>0</v>
      </c>
      <c r="CE139" s="15">
        <f t="shared" si="115"/>
        <v>0</v>
      </c>
      <c r="CF139" s="15">
        <f t="shared" si="115"/>
        <v>0</v>
      </c>
      <c r="CG139" s="15">
        <f t="shared" si="115"/>
        <v>0</v>
      </c>
      <c r="CH139" s="15">
        <f t="shared" si="115"/>
        <v>0</v>
      </c>
    </row>
    <row r="140" spans="2:86" x14ac:dyDescent="0.25">
      <c r="B140" t="s">
        <v>24</v>
      </c>
      <c r="E140" s="14">
        <f t="shared" si="111"/>
        <v>0</v>
      </c>
      <c r="G140" s="15">
        <f>(G$66*$C$17)+(G$67*$D$17)+(G$68*$D$17)+(G$69*$C$17)</f>
        <v>0</v>
      </c>
      <c r="H140" s="15">
        <f t="shared" ref="H140:BS140" si="116">(H$66*$C$17)+(H$67*$D$17)+(H$68*$D$17)+(H$69*$C$17)</f>
        <v>0</v>
      </c>
      <c r="I140" s="15">
        <f t="shared" si="116"/>
        <v>0</v>
      </c>
      <c r="J140" s="15">
        <f t="shared" si="116"/>
        <v>0</v>
      </c>
      <c r="K140" s="15">
        <f t="shared" si="116"/>
        <v>0</v>
      </c>
      <c r="L140" s="15">
        <f t="shared" si="116"/>
        <v>0</v>
      </c>
      <c r="M140" s="15">
        <f t="shared" si="116"/>
        <v>0</v>
      </c>
      <c r="N140" s="15">
        <f t="shared" si="116"/>
        <v>0</v>
      </c>
      <c r="O140" s="15">
        <f t="shared" si="116"/>
        <v>0</v>
      </c>
      <c r="P140" s="15">
        <f t="shared" si="116"/>
        <v>0</v>
      </c>
      <c r="Q140" s="15">
        <f t="shared" si="116"/>
        <v>0</v>
      </c>
      <c r="R140" s="15">
        <f t="shared" si="116"/>
        <v>0</v>
      </c>
      <c r="S140" s="15">
        <f t="shared" si="116"/>
        <v>0</v>
      </c>
      <c r="T140" s="15">
        <f t="shared" si="116"/>
        <v>0</v>
      </c>
      <c r="U140" s="15">
        <f t="shared" si="116"/>
        <v>0</v>
      </c>
      <c r="V140" s="15">
        <f t="shared" si="116"/>
        <v>0</v>
      </c>
      <c r="W140" s="15">
        <f t="shared" si="116"/>
        <v>0</v>
      </c>
      <c r="X140" s="15">
        <f t="shared" si="116"/>
        <v>0</v>
      </c>
      <c r="Y140" s="15">
        <f t="shared" si="116"/>
        <v>0</v>
      </c>
      <c r="Z140" s="15">
        <f t="shared" si="116"/>
        <v>0</v>
      </c>
      <c r="AA140" s="15">
        <f t="shared" si="116"/>
        <v>0</v>
      </c>
      <c r="AB140" s="15">
        <f t="shared" si="116"/>
        <v>0</v>
      </c>
      <c r="AC140" s="15">
        <f t="shared" si="116"/>
        <v>0</v>
      </c>
      <c r="AD140" s="15">
        <f t="shared" si="116"/>
        <v>0</v>
      </c>
      <c r="AE140" s="15">
        <f t="shared" si="116"/>
        <v>0</v>
      </c>
      <c r="AF140" s="15">
        <f t="shared" si="116"/>
        <v>0</v>
      </c>
      <c r="AG140" s="15">
        <f t="shared" si="116"/>
        <v>0</v>
      </c>
      <c r="AH140" s="15">
        <f t="shared" si="116"/>
        <v>0</v>
      </c>
      <c r="AI140" s="15">
        <f t="shared" si="116"/>
        <v>0</v>
      </c>
      <c r="AJ140" s="15">
        <f t="shared" si="116"/>
        <v>0</v>
      </c>
      <c r="AK140" s="15">
        <f t="shared" si="116"/>
        <v>0</v>
      </c>
      <c r="AL140" s="15">
        <f t="shared" si="116"/>
        <v>0</v>
      </c>
      <c r="AM140" s="15">
        <f t="shared" si="116"/>
        <v>0</v>
      </c>
      <c r="AN140" s="15">
        <f t="shared" si="116"/>
        <v>0</v>
      </c>
      <c r="AO140" s="15">
        <f t="shared" si="116"/>
        <v>0</v>
      </c>
      <c r="AP140" s="15">
        <f t="shared" si="116"/>
        <v>0</v>
      </c>
      <c r="AQ140" s="15">
        <f t="shared" si="116"/>
        <v>0</v>
      </c>
      <c r="AR140" s="15">
        <f t="shared" si="116"/>
        <v>0</v>
      </c>
      <c r="AS140" s="15">
        <f t="shared" si="116"/>
        <v>0</v>
      </c>
      <c r="AT140" s="15">
        <f t="shared" si="116"/>
        <v>0</v>
      </c>
      <c r="AU140" s="15">
        <f t="shared" si="116"/>
        <v>0</v>
      </c>
      <c r="AV140" s="15">
        <f t="shared" si="116"/>
        <v>0</v>
      </c>
      <c r="AW140" s="15">
        <f t="shared" si="116"/>
        <v>0</v>
      </c>
      <c r="AX140" s="15">
        <f t="shared" si="116"/>
        <v>0</v>
      </c>
      <c r="AY140" s="15">
        <f t="shared" si="116"/>
        <v>0</v>
      </c>
      <c r="AZ140" s="15">
        <f t="shared" si="116"/>
        <v>0</v>
      </c>
      <c r="BA140" s="15">
        <f t="shared" si="116"/>
        <v>0</v>
      </c>
      <c r="BB140" s="15">
        <f t="shared" si="116"/>
        <v>0</v>
      </c>
      <c r="BC140" s="15">
        <f t="shared" si="116"/>
        <v>0</v>
      </c>
      <c r="BD140" s="15">
        <f t="shared" si="116"/>
        <v>0</v>
      </c>
      <c r="BE140" s="15">
        <f t="shared" si="116"/>
        <v>0</v>
      </c>
      <c r="BF140" s="15">
        <f t="shared" si="116"/>
        <v>0</v>
      </c>
      <c r="BG140" s="15">
        <f t="shared" si="116"/>
        <v>0</v>
      </c>
      <c r="BH140" s="15">
        <f t="shared" si="116"/>
        <v>0</v>
      </c>
      <c r="BI140" s="15">
        <f t="shared" si="116"/>
        <v>0</v>
      </c>
      <c r="BJ140" s="15">
        <f t="shared" si="116"/>
        <v>0</v>
      </c>
      <c r="BK140" s="15">
        <f t="shared" si="116"/>
        <v>0</v>
      </c>
      <c r="BL140" s="15">
        <f t="shared" si="116"/>
        <v>0</v>
      </c>
      <c r="BM140" s="15">
        <f t="shared" si="116"/>
        <v>0</v>
      </c>
      <c r="BN140" s="15">
        <f t="shared" si="116"/>
        <v>0</v>
      </c>
      <c r="BO140" s="15">
        <f t="shared" si="116"/>
        <v>0</v>
      </c>
      <c r="BP140" s="15">
        <f t="shared" si="116"/>
        <v>0</v>
      </c>
      <c r="BQ140" s="15">
        <f t="shared" si="116"/>
        <v>0</v>
      </c>
      <c r="BR140" s="15">
        <f t="shared" si="116"/>
        <v>0</v>
      </c>
      <c r="BS140" s="15">
        <f t="shared" si="116"/>
        <v>0</v>
      </c>
      <c r="BT140" s="15">
        <f t="shared" ref="BT140:CH140" si="117">(BT$66*$C$17)+(BT$67*$D$17)+(BT$68*$D$17)+(BT$69*$C$17)</f>
        <v>0</v>
      </c>
      <c r="BU140" s="15">
        <f t="shared" si="117"/>
        <v>0</v>
      </c>
      <c r="BV140" s="15">
        <f t="shared" si="117"/>
        <v>0</v>
      </c>
      <c r="BW140" s="15">
        <f t="shared" si="117"/>
        <v>0</v>
      </c>
      <c r="BX140" s="15">
        <f t="shared" si="117"/>
        <v>0</v>
      </c>
      <c r="BY140" s="15">
        <f t="shared" si="117"/>
        <v>0</v>
      </c>
      <c r="BZ140" s="15">
        <f t="shared" si="117"/>
        <v>0</v>
      </c>
      <c r="CA140" s="15">
        <f t="shared" si="117"/>
        <v>0</v>
      </c>
      <c r="CB140" s="15">
        <f t="shared" si="117"/>
        <v>0</v>
      </c>
      <c r="CC140" s="15">
        <f t="shared" si="117"/>
        <v>0</v>
      </c>
      <c r="CD140" s="15">
        <f t="shared" si="117"/>
        <v>0</v>
      </c>
      <c r="CE140" s="15">
        <f t="shared" si="117"/>
        <v>0</v>
      </c>
      <c r="CF140" s="15">
        <f t="shared" si="117"/>
        <v>0</v>
      </c>
      <c r="CG140" s="15">
        <f t="shared" si="117"/>
        <v>0</v>
      </c>
      <c r="CH140" s="15">
        <f t="shared" si="117"/>
        <v>0</v>
      </c>
    </row>
    <row r="141" spans="2:86" x14ac:dyDescent="0.25">
      <c r="B141" t="s">
        <v>35</v>
      </c>
      <c r="E141" s="14">
        <f t="shared" si="111"/>
        <v>0</v>
      </c>
      <c r="G141" s="15">
        <f>G45</f>
        <v>0</v>
      </c>
      <c r="H141" s="15">
        <f t="shared" ref="H141:BS141" si="118">H45</f>
        <v>0</v>
      </c>
      <c r="I141" s="15">
        <f t="shared" si="118"/>
        <v>0</v>
      </c>
      <c r="J141" s="15">
        <f t="shared" si="118"/>
        <v>0</v>
      </c>
      <c r="K141" s="15">
        <f t="shared" si="118"/>
        <v>0</v>
      </c>
      <c r="L141" s="15">
        <f t="shared" si="118"/>
        <v>0</v>
      </c>
      <c r="M141" s="15">
        <f t="shared" si="118"/>
        <v>0</v>
      </c>
      <c r="N141" s="15">
        <f t="shared" si="118"/>
        <v>0</v>
      </c>
      <c r="O141" s="15">
        <f t="shared" si="118"/>
        <v>0</v>
      </c>
      <c r="P141" s="15">
        <f t="shared" si="118"/>
        <v>0</v>
      </c>
      <c r="Q141" s="15">
        <f t="shared" si="118"/>
        <v>0</v>
      </c>
      <c r="R141" s="15">
        <f t="shared" si="118"/>
        <v>0</v>
      </c>
      <c r="S141" s="15">
        <f t="shared" si="118"/>
        <v>0</v>
      </c>
      <c r="T141" s="15">
        <f t="shared" si="118"/>
        <v>0</v>
      </c>
      <c r="U141" s="15">
        <f t="shared" si="118"/>
        <v>0</v>
      </c>
      <c r="V141" s="15">
        <f t="shared" si="118"/>
        <v>0</v>
      </c>
      <c r="W141" s="15">
        <f t="shared" si="118"/>
        <v>0</v>
      </c>
      <c r="X141" s="15">
        <f t="shared" si="118"/>
        <v>0</v>
      </c>
      <c r="Y141" s="15">
        <f t="shared" si="118"/>
        <v>0</v>
      </c>
      <c r="Z141" s="15">
        <f t="shared" si="118"/>
        <v>0</v>
      </c>
      <c r="AA141" s="15">
        <f t="shared" si="118"/>
        <v>0</v>
      </c>
      <c r="AB141" s="15">
        <f t="shared" si="118"/>
        <v>0</v>
      </c>
      <c r="AC141" s="15">
        <f t="shared" si="118"/>
        <v>0</v>
      </c>
      <c r="AD141" s="15">
        <f t="shared" si="118"/>
        <v>0</v>
      </c>
      <c r="AE141" s="15">
        <f t="shared" si="118"/>
        <v>0</v>
      </c>
      <c r="AF141" s="15">
        <f t="shared" si="118"/>
        <v>0</v>
      </c>
      <c r="AG141" s="15">
        <f t="shared" si="118"/>
        <v>0</v>
      </c>
      <c r="AH141" s="15">
        <f t="shared" si="118"/>
        <v>0</v>
      </c>
      <c r="AI141" s="15">
        <f t="shared" si="118"/>
        <v>0</v>
      </c>
      <c r="AJ141" s="15">
        <f t="shared" si="118"/>
        <v>0</v>
      </c>
      <c r="AK141" s="15">
        <f t="shared" si="118"/>
        <v>0</v>
      </c>
      <c r="AL141" s="15">
        <f t="shared" si="118"/>
        <v>0</v>
      </c>
      <c r="AM141" s="15">
        <f t="shared" si="118"/>
        <v>0</v>
      </c>
      <c r="AN141" s="15">
        <f t="shared" si="118"/>
        <v>0</v>
      </c>
      <c r="AO141" s="15">
        <f t="shared" si="118"/>
        <v>0</v>
      </c>
      <c r="AP141" s="15">
        <f t="shared" si="118"/>
        <v>0</v>
      </c>
      <c r="AQ141" s="15">
        <f t="shared" si="118"/>
        <v>0</v>
      </c>
      <c r="AR141" s="15">
        <f t="shared" si="118"/>
        <v>0</v>
      </c>
      <c r="AS141" s="15">
        <f t="shared" si="118"/>
        <v>0</v>
      </c>
      <c r="AT141" s="15">
        <f t="shared" si="118"/>
        <v>0</v>
      </c>
      <c r="AU141" s="15">
        <f t="shared" si="118"/>
        <v>0</v>
      </c>
      <c r="AV141" s="15">
        <f t="shared" si="118"/>
        <v>0</v>
      </c>
      <c r="AW141" s="15">
        <f t="shared" si="118"/>
        <v>0</v>
      </c>
      <c r="AX141" s="15">
        <f t="shared" si="118"/>
        <v>0</v>
      </c>
      <c r="AY141" s="15">
        <f t="shared" si="118"/>
        <v>0</v>
      </c>
      <c r="AZ141" s="15">
        <f t="shared" si="118"/>
        <v>0</v>
      </c>
      <c r="BA141" s="15">
        <f t="shared" si="118"/>
        <v>0</v>
      </c>
      <c r="BB141" s="15">
        <f t="shared" si="118"/>
        <v>0</v>
      </c>
      <c r="BC141" s="15">
        <f t="shared" si="118"/>
        <v>0</v>
      </c>
      <c r="BD141" s="15">
        <f t="shared" si="118"/>
        <v>0</v>
      </c>
      <c r="BE141" s="15">
        <f t="shared" si="118"/>
        <v>0</v>
      </c>
      <c r="BF141" s="15">
        <f t="shared" si="118"/>
        <v>0</v>
      </c>
      <c r="BG141" s="15">
        <f t="shared" si="118"/>
        <v>0</v>
      </c>
      <c r="BH141" s="15">
        <f t="shared" si="118"/>
        <v>0</v>
      </c>
      <c r="BI141" s="15">
        <f t="shared" si="118"/>
        <v>0</v>
      </c>
      <c r="BJ141" s="15">
        <f t="shared" si="118"/>
        <v>0</v>
      </c>
      <c r="BK141" s="15">
        <f t="shared" si="118"/>
        <v>0</v>
      </c>
      <c r="BL141" s="15">
        <f t="shared" si="118"/>
        <v>0</v>
      </c>
      <c r="BM141" s="15">
        <f t="shared" si="118"/>
        <v>0</v>
      </c>
      <c r="BN141" s="15">
        <f t="shared" si="118"/>
        <v>0</v>
      </c>
      <c r="BO141" s="15">
        <f t="shared" si="118"/>
        <v>0</v>
      </c>
      <c r="BP141" s="15">
        <f t="shared" si="118"/>
        <v>0</v>
      </c>
      <c r="BQ141" s="15">
        <f t="shared" si="118"/>
        <v>0</v>
      </c>
      <c r="BR141" s="15">
        <f t="shared" si="118"/>
        <v>0</v>
      </c>
      <c r="BS141" s="15">
        <f t="shared" si="118"/>
        <v>0</v>
      </c>
      <c r="BT141" s="15">
        <f t="shared" ref="BT141:CH141" si="119">BT45</f>
        <v>0</v>
      </c>
      <c r="BU141" s="15">
        <f t="shared" si="119"/>
        <v>0</v>
      </c>
      <c r="BV141" s="15">
        <f t="shared" si="119"/>
        <v>0</v>
      </c>
      <c r="BW141" s="15">
        <f t="shared" si="119"/>
        <v>0</v>
      </c>
      <c r="BX141" s="15">
        <f t="shared" si="119"/>
        <v>0</v>
      </c>
      <c r="BY141" s="15">
        <f t="shared" si="119"/>
        <v>0</v>
      </c>
      <c r="BZ141" s="15">
        <f t="shared" si="119"/>
        <v>0</v>
      </c>
      <c r="CA141" s="15">
        <f t="shared" si="119"/>
        <v>0</v>
      </c>
      <c r="CB141" s="15">
        <f t="shared" si="119"/>
        <v>0</v>
      </c>
      <c r="CC141" s="15">
        <f t="shared" si="119"/>
        <v>0</v>
      </c>
      <c r="CD141" s="15">
        <f t="shared" si="119"/>
        <v>0</v>
      </c>
      <c r="CE141" s="15">
        <f t="shared" si="119"/>
        <v>0</v>
      </c>
      <c r="CF141" s="15">
        <f t="shared" si="119"/>
        <v>0</v>
      </c>
      <c r="CG141" s="15">
        <f t="shared" si="119"/>
        <v>0</v>
      </c>
      <c r="CH141" s="15">
        <f t="shared" si="119"/>
        <v>0</v>
      </c>
    </row>
    <row r="142" spans="2:86" x14ac:dyDescent="0.25">
      <c r="B142" s="1" t="s">
        <v>78</v>
      </c>
      <c r="E142" s="17">
        <f t="shared" si="111"/>
        <v>0</v>
      </c>
      <c r="F142" s="1"/>
      <c r="G142" s="16">
        <f>SUM(G139:G140)</f>
        <v>0</v>
      </c>
      <c r="H142" s="16">
        <f t="shared" ref="H142:I142" si="120">SUM(H139:H140)</f>
        <v>0</v>
      </c>
      <c r="I142" s="16">
        <f t="shared" si="120"/>
        <v>0</v>
      </c>
      <c r="J142" s="16">
        <f>SUM(J139:J140)</f>
        <v>0</v>
      </c>
      <c r="K142" s="16">
        <f t="shared" ref="K142:BV142" si="121">SUM(K139:K140)</f>
        <v>0</v>
      </c>
      <c r="L142" s="16">
        <f t="shared" si="121"/>
        <v>0</v>
      </c>
      <c r="M142" s="16">
        <f t="shared" si="121"/>
        <v>0</v>
      </c>
      <c r="N142" s="16">
        <f t="shared" si="121"/>
        <v>0</v>
      </c>
      <c r="O142" s="16">
        <f t="shared" si="121"/>
        <v>0</v>
      </c>
      <c r="P142" s="16">
        <f t="shared" si="121"/>
        <v>0</v>
      </c>
      <c r="Q142" s="16">
        <f t="shared" si="121"/>
        <v>0</v>
      </c>
      <c r="R142" s="16">
        <f t="shared" si="121"/>
        <v>0</v>
      </c>
      <c r="S142" s="16">
        <f t="shared" si="121"/>
        <v>0</v>
      </c>
      <c r="T142" s="16">
        <f t="shared" si="121"/>
        <v>0</v>
      </c>
      <c r="U142" s="16">
        <f t="shared" si="121"/>
        <v>0</v>
      </c>
      <c r="V142" s="16">
        <f t="shared" si="121"/>
        <v>0</v>
      </c>
      <c r="W142" s="16">
        <f t="shared" si="121"/>
        <v>0</v>
      </c>
      <c r="X142" s="16">
        <f t="shared" si="121"/>
        <v>0</v>
      </c>
      <c r="Y142" s="16">
        <f t="shared" si="121"/>
        <v>0</v>
      </c>
      <c r="Z142" s="16">
        <f t="shared" si="121"/>
        <v>0</v>
      </c>
      <c r="AA142" s="16">
        <f t="shared" si="121"/>
        <v>0</v>
      </c>
      <c r="AB142" s="16">
        <f t="shared" si="121"/>
        <v>0</v>
      </c>
      <c r="AC142" s="16">
        <f t="shared" si="121"/>
        <v>0</v>
      </c>
      <c r="AD142" s="16">
        <f t="shared" si="121"/>
        <v>0</v>
      </c>
      <c r="AE142" s="16">
        <f t="shared" si="121"/>
        <v>0</v>
      </c>
      <c r="AF142" s="16">
        <f t="shared" si="121"/>
        <v>0</v>
      </c>
      <c r="AG142" s="16">
        <f t="shared" si="121"/>
        <v>0</v>
      </c>
      <c r="AH142" s="16">
        <f t="shared" si="121"/>
        <v>0</v>
      </c>
      <c r="AI142" s="16">
        <f t="shared" si="121"/>
        <v>0</v>
      </c>
      <c r="AJ142" s="16">
        <f t="shared" si="121"/>
        <v>0</v>
      </c>
      <c r="AK142" s="16">
        <f t="shared" si="121"/>
        <v>0</v>
      </c>
      <c r="AL142" s="16">
        <f t="shared" si="121"/>
        <v>0</v>
      </c>
      <c r="AM142" s="16">
        <f t="shared" si="121"/>
        <v>0</v>
      </c>
      <c r="AN142" s="16">
        <f t="shared" si="121"/>
        <v>0</v>
      </c>
      <c r="AO142" s="16">
        <f t="shared" si="121"/>
        <v>0</v>
      </c>
      <c r="AP142" s="16">
        <f t="shared" si="121"/>
        <v>0</v>
      </c>
      <c r="AQ142" s="16">
        <f t="shared" si="121"/>
        <v>0</v>
      </c>
      <c r="AR142" s="16">
        <f t="shared" si="121"/>
        <v>0</v>
      </c>
      <c r="AS142" s="16">
        <f t="shared" si="121"/>
        <v>0</v>
      </c>
      <c r="AT142" s="16">
        <f t="shared" si="121"/>
        <v>0</v>
      </c>
      <c r="AU142" s="16">
        <f t="shared" si="121"/>
        <v>0</v>
      </c>
      <c r="AV142" s="16">
        <f t="shared" si="121"/>
        <v>0</v>
      </c>
      <c r="AW142" s="16">
        <f t="shared" si="121"/>
        <v>0</v>
      </c>
      <c r="AX142" s="16">
        <f t="shared" si="121"/>
        <v>0</v>
      </c>
      <c r="AY142" s="16">
        <f t="shared" si="121"/>
        <v>0</v>
      </c>
      <c r="AZ142" s="16">
        <f t="shared" si="121"/>
        <v>0</v>
      </c>
      <c r="BA142" s="16">
        <f t="shared" si="121"/>
        <v>0</v>
      </c>
      <c r="BB142" s="16">
        <f t="shared" si="121"/>
        <v>0</v>
      </c>
      <c r="BC142" s="16">
        <f t="shared" si="121"/>
        <v>0</v>
      </c>
      <c r="BD142" s="16">
        <f t="shared" si="121"/>
        <v>0</v>
      </c>
      <c r="BE142" s="16">
        <f t="shared" si="121"/>
        <v>0</v>
      </c>
      <c r="BF142" s="16">
        <f t="shared" si="121"/>
        <v>0</v>
      </c>
      <c r="BG142" s="16">
        <f t="shared" si="121"/>
        <v>0</v>
      </c>
      <c r="BH142" s="16">
        <f t="shared" si="121"/>
        <v>0</v>
      </c>
      <c r="BI142" s="16">
        <f t="shared" si="121"/>
        <v>0</v>
      </c>
      <c r="BJ142" s="16">
        <f t="shared" si="121"/>
        <v>0</v>
      </c>
      <c r="BK142" s="16">
        <f t="shared" si="121"/>
        <v>0</v>
      </c>
      <c r="BL142" s="16">
        <f t="shared" si="121"/>
        <v>0</v>
      </c>
      <c r="BM142" s="16">
        <f t="shared" si="121"/>
        <v>0</v>
      </c>
      <c r="BN142" s="16">
        <f t="shared" si="121"/>
        <v>0</v>
      </c>
      <c r="BO142" s="16">
        <f t="shared" si="121"/>
        <v>0</v>
      </c>
      <c r="BP142" s="16">
        <f t="shared" si="121"/>
        <v>0</v>
      </c>
      <c r="BQ142" s="16">
        <f t="shared" si="121"/>
        <v>0</v>
      </c>
      <c r="BR142" s="16">
        <f t="shared" si="121"/>
        <v>0</v>
      </c>
      <c r="BS142" s="16">
        <f t="shared" si="121"/>
        <v>0</v>
      </c>
      <c r="BT142" s="16">
        <f t="shared" si="121"/>
        <v>0</v>
      </c>
      <c r="BU142" s="16">
        <f t="shared" si="121"/>
        <v>0</v>
      </c>
      <c r="BV142" s="16">
        <f t="shared" si="121"/>
        <v>0</v>
      </c>
      <c r="BW142" s="16">
        <f t="shared" ref="BW142:CH142" si="122">SUM(BW139:BW140)</f>
        <v>0</v>
      </c>
      <c r="BX142" s="16">
        <f t="shared" si="122"/>
        <v>0</v>
      </c>
      <c r="BY142" s="16">
        <f t="shared" si="122"/>
        <v>0</v>
      </c>
      <c r="BZ142" s="16">
        <f t="shared" si="122"/>
        <v>0</v>
      </c>
      <c r="CA142" s="16">
        <f t="shared" si="122"/>
        <v>0</v>
      </c>
      <c r="CB142" s="16">
        <f t="shared" si="122"/>
        <v>0</v>
      </c>
      <c r="CC142" s="16">
        <f t="shared" si="122"/>
        <v>0</v>
      </c>
      <c r="CD142" s="16">
        <f t="shared" si="122"/>
        <v>0</v>
      </c>
      <c r="CE142" s="16">
        <f t="shared" si="122"/>
        <v>0</v>
      </c>
      <c r="CF142" s="16">
        <f t="shared" si="122"/>
        <v>0</v>
      </c>
      <c r="CG142" s="16">
        <f t="shared" si="122"/>
        <v>0</v>
      </c>
      <c r="CH142" s="16">
        <f t="shared" si="122"/>
        <v>0</v>
      </c>
    </row>
    <row r="143" spans="2:86" x14ac:dyDescent="0.25">
      <c r="B143" s="1" t="s">
        <v>79</v>
      </c>
      <c r="E143" s="17">
        <f t="shared" si="111"/>
        <v>0</v>
      </c>
      <c r="F143" s="1"/>
      <c r="G143" s="16">
        <f>SUM(G138,G142)</f>
        <v>0</v>
      </c>
      <c r="H143" s="16">
        <f t="shared" ref="H143:BS143" si="123">SUM(H138,H142)</f>
        <v>0</v>
      </c>
      <c r="I143" s="16">
        <f t="shared" si="123"/>
        <v>0</v>
      </c>
      <c r="J143" s="16">
        <f t="shared" si="123"/>
        <v>0</v>
      </c>
      <c r="K143" s="16">
        <f t="shared" si="123"/>
        <v>0</v>
      </c>
      <c r="L143" s="16">
        <f t="shared" si="123"/>
        <v>0</v>
      </c>
      <c r="M143" s="16">
        <f t="shared" si="123"/>
        <v>0</v>
      </c>
      <c r="N143" s="16">
        <f t="shared" si="123"/>
        <v>0</v>
      </c>
      <c r="O143" s="16">
        <f t="shared" si="123"/>
        <v>0</v>
      </c>
      <c r="P143" s="16">
        <f t="shared" si="123"/>
        <v>0</v>
      </c>
      <c r="Q143" s="16">
        <f t="shared" si="123"/>
        <v>0</v>
      </c>
      <c r="R143" s="16">
        <f t="shared" si="123"/>
        <v>0</v>
      </c>
      <c r="S143" s="16">
        <f t="shared" si="123"/>
        <v>0</v>
      </c>
      <c r="T143" s="16">
        <f t="shared" si="123"/>
        <v>0</v>
      </c>
      <c r="U143" s="16">
        <f t="shared" si="123"/>
        <v>0</v>
      </c>
      <c r="V143" s="16">
        <f t="shared" si="123"/>
        <v>0</v>
      </c>
      <c r="W143" s="16">
        <f t="shared" si="123"/>
        <v>0</v>
      </c>
      <c r="X143" s="16">
        <f t="shared" si="123"/>
        <v>0</v>
      </c>
      <c r="Y143" s="16">
        <f t="shared" si="123"/>
        <v>0</v>
      </c>
      <c r="Z143" s="16">
        <f t="shared" si="123"/>
        <v>0</v>
      </c>
      <c r="AA143" s="16">
        <f t="shared" si="123"/>
        <v>0</v>
      </c>
      <c r="AB143" s="16">
        <f t="shared" si="123"/>
        <v>0</v>
      </c>
      <c r="AC143" s="16">
        <f t="shared" si="123"/>
        <v>0</v>
      </c>
      <c r="AD143" s="16">
        <f t="shared" si="123"/>
        <v>0</v>
      </c>
      <c r="AE143" s="16">
        <f t="shared" si="123"/>
        <v>0</v>
      </c>
      <c r="AF143" s="16">
        <f t="shared" si="123"/>
        <v>0</v>
      </c>
      <c r="AG143" s="16">
        <f t="shared" si="123"/>
        <v>0</v>
      </c>
      <c r="AH143" s="16">
        <f t="shared" si="123"/>
        <v>0</v>
      </c>
      <c r="AI143" s="16">
        <f t="shared" si="123"/>
        <v>0</v>
      </c>
      <c r="AJ143" s="16">
        <f t="shared" si="123"/>
        <v>0</v>
      </c>
      <c r="AK143" s="16">
        <f t="shared" si="123"/>
        <v>0</v>
      </c>
      <c r="AL143" s="16">
        <f t="shared" si="123"/>
        <v>0</v>
      </c>
      <c r="AM143" s="16">
        <f t="shared" si="123"/>
        <v>0</v>
      </c>
      <c r="AN143" s="16">
        <f t="shared" si="123"/>
        <v>0</v>
      </c>
      <c r="AO143" s="16">
        <f t="shared" si="123"/>
        <v>0</v>
      </c>
      <c r="AP143" s="16">
        <f t="shared" si="123"/>
        <v>0</v>
      </c>
      <c r="AQ143" s="16">
        <f t="shared" si="123"/>
        <v>0</v>
      </c>
      <c r="AR143" s="16">
        <f t="shared" si="123"/>
        <v>0</v>
      </c>
      <c r="AS143" s="16">
        <f t="shared" si="123"/>
        <v>0</v>
      </c>
      <c r="AT143" s="16">
        <f t="shared" si="123"/>
        <v>0</v>
      </c>
      <c r="AU143" s="16">
        <f t="shared" si="123"/>
        <v>0</v>
      </c>
      <c r="AV143" s="16">
        <f t="shared" si="123"/>
        <v>0</v>
      </c>
      <c r="AW143" s="16">
        <f t="shared" si="123"/>
        <v>0</v>
      </c>
      <c r="AX143" s="16">
        <f t="shared" si="123"/>
        <v>0</v>
      </c>
      <c r="AY143" s="16">
        <f t="shared" si="123"/>
        <v>0</v>
      </c>
      <c r="AZ143" s="16">
        <f t="shared" si="123"/>
        <v>0</v>
      </c>
      <c r="BA143" s="16">
        <f t="shared" si="123"/>
        <v>0</v>
      </c>
      <c r="BB143" s="16">
        <f t="shared" si="123"/>
        <v>0</v>
      </c>
      <c r="BC143" s="16">
        <f t="shared" si="123"/>
        <v>0</v>
      </c>
      <c r="BD143" s="16">
        <f t="shared" si="123"/>
        <v>0</v>
      </c>
      <c r="BE143" s="16">
        <f t="shared" si="123"/>
        <v>0</v>
      </c>
      <c r="BF143" s="16">
        <f t="shared" si="123"/>
        <v>0</v>
      </c>
      <c r="BG143" s="16">
        <f t="shared" si="123"/>
        <v>0</v>
      </c>
      <c r="BH143" s="16">
        <f t="shared" si="123"/>
        <v>0</v>
      </c>
      <c r="BI143" s="16">
        <f t="shared" si="123"/>
        <v>0</v>
      </c>
      <c r="BJ143" s="16">
        <f t="shared" si="123"/>
        <v>0</v>
      </c>
      <c r="BK143" s="16">
        <f t="shared" si="123"/>
        <v>0</v>
      </c>
      <c r="BL143" s="16">
        <f t="shared" si="123"/>
        <v>0</v>
      </c>
      <c r="BM143" s="16">
        <f t="shared" si="123"/>
        <v>0</v>
      </c>
      <c r="BN143" s="16">
        <f t="shared" si="123"/>
        <v>0</v>
      </c>
      <c r="BO143" s="16">
        <f t="shared" si="123"/>
        <v>0</v>
      </c>
      <c r="BP143" s="16">
        <f t="shared" si="123"/>
        <v>0</v>
      </c>
      <c r="BQ143" s="16">
        <f t="shared" si="123"/>
        <v>0</v>
      </c>
      <c r="BR143" s="16">
        <f t="shared" si="123"/>
        <v>0</v>
      </c>
      <c r="BS143" s="16">
        <f t="shared" si="123"/>
        <v>0</v>
      </c>
      <c r="BT143" s="16">
        <f t="shared" ref="BT143:CH143" si="124">SUM(BT138,BT142)</f>
        <v>0</v>
      </c>
      <c r="BU143" s="16">
        <f t="shared" si="124"/>
        <v>0</v>
      </c>
      <c r="BV143" s="16">
        <f t="shared" si="124"/>
        <v>0</v>
      </c>
      <c r="BW143" s="16">
        <f t="shared" si="124"/>
        <v>0</v>
      </c>
      <c r="BX143" s="16">
        <f t="shared" si="124"/>
        <v>0</v>
      </c>
      <c r="BY143" s="16">
        <f t="shared" si="124"/>
        <v>0</v>
      </c>
      <c r="BZ143" s="16">
        <f t="shared" si="124"/>
        <v>0</v>
      </c>
      <c r="CA143" s="16">
        <f t="shared" si="124"/>
        <v>0</v>
      </c>
      <c r="CB143" s="16">
        <f t="shared" si="124"/>
        <v>0</v>
      </c>
      <c r="CC143" s="16">
        <f t="shared" si="124"/>
        <v>0</v>
      </c>
      <c r="CD143" s="16">
        <f t="shared" si="124"/>
        <v>0</v>
      </c>
      <c r="CE143" s="16">
        <f t="shared" si="124"/>
        <v>0</v>
      </c>
      <c r="CF143" s="16">
        <f t="shared" si="124"/>
        <v>0</v>
      </c>
      <c r="CG143" s="16">
        <f t="shared" si="124"/>
        <v>0</v>
      </c>
      <c r="CH143" s="16">
        <f t="shared" si="124"/>
        <v>0</v>
      </c>
    </row>
    <row r="144" spans="2:86" x14ac:dyDescent="0.25">
      <c r="B144" s="1" t="s">
        <v>80</v>
      </c>
      <c r="E144" s="17">
        <f t="shared" si="111"/>
        <v>0</v>
      </c>
      <c r="G144" s="16">
        <f t="shared" ref="G144:BR144" si="125">IF(G$3&lt;$C$9,G143,0)</f>
        <v>0</v>
      </c>
      <c r="H144" s="16">
        <f t="shared" si="125"/>
        <v>0</v>
      </c>
      <c r="I144" s="16">
        <f t="shared" si="125"/>
        <v>0</v>
      </c>
      <c r="J144" s="16">
        <f t="shared" si="125"/>
        <v>0</v>
      </c>
      <c r="K144" s="16">
        <f t="shared" si="125"/>
        <v>0</v>
      </c>
      <c r="L144" s="16">
        <f t="shared" si="125"/>
        <v>0</v>
      </c>
      <c r="M144" s="16">
        <f t="shared" si="125"/>
        <v>0</v>
      </c>
      <c r="N144" s="16">
        <f t="shared" si="125"/>
        <v>0</v>
      </c>
      <c r="O144" s="16">
        <f t="shared" si="125"/>
        <v>0</v>
      </c>
      <c r="P144" s="16">
        <f t="shared" si="125"/>
        <v>0</v>
      </c>
      <c r="Q144" s="16">
        <f t="shared" si="125"/>
        <v>0</v>
      </c>
      <c r="R144" s="16">
        <f t="shared" si="125"/>
        <v>0</v>
      </c>
      <c r="S144" s="16">
        <f t="shared" si="125"/>
        <v>0</v>
      </c>
      <c r="T144" s="16">
        <f t="shared" si="125"/>
        <v>0</v>
      </c>
      <c r="U144" s="16">
        <f t="shared" si="125"/>
        <v>0</v>
      </c>
      <c r="V144" s="16">
        <f t="shared" si="125"/>
        <v>0</v>
      </c>
      <c r="W144" s="16">
        <f t="shared" si="125"/>
        <v>0</v>
      </c>
      <c r="X144" s="16">
        <f t="shared" si="125"/>
        <v>0</v>
      </c>
      <c r="Y144" s="16">
        <f t="shared" si="125"/>
        <v>0</v>
      </c>
      <c r="Z144" s="16">
        <f t="shared" si="125"/>
        <v>0</v>
      </c>
      <c r="AA144" s="16">
        <f t="shared" si="125"/>
        <v>0</v>
      </c>
      <c r="AB144" s="16">
        <f t="shared" si="125"/>
        <v>0</v>
      </c>
      <c r="AC144" s="16">
        <f t="shared" si="125"/>
        <v>0</v>
      </c>
      <c r="AD144" s="16">
        <f t="shared" si="125"/>
        <v>0</v>
      </c>
      <c r="AE144" s="16">
        <f t="shared" si="125"/>
        <v>0</v>
      </c>
      <c r="AF144" s="16">
        <f t="shared" si="125"/>
        <v>0</v>
      </c>
      <c r="AG144" s="16">
        <f t="shared" si="125"/>
        <v>0</v>
      </c>
      <c r="AH144" s="16">
        <f t="shared" si="125"/>
        <v>0</v>
      </c>
      <c r="AI144" s="16">
        <f t="shared" si="125"/>
        <v>0</v>
      </c>
      <c r="AJ144" s="16">
        <f t="shared" si="125"/>
        <v>0</v>
      </c>
      <c r="AK144" s="16">
        <f t="shared" si="125"/>
        <v>0</v>
      </c>
      <c r="AL144" s="16">
        <f t="shared" si="125"/>
        <v>0</v>
      </c>
      <c r="AM144" s="16">
        <f t="shared" si="125"/>
        <v>0</v>
      </c>
      <c r="AN144" s="16">
        <f t="shared" si="125"/>
        <v>0</v>
      </c>
      <c r="AO144" s="16">
        <f t="shared" si="125"/>
        <v>0</v>
      </c>
      <c r="AP144" s="16">
        <f t="shared" si="125"/>
        <v>0</v>
      </c>
      <c r="AQ144" s="16">
        <f t="shared" si="125"/>
        <v>0</v>
      </c>
      <c r="AR144" s="16">
        <f t="shared" si="125"/>
        <v>0</v>
      </c>
      <c r="AS144" s="16">
        <f t="shared" si="125"/>
        <v>0</v>
      </c>
      <c r="AT144" s="16">
        <f t="shared" si="125"/>
        <v>0</v>
      </c>
      <c r="AU144" s="16">
        <f t="shared" si="125"/>
        <v>0</v>
      </c>
      <c r="AV144" s="16">
        <f t="shared" si="125"/>
        <v>0</v>
      </c>
      <c r="AW144" s="16">
        <f t="shared" si="125"/>
        <v>0</v>
      </c>
      <c r="AX144" s="16">
        <f t="shared" si="125"/>
        <v>0</v>
      </c>
      <c r="AY144" s="16">
        <f t="shared" si="125"/>
        <v>0</v>
      </c>
      <c r="AZ144" s="16">
        <f t="shared" si="125"/>
        <v>0</v>
      </c>
      <c r="BA144" s="16">
        <f t="shared" si="125"/>
        <v>0</v>
      </c>
      <c r="BB144" s="16">
        <f t="shared" si="125"/>
        <v>0</v>
      </c>
      <c r="BC144" s="16">
        <f t="shared" si="125"/>
        <v>0</v>
      </c>
      <c r="BD144" s="16">
        <f t="shared" si="125"/>
        <v>0</v>
      </c>
      <c r="BE144" s="16">
        <f t="shared" si="125"/>
        <v>0</v>
      </c>
      <c r="BF144" s="16">
        <f t="shared" si="125"/>
        <v>0</v>
      </c>
      <c r="BG144" s="16">
        <f t="shared" si="125"/>
        <v>0</v>
      </c>
      <c r="BH144" s="16">
        <f t="shared" si="125"/>
        <v>0</v>
      </c>
      <c r="BI144" s="16">
        <f t="shared" si="125"/>
        <v>0</v>
      </c>
      <c r="BJ144" s="16">
        <f t="shared" si="125"/>
        <v>0</v>
      </c>
      <c r="BK144" s="16">
        <f t="shared" si="125"/>
        <v>0</v>
      </c>
      <c r="BL144" s="16">
        <f t="shared" si="125"/>
        <v>0</v>
      </c>
      <c r="BM144" s="16">
        <f t="shared" si="125"/>
        <v>0</v>
      </c>
      <c r="BN144" s="16">
        <f t="shared" si="125"/>
        <v>0</v>
      </c>
      <c r="BO144" s="16">
        <f t="shared" si="125"/>
        <v>0</v>
      </c>
      <c r="BP144" s="16">
        <f t="shared" si="125"/>
        <v>0</v>
      </c>
      <c r="BQ144" s="16">
        <f t="shared" si="125"/>
        <v>0</v>
      </c>
      <c r="BR144" s="16">
        <f t="shared" si="125"/>
        <v>0</v>
      </c>
      <c r="BS144" s="16">
        <f t="shared" ref="BS144:CH144" si="126">IF(BS$3&lt;$C$9,BS143,0)</f>
        <v>0</v>
      </c>
      <c r="BT144" s="16">
        <f t="shared" si="126"/>
        <v>0</v>
      </c>
      <c r="BU144" s="16">
        <f t="shared" si="126"/>
        <v>0</v>
      </c>
      <c r="BV144" s="16">
        <f t="shared" si="126"/>
        <v>0</v>
      </c>
      <c r="BW144" s="16">
        <f t="shared" si="126"/>
        <v>0</v>
      </c>
      <c r="BX144" s="16">
        <f t="shared" si="126"/>
        <v>0</v>
      </c>
      <c r="BY144" s="16">
        <f t="shared" si="126"/>
        <v>0</v>
      </c>
      <c r="BZ144" s="16">
        <f t="shared" si="126"/>
        <v>0</v>
      </c>
      <c r="CA144" s="16">
        <f t="shared" si="126"/>
        <v>0</v>
      </c>
      <c r="CB144" s="16">
        <f t="shared" si="126"/>
        <v>0</v>
      </c>
      <c r="CC144" s="16">
        <f t="shared" si="126"/>
        <v>0</v>
      </c>
      <c r="CD144" s="16">
        <f t="shared" si="126"/>
        <v>0</v>
      </c>
      <c r="CE144" s="16">
        <f t="shared" si="126"/>
        <v>0</v>
      </c>
      <c r="CF144" s="16">
        <f t="shared" si="126"/>
        <v>0</v>
      </c>
      <c r="CG144" s="16">
        <f t="shared" si="126"/>
        <v>0</v>
      </c>
      <c r="CH144" s="16">
        <f t="shared" si="126"/>
        <v>0</v>
      </c>
    </row>
    <row r="145" spans="2:86" x14ac:dyDescent="0.25">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row>
    <row r="146" spans="2:86" x14ac:dyDescent="0.25">
      <c r="B146" s="1" t="s">
        <v>81</v>
      </c>
      <c r="C146" s="1"/>
      <c r="D146" s="1"/>
      <c r="E146" s="17">
        <f t="shared" ref="E146:E148" si="127">SUM(G146:CH146)</f>
        <v>0</v>
      </c>
      <c r="F146" s="1"/>
      <c r="G146" s="16">
        <f>G142+G141</f>
        <v>0</v>
      </c>
      <c r="H146" s="16">
        <f t="shared" ref="H146:BS146" si="128">H142+H141</f>
        <v>0</v>
      </c>
      <c r="I146" s="16">
        <f t="shared" si="128"/>
        <v>0</v>
      </c>
      <c r="J146" s="16">
        <f t="shared" si="128"/>
        <v>0</v>
      </c>
      <c r="K146" s="16">
        <f t="shared" si="128"/>
        <v>0</v>
      </c>
      <c r="L146" s="16">
        <f t="shared" si="128"/>
        <v>0</v>
      </c>
      <c r="M146" s="16">
        <f t="shared" si="128"/>
        <v>0</v>
      </c>
      <c r="N146" s="16">
        <f t="shared" si="128"/>
        <v>0</v>
      </c>
      <c r="O146" s="16">
        <f t="shared" si="128"/>
        <v>0</v>
      </c>
      <c r="P146" s="16">
        <f t="shared" si="128"/>
        <v>0</v>
      </c>
      <c r="Q146" s="16">
        <f t="shared" si="128"/>
        <v>0</v>
      </c>
      <c r="R146" s="16">
        <f t="shared" si="128"/>
        <v>0</v>
      </c>
      <c r="S146" s="16">
        <f t="shared" si="128"/>
        <v>0</v>
      </c>
      <c r="T146" s="16">
        <f t="shared" si="128"/>
        <v>0</v>
      </c>
      <c r="U146" s="16">
        <f t="shared" si="128"/>
        <v>0</v>
      </c>
      <c r="V146" s="16">
        <f t="shared" si="128"/>
        <v>0</v>
      </c>
      <c r="W146" s="16">
        <f t="shared" si="128"/>
        <v>0</v>
      </c>
      <c r="X146" s="16">
        <f t="shared" si="128"/>
        <v>0</v>
      </c>
      <c r="Y146" s="16">
        <f t="shared" si="128"/>
        <v>0</v>
      </c>
      <c r="Z146" s="16">
        <f t="shared" si="128"/>
        <v>0</v>
      </c>
      <c r="AA146" s="16">
        <f t="shared" si="128"/>
        <v>0</v>
      </c>
      <c r="AB146" s="16">
        <f t="shared" si="128"/>
        <v>0</v>
      </c>
      <c r="AC146" s="16">
        <f t="shared" si="128"/>
        <v>0</v>
      </c>
      <c r="AD146" s="16">
        <f t="shared" si="128"/>
        <v>0</v>
      </c>
      <c r="AE146" s="16">
        <f t="shared" si="128"/>
        <v>0</v>
      </c>
      <c r="AF146" s="16">
        <f t="shared" si="128"/>
        <v>0</v>
      </c>
      <c r="AG146" s="16">
        <f t="shared" si="128"/>
        <v>0</v>
      </c>
      <c r="AH146" s="16">
        <f t="shared" si="128"/>
        <v>0</v>
      </c>
      <c r="AI146" s="16">
        <f t="shared" si="128"/>
        <v>0</v>
      </c>
      <c r="AJ146" s="16">
        <f t="shared" si="128"/>
        <v>0</v>
      </c>
      <c r="AK146" s="16">
        <f t="shared" si="128"/>
        <v>0</v>
      </c>
      <c r="AL146" s="16">
        <f t="shared" si="128"/>
        <v>0</v>
      </c>
      <c r="AM146" s="16">
        <f t="shared" si="128"/>
        <v>0</v>
      </c>
      <c r="AN146" s="16">
        <f t="shared" si="128"/>
        <v>0</v>
      </c>
      <c r="AO146" s="16">
        <f t="shared" si="128"/>
        <v>0</v>
      </c>
      <c r="AP146" s="16">
        <f t="shared" si="128"/>
        <v>0</v>
      </c>
      <c r="AQ146" s="16">
        <f t="shared" si="128"/>
        <v>0</v>
      </c>
      <c r="AR146" s="16">
        <f t="shared" si="128"/>
        <v>0</v>
      </c>
      <c r="AS146" s="16">
        <f t="shared" si="128"/>
        <v>0</v>
      </c>
      <c r="AT146" s="16">
        <f t="shared" si="128"/>
        <v>0</v>
      </c>
      <c r="AU146" s="16">
        <f t="shared" si="128"/>
        <v>0</v>
      </c>
      <c r="AV146" s="16">
        <f t="shared" si="128"/>
        <v>0</v>
      </c>
      <c r="AW146" s="16">
        <f t="shared" si="128"/>
        <v>0</v>
      </c>
      <c r="AX146" s="16">
        <f t="shared" si="128"/>
        <v>0</v>
      </c>
      <c r="AY146" s="16">
        <f t="shared" si="128"/>
        <v>0</v>
      </c>
      <c r="AZ146" s="16">
        <f t="shared" si="128"/>
        <v>0</v>
      </c>
      <c r="BA146" s="16">
        <f t="shared" si="128"/>
        <v>0</v>
      </c>
      <c r="BB146" s="16">
        <f t="shared" si="128"/>
        <v>0</v>
      </c>
      <c r="BC146" s="16">
        <f t="shared" si="128"/>
        <v>0</v>
      </c>
      <c r="BD146" s="16">
        <f t="shared" si="128"/>
        <v>0</v>
      </c>
      <c r="BE146" s="16">
        <f t="shared" si="128"/>
        <v>0</v>
      </c>
      <c r="BF146" s="16">
        <f t="shared" si="128"/>
        <v>0</v>
      </c>
      <c r="BG146" s="16">
        <f t="shared" si="128"/>
        <v>0</v>
      </c>
      <c r="BH146" s="16">
        <f t="shared" si="128"/>
        <v>0</v>
      </c>
      <c r="BI146" s="16">
        <f t="shared" si="128"/>
        <v>0</v>
      </c>
      <c r="BJ146" s="16">
        <f t="shared" si="128"/>
        <v>0</v>
      </c>
      <c r="BK146" s="16">
        <f t="shared" si="128"/>
        <v>0</v>
      </c>
      <c r="BL146" s="16">
        <f t="shared" si="128"/>
        <v>0</v>
      </c>
      <c r="BM146" s="16">
        <f t="shared" si="128"/>
        <v>0</v>
      </c>
      <c r="BN146" s="16">
        <f t="shared" si="128"/>
        <v>0</v>
      </c>
      <c r="BO146" s="16">
        <f t="shared" si="128"/>
        <v>0</v>
      </c>
      <c r="BP146" s="16">
        <f t="shared" si="128"/>
        <v>0</v>
      </c>
      <c r="BQ146" s="16">
        <f t="shared" si="128"/>
        <v>0</v>
      </c>
      <c r="BR146" s="16">
        <f t="shared" si="128"/>
        <v>0</v>
      </c>
      <c r="BS146" s="16">
        <f t="shared" si="128"/>
        <v>0</v>
      </c>
      <c r="BT146" s="16">
        <f t="shared" ref="BT146:CH146" si="129">BT142+BT141</f>
        <v>0</v>
      </c>
      <c r="BU146" s="16">
        <f t="shared" si="129"/>
        <v>0</v>
      </c>
      <c r="BV146" s="16">
        <f t="shared" si="129"/>
        <v>0</v>
      </c>
      <c r="BW146" s="16">
        <f t="shared" si="129"/>
        <v>0</v>
      </c>
      <c r="BX146" s="16">
        <f t="shared" si="129"/>
        <v>0</v>
      </c>
      <c r="BY146" s="16">
        <f t="shared" si="129"/>
        <v>0</v>
      </c>
      <c r="BZ146" s="16">
        <f t="shared" si="129"/>
        <v>0</v>
      </c>
      <c r="CA146" s="16">
        <f t="shared" si="129"/>
        <v>0</v>
      </c>
      <c r="CB146" s="16">
        <f t="shared" si="129"/>
        <v>0</v>
      </c>
      <c r="CC146" s="16">
        <f t="shared" si="129"/>
        <v>0</v>
      </c>
      <c r="CD146" s="16">
        <f t="shared" si="129"/>
        <v>0</v>
      </c>
      <c r="CE146" s="16">
        <f t="shared" si="129"/>
        <v>0</v>
      </c>
      <c r="CF146" s="16">
        <f t="shared" si="129"/>
        <v>0</v>
      </c>
      <c r="CG146" s="16">
        <f t="shared" si="129"/>
        <v>0</v>
      </c>
      <c r="CH146" s="16">
        <f t="shared" si="129"/>
        <v>0</v>
      </c>
    </row>
    <row r="147" spans="2:86" x14ac:dyDescent="0.25">
      <c r="B147" s="1" t="s">
        <v>82</v>
      </c>
      <c r="E147" s="17">
        <f t="shared" si="127"/>
        <v>0</v>
      </c>
      <c r="F147" s="1"/>
      <c r="G147" s="16">
        <f>G143+G141</f>
        <v>0</v>
      </c>
      <c r="H147" s="16">
        <f t="shared" ref="H147:BS147" si="130">H143+H141</f>
        <v>0</v>
      </c>
      <c r="I147" s="16">
        <f t="shared" si="130"/>
        <v>0</v>
      </c>
      <c r="J147" s="16">
        <f t="shared" si="130"/>
        <v>0</v>
      </c>
      <c r="K147" s="16">
        <f t="shared" si="130"/>
        <v>0</v>
      </c>
      <c r="L147" s="16">
        <f t="shared" si="130"/>
        <v>0</v>
      </c>
      <c r="M147" s="16">
        <f t="shared" si="130"/>
        <v>0</v>
      </c>
      <c r="N147" s="16">
        <f t="shared" si="130"/>
        <v>0</v>
      </c>
      <c r="O147" s="16">
        <f t="shared" si="130"/>
        <v>0</v>
      </c>
      <c r="P147" s="16">
        <f t="shared" si="130"/>
        <v>0</v>
      </c>
      <c r="Q147" s="16">
        <f t="shared" si="130"/>
        <v>0</v>
      </c>
      <c r="R147" s="16">
        <f t="shared" si="130"/>
        <v>0</v>
      </c>
      <c r="S147" s="16">
        <f t="shared" si="130"/>
        <v>0</v>
      </c>
      <c r="T147" s="16">
        <f t="shared" si="130"/>
        <v>0</v>
      </c>
      <c r="U147" s="16">
        <f t="shared" si="130"/>
        <v>0</v>
      </c>
      <c r="V147" s="16">
        <f t="shared" si="130"/>
        <v>0</v>
      </c>
      <c r="W147" s="16">
        <f t="shared" si="130"/>
        <v>0</v>
      </c>
      <c r="X147" s="16">
        <f t="shared" si="130"/>
        <v>0</v>
      </c>
      <c r="Y147" s="16">
        <f t="shared" si="130"/>
        <v>0</v>
      </c>
      <c r="Z147" s="16">
        <f t="shared" si="130"/>
        <v>0</v>
      </c>
      <c r="AA147" s="16">
        <f t="shared" si="130"/>
        <v>0</v>
      </c>
      <c r="AB147" s="16">
        <f t="shared" si="130"/>
        <v>0</v>
      </c>
      <c r="AC147" s="16">
        <f t="shared" si="130"/>
        <v>0</v>
      </c>
      <c r="AD147" s="16">
        <f t="shared" si="130"/>
        <v>0</v>
      </c>
      <c r="AE147" s="16">
        <f t="shared" si="130"/>
        <v>0</v>
      </c>
      <c r="AF147" s="16">
        <f t="shared" si="130"/>
        <v>0</v>
      </c>
      <c r="AG147" s="16">
        <f t="shared" si="130"/>
        <v>0</v>
      </c>
      <c r="AH147" s="16">
        <f t="shared" si="130"/>
        <v>0</v>
      </c>
      <c r="AI147" s="16">
        <f t="shared" si="130"/>
        <v>0</v>
      </c>
      <c r="AJ147" s="16">
        <f t="shared" si="130"/>
        <v>0</v>
      </c>
      <c r="AK147" s="16">
        <f t="shared" si="130"/>
        <v>0</v>
      </c>
      <c r="AL147" s="16">
        <f t="shared" si="130"/>
        <v>0</v>
      </c>
      <c r="AM147" s="16">
        <f t="shared" si="130"/>
        <v>0</v>
      </c>
      <c r="AN147" s="16">
        <f t="shared" si="130"/>
        <v>0</v>
      </c>
      <c r="AO147" s="16">
        <f t="shared" si="130"/>
        <v>0</v>
      </c>
      <c r="AP147" s="16">
        <f t="shared" si="130"/>
        <v>0</v>
      </c>
      <c r="AQ147" s="16">
        <f t="shared" si="130"/>
        <v>0</v>
      </c>
      <c r="AR147" s="16">
        <f t="shared" si="130"/>
        <v>0</v>
      </c>
      <c r="AS147" s="16">
        <f t="shared" si="130"/>
        <v>0</v>
      </c>
      <c r="AT147" s="16">
        <f t="shared" si="130"/>
        <v>0</v>
      </c>
      <c r="AU147" s="16">
        <f t="shared" si="130"/>
        <v>0</v>
      </c>
      <c r="AV147" s="16">
        <f t="shared" si="130"/>
        <v>0</v>
      </c>
      <c r="AW147" s="16">
        <f t="shared" si="130"/>
        <v>0</v>
      </c>
      <c r="AX147" s="16">
        <f t="shared" si="130"/>
        <v>0</v>
      </c>
      <c r="AY147" s="16">
        <f t="shared" si="130"/>
        <v>0</v>
      </c>
      <c r="AZ147" s="16">
        <f t="shared" si="130"/>
        <v>0</v>
      </c>
      <c r="BA147" s="16">
        <f t="shared" si="130"/>
        <v>0</v>
      </c>
      <c r="BB147" s="16">
        <f t="shared" si="130"/>
        <v>0</v>
      </c>
      <c r="BC147" s="16">
        <f t="shared" si="130"/>
        <v>0</v>
      </c>
      <c r="BD147" s="16">
        <f t="shared" si="130"/>
        <v>0</v>
      </c>
      <c r="BE147" s="16">
        <f t="shared" si="130"/>
        <v>0</v>
      </c>
      <c r="BF147" s="16">
        <f t="shared" si="130"/>
        <v>0</v>
      </c>
      <c r="BG147" s="16">
        <f t="shared" si="130"/>
        <v>0</v>
      </c>
      <c r="BH147" s="16">
        <f t="shared" si="130"/>
        <v>0</v>
      </c>
      <c r="BI147" s="16">
        <f t="shared" si="130"/>
        <v>0</v>
      </c>
      <c r="BJ147" s="16">
        <f t="shared" si="130"/>
        <v>0</v>
      </c>
      <c r="BK147" s="16">
        <f t="shared" si="130"/>
        <v>0</v>
      </c>
      <c r="BL147" s="16">
        <f t="shared" si="130"/>
        <v>0</v>
      </c>
      <c r="BM147" s="16">
        <f t="shared" si="130"/>
        <v>0</v>
      </c>
      <c r="BN147" s="16">
        <f t="shared" si="130"/>
        <v>0</v>
      </c>
      <c r="BO147" s="16">
        <f t="shared" si="130"/>
        <v>0</v>
      </c>
      <c r="BP147" s="16">
        <f t="shared" si="130"/>
        <v>0</v>
      </c>
      <c r="BQ147" s="16">
        <f t="shared" si="130"/>
        <v>0</v>
      </c>
      <c r="BR147" s="16">
        <f t="shared" si="130"/>
        <v>0</v>
      </c>
      <c r="BS147" s="16">
        <f t="shared" si="130"/>
        <v>0</v>
      </c>
      <c r="BT147" s="16">
        <f t="shared" ref="BT147:CH147" si="131">BT143+BT141</f>
        <v>0</v>
      </c>
      <c r="BU147" s="16">
        <f t="shared" si="131"/>
        <v>0</v>
      </c>
      <c r="BV147" s="16">
        <f t="shared" si="131"/>
        <v>0</v>
      </c>
      <c r="BW147" s="16">
        <f t="shared" si="131"/>
        <v>0</v>
      </c>
      <c r="BX147" s="16">
        <f t="shared" si="131"/>
        <v>0</v>
      </c>
      <c r="BY147" s="16">
        <f t="shared" si="131"/>
        <v>0</v>
      </c>
      <c r="BZ147" s="16">
        <f t="shared" si="131"/>
        <v>0</v>
      </c>
      <c r="CA147" s="16">
        <f t="shared" si="131"/>
        <v>0</v>
      </c>
      <c r="CB147" s="16">
        <f t="shared" si="131"/>
        <v>0</v>
      </c>
      <c r="CC147" s="16">
        <f t="shared" si="131"/>
        <v>0</v>
      </c>
      <c r="CD147" s="16">
        <f t="shared" si="131"/>
        <v>0</v>
      </c>
      <c r="CE147" s="16">
        <f t="shared" si="131"/>
        <v>0</v>
      </c>
      <c r="CF147" s="16">
        <f t="shared" si="131"/>
        <v>0</v>
      </c>
      <c r="CG147" s="16">
        <f t="shared" si="131"/>
        <v>0</v>
      </c>
      <c r="CH147" s="16">
        <f t="shared" si="131"/>
        <v>0</v>
      </c>
    </row>
    <row r="148" spans="2:86" x14ac:dyDescent="0.25">
      <c r="B148" s="1" t="s">
        <v>83</v>
      </c>
      <c r="E148" s="17">
        <f t="shared" si="127"/>
        <v>0</v>
      </c>
      <c r="F148" s="1"/>
      <c r="G148" s="16">
        <f>G144+G141</f>
        <v>0</v>
      </c>
      <c r="H148" s="16">
        <f t="shared" ref="H148:BS148" si="132">H144+H141</f>
        <v>0</v>
      </c>
      <c r="I148" s="16">
        <f t="shared" si="132"/>
        <v>0</v>
      </c>
      <c r="J148" s="16">
        <f t="shared" si="132"/>
        <v>0</v>
      </c>
      <c r="K148" s="16">
        <f t="shared" si="132"/>
        <v>0</v>
      </c>
      <c r="L148" s="16">
        <f t="shared" si="132"/>
        <v>0</v>
      </c>
      <c r="M148" s="16">
        <f t="shared" si="132"/>
        <v>0</v>
      </c>
      <c r="N148" s="16">
        <f t="shared" si="132"/>
        <v>0</v>
      </c>
      <c r="O148" s="16">
        <f t="shared" si="132"/>
        <v>0</v>
      </c>
      <c r="P148" s="16">
        <f t="shared" si="132"/>
        <v>0</v>
      </c>
      <c r="Q148" s="16">
        <f t="shared" si="132"/>
        <v>0</v>
      </c>
      <c r="R148" s="16">
        <f t="shared" si="132"/>
        <v>0</v>
      </c>
      <c r="S148" s="16">
        <f t="shared" si="132"/>
        <v>0</v>
      </c>
      <c r="T148" s="16">
        <f t="shared" si="132"/>
        <v>0</v>
      </c>
      <c r="U148" s="16">
        <f t="shared" si="132"/>
        <v>0</v>
      </c>
      <c r="V148" s="16">
        <f t="shared" si="132"/>
        <v>0</v>
      </c>
      <c r="W148" s="16">
        <f t="shared" si="132"/>
        <v>0</v>
      </c>
      <c r="X148" s="16">
        <f t="shared" si="132"/>
        <v>0</v>
      </c>
      <c r="Y148" s="16">
        <f t="shared" si="132"/>
        <v>0</v>
      </c>
      <c r="Z148" s="16">
        <f t="shared" si="132"/>
        <v>0</v>
      </c>
      <c r="AA148" s="16">
        <f t="shared" si="132"/>
        <v>0</v>
      </c>
      <c r="AB148" s="16">
        <f t="shared" si="132"/>
        <v>0</v>
      </c>
      <c r="AC148" s="16">
        <f t="shared" si="132"/>
        <v>0</v>
      </c>
      <c r="AD148" s="16">
        <f t="shared" si="132"/>
        <v>0</v>
      </c>
      <c r="AE148" s="16">
        <f t="shared" si="132"/>
        <v>0</v>
      </c>
      <c r="AF148" s="16">
        <f t="shared" si="132"/>
        <v>0</v>
      </c>
      <c r="AG148" s="16">
        <f t="shared" si="132"/>
        <v>0</v>
      </c>
      <c r="AH148" s="16">
        <f t="shared" si="132"/>
        <v>0</v>
      </c>
      <c r="AI148" s="16">
        <f t="shared" si="132"/>
        <v>0</v>
      </c>
      <c r="AJ148" s="16">
        <f t="shared" si="132"/>
        <v>0</v>
      </c>
      <c r="AK148" s="16">
        <f t="shared" si="132"/>
        <v>0</v>
      </c>
      <c r="AL148" s="16">
        <f t="shared" si="132"/>
        <v>0</v>
      </c>
      <c r="AM148" s="16">
        <f t="shared" si="132"/>
        <v>0</v>
      </c>
      <c r="AN148" s="16">
        <f t="shared" si="132"/>
        <v>0</v>
      </c>
      <c r="AO148" s="16">
        <f t="shared" si="132"/>
        <v>0</v>
      </c>
      <c r="AP148" s="16">
        <f t="shared" si="132"/>
        <v>0</v>
      </c>
      <c r="AQ148" s="16">
        <f t="shared" si="132"/>
        <v>0</v>
      </c>
      <c r="AR148" s="16">
        <f t="shared" si="132"/>
        <v>0</v>
      </c>
      <c r="AS148" s="16">
        <f t="shared" si="132"/>
        <v>0</v>
      </c>
      <c r="AT148" s="16">
        <f t="shared" si="132"/>
        <v>0</v>
      </c>
      <c r="AU148" s="16">
        <f t="shared" si="132"/>
        <v>0</v>
      </c>
      <c r="AV148" s="16">
        <f t="shared" si="132"/>
        <v>0</v>
      </c>
      <c r="AW148" s="16">
        <f t="shared" si="132"/>
        <v>0</v>
      </c>
      <c r="AX148" s="16">
        <f t="shared" si="132"/>
        <v>0</v>
      </c>
      <c r="AY148" s="16">
        <f t="shared" si="132"/>
        <v>0</v>
      </c>
      <c r="AZ148" s="16">
        <f t="shared" si="132"/>
        <v>0</v>
      </c>
      <c r="BA148" s="16">
        <f t="shared" si="132"/>
        <v>0</v>
      </c>
      <c r="BB148" s="16">
        <f t="shared" si="132"/>
        <v>0</v>
      </c>
      <c r="BC148" s="16">
        <f t="shared" si="132"/>
        <v>0</v>
      </c>
      <c r="BD148" s="16">
        <f t="shared" si="132"/>
        <v>0</v>
      </c>
      <c r="BE148" s="16">
        <f t="shared" si="132"/>
        <v>0</v>
      </c>
      <c r="BF148" s="16">
        <f t="shared" si="132"/>
        <v>0</v>
      </c>
      <c r="BG148" s="16">
        <f t="shared" si="132"/>
        <v>0</v>
      </c>
      <c r="BH148" s="16">
        <f t="shared" si="132"/>
        <v>0</v>
      </c>
      <c r="BI148" s="16">
        <f t="shared" si="132"/>
        <v>0</v>
      </c>
      <c r="BJ148" s="16">
        <f t="shared" si="132"/>
        <v>0</v>
      </c>
      <c r="BK148" s="16">
        <f t="shared" si="132"/>
        <v>0</v>
      </c>
      <c r="BL148" s="16">
        <f t="shared" si="132"/>
        <v>0</v>
      </c>
      <c r="BM148" s="16">
        <f t="shared" si="132"/>
        <v>0</v>
      </c>
      <c r="BN148" s="16">
        <f t="shared" si="132"/>
        <v>0</v>
      </c>
      <c r="BO148" s="16">
        <f t="shared" si="132"/>
        <v>0</v>
      </c>
      <c r="BP148" s="16">
        <f t="shared" si="132"/>
        <v>0</v>
      </c>
      <c r="BQ148" s="16">
        <f t="shared" si="132"/>
        <v>0</v>
      </c>
      <c r="BR148" s="16">
        <f t="shared" si="132"/>
        <v>0</v>
      </c>
      <c r="BS148" s="16">
        <f t="shared" si="132"/>
        <v>0</v>
      </c>
      <c r="BT148" s="16">
        <f t="shared" ref="BT148:CH148" si="133">BT144+BT141</f>
        <v>0</v>
      </c>
      <c r="BU148" s="16">
        <f t="shared" si="133"/>
        <v>0</v>
      </c>
      <c r="BV148" s="16">
        <f t="shared" si="133"/>
        <v>0</v>
      </c>
      <c r="BW148" s="16">
        <f t="shared" si="133"/>
        <v>0</v>
      </c>
      <c r="BX148" s="16">
        <f t="shared" si="133"/>
        <v>0</v>
      </c>
      <c r="BY148" s="16">
        <f t="shared" si="133"/>
        <v>0</v>
      </c>
      <c r="BZ148" s="16">
        <f t="shared" si="133"/>
        <v>0</v>
      </c>
      <c r="CA148" s="16">
        <f t="shared" si="133"/>
        <v>0</v>
      </c>
      <c r="CB148" s="16">
        <f t="shared" si="133"/>
        <v>0</v>
      </c>
      <c r="CC148" s="16">
        <f t="shared" si="133"/>
        <v>0</v>
      </c>
      <c r="CD148" s="16">
        <f t="shared" si="133"/>
        <v>0</v>
      </c>
      <c r="CE148" s="16">
        <f t="shared" si="133"/>
        <v>0</v>
      </c>
      <c r="CF148" s="16">
        <f t="shared" si="133"/>
        <v>0</v>
      </c>
      <c r="CG148" s="16">
        <f t="shared" si="133"/>
        <v>0</v>
      </c>
      <c r="CH148" s="16">
        <f t="shared" si="133"/>
        <v>0</v>
      </c>
    </row>
    <row r="149" spans="2:86" x14ac:dyDescent="0.25">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row>
    <row r="150" spans="2:86" x14ac:dyDescent="0.25">
      <c r="B150" s="1" t="str">
        <f>B18</f>
        <v>Enter name</v>
      </c>
    </row>
    <row r="152" spans="2:86" x14ac:dyDescent="0.25">
      <c r="B152" s="1" t="s">
        <v>15</v>
      </c>
      <c r="E152" s="17">
        <f t="shared" ref="E152:E158" si="134">SUM(G152:CH152)</f>
        <v>0</v>
      </c>
      <c r="F152" s="1"/>
      <c r="G152" s="16">
        <f>(G$28*$C$18)+(G$29*$D$18)+(G$30*$C$18)</f>
        <v>0</v>
      </c>
      <c r="H152" s="16">
        <f t="shared" ref="H152:BS152" si="135">(H$28*$C$18)+(H$29*$D$18)+(H$30*$C$18)</f>
        <v>0</v>
      </c>
      <c r="I152" s="16">
        <f t="shared" si="135"/>
        <v>0</v>
      </c>
      <c r="J152" s="16">
        <f t="shared" si="135"/>
        <v>0</v>
      </c>
      <c r="K152" s="16">
        <f t="shared" si="135"/>
        <v>0</v>
      </c>
      <c r="L152" s="16">
        <f t="shared" si="135"/>
        <v>0</v>
      </c>
      <c r="M152" s="16">
        <f t="shared" si="135"/>
        <v>0</v>
      </c>
      <c r="N152" s="16">
        <f t="shared" si="135"/>
        <v>0</v>
      </c>
      <c r="O152" s="16">
        <f t="shared" si="135"/>
        <v>0</v>
      </c>
      <c r="P152" s="16">
        <f t="shared" si="135"/>
        <v>0</v>
      </c>
      <c r="Q152" s="16">
        <f t="shared" si="135"/>
        <v>0</v>
      </c>
      <c r="R152" s="16">
        <f t="shared" si="135"/>
        <v>0</v>
      </c>
      <c r="S152" s="16">
        <f t="shared" si="135"/>
        <v>0</v>
      </c>
      <c r="T152" s="16">
        <f t="shared" si="135"/>
        <v>0</v>
      </c>
      <c r="U152" s="16">
        <f t="shared" si="135"/>
        <v>0</v>
      </c>
      <c r="V152" s="16">
        <f t="shared" si="135"/>
        <v>0</v>
      </c>
      <c r="W152" s="16">
        <f t="shared" si="135"/>
        <v>0</v>
      </c>
      <c r="X152" s="16">
        <f t="shared" si="135"/>
        <v>0</v>
      </c>
      <c r="Y152" s="16">
        <f t="shared" si="135"/>
        <v>0</v>
      </c>
      <c r="Z152" s="16">
        <f t="shared" si="135"/>
        <v>0</v>
      </c>
      <c r="AA152" s="16">
        <f t="shared" si="135"/>
        <v>0</v>
      </c>
      <c r="AB152" s="16">
        <f t="shared" si="135"/>
        <v>0</v>
      </c>
      <c r="AC152" s="16">
        <f t="shared" si="135"/>
        <v>0</v>
      </c>
      <c r="AD152" s="16">
        <f t="shared" si="135"/>
        <v>0</v>
      </c>
      <c r="AE152" s="16">
        <f t="shared" si="135"/>
        <v>0</v>
      </c>
      <c r="AF152" s="16">
        <f t="shared" si="135"/>
        <v>0</v>
      </c>
      <c r="AG152" s="16">
        <f t="shared" si="135"/>
        <v>0</v>
      </c>
      <c r="AH152" s="16">
        <f t="shared" si="135"/>
        <v>0</v>
      </c>
      <c r="AI152" s="16">
        <f t="shared" si="135"/>
        <v>0</v>
      </c>
      <c r="AJ152" s="16">
        <f t="shared" si="135"/>
        <v>0</v>
      </c>
      <c r="AK152" s="16">
        <f t="shared" si="135"/>
        <v>0</v>
      </c>
      <c r="AL152" s="16">
        <f t="shared" si="135"/>
        <v>0</v>
      </c>
      <c r="AM152" s="16">
        <f t="shared" si="135"/>
        <v>0</v>
      </c>
      <c r="AN152" s="16">
        <f t="shared" si="135"/>
        <v>0</v>
      </c>
      <c r="AO152" s="16">
        <f t="shared" si="135"/>
        <v>0</v>
      </c>
      <c r="AP152" s="16">
        <f t="shared" si="135"/>
        <v>0</v>
      </c>
      <c r="AQ152" s="16">
        <f t="shared" si="135"/>
        <v>0</v>
      </c>
      <c r="AR152" s="16">
        <f t="shared" si="135"/>
        <v>0</v>
      </c>
      <c r="AS152" s="16">
        <f t="shared" si="135"/>
        <v>0</v>
      </c>
      <c r="AT152" s="16">
        <f t="shared" si="135"/>
        <v>0</v>
      </c>
      <c r="AU152" s="16">
        <f t="shared" si="135"/>
        <v>0</v>
      </c>
      <c r="AV152" s="16">
        <f t="shared" si="135"/>
        <v>0</v>
      </c>
      <c r="AW152" s="16">
        <f t="shared" si="135"/>
        <v>0</v>
      </c>
      <c r="AX152" s="16">
        <f t="shared" si="135"/>
        <v>0</v>
      </c>
      <c r="AY152" s="16">
        <f t="shared" si="135"/>
        <v>0</v>
      </c>
      <c r="AZ152" s="16">
        <f t="shared" si="135"/>
        <v>0</v>
      </c>
      <c r="BA152" s="16">
        <f t="shared" si="135"/>
        <v>0</v>
      </c>
      <c r="BB152" s="16">
        <f t="shared" si="135"/>
        <v>0</v>
      </c>
      <c r="BC152" s="16">
        <f t="shared" si="135"/>
        <v>0</v>
      </c>
      <c r="BD152" s="16">
        <f t="shared" si="135"/>
        <v>0</v>
      </c>
      <c r="BE152" s="16">
        <f t="shared" si="135"/>
        <v>0</v>
      </c>
      <c r="BF152" s="16">
        <f t="shared" si="135"/>
        <v>0</v>
      </c>
      <c r="BG152" s="16">
        <f t="shared" si="135"/>
        <v>0</v>
      </c>
      <c r="BH152" s="16">
        <f t="shared" si="135"/>
        <v>0</v>
      </c>
      <c r="BI152" s="16">
        <f t="shared" si="135"/>
        <v>0</v>
      </c>
      <c r="BJ152" s="16">
        <f t="shared" si="135"/>
        <v>0</v>
      </c>
      <c r="BK152" s="16">
        <f t="shared" si="135"/>
        <v>0</v>
      </c>
      <c r="BL152" s="16">
        <f t="shared" si="135"/>
        <v>0</v>
      </c>
      <c r="BM152" s="16">
        <f t="shared" si="135"/>
        <v>0</v>
      </c>
      <c r="BN152" s="16">
        <f t="shared" si="135"/>
        <v>0</v>
      </c>
      <c r="BO152" s="16">
        <f t="shared" si="135"/>
        <v>0</v>
      </c>
      <c r="BP152" s="16">
        <f t="shared" si="135"/>
        <v>0</v>
      </c>
      <c r="BQ152" s="16">
        <f t="shared" si="135"/>
        <v>0</v>
      </c>
      <c r="BR152" s="16">
        <f t="shared" si="135"/>
        <v>0</v>
      </c>
      <c r="BS152" s="16">
        <f t="shared" si="135"/>
        <v>0</v>
      </c>
      <c r="BT152" s="16">
        <f t="shared" ref="BT152:CH152" si="136">(BT$28*$C$18)+(BT$29*$D$18)+(BT$30*$C$18)</f>
        <v>0</v>
      </c>
      <c r="BU152" s="16">
        <f t="shared" si="136"/>
        <v>0</v>
      </c>
      <c r="BV152" s="16">
        <f t="shared" si="136"/>
        <v>0</v>
      </c>
      <c r="BW152" s="16">
        <f t="shared" si="136"/>
        <v>0</v>
      </c>
      <c r="BX152" s="16">
        <f t="shared" si="136"/>
        <v>0</v>
      </c>
      <c r="BY152" s="16">
        <f t="shared" si="136"/>
        <v>0</v>
      </c>
      <c r="BZ152" s="16">
        <f t="shared" si="136"/>
        <v>0</v>
      </c>
      <c r="CA152" s="16">
        <f t="shared" si="136"/>
        <v>0</v>
      </c>
      <c r="CB152" s="16">
        <f t="shared" si="136"/>
        <v>0</v>
      </c>
      <c r="CC152" s="16">
        <f t="shared" si="136"/>
        <v>0</v>
      </c>
      <c r="CD152" s="16">
        <f t="shared" si="136"/>
        <v>0</v>
      </c>
      <c r="CE152" s="16">
        <f t="shared" si="136"/>
        <v>0</v>
      </c>
      <c r="CF152" s="16">
        <f t="shared" si="136"/>
        <v>0</v>
      </c>
      <c r="CG152" s="16">
        <f t="shared" si="136"/>
        <v>0</v>
      </c>
      <c r="CH152" s="16">
        <f t="shared" si="136"/>
        <v>0</v>
      </c>
    </row>
    <row r="153" spans="2:86" x14ac:dyDescent="0.25">
      <c r="B153" t="s">
        <v>23</v>
      </c>
      <c r="E153" s="14">
        <f t="shared" si="134"/>
        <v>0</v>
      </c>
      <c r="G153" s="15">
        <f>(G$52*$C$18)+(G$53*$D$18)+(G$54*$D$18)+(G$55*$C$18)</f>
        <v>0</v>
      </c>
      <c r="H153" s="15">
        <f t="shared" ref="H153:BS153" si="137">(H$52*$C$18)+(H$53*$D$18)+(H$54*$D$18)+(H$55*$C$18)</f>
        <v>0</v>
      </c>
      <c r="I153" s="15">
        <f t="shared" si="137"/>
        <v>0</v>
      </c>
      <c r="J153" s="15">
        <f t="shared" si="137"/>
        <v>0</v>
      </c>
      <c r="K153" s="15">
        <f t="shared" si="137"/>
        <v>0</v>
      </c>
      <c r="L153" s="15">
        <f t="shared" si="137"/>
        <v>0</v>
      </c>
      <c r="M153" s="15">
        <f t="shared" si="137"/>
        <v>0</v>
      </c>
      <c r="N153" s="15">
        <f t="shared" si="137"/>
        <v>0</v>
      </c>
      <c r="O153" s="15">
        <f t="shared" si="137"/>
        <v>0</v>
      </c>
      <c r="P153" s="15">
        <f t="shared" si="137"/>
        <v>0</v>
      </c>
      <c r="Q153" s="15">
        <f t="shared" si="137"/>
        <v>0</v>
      </c>
      <c r="R153" s="15">
        <f t="shared" si="137"/>
        <v>0</v>
      </c>
      <c r="S153" s="15">
        <f t="shared" si="137"/>
        <v>0</v>
      </c>
      <c r="T153" s="15">
        <f t="shared" si="137"/>
        <v>0</v>
      </c>
      <c r="U153" s="15">
        <f t="shared" si="137"/>
        <v>0</v>
      </c>
      <c r="V153" s="15">
        <f t="shared" si="137"/>
        <v>0</v>
      </c>
      <c r="W153" s="15">
        <f t="shared" si="137"/>
        <v>0</v>
      </c>
      <c r="X153" s="15">
        <f t="shared" si="137"/>
        <v>0</v>
      </c>
      <c r="Y153" s="15">
        <f t="shared" si="137"/>
        <v>0</v>
      </c>
      <c r="Z153" s="15">
        <f t="shared" si="137"/>
        <v>0</v>
      </c>
      <c r="AA153" s="15">
        <f t="shared" si="137"/>
        <v>0</v>
      </c>
      <c r="AB153" s="15">
        <f t="shared" si="137"/>
        <v>0</v>
      </c>
      <c r="AC153" s="15">
        <f t="shared" si="137"/>
        <v>0</v>
      </c>
      <c r="AD153" s="15">
        <f t="shared" si="137"/>
        <v>0</v>
      </c>
      <c r="AE153" s="15">
        <f t="shared" si="137"/>
        <v>0</v>
      </c>
      <c r="AF153" s="15">
        <f t="shared" si="137"/>
        <v>0</v>
      </c>
      <c r="AG153" s="15">
        <f t="shared" si="137"/>
        <v>0</v>
      </c>
      <c r="AH153" s="15">
        <f t="shared" si="137"/>
        <v>0</v>
      </c>
      <c r="AI153" s="15">
        <f t="shared" si="137"/>
        <v>0</v>
      </c>
      <c r="AJ153" s="15">
        <f t="shared" si="137"/>
        <v>0</v>
      </c>
      <c r="AK153" s="15">
        <f t="shared" si="137"/>
        <v>0</v>
      </c>
      <c r="AL153" s="15">
        <f t="shared" si="137"/>
        <v>0</v>
      </c>
      <c r="AM153" s="15">
        <f t="shared" si="137"/>
        <v>0</v>
      </c>
      <c r="AN153" s="15">
        <f t="shared" si="137"/>
        <v>0</v>
      </c>
      <c r="AO153" s="15">
        <f t="shared" si="137"/>
        <v>0</v>
      </c>
      <c r="AP153" s="15">
        <f t="shared" si="137"/>
        <v>0</v>
      </c>
      <c r="AQ153" s="15">
        <f t="shared" si="137"/>
        <v>0</v>
      </c>
      <c r="AR153" s="15">
        <f t="shared" si="137"/>
        <v>0</v>
      </c>
      <c r="AS153" s="15">
        <f t="shared" si="137"/>
        <v>0</v>
      </c>
      <c r="AT153" s="15">
        <f t="shared" si="137"/>
        <v>0</v>
      </c>
      <c r="AU153" s="15">
        <f t="shared" si="137"/>
        <v>0</v>
      </c>
      <c r="AV153" s="15">
        <f t="shared" si="137"/>
        <v>0</v>
      </c>
      <c r="AW153" s="15">
        <f t="shared" si="137"/>
        <v>0</v>
      </c>
      <c r="AX153" s="15">
        <f t="shared" si="137"/>
        <v>0</v>
      </c>
      <c r="AY153" s="15">
        <f t="shared" si="137"/>
        <v>0</v>
      </c>
      <c r="AZ153" s="15">
        <f t="shared" si="137"/>
        <v>0</v>
      </c>
      <c r="BA153" s="15">
        <f t="shared" si="137"/>
        <v>0</v>
      </c>
      <c r="BB153" s="15">
        <f t="shared" si="137"/>
        <v>0</v>
      </c>
      <c r="BC153" s="15">
        <f t="shared" si="137"/>
        <v>0</v>
      </c>
      <c r="BD153" s="15">
        <f t="shared" si="137"/>
        <v>0</v>
      </c>
      <c r="BE153" s="15">
        <f t="shared" si="137"/>
        <v>0</v>
      </c>
      <c r="BF153" s="15">
        <f t="shared" si="137"/>
        <v>0</v>
      </c>
      <c r="BG153" s="15">
        <f t="shared" si="137"/>
        <v>0</v>
      </c>
      <c r="BH153" s="15">
        <f t="shared" si="137"/>
        <v>0</v>
      </c>
      <c r="BI153" s="15">
        <f t="shared" si="137"/>
        <v>0</v>
      </c>
      <c r="BJ153" s="15">
        <f t="shared" si="137"/>
        <v>0</v>
      </c>
      <c r="BK153" s="15">
        <f t="shared" si="137"/>
        <v>0</v>
      </c>
      <c r="BL153" s="15">
        <f t="shared" si="137"/>
        <v>0</v>
      </c>
      <c r="BM153" s="15">
        <f t="shared" si="137"/>
        <v>0</v>
      </c>
      <c r="BN153" s="15">
        <f t="shared" si="137"/>
        <v>0</v>
      </c>
      <c r="BO153" s="15">
        <f t="shared" si="137"/>
        <v>0</v>
      </c>
      <c r="BP153" s="15">
        <f t="shared" si="137"/>
        <v>0</v>
      </c>
      <c r="BQ153" s="15">
        <f t="shared" si="137"/>
        <v>0</v>
      </c>
      <c r="BR153" s="15">
        <f t="shared" si="137"/>
        <v>0</v>
      </c>
      <c r="BS153" s="15">
        <f t="shared" si="137"/>
        <v>0</v>
      </c>
      <c r="BT153" s="15">
        <f t="shared" ref="BT153:CH153" si="138">(BT$52*$C$18)+(BT$53*$D$18)+(BT$54*$D$18)+(BT$55*$C$18)</f>
        <v>0</v>
      </c>
      <c r="BU153" s="15">
        <f t="shared" si="138"/>
        <v>0</v>
      </c>
      <c r="BV153" s="15">
        <f t="shared" si="138"/>
        <v>0</v>
      </c>
      <c r="BW153" s="15">
        <f t="shared" si="138"/>
        <v>0</v>
      </c>
      <c r="BX153" s="15">
        <f t="shared" si="138"/>
        <v>0</v>
      </c>
      <c r="BY153" s="15">
        <f t="shared" si="138"/>
        <v>0</v>
      </c>
      <c r="BZ153" s="15">
        <f t="shared" si="138"/>
        <v>0</v>
      </c>
      <c r="CA153" s="15">
        <f t="shared" si="138"/>
        <v>0</v>
      </c>
      <c r="CB153" s="15">
        <f t="shared" si="138"/>
        <v>0</v>
      </c>
      <c r="CC153" s="15">
        <f t="shared" si="138"/>
        <v>0</v>
      </c>
      <c r="CD153" s="15">
        <f t="shared" si="138"/>
        <v>0</v>
      </c>
      <c r="CE153" s="15">
        <f t="shared" si="138"/>
        <v>0</v>
      </c>
      <c r="CF153" s="15">
        <f t="shared" si="138"/>
        <v>0</v>
      </c>
      <c r="CG153" s="15">
        <f t="shared" si="138"/>
        <v>0</v>
      </c>
      <c r="CH153" s="15">
        <f t="shared" si="138"/>
        <v>0</v>
      </c>
    </row>
    <row r="154" spans="2:86" x14ac:dyDescent="0.25">
      <c r="B154" t="s">
        <v>24</v>
      </c>
      <c r="E154" s="14">
        <f t="shared" si="134"/>
        <v>0</v>
      </c>
      <c r="G154" s="15">
        <f>(G$66*$C$18)+(G$67*$D$18)+(G$68*$D$18)+(G$69*$C$18)</f>
        <v>0</v>
      </c>
      <c r="H154" s="15">
        <f t="shared" ref="H154:BS154" si="139">(H$66*$C$18)+(H$67*$D$18)+(H$68*$D$18)+(H$69*$C$18)</f>
        <v>0</v>
      </c>
      <c r="I154" s="15">
        <f t="shared" si="139"/>
        <v>0</v>
      </c>
      <c r="J154" s="15">
        <f t="shared" si="139"/>
        <v>0</v>
      </c>
      <c r="K154" s="15">
        <f t="shared" si="139"/>
        <v>0</v>
      </c>
      <c r="L154" s="15">
        <f t="shared" si="139"/>
        <v>0</v>
      </c>
      <c r="M154" s="15">
        <f t="shared" si="139"/>
        <v>0</v>
      </c>
      <c r="N154" s="15">
        <f t="shared" si="139"/>
        <v>0</v>
      </c>
      <c r="O154" s="15">
        <f t="shared" si="139"/>
        <v>0</v>
      </c>
      <c r="P154" s="15">
        <f t="shared" si="139"/>
        <v>0</v>
      </c>
      <c r="Q154" s="15">
        <f t="shared" si="139"/>
        <v>0</v>
      </c>
      <c r="R154" s="15">
        <f t="shared" si="139"/>
        <v>0</v>
      </c>
      <c r="S154" s="15">
        <f t="shared" si="139"/>
        <v>0</v>
      </c>
      <c r="T154" s="15">
        <f t="shared" si="139"/>
        <v>0</v>
      </c>
      <c r="U154" s="15">
        <f t="shared" si="139"/>
        <v>0</v>
      </c>
      <c r="V154" s="15">
        <f t="shared" si="139"/>
        <v>0</v>
      </c>
      <c r="W154" s="15">
        <f t="shared" si="139"/>
        <v>0</v>
      </c>
      <c r="X154" s="15">
        <f t="shared" si="139"/>
        <v>0</v>
      </c>
      <c r="Y154" s="15">
        <f t="shared" si="139"/>
        <v>0</v>
      </c>
      <c r="Z154" s="15">
        <f t="shared" si="139"/>
        <v>0</v>
      </c>
      <c r="AA154" s="15">
        <f t="shared" si="139"/>
        <v>0</v>
      </c>
      <c r="AB154" s="15">
        <f t="shared" si="139"/>
        <v>0</v>
      </c>
      <c r="AC154" s="15">
        <f t="shared" si="139"/>
        <v>0</v>
      </c>
      <c r="AD154" s="15">
        <f t="shared" si="139"/>
        <v>0</v>
      </c>
      <c r="AE154" s="15">
        <f t="shared" si="139"/>
        <v>0</v>
      </c>
      <c r="AF154" s="15">
        <f t="shared" si="139"/>
        <v>0</v>
      </c>
      <c r="AG154" s="15">
        <f t="shared" si="139"/>
        <v>0</v>
      </c>
      <c r="AH154" s="15">
        <f t="shared" si="139"/>
        <v>0</v>
      </c>
      <c r="AI154" s="15">
        <f t="shared" si="139"/>
        <v>0</v>
      </c>
      <c r="AJ154" s="15">
        <f t="shared" si="139"/>
        <v>0</v>
      </c>
      <c r="AK154" s="15">
        <f t="shared" si="139"/>
        <v>0</v>
      </c>
      <c r="AL154" s="15">
        <f t="shared" si="139"/>
        <v>0</v>
      </c>
      <c r="AM154" s="15">
        <f t="shared" si="139"/>
        <v>0</v>
      </c>
      <c r="AN154" s="15">
        <f t="shared" si="139"/>
        <v>0</v>
      </c>
      <c r="AO154" s="15">
        <f t="shared" si="139"/>
        <v>0</v>
      </c>
      <c r="AP154" s="15">
        <f t="shared" si="139"/>
        <v>0</v>
      </c>
      <c r="AQ154" s="15">
        <f t="shared" si="139"/>
        <v>0</v>
      </c>
      <c r="AR154" s="15">
        <f t="shared" si="139"/>
        <v>0</v>
      </c>
      <c r="AS154" s="15">
        <f t="shared" si="139"/>
        <v>0</v>
      </c>
      <c r="AT154" s="15">
        <f t="shared" si="139"/>
        <v>0</v>
      </c>
      <c r="AU154" s="15">
        <f t="shared" si="139"/>
        <v>0</v>
      </c>
      <c r="AV154" s="15">
        <f t="shared" si="139"/>
        <v>0</v>
      </c>
      <c r="AW154" s="15">
        <f t="shared" si="139"/>
        <v>0</v>
      </c>
      <c r="AX154" s="15">
        <f t="shared" si="139"/>
        <v>0</v>
      </c>
      <c r="AY154" s="15">
        <f t="shared" si="139"/>
        <v>0</v>
      </c>
      <c r="AZ154" s="15">
        <f t="shared" si="139"/>
        <v>0</v>
      </c>
      <c r="BA154" s="15">
        <f t="shared" si="139"/>
        <v>0</v>
      </c>
      <c r="BB154" s="15">
        <f t="shared" si="139"/>
        <v>0</v>
      </c>
      <c r="BC154" s="15">
        <f t="shared" si="139"/>
        <v>0</v>
      </c>
      <c r="BD154" s="15">
        <f t="shared" si="139"/>
        <v>0</v>
      </c>
      <c r="BE154" s="15">
        <f t="shared" si="139"/>
        <v>0</v>
      </c>
      <c r="BF154" s="15">
        <f t="shared" si="139"/>
        <v>0</v>
      </c>
      <c r="BG154" s="15">
        <f t="shared" si="139"/>
        <v>0</v>
      </c>
      <c r="BH154" s="15">
        <f t="shared" si="139"/>
        <v>0</v>
      </c>
      <c r="BI154" s="15">
        <f t="shared" si="139"/>
        <v>0</v>
      </c>
      <c r="BJ154" s="15">
        <f t="shared" si="139"/>
        <v>0</v>
      </c>
      <c r="BK154" s="15">
        <f t="shared" si="139"/>
        <v>0</v>
      </c>
      <c r="BL154" s="15">
        <f t="shared" si="139"/>
        <v>0</v>
      </c>
      <c r="BM154" s="15">
        <f t="shared" si="139"/>
        <v>0</v>
      </c>
      <c r="BN154" s="15">
        <f t="shared" si="139"/>
        <v>0</v>
      </c>
      <c r="BO154" s="15">
        <f t="shared" si="139"/>
        <v>0</v>
      </c>
      <c r="BP154" s="15">
        <f t="shared" si="139"/>
        <v>0</v>
      </c>
      <c r="BQ154" s="15">
        <f t="shared" si="139"/>
        <v>0</v>
      </c>
      <c r="BR154" s="15">
        <f t="shared" si="139"/>
        <v>0</v>
      </c>
      <c r="BS154" s="15">
        <f t="shared" si="139"/>
        <v>0</v>
      </c>
      <c r="BT154" s="15">
        <f t="shared" ref="BT154:CH154" si="140">(BT$66*$C$18)+(BT$67*$D$18)+(BT$68*$D$18)+(BT$69*$C$18)</f>
        <v>0</v>
      </c>
      <c r="BU154" s="15">
        <f t="shared" si="140"/>
        <v>0</v>
      </c>
      <c r="BV154" s="15">
        <f t="shared" si="140"/>
        <v>0</v>
      </c>
      <c r="BW154" s="15">
        <f t="shared" si="140"/>
        <v>0</v>
      </c>
      <c r="BX154" s="15">
        <f t="shared" si="140"/>
        <v>0</v>
      </c>
      <c r="BY154" s="15">
        <f t="shared" si="140"/>
        <v>0</v>
      </c>
      <c r="BZ154" s="15">
        <f t="shared" si="140"/>
        <v>0</v>
      </c>
      <c r="CA154" s="15">
        <f t="shared" si="140"/>
        <v>0</v>
      </c>
      <c r="CB154" s="15">
        <f t="shared" si="140"/>
        <v>0</v>
      </c>
      <c r="CC154" s="15">
        <f t="shared" si="140"/>
        <v>0</v>
      </c>
      <c r="CD154" s="15">
        <f t="shared" si="140"/>
        <v>0</v>
      </c>
      <c r="CE154" s="15">
        <f t="shared" si="140"/>
        <v>0</v>
      </c>
      <c r="CF154" s="15">
        <f t="shared" si="140"/>
        <v>0</v>
      </c>
      <c r="CG154" s="15">
        <f t="shared" si="140"/>
        <v>0</v>
      </c>
      <c r="CH154" s="15">
        <f t="shared" si="140"/>
        <v>0</v>
      </c>
    </row>
    <row r="155" spans="2:86" x14ac:dyDescent="0.25">
      <c r="B155" t="s">
        <v>35</v>
      </c>
      <c r="E155" s="14">
        <f t="shared" si="134"/>
        <v>0</v>
      </c>
      <c r="G155" s="15">
        <f>G46</f>
        <v>0</v>
      </c>
      <c r="H155" s="15">
        <f t="shared" ref="H155:BS155" si="141">H46</f>
        <v>0</v>
      </c>
      <c r="I155" s="15">
        <f t="shared" si="141"/>
        <v>0</v>
      </c>
      <c r="J155" s="15">
        <f t="shared" si="141"/>
        <v>0</v>
      </c>
      <c r="K155" s="15">
        <f t="shared" si="141"/>
        <v>0</v>
      </c>
      <c r="L155" s="15">
        <f t="shared" si="141"/>
        <v>0</v>
      </c>
      <c r="M155" s="15">
        <f t="shared" si="141"/>
        <v>0</v>
      </c>
      <c r="N155" s="15">
        <f t="shared" si="141"/>
        <v>0</v>
      </c>
      <c r="O155" s="15">
        <f t="shared" si="141"/>
        <v>0</v>
      </c>
      <c r="P155" s="15">
        <f t="shared" si="141"/>
        <v>0</v>
      </c>
      <c r="Q155" s="15">
        <f t="shared" si="141"/>
        <v>0</v>
      </c>
      <c r="R155" s="15">
        <f t="shared" si="141"/>
        <v>0</v>
      </c>
      <c r="S155" s="15">
        <f t="shared" si="141"/>
        <v>0</v>
      </c>
      <c r="T155" s="15">
        <f t="shared" si="141"/>
        <v>0</v>
      </c>
      <c r="U155" s="15">
        <f t="shared" si="141"/>
        <v>0</v>
      </c>
      <c r="V155" s="15">
        <f t="shared" si="141"/>
        <v>0</v>
      </c>
      <c r="W155" s="15">
        <f t="shared" si="141"/>
        <v>0</v>
      </c>
      <c r="X155" s="15">
        <f t="shared" si="141"/>
        <v>0</v>
      </c>
      <c r="Y155" s="15">
        <f t="shared" si="141"/>
        <v>0</v>
      </c>
      <c r="Z155" s="15">
        <f t="shared" si="141"/>
        <v>0</v>
      </c>
      <c r="AA155" s="15">
        <f t="shared" si="141"/>
        <v>0</v>
      </c>
      <c r="AB155" s="15">
        <f t="shared" si="141"/>
        <v>0</v>
      </c>
      <c r="AC155" s="15">
        <f t="shared" si="141"/>
        <v>0</v>
      </c>
      <c r="AD155" s="15">
        <f t="shared" si="141"/>
        <v>0</v>
      </c>
      <c r="AE155" s="15">
        <f t="shared" si="141"/>
        <v>0</v>
      </c>
      <c r="AF155" s="15">
        <f t="shared" si="141"/>
        <v>0</v>
      </c>
      <c r="AG155" s="15">
        <f t="shared" si="141"/>
        <v>0</v>
      </c>
      <c r="AH155" s="15">
        <f t="shared" si="141"/>
        <v>0</v>
      </c>
      <c r="AI155" s="15">
        <f t="shared" si="141"/>
        <v>0</v>
      </c>
      <c r="AJ155" s="15">
        <f t="shared" si="141"/>
        <v>0</v>
      </c>
      <c r="AK155" s="15">
        <f t="shared" si="141"/>
        <v>0</v>
      </c>
      <c r="AL155" s="15">
        <f t="shared" si="141"/>
        <v>0</v>
      </c>
      <c r="AM155" s="15">
        <f t="shared" si="141"/>
        <v>0</v>
      </c>
      <c r="AN155" s="15">
        <f t="shared" si="141"/>
        <v>0</v>
      </c>
      <c r="AO155" s="15">
        <f t="shared" si="141"/>
        <v>0</v>
      </c>
      <c r="AP155" s="15">
        <f t="shared" si="141"/>
        <v>0</v>
      </c>
      <c r="AQ155" s="15">
        <f t="shared" si="141"/>
        <v>0</v>
      </c>
      <c r="AR155" s="15">
        <f t="shared" si="141"/>
        <v>0</v>
      </c>
      <c r="AS155" s="15">
        <f t="shared" si="141"/>
        <v>0</v>
      </c>
      <c r="AT155" s="15">
        <f t="shared" si="141"/>
        <v>0</v>
      </c>
      <c r="AU155" s="15">
        <f t="shared" si="141"/>
        <v>0</v>
      </c>
      <c r="AV155" s="15">
        <f t="shared" si="141"/>
        <v>0</v>
      </c>
      <c r="AW155" s="15">
        <f t="shared" si="141"/>
        <v>0</v>
      </c>
      <c r="AX155" s="15">
        <f t="shared" si="141"/>
        <v>0</v>
      </c>
      <c r="AY155" s="15">
        <f t="shared" si="141"/>
        <v>0</v>
      </c>
      <c r="AZ155" s="15">
        <f t="shared" si="141"/>
        <v>0</v>
      </c>
      <c r="BA155" s="15">
        <f t="shared" si="141"/>
        <v>0</v>
      </c>
      <c r="BB155" s="15">
        <f t="shared" si="141"/>
        <v>0</v>
      </c>
      <c r="BC155" s="15">
        <f t="shared" si="141"/>
        <v>0</v>
      </c>
      <c r="BD155" s="15">
        <f t="shared" si="141"/>
        <v>0</v>
      </c>
      <c r="BE155" s="15">
        <f t="shared" si="141"/>
        <v>0</v>
      </c>
      <c r="BF155" s="15">
        <f t="shared" si="141"/>
        <v>0</v>
      </c>
      <c r="BG155" s="15">
        <f t="shared" si="141"/>
        <v>0</v>
      </c>
      <c r="BH155" s="15">
        <f t="shared" si="141"/>
        <v>0</v>
      </c>
      <c r="BI155" s="15">
        <f t="shared" si="141"/>
        <v>0</v>
      </c>
      <c r="BJ155" s="15">
        <f t="shared" si="141"/>
        <v>0</v>
      </c>
      <c r="BK155" s="15">
        <f t="shared" si="141"/>
        <v>0</v>
      </c>
      <c r="BL155" s="15">
        <f t="shared" si="141"/>
        <v>0</v>
      </c>
      <c r="BM155" s="15">
        <f t="shared" si="141"/>
        <v>0</v>
      </c>
      <c r="BN155" s="15">
        <f t="shared" si="141"/>
        <v>0</v>
      </c>
      <c r="BO155" s="15">
        <f t="shared" si="141"/>
        <v>0</v>
      </c>
      <c r="BP155" s="15">
        <f t="shared" si="141"/>
        <v>0</v>
      </c>
      <c r="BQ155" s="15">
        <f t="shared" si="141"/>
        <v>0</v>
      </c>
      <c r="BR155" s="15">
        <f t="shared" si="141"/>
        <v>0</v>
      </c>
      <c r="BS155" s="15">
        <f t="shared" si="141"/>
        <v>0</v>
      </c>
      <c r="BT155" s="15">
        <f t="shared" ref="BT155:CH155" si="142">BT46</f>
        <v>0</v>
      </c>
      <c r="BU155" s="15">
        <f t="shared" si="142"/>
        <v>0</v>
      </c>
      <c r="BV155" s="15">
        <f t="shared" si="142"/>
        <v>0</v>
      </c>
      <c r="BW155" s="15">
        <f t="shared" si="142"/>
        <v>0</v>
      </c>
      <c r="BX155" s="15">
        <f t="shared" si="142"/>
        <v>0</v>
      </c>
      <c r="BY155" s="15">
        <f t="shared" si="142"/>
        <v>0</v>
      </c>
      <c r="BZ155" s="15">
        <f t="shared" si="142"/>
        <v>0</v>
      </c>
      <c r="CA155" s="15">
        <f t="shared" si="142"/>
        <v>0</v>
      </c>
      <c r="CB155" s="15">
        <f t="shared" si="142"/>
        <v>0</v>
      </c>
      <c r="CC155" s="15">
        <f t="shared" si="142"/>
        <v>0</v>
      </c>
      <c r="CD155" s="15">
        <f t="shared" si="142"/>
        <v>0</v>
      </c>
      <c r="CE155" s="15">
        <f t="shared" si="142"/>
        <v>0</v>
      </c>
      <c r="CF155" s="15">
        <f t="shared" si="142"/>
        <v>0</v>
      </c>
      <c r="CG155" s="15">
        <f t="shared" si="142"/>
        <v>0</v>
      </c>
      <c r="CH155" s="15">
        <f t="shared" si="142"/>
        <v>0</v>
      </c>
    </row>
    <row r="156" spans="2:86" x14ac:dyDescent="0.25">
      <c r="B156" s="1" t="s">
        <v>78</v>
      </c>
      <c r="E156" s="17">
        <f t="shared" si="134"/>
        <v>0</v>
      </c>
      <c r="F156" s="1"/>
      <c r="G156" s="16">
        <f>SUM(G153:G154)</f>
        <v>0</v>
      </c>
      <c r="H156" s="16">
        <f t="shared" ref="H156:I156" si="143">SUM(H153:H154)</f>
        <v>0</v>
      </c>
      <c r="I156" s="16">
        <f t="shared" si="143"/>
        <v>0</v>
      </c>
      <c r="J156" s="16">
        <f>SUM(J153:J154)</f>
        <v>0</v>
      </c>
      <c r="K156" s="16">
        <f t="shared" ref="K156:BV156" si="144">SUM(K153:K154)</f>
        <v>0</v>
      </c>
      <c r="L156" s="16">
        <f t="shared" si="144"/>
        <v>0</v>
      </c>
      <c r="M156" s="16">
        <f t="shared" si="144"/>
        <v>0</v>
      </c>
      <c r="N156" s="16">
        <f t="shared" si="144"/>
        <v>0</v>
      </c>
      <c r="O156" s="16">
        <f t="shared" si="144"/>
        <v>0</v>
      </c>
      <c r="P156" s="16">
        <f t="shared" si="144"/>
        <v>0</v>
      </c>
      <c r="Q156" s="16">
        <f t="shared" si="144"/>
        <v>0</v>
      </c>
      <c r="R156" s="16">
        <f t="shared" si="144"/>
        <v>0</v>
      </c>
      <c r="S156" s="16">
        <f t="shared" si="144"/>
        <v>0</v>
      </c>
      <c r="T156" s="16">
        <f t="shared" si="144"/>
        <v>0</v>
      </c>
      <c r="U156" s="16">
        <f t="shared" si="144"/>
        <v>0</v>
      </c>
      <c r="V156" s="16">
        <f t="shared" si="144"/>
        <v>0</v>
      </c>
      <c r="W156" s="16">
        <f t="shared" si="144"/>
        <v>0</v>
      </c>
      <c r="X156" s="16">
        <f t="shared" si="144"/>
        <v>0</v>
      </c>
      <c r="Y156" s="16">
        <f t="shared" si="144"/>
        <v>0</v>
      </c>
      <c r="Z156" s="16">
        <f t="shared" si="144"/>
        <v>0</v>
      </c>
      <c r="AA156" s="16">
        <f t="shared" si="144"/>
        <v>0</v>
      </c>
      <c r="AB156" s="16">
        <f t="shared" si="144"/>
        <v>0</v>
      </c>
      <c r="AC156" s="16">
        <f t="shared" si="144"/>
        <v>0</v>
      </c>
      <c r="AD156" s="16">
        <f t="shared" si="144"/>
        <v>0</v>
      </c>
      <c r="AE156" s="16">
        <f t="shared" si="144"/>
        <v>0</v>
      </c>
      <c r="AF156" s="16">
        <f t="shared" si="144"/>
        <v>0</v>
      </c>
      <c r="AG156" s="16">
        <f t="shared" si="144"/>
        <v>0</v>
      </c>
      <c r="AH156" s="16">
        <f t="shared" si="144"/>
        <v>0</v>
      </c>
      <c r="AI156" s="16">
        <f t="shared" si="144"/>
        <v>0</v>
      </c>
      <c r="AJ156" s="16">
        <f t="shared" si="144"/>
        <v>0</v>
      </c>
      <c r="AK156" s="16">
        <f t="shared" si="144"/>
        <v>0</v>
      </c>
      <c r="AL156" s="16">
        <f t="shared" si="144"/>
        <v>0</v>
      </c>
      <c r="AM156" s="16">
        <f t="shared" si="144"/>
        <v>0</v>
      </c>
      <c r="AN156" s="16">
        <f t="shared" si="144"/>
        <v>0</v>
      </c>
      <c r="AO156" s="16">
        <f t="shared" si="144"/>
        <v>0</v>
      </c>
      <c r="AP156" s="16">
        <f t="shared" si="144"/>
        <v>0</v>
      </c>
      <c r="AQ156" s="16">
        <f t="shared" si="144"/>
        <v>0</v>
      </c>
      <c r="AR156" s="16">
        <f t="shared" si="144"/>
        <v>0</v>
      </c>
      <c r="AS156" s="16">
        <f t="shared" si="144"/>
        <v>0</v>
      </c>
      <c r="AT156" s="16">
        <f t="shared" si="144"/>
        <v>0</v>
      </c>
      <c r="AU156" s="16">
        <f t="shared" si="144"/>
        <v>0</v>
      </c>
      <c r="AV156" s="16">
        <f t="shared" si="144"/>
        <v>0</v>
      </c>
      <c r="AW156" s="16">
        <f t="shared" si="144"/>
        <v>0</v>
      </c>
      <c r="AX156" s="16">
        <f t="shared" si="144"/>
        <v>0</v>
      </c>
      <c r="AY156" s="16">
        <f t="shared" si="144"/>
        <v>0</v>
      </c>
      <c r="AZ156" s="16">
        <f t="shared" si="144"/>
        <v>0</v>
      </c>
      <c r="BA156" s="16">
        <f t="shared" si="144"/>
        <v>0</v>
      </c>
      <c r="BB156" s="16">
        <f t="shared" si="144"/>
        <v>0</v>
      </c>
      <c r="BC156" s="16">
        <f t="shared" si="144"/>
        <v>0</v>
      </c>
      <c r="BD156" s="16">
        <f t="shared" si="144"/>
        <v>0</v>
      </c>
      <c r="BE156" s="16">
        <f t="shared" si="144"/>
        <v>0</v>
      </c>
      <c r="BF156" s="16">
        <f t="shared" si="144"/>
        <v>0</v>
      </c>
      <c r="BG156" s="16">
        <f t="shared" si="144"/>
        <v>0</v>
      </c>
      <c r="BH156" s="16">
        <f t="shared" si="144"/>
        <v>0</v>
      </c>
      <c r="BI156" s="16">
        <f t="shared" si="144"/>
        <v>0</v>
      </c>
      <c r="BJ156" s="16">
        <f t="shared" si="144"/>
        <v>0</v>
      </c>
      <c r="BK156" s="16">
        <f t="shared" si="144"/>
        <v>0</v>
      </c>
      <c r="BL156" s="16">
        <f t="shared" si="144"/>
        <v>0</v>
      </c>
      <c r="BM156" s="16">
        <f t="shared" si="144"/>
        <v>0</v>
      </c>
      <c r="BN156" s="16">
        <f t="shared" si="144"/>
        <v>0</v>
      </c>
      <c r="BO156" s="16">
        <f t="shared" si="144"/>
        <v>0</v>
      </c>
      <c r="BP156" s="16">
        <f t="shared" si="144"/>
        <v>0</v>
      </c>
      <c r="BQ156" s="16">
        <f t="shared" si="144"/>
        <v>0</v>
      </c>
      <c r="BR156" s="16">
        <f t="shared" si="144"/>
        <v>0</v>
      </c>
      <c r="BS156" s="16">
        <f t="shared" si="144"/>
        <v>0</v>
      </c>
      <c r="BT156" s="16">
        <f t="shared" si="144"/>
        <v>0</v>
      </c>
      <c r="BU156" s="16">
        <f t="shared" si="144"/>
        <v>0</v>
      </c>
      <c r="BV156" s="16">
        <f t="shared" si="144"/>
        <v>0</v>
      </c>
      <c r="BW156" s="16">
        <f t="shared" ref="BW156:CH156" si="145">SUM(BW153:BW154)</f>
        <v>0</v>
      </c>
      <c r="BX156" s="16">
        <f t="shared" si="145"/>
        <v>0</v>
      </c>
      <c r="BY156" s="16">
        <f t="shared" si="145"/>
        <v>0</v>
      </c>
      <c r="BZ156" s="16">
        <f t="shared" si="145"/>
        <v>0</v>
      </c>
      <c r="CA156" s="16">
        <f t="shared" si="145"/>
        <v>0</v>
      </c>
      <c r="CB156" s="16">
        <f t="shared" si="145"/>
        <v>0</v>
      </c>
      <c r="CC156" s="16">
        <f t="shared" si="145"/>
        <v>0</v>
      </c>
      <c r="CD156" s="16">
        <f t="shared" si="145"/>
        <v>0</v>
      </c>
      <c r="CE156" s="16">
        <f t="shared" si="145"/>
        <v>0</v>
      </c>
      <c r="CF156" s="16">
        <f t="shared" si="145"/>
        <v>0</v>
      </c>
      <c r="CG156" s="16">
        <f t="shared" si="145"/>
        <v>0</v>
      </c>
      <c r="CH156" s="16">
        <f t="shared" si="145"/>
        <v>0</v>
      </c>
    </row>
    <row r="157" spans="2:86" x14ac:dyDescent="0.25">
      <c r="B157" s="1" t="s">
        <v>79</v>
      </c>
      <c r="E157" s="17">
        <f t="shared" si="134"/>
        <v>0</v>
      </c>
      <c r="F157" s="1"/>
      <c r="G157" s="16">
        <f>SUM(G152,G156)</f>
        <v>0</v>
      </c>
      <c r="H157" s="16">
        <f t="shared" ref="H157:BS157" si="146">SUM(H152,H156)</f>
        <v>0</v>
      </c>
      <c r="I157" s="16">
        <f t="shared" si="146"/>
        <v>0</v>
      </c>
      <c r="J157" s="16">
        <f t="shared" si="146"/>
        <v>0</v>
      </c>
      <c r="K157" s="16">
        <f t="shared" si="146"/>
        <v>0</v>
      </c>
      <c r="L157" s="16">
        <f t="shared" si="146"/>
        <v>0</v>
      </c>
      <c r="M157" s="16">
        <f t="shared" si="146"/>
        <v>0</v>
      </c>
      <c r="N157" s="16">
        <f t="shared" si="146"/>
        <v>0</v>
      </c>
      <c r="O157" s="16">
        <f t="shared" si="146"/>
        <v>0</v>
      </c>
      <c r="P157" s="16">
        <f t="shared" si="146"/>
        <v>0</v>
      </c>
      <c r="Q157" s="16">
        <f t="shared" si="146"/>
        <v>0</v>
      </c>
      <c r="R157" s="16">
        <f t="shared" si="146"/>
        <v>0</v>
      </c>
      <c r="S157" s="16">
        <f t="shared" si="146"/>
        <v>0</v>
      </c>
      <c r="T157" s="16">
        <f t="shared" si="146"/>
        <v>0</v>
      </c>
      <c r="U157" s="16">
        <f t="shared" si="146"/>
        <v>0</v>
      </c>
      <c r="V157" s="16">
        <f t="shared" si="146"/>
        <v>0</v>
      </c>
      <c r="W157" s="16">
        <f t="shared" si="146"/>
        <v>0</v>
      </c>
      <c r="X157" s="16">
        <f t="shared" si="146"/>
        <v>0</v>
      </c>
      <c r="Y157" s="16">
        <f t="shared" si="146"/>
        <v>0</v>
      </c>
      <c r="Z157" s="16">
        <f t="shared" si="146"/>
        <v>0</v>
      </c>
      <c r="AA157" s="16">
        <f t="shared" si="146"/>
        <v>0</v>
      </c>
      <c r="AB157" s="16">
        <f t="shared" si="146"/>
        <v>0</v>
      </c>
      <c r="AC157" s="16">
        <f t="shared" si="146"/>
        <v>0</v>
      </c>
      <c r="AD157" s="16">
        <f t="shared" si="146"/>
        <v>0</v>
      </c>
      <c r="AE157" s="16">
        <f t="shared" si="146"/>
        <v>0</v>
      </c>
      <c r="AF157" s="16">
        <f t="shared" si="146"/>
        <v>0</v>
      </c>
      <c r="AG157" s="16">
        <f t="shared" si="146"/>
        <v>0</v>
      </c>
      <c r="AH157" s="16">
        <f t="shared" si="146"/>
        <v>0</v>
      </c>
      <c r="AI157" s="16">
        <f t="shared" si="146"/>
        <v>0</v>
      </c>
      <c r="AJ157" s="16">
        <f t="shared" si="146"/>
        <v>0</v>
      </c>
      <c r="AK157" s="16">
        <f t="shared" si="146"/>
        <v>0</v>
      </c>
      <c r="AL157" s="16">
        <f t="shared" si="146"/>
        <v>0</v>
      </c>
      <c r="AM157" s="16">
        <f t="shared" si="146"/>
        <v>0</v>
      </c>
      <c r="AN157" s="16">
        <f t="shared" si="146"/>
        <v>0</v>
      </c>
      <c r="AO157" s="16">
        <f t="shared" si="146"/>
        <v>0</v>
      </c>
      <c r="AP157" s="16">
        <f t="shared" si="146"/>
        <v>0</v>
      </c>
      <c r="AQ157" s="16">
        <f t="shared" si="146"/>
        <v>0</v>
      </c>
      <c r="AR157" s="16">
        <f t="shared" si="146"/>
        <v>0</v>
      </c>
      <c r="AS157" s="16">
        <f t="shared" si="146"/>
        <v>0</v>
      </c>
      <c r="AT157" s="16">
        <f t="shared" si="146"/>
        <v>0</v>
      </c>
      <c r="AU157" s="16">
        <f t="shared" si="146"/>
        <v>0</v>
      </c>
      <c r="AV157" s="16">
        <f t="shared" si="146"/>
        <v>0</v>
      </c>
      <c r="AW157" s="16">
        <f t="shared" si="146"/>
        <v>0</v>
      </c>
      <c r="AX157" s="16">
        <f t="shared" si="146"/>
        <v>0</v>
      </c>
      <c r="AY157" s="16">
        <f t="shared" si="146"/>
        <v>0</v>
      </c>
      <c r="AZ157" s="16">
        <f t="shared" si="146"/>
        <v>0</v>
      </c>
      <c r="BA157" s="16">
        <f t="shared" si="146"/>
        <v>0</v>
      </c>
      <c r="BB157" s="16">
        <f t="shared" si="146"/>
        <v>0</v>
      </c>
      <c r="BC157" s="16">
        <f t="shared" si="146"/>
        <v>0</v>
      </c>
      <c r="BD157" s="16">
        <f t="shared" si="146"/>
        <v>0</v>
      </c>
      <c r="BE157" s="16">
        <f t="shared" si="146"/>
        <v>0</v>
      </c>
      <c r="BF157" s="16">
        <f t="shared" si="146"/>
        <v>0</v>
      </c>
      <c r="BG157" s="16">
        <f t="shared" si="146"/>
        <v>0</v>
      </c>
      <c r="BH157" s="16">
        <f t="shared" si="146"/>
        <v>0</v>
      </c>
      <c r="BI157" s="16">
        <f t="shared" si="146"/>
        <v>0</v>
      </c>
      <c r="BJ157" s="16">
        <f t="shared" si="146"/>
        <v>0</v>
      </c>
      <c r="BK157" s="16">
        <f t="shared" si="146"/>
        <v>0</v>
      </c>
      <c r="BL157" s="16">
        <f t="shared" si="146"/>
        <v>0</v>
      </c>
      <c r="BM157" s="16">
        <f t="shared" si="146"/>
        <v>0</v>
      </c>
      <c r="BN157" s="16">
        <f t="shared" si="146"/>
        <v>0</v>
      </c>
      <c r="BO157" s="16">
        <f t="shared" si="146"/>
        <v>0</v>
      </c>
      <c r="BP157" s="16">
        <f t="shared" si="146"/>
        <v>0</v>
      </c>
      <c r="BQ157" s="16">
        <f t="shared" si="146"/>
        <v>0</v>
      </c>
      <c r="BR157" s="16">
        <f t="shared" si="146"/>
        <v>0</v>
      </c>
      <c r="BS157" s="16">
        <f t="shared" si="146"/>
        <v>0</v>
      </c>
      <c r="BT157" s="16">
        <f t="shared" ref="BT157:CH157" si="147">SUM(BT152,BT156)</f>
        <v>0</v>
      </c>
      <c r="BU157" s="16">
        <f t="shared" si="147"/>
        <v>0</v>
      </c>
      <c r="BV157" s="16">
        <f t="shared" si="147"/>
        <v>0</v>
      </c>
      <c r="BW157" s="16">
        <f t="shared" si="147"/>
        <v>0</v>
      </c>
      <c r="BX157" s="16">
        <f t="shared" si="147"/>
        <v>0</v>
      </c>
      <c r="BY157" s="16">
        <f t="shared" si="147"/>
        <v>0</v>
      </c>
      <c r="BZ157" s="16">
        <f t="shared" si="147"/>
        <v>0</v>
      </c>
      <c r="CA157" s="16">
        <f t="shared" si="147"/>
        <v>0</v>
      </c>
      <c r="CB157" s="16">
        <f t="shared" si="147"/>
        <v>0</v>
      </c>
      <c r="CC157" s="16">
        <f t="shared" si="147"/>
        <v>0</v>
      </c>
      <c r="CD157" s="16">
        <f t="shared" si="147"/>
        <v>0</v>
      </c>
      <c r="CE157" s="16">
        <f t="shared" si="147"/>
        <v>0</v>
      </c>
      <c r="CF157" s="16">
        <f t="shared" si="147"/>
        <v>0</v>
      </c>
      <c r="CG157" s="16">
        <f t="shared" si="147"/>
        <v>0</v>
      </c>
      <c r="CH157" s="16">
        <f t="shared" si="147"/>
        <v>0</v>
      </c>
    </row>
    <row r="158" spans="2:86" x14ac:dyDescent="0.25">
      <c r="B158" s="1" t="s">
        <v>80</v>
      </c>
      <c r="E158" s="17">
        <f t="shared" si="134"/>
        <v>0</v>
      </c>
      <c r="G158" s="16">
        <f t="shared" ref="G158:BR158" si="148">IF(G$3&lt;$C$9,G157,0)</f>
        <v>0</v>
      </c>
      <c r="H158" s="16">
        <f t="shared" si="148"/>
        <v>0</v>
      </c>
      <c r="I158" s="16">
        <f t="shared" si="148"/>
        <v>0</v>
      </c>
      <c r="J158" s="16">
        <f t="shared" si="148"/>
        <v>0</v>
      </c>
      <c r="K158" s="16">
        <f t="shared" si="148"/>
        <v>0</v>
      </c>
      <c r="L158" s="16">
        <f t="shared" si="148"/>
        <v>0</v>
      </c>
      <c r="M158" s="16">
        <f t="shared" si="148"/>
        <v>0</v>
      </c>
      <c r="N158" s="16">
        <f t="shared" si="148"/>
        <v>0</v>
      </c>
      <c r="O158" s="16">
        <f t="shared" si="148"/>
        <v>0</v>
      </c>
      <c r="P158" s="16">
        <f t="shared" si="148"/>
        <v>0</v>
      </c>
      <c r="Q158" s="16">
        <f t="shared" si="148"/>
        <v>0</v>
      </c>
      <c r="R158" s="16">
        <f t="shared" si="148"/>
        <v>0</v>
      </c>
      <c r="S158" s="16">
        <f t="shared" si="148"/>
        <v>0</v>
      </c>
      <c r="T158" s="16">
        <f t="shared" si="148"/>
        <v>0</v>
      </c>
      <c r="U158" s="16">
        <f t="shared" si="148"/>
        <v>0</v>
      </c>
      <c r="V158" s="16">
        <f t="shared" si="148"/>
        <v>0</v>
      </c>
      <c r="W158" s="16">
        <f t="shared" si="148"/>
        <v>0</v>
      </c>
      <c r="X158" s="16">
        <f t="shared" si="148"/>
        <v>0</v>
      </c>
      <c r="Y158" s="16">
        <f t="shared" si="148"/>
        <v>0</v>
      </c>
      <c r="Z158" s="16">
        <f t="shared" si="148"/>
        <v>0</v>
      </c>
      <c r="AA158" s="16">
        <f t="shared" si="148"/>
        <v>0</v>
      </c>
      <c r="AB158" s="16">
        <f t="shared" si="148"/>
        <v>0</v>
      </c>
      <c r="AC158" s="16">
        <f t="shared" si="148"/>
        <v>0</v>
      </c>
      <c r="AD158" s="16">
        <f t="shared" si="148"/>
        <v>0</v>
      </c>
      <c r="AE158" s="16">
        <f t="shared" si="148"/>
        <v>0</v>
      </c>
      <c r="AF158" s="16">
        <f t="shared" si="148"/>
        <v>0</v>
      </c>
      <c r="AG158" s="16">
        <f t="shared" si="148"/>
        <v>0</v>
      </c>
      <c r="AH158" s="16">
        <f t="shared" si="148"/>
        <v>0</v>
      </c>
      <c r="AI158" s="16">
        <f t="shared" si="148"/>
        <v>0</v>
      </c>
      <c r="AJ158" s="16">
        <f t="shared" si="148"/>
        <v>0</v>
      </c>
      <c r="AK158" s="16">
        <f t="shared" si="148"/>
        <v>0</v>
      </c>
      <c r="AL158" s="16">
        <f t="shared" si="148"/>
        <v>0</v>
      </c>
      <c r="AM158" s="16">
        <f t="shared" si="148"/>
        <v>0</v>
      </c>
      <c r="AN158" s="16">
        <f t="shared" si="148"/>
        <v>0</v>
      </c>
      <c r="AO158" s="16">
        <f t="shared" si="148"/>
        <v>0</v>
      </c>
      <c r="AP158" s="16">
        <f t="shared" si="148"/>
        <v>0</v>
      </c>
      <c r="AQ158" s="16">
        <f t="shared" si="148"/>
        <v>0</v>
      </c>
      <c r="AR158" s="16">
        <f t="shared" si="148"/>
        <v>0</v>
      </c>
      <c r="AS158" s="16">
        <f t="shared" si="148"/>
        <v>0</v>
      </c>
      <c r="AT158" s="16">
        <f t="shared" si="148"/>
        <v>0</v>
      </c>
      <c r="AU158" s="16">
        <f t="shared" si="148"/>
        <v>0</v>
      </c>
      <c r="AV158" s="16">
        <f t="shared" si="148"/>
        <v>0</v>
      </c>
      <c r="AW158" s="16">
        <f t="shared" si="148"/>
        <v>0</v>
      </c>
      <c r="AX158" s="16">
        <f t="shared" si="148"/>
        <v>0</v>
      </c>
      <c r="AY158" s="16">
        <f t="shared" si="148"/>
        <v>0</v>
      </c>
      <c r="AZ158" s="16">
        <f t="shared" si="148"/>
        <v>0</v>
      </c>
      <c r="BA158" s="16">
        <f t="shared" si="148"/>
        <v>0</v>
      </c>
      <c r="BB158" s="16">
        <f t="shared" si="148"/>
        <v>0</v>
      </c>
      <c r="BC158" s="16">
        <f t="shared" si="148"/>
        <v>0</v>
      </c>
      <c r="BD158" s="16">
        <f t="shared" si="148"/>
        <v>0</v>
      </c>
      <c r="BE158" s="16">
        <f t="shared" si="148"/>
        <v>0</v>
      </c>
      <c r="BF158" s="16">
        <f t="shared" si="148"/>
        <v>0</v>
      </c>
      <c r="BG158" s="16">
        <f t="shared" si="148"/>
        <v>0</v>
      </c>
      <c r="BH158" s="16">
        <f t="shared" si="148"/>
        <v>0</v>
      </c>
      <c r="BI158" s="16">
        <f t="shared" si="148"/>
        <v>0</v>
      </c>
      <c r="BJ158" s="16">
        <f t="shared" si="148"/>
        <v>0</v>
      </c>
      <c r="BK158" s="16">
        <f t="shared" si="148"/>
        <v>0</v>
      </c>
      <c r="BL158" s="16">
        <f t="shared" si="148"/>
        <v>0</v>
      </c>
      <c r="BM158" s="16">
        <f t="shared" si="148"/>
        <v>0</v>
      </c>
      <c r="BN158" s="16">
        <f t="shared" si="148"/>
        <v>0</v>
      </c>
      <c r="BO158" s="16">
        <f t="shared" si="148"/>
        <v>0</v>
      </c>
      <c r="BP158" s="16">
        <f t="shared" si="148"/>
        <v>0</v>
      </c>
      <c r="BQ158" s="16">
        <f t="shared" si="148"/>
        <v>0</v>
      </c>
      <c r="BR158" s="16">
        <f t="shared" si="148"/>
        <v>0</v>
      </c>
      <c r="BS158" s="16">
        <f t="shared" ref="BS158:CH158" si="149">IF(BS$3&lt;$C$9,BS157,0)</f>
        <v>0</v>
      </c>
      <c r="BT158" s="16">
        <f t="shared" si="149"/>
        <v>0</v>
      </c>
      <c r="BU158" s="16">
        <f t="shared" si="149"/>
        <v>0</v>
      </c>
      <c r="BV158" s="16">
        <f t="shared" si="149"/>
        <v>0</v>
      </c>
      <c r="BW158" s="16">
        <f t="shared" si="149"/>
        <v>0</v>
      </c>
      <c r="BX158" s="16">
        <f t="shared" si="149"/>
        <v>0</v>
      </c>
      <c r="BY158" s="16">
        <f t="shared" si="149"/>
        <v>0</v>
      </c>
      <c r="BZ158" s="16">
        <f t="shared" si="149"/>
        <v>0</v>
      </c>
      <c r="CA158" s="16">
        <f t="shared" si="149"/>
        <v>0</v>
      </c>
      <c r="CB158" s="16">
        <f t="shared" si="149"/>
        <v>0</v>
      </c>
      <c r="CC158" s="16">
        <f t="shared" si="149"/>
        <v>0</v>
      </c>
      <c r="CD158" s="16">
        <f t="shared" si="149"/>
        <v>0</v>
      </c>
      <c r="CE158" s="16">
        <f t="shared" si="149"/>
        <v>0</v>
      </c>
      <c r="CF158" s="16">
        <f t="shared" si="149"/>
        <v>0</v>
      </c>
      <c r="CG158" s="16">
        <f t="shared" si="149"/>
        <v>0</v>
      </c>
      <c r="CH158" s="16">
        <f t="shared" si="149"/>
        <v>0</v>
      </c>
    </row>
    <row r="159" spans="2:86" x14ac:dyDescent="0.25">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row>
    <row r="160" spans="2:86" x14ac:dyDescent="0.25">
      <c r="B160" s="1" t="s">
        <v>81</v>
      </c>
      <c r="C160" s="1"/>
      <c r="D160" s="1"/>
      <c r="E160" s="17">
        <f t="shared" ref="E160:E162" si="150">SUM(G160:CH160)</f>
        <v>0</v>
      </c>
      <c r="F160" s="1"/>
      <c r="G160" s="16">
        <f>G156+G155</f>
        <v>0</v>
      </c>
      <c r="H160" s="16">
        <f t="shared" ref="H160:BS160" si="151">H156+H155</f>
        <v>0</v>
      </c>
      <c r="I160" s="16">
        <f t="shared" si="151"/>
        <v>0</v>
      </c>
      <c r="J160" s="16">
        <f t="shared" si="151"/>
        <v>0</v>
      </c>
      <c r="K160" s="16">
        <f t="shared" si="151"/>
        <v>0</v>
      </c>
      <c r="L160" s="16">
        <f t="shared" si="151"/>
        <v>0</v>
      </c>
      <c r="M160" s="16">
        <f t="shared" si="151"/>
        <v>0</v>
      </c>
      <c r="N160" s="16">
        <f t="shared" si="151"/>
        <v>0</v>
      </c>
      <c r="O160" s="16">
        <f t="shared" si="151"/>
        <v>0</v>
      </c>
      <c r="P160" s="16">
        <f t="shared" si="151"/>
        <v>0</v>
      </c>
      <c r="Q160" s="16">
        <f t="shared" si="151"/>
        <v>0</v>
      </c>
      <c r="R160" s="16">
        <f t="shared" si="151"/>
        <v>0</v>
      </c>
      <c r="S160" s="16">
        <f t="shared" si="151"/>
        <v>0</v>
      </c>
      <c r="T160" s="16">
        <f t="shared" si="151"/>
        <v>0</v>
      </c>
      <c r="U160" s="16">
        <f t="shared" si="151"/>
        <v>0</v>
      </c>
      <c r="V160" s="16">
        <f t="shared" si="151"/>
        <v>0</v>
      </c>
      <c r="W160" s="16">
        <f t="shared" si="151"/>
        <v>0</v>
      </c>
      <c r="X160" s="16">
        <f t="shared" si="151"/>
        <v>0</v>
      </c>
      <c r="Y160" s="16">
        <f t="shared" si="151"/>
        <v>0</v>
      </c>
      <c r="Z160" s="16">
        <f t="shared" si="151"/>
        <v>0</v>
      </c>
      <c r="AA160" s="16">
        <f t="shared" si="151"/>
        <v>0</v>
      </c>
      <c r="AB160" s="16">
        <f t="shared" si="151"/>
        <v>0</v>
      </c>
      <c r="AC160" s="16">
        <f t="shared" si="151"/>
        <v>0</v>
      </c>
      <c r="AD160" s="16">
        <f t="shared" si="151"/>
        <v>0</v>
      </c>
      <c r="AE160" s="16">
        <f t="shared" si="151"/>
        <v>0</v>
      </c>
      <c r="AF160" s="16">
        <f t="shared" si="151"/>
        <v>0</v>
      </c>
      <c r="AG160" s="16">
        <f t="shared" si="151"/>
        <v>0</v>
      </c>
      <c r="AH160" s="16">
        <f t="shared" si="151"/>
        <v>0</v>
      </c>
      <c r="AI160" s="16">
        <f t="shared" si="151"/>
        <v>0</v>
      </c>
      <c r="AJ160" s="16">
        <f t="shared" si="151"/>
        <v>0</v>
      </c>
      <c r="AK160" s="16">
        <f t="shared" si="151"/>
        <v>0</v>
      </c>
      <c r="AL160" s="16">
        <f t="shared" si="151"/>
        <v>0</v>
      </c>
      <c r="AM160" s="16">
        <f t="shared" si="151"/>
        <v>0</v>
      </c>
      <c r="AN160" s="16">
        <f t="shared" si="151"/>
        <v>0</v>
      </c>
      <c r="AO160" s="16">
        <f t="shared" si="151"/>
        <v>0</v>
      </c>
      <c r="AP160" s="16">
        <f t="shared" si="151"/>
        <v>0</v>
      </c>
      <c r="AQ160" s="16">
        <f t="shared" si="151"/>
        <v>0</v>
      </c>
      <c r="AR160" s="16">
        <f t="shared" si="151"/>
        <v>0</v>
      </c>
      <c r="AS160" s="16">
        <f t="shared" si="151"/>
        <v>0</v>
      </c>
      <c r="AT160" s="16">
        <f t="shared" si="151"/>
        <v>0</v>
      </c>
      <c r="AU160" s="16">
        <f t="shared" si="151"/>
        <v>0</v>
      </c>
      <c r="AV160" s="16">
        <f t="shared" si="151"/>
        <v>0</v>
      </c>
      <c r="AW160" s="16">
        <f t="shared" si="151"/>
        <v>0</v>
      </c>
      <c r="AX160" s="16">
        <f t="shared" si="151"/>
        <v>0</v>
      </c>
      <c r="AY160" s="16">
        <f t="shared" si="151"/>
        <v>0</v>
      </c>
      <c r="AZ160" s="16">
        <f t="shared" si="151"/>
        <v>0</v>
      </c>
      <c r="BA160" s="16">
        <f t="shared" si="151"/>
        <v>0</v>
      </c>
      <c r="BB160" s="16">
        <f t="shared" si="151"/>
        <v>0</v>
      </c>
      <c r="BC160" s="16">
        <f t="shared" si="151"/>
        <v>0</v>
      </c>
      <c r="BD160" s="16">
        <f t="shared" si="151"/>
        <v>0</v>
      </c>
      <c r="BE160" s="16">
        <f t="shared" si="151"/>
        <v>0</v>
      </c>
      <c r="BF160" s="16">
        <f t="shared" si="151"/>
        <v>0</v>
      </c>
      <c r="BG160" s="16">
        <f t="shared" si="151"/>
        <v>0</v>
      </c>
      <c r="BH160" s="16">
        <f t="shared" si="151"/>
        <v>0</v>
      </c>
      <c r="BI160" s="16">
        <f t="shared" si="151"/>
        <v>0</v>
      </c>
      <c r="BJ160" s="16">
        <f t="shared" si="151"/>
        <v>0</v>
      </c>
      <c r="BK160" s="16">
        <f t="shared" si="151"/>
        <v>0</v>
      </c>
      <c r="BL160" s="16">
        <f t="shared" si="151"/>
        <v>0</v>
      </c>
      <c r="BM160" s="16">
        <f t="shared" si="151"/>
        <v>0</v>
      </c>
      <c r="BN160" s="16">
        <f t="shared" si="151"/>
        <v>0</v>
      </c>
      <c r="BO160" s="16">
        <f t="shared" si="151"/>
        <v>0</v>
      </c>
      <c r="BP160" s="16">
        <f t="shared" si="151"/>
        <v>0</v>
      </c>
      <c r="BQ160" s="16">
        <f t="shared" si="151"/>
        <v>0</v>
      </c>
      <c r="BR160" s="16">
        <f t="shared" si="151"/>
        <v>0</v>
      </c>
      <c r="BS160" s="16">
        <f t="shared" si="151"/>
        <v>0</v>
      </c>
      <c r="BT160" s="16">
        <f t="shared" ref="BT160:CH160" si="152">BT156+BT155</f>
        <v>0</v>
      </c>
      <c r="BU160" s="16">
        <f t="shared" si="152"/>
        <v>0</v>
      </c>
      <c r="BV160" s="16">
        <f t="shared" si="152"/>
        <v>0</v>
      </c>
      <c r="BW160" s="16">
        <f t="shared" si="152"/>
        <v>0</v>
      </c>
      <c r="BX160" s="16">
        <f t="shared" si="152"/>
        <v>0</v>
      </c>
      <c r="BY160" s="16">
        <f t="shared" si="152"/>
        <v>0</v>
      </c>
      <c r="BZ160" s="16">
        <f t="shared" si="152"/>
        <v>0</v>
      </c>
      <c r="CA160" s="16">
        <f t="shared" si="152"/>
        <v>0</v>
      </c>
      <c r="CB160" s="16">
        <f t="shared" si="152"/>
        <v>0</v>
      </c>
      <c r="CC160" s="16">
        <f t="shared" si="152"/>
        <v>0</v>
      </c>
      <c r="CD160" s="16">
        <f t="shared" si="152"/>
        <v>0</v>
      </c>
      <c r="CE160" s="16">
        <f t="shared" si="152"/>
        <v>0</v>
      </c>
      <c r="CF160" s="16">
        <f t="shared" si="152"/>
        <v>0</v>
      </c>
      <c r="CG160" s="16">
        <f t="shared" si="152"/>
        <v>0</v>
      </c>
      <c r="CH160" s="16">
        <f t="shared" si="152"/>
        <v>0</v>
      </c>
    </row>
    <row r="161" spans="2:86" x14ac:dyDescent="0.25">
      <c r="B161" s="1" t="s">
        <v>82</v>
      </c>
      <c r="E161" s="17">
        <f t="shared" si="150"/>
        <v>0</v>
      </c>
      <c r="F161" s="1"/>
      <c r="G161" s="16">
        <f>G157+G155</f>
        <v>0</v>
      </c>
      <c r="H161" s="16">
        <f t="shared" ref="H161:BS161" si="153">H157+H155</f>
        <v>0</v>
      </c>
      <c r="I161" s="16">
        <f t="shared" si="153"/>
        <v>0</v>
      </c>
      <c r="J161" s="16">
        <f t="shared" si="153"/>
        <v>0</v>
      </c>
      <c r="K161" s="16">
        <f t="shared" si="153"/>
        <v>0</v>
      </c>
      <c r="L161" s="16">
        <f t="shared" si="153"/>
        <v>0</v>
      </c>
      <c r="M161" s="16">
        <f t="shared" si="153"/>
        <v>0</v>
      </c>
      <c r="N161" s="16">
        <f t="shared" si="153"/>
        <v>0</v>
      </c>
      <c r="O161" s="16">
        <f t="shared" si="153"/>
        <v>0</v>
      </c>
      <c r="P161" s="16">
        <f t="shared" si="153"/>
        <v>0</v>
      </c>
      <c r="Q161" s="16">
        <f t="shared" si="153"/>
        <v>0</v>
      </c>
      <c r="R161" s="16">
        <f t="shared" si="153"/>
        <v>0</v>
      </c>
      <c r="S161" s="16">
        <f t="shared" si="153"/>
        <v>0</v>
      </c>
      <c r="T161" s="16">
        <f t="shared" si="153"/>
        <v>0</v>
      </c>
      <c r="U161" s="16">
        <f t="shared" si="153"/>
        <v>0</v>
      </c>
      <c r="V161" s="16">
        <f t="shared" si="153"/>
        <v>0</v>
      </c>
      <c r="W161" s="16">
        <f t="shared" si="153"/>
        <v>0</v>
      </c>
      <c r="X161" s="16">
        <f t="shared" si="153"/>
        <v>0</v>
      </c>
      <c r="Y161" s="16">
        <f t="shared" si="153"/>
        <v>0</v>
      </c>
      <c r="Z161" s="16">
        <f t="shared" si="153"/>
        <v>0</v>
      </c>
      <c r="AA161" s="16">
        <f t="shared" si="153"/>
        <v>0</v>
      </c>
      <c r="AB161" s="16">
        <f t="shared" si="153"/>
        <v>0</v>
      </c>
      <c r="AC161" s="16">
        <f t="shared" si="153"/>
        <v>0</v>
      </c>
      <c r="AD161" s="16">
        <f t="shared" si="153"/>
        <v>0</v>
      </c>
      <c r="AE161" s="16">
        <f t="shared" si="153"/>
        <v>0</v>
      </c>
      <c r="AF161" s="16">
        <f t="shared" si="153"/>
        <v>0</v>
      </c>
      <c r="AG161" s="16">
        <f t="shared" si="153"/>
        <v>0</v>
      </c>
      <c r="AH161" s="16">
        <f t="shared" si="153"/>
        <v>0</v>
      </c>
      <c r="AI161" s="16">
        <f t="shared" si="153"/>
        <v>0</v>
      </c>
      <c r="AJ161" s="16">
        <f t="shared" si="153"/>
        <v>0</v>
      </c>
      <c r="AK161" s="16">
        <f t="shared" si="153"/>
        <v>0</v>
      </c>
      <c r="AL161" s="16">
        <f t="shared" si="153"/>
        <v>0</v>
      </c>
      <c r="AM161" s="16">
        <f t="shared" si="153"/>
        <v>0</v>
      </c>
      <c r="AN161" s="16">
        <f t="shared" si="153"/>
        <v>0</v>
      </c>
      <c r="AO161" s="16">
        <f t="shared" si="153"/>
        <v>0</v>
      </c>
      <c r="AP161" s="16">
        <f t="shared" si="153"/>
        <v>0</v>
      </c>
      <c r="AQ161" s="16">
        <f t="shared" si="153"/>
        <v>0</v>
      </c>
      <c r="AR161" s="16">
        <f t="shared" si="153"/>
        <v>0</v>
      </c>
      <c r="AS161" s="16">
        <f t="shared" si="153"/>
        <v>0</v>
      </c>
      <c r="AT161" s="16">
        <f t="shared" si="153"/>
        <v>0</v>
      </c>
      <c r="AU161" s="16">
        <f t="shared" si="153"/>
        <v>0</v>
      </c>
      <c r="AV161" s="16">
        <f t="shared" si="153"/>
        <v>0</v>
      </c>
      <c r="AW161" s="16">
        <f t="shared" si="153"/>
        <v>0</v>
      </c>
      <c r="AX161" s="16">
        <f t="shared" si="153"/>
        <v>0</v>
      </c>
      <c r="AY161" s="16">
        <f t="shared" si="153"/>
        <v>0</v>
      </c>
      <c r="AZ161" s="16">
        <f t="shared" si="153"/>
        <v>0</v>
      </c>
      <c r="BA161" s="16">
        <f t="shared" si="153"/>
        <v>0</v>
      </c>
      <c r="BB161" s="16">
        <f t="shared" si="153"/>
        <v>0</v>
      </c>
      <c r="BC161" s="16">
        <f t="shared" si="153"/>
        <v>0</v>
      </c>
      <c r="BD161" s="16">
        <f t="shared" si="153"/>
        <v>0</v>
      </c>
      <c r="BE161" s="16">
        <f t="shared" si="153"/>
        <v>0</v>
      </c>
      <c r="BF161" s="16">
        <f t="shared" si="153"/>
        <v>0</v>
      </c>
      <c r="BG161" s="16">
        <f t="shared" si="153"/>
        <v>0</v>
      </c>
      <c r="BH161" s="16">
        <f t="shared" si="153"/>
        <v>0</v>
      </c>
      <c r="BI161" s="16">
        <f t="shared" si="153"/>
        <v>0</v>
      </c>
      <c r="BJ161" s="16">
        <f t="shared" si="153"/>
        <v>0</v>
      </c>
      <c r="BK161" s="16">
        <f t="shared" si="153"/>
        <v>0</v>
      </c>
      <c r="BL161" s="16">
        <f t="shared" si="153"/>
        <v>0</v>
      </c>
      <c r="BM161" s="16">
        <f t="shared" si="153"/>
        <v>0</v>
      </c>
      <c r="BN161" s="16">
        <f t="shared" si="153"/>
        <v>0</v>
      </c>
      <c r="BO161" s="16">
        <f t="shared" si="153"/>
        <v>0</v>
      </c>
      <c r="BP161" s="16">
        <f t="shared" si="153"/>
        <v>0</v>
      </c>
      <c r="BQ161" s="16">
        <f t="shared" si="153"/>
        <v>0</v>
      </c>
      <c r="BR161" s="16">
        <f t="shared" si="153"/>
        <v>0</v>
      </c>
      <c r="BS161" s="16">
        <f t="shared" si="153"/>
        <v>0</v>
      </c>
      <c r="BT161" s="16">
        <f t="shared" ref="BT161:CH161" si="154">BT157+BT155</f>
        <v>0</v>
      </c>
      <c r="BU161" s="16">
        <f t="shared" si="154"/>
        <v>0</v>
      </c>
      <c r="BV161" s="16">
        <f t="shared" si="154"/>
        <v>0</v>
      </c>
      <c r="BW161" s="16">
        <f t="shared" si="154"/>
        <v>0</v>
      </c>
      <c r="BX161" s="16">
        <f t="shared" si="154"/>
        <v>0</v>
      </c>
      <c r="BY161" s="16">
        <f t="shared" si="154"/>
        <v>0</v>
      </c>
      <c r="BZ161" s="16">
        <f t="shared" si="154"/>
        <v>0</v>
      </c>
      <c r="CA161" s="16">
        <f t="shared" si="154"/>
        <v>0</v>
      </c>
      <c r="CB161" s="16">
        <f t="shared" si="154"/>
        <v>0</v>
      </c>
      <c r="CC161" s="16">
        <f t="shared" si="154"/>
        <v>0</v>
      </c>
      <c r="CD161" s="16">
        <f t="shared" si="154"/>
        <v>0</v>
      </c>
      <c r="CE161" s="16">
        <f t="shared" si="154"/>
        <v>0</v>
      </c>
      <c r="CF161" s="16">
        <f t="shared" si="154"/>
        <v>0</v>
      </c>
      <c r="CG161" s="16">
        <f t="shared" si="154"/>
        <v>0</v>
      </c>
      <c r="CH161" s="16">
        <f t="shared" si="154"/>
        <v>0</v>
      </c>
    </row>
    <row r="162" spans="2:86" x14ac:dyDescent="0.25">
      <c r="B162" s="1" t="s">
        <v>83</v>
      </c>
      <c r="E162" s="17">
        <f t="shared" si="150"/>
        <v>0</v>
      </c>
      <c r="F162" s="1"/>
      <c r="G162" s="16">
        <f>G158+G155</f>
        <v>0</v>
      </c>
      <c r="H162" s="16">
        <f t="shared" ref="H162:BS162" si="155">H158+H155</f>
        <v>0</v>
      </c>
      <c r="I162" s="16">
        <f t="shared" si="155"/>
        <v>0</v>
      </c>
      <c r="J162" s="16">
        <f t="shared" si="155"/>
        <v>0</v>
      </c>
      <c r="K162" s="16">
        <f t="shared" si="155"/>
        <v>0</v>
      </c>
      <c r="L162" s="16">
        <f t="shared" si="155"/>
        <v>0</v>
      </c>
      <c r="M162" s="16">
        <f t="shared" si="155"/>
        <v>0</v>
      </c>
      <c r="N162" s="16">
        <f t="shared" si="155"/>
        <v>0</v>
      </c>
      <c r="O162" s="16">
        <f t="shared" si="155"/>
        <v>0</v>
      </c>
      <c r="P162" s="16">
        <f t="shared" si="155"/>
        <v>0</v>
      </c>
      <c r="Q162" s="16">
        <f t="shared" si="155"/>
        <v>0</v>
      </c>
      <c r="R162" s="16">
        <f t="shared" si="155"/>
        <v>0</v>
      </c>
      <c r="S162" s="16">
        <f t="shared" si="155"/>
        <v>0</v>
      </c>
      <c r="T162" s="16">
        <f t="shared" si="155"/>
        <v>0</v>
      </c>
      <c r="U162" s="16">
        <f t="shared" si="155"/>
        <v>0</v>
      </c>
      <c r="V162" s="16">
        <f t="shared" si="155"/>
        <v>0</v>
      </c>
      <c r="W162" s="16">
        <f t="shared" si="155"/>
        <v>0</v>
      </c>
      <c r="X162" s="16">
        <f t="shared" si="155"/>
        <v>0</v>
      </c>
      <c r="Y162" s="16">
        <f t="shared" si="155"/>
        <v>0</v>
      </c>
      <c r="Z162" s="16">
        <f t="shared" si="155"/>
        <v>0</v>
      </c>
      <c r="AA162" s="16">
        <f t="shared" si="155"/>
        <v>0</v>
      </c>
      <c r="AB162" s="16">
        <f t="shared" si="155"/>
        <v>0</v>
      </c>
      <c r="AC162" s="16">
        <f t="shared" si="155"/>
        <v>0</v>
      </c>
      <c r="AD162" s="16">
        <f t="shared" si="155"/>
        <v>0</v>
      </c>
      <c r="AE162" s="16">
        <f t="shared" si="155"/>
        <v>0</v>
      </c>
      <c r="AF162" s="16">
        <f t="shared" si="155"/>
        <v>0</v>
      </c>
      <c r="AG162" s="16">
        <f t="shared" si="155"/>
        <v>0</v>
      </c>
      <c r="AH162" s="16">
        <f t="shared" si="155"/>
        <v>0</v>
      </c>
      <c r="AI162" s="16">
        <f t="shared" si="155"/>
        <v>0</v>
      </c>
      <c r="AJ162" s="16">
        <f t="shared" si="155"/>
        <v>0</v>
      </c>
      <c r="AK162" s="16">
        <f t="shared" si="155"/>
        <v>0</v>
      </c>
      <c r="AL162" s="16">
        <f t="shared" si="155"/>
        <v>0</v>
      </c>
      <c r="AM162" s="16">
        <f t="shared" si="155"/>
        <v>0</v>
      </c>
      <c r="AN162" s="16">
        <f t="shared" si="155"/>
        <v>0</v>
      </c>
      <c r="AO162" s="16">
        <f t="shared" si="155"/>
        <v>0</v>
      </c>
      <c r="AP162" s="16">
        <f t="shared" si="155"/>
        <v>0</v>
      </c>
      <c r="AQ162" s="16">
        <f t="shared" si="155"/>
        <v>0</v>
      </c>
      <c r="AR162" s="16">
        <f t="shared" si="155"/>
        <v>0</v>
      </c>
      <c r="AS162" s="16">
        <f t="shared" si="155"/>
        <v>0</v>
      </c>
      <c r="AT162" s="16">
        <f t="shared" si="155"/>
        <v>0</v>
      </c>
      <c r="AU162" s="16">
        <f t="shared" si="155"/>
        <v>0</v>
      </c>
      <c r="AV162" s="16">
        <f t="shared" si="155"/>
        <v>0</v>
      </c>
      <c r="AW162" s="16">
        <f t="shared" si="155"/>
        <v>0</v>
      </c>
      <c r="AX162" s="16">
        <f t="shared" si="155"/>
        <v>0</v>
      </c>
      <c r="AY162" s="16">
        <f t="shared" si="155"/>
        <v>0</v>
      </c>
      <c r="AZ162" s="16">
        <f t="shared" si="155"/>
        <v>0</v>
      </c>
      <c r="BA162" s="16">
        <f t="shared" si="155"/>
        <v>0</v>
      </c>
      <c r="BB162" s="16">
        <f t="shared" si="155"/>
        <v>0</v>
      </c>
      <c r="BC162" s="16">
        <f t="shared" si="155"/>
        <v>0</v>
      </c>
      <c r="BD162" s="16">
        <f t="shared" si="155"/>
        <v>0</v>
      </c>
      <c r="BE162" s="16">
        <f t="shared" si="155"/>
        <v>0</v>
      </c>
      <c r="BF162" s="16">
        <f t="shared" si="155"/>
        <v>0</v>
      </c>
      <c r="BG162" s="16">
        <f t="shared" si="155"/>
        <v>0</v>
      </c>
      <c r="BH162" s="16">
        <f t="shared" si="155"/>
        <v>0</v>
      </c>
      <c r="BI162" s="16">
        <f t="shared" si="155"/>
        <v>0</v>
      </c>
      <c r="BJ162" s="16">
        <f t="shared" si="155"/>
        <v>0</v>
      </c>
      <c r="BK162" s="16">
        <f t="shared" si="155"/>
        <v>0</v>
      </c>
      <c r="BL162" s="16">
        <f t="shared" si="155"/>
        <v>0</v>
      </c>
      <c r="BM162" s="16">
        <f t="shared" si="155"/>
        <v>0</v>
      </c>
      <c r="BN162" s="16">
        <f t="shared" si="155"/>
        <v>0</v>
      </c>
      <c r="BO162" s="16">
        <f t="shared" si="155"/>
        <v>0</v>
      </c>
      <c r="BP162" s="16">
        <f t="shared" si="155"/>
        <v>0</v>
      </c>
      <c r="BQ162" s="16">
        <f t="shared" si="155"/>
        <v>0</v>
      </c>
      <c r="BR162" s="16">
        <f t="shared" si="155"/>
        <v>0</v>
      </c>
      <c r="BS162" s="16">
        <f t="shared" si="155"/>
        <v>0</v>
      </c>
      <c r="BT162" s="16">
        <f t="shared" ref="BT162:CH162" si="156">BT158+BT155</f>
        <v>0</v>
      </c>
      <c r="BU162" s="16">
        <f t="shared" si="156"/>
        <v>0</v>
      </c>
      <c r="BV162" s="16">
        <f t="shared" si="156"/>
        <v>0</v>
      </c>
      <c r="BW162" s="16">
        <f t="shared" si="156"/>
        <v>0</v>
      </c>
      <c r="BX162" s="16">
        <f t="shared" si="156"/>
        <v>0</v>
      </c>
      <c r="BY162" s="16">
        <f t="shared" si="156"/>
        <v>0</v>
      </c>
      <c r="BZ162" s="16">
        <f t="shared" si="156"/>
        <v>0</v>
      </c>
      <c r="CA162" s="16">
        <f t="shared" si="156"/>
        <v>0</v>
      </c>
      <c r="CB162" s="16">
        <f t="shared" si="156"/>
        <v>0</v>
      </c>
      <c r="CC162" s="16">
        <f t="shared" si="156"/>
        <v>0</v>
      </c>
      <c r="CD162" s="16">
        <f t="shared" si="156"/>
        <v>0</v>
      </c>
      <c r="CE162" s="16">
        <f t="shared" si="156"/>
        <v>0</v>
      </c>
      <c r="CF162" s="16">
        <f t="shared" si="156"/>
        <v>0</v>
      </c>
      <c r="CG162" s="16">
        <f t="shared" si="156"/>
        <v>0</v>
      </c>
      <c r="CH162" s="16">
        <f t="shared" si="156"/>
        <v>0</v>
      </c>
    </row>
    <row r="163" spans="2:86" x14ac:dyDescent="0.25">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row>
    <row r="164" spans="2:86" x14ac:dyDescent="0.25">
      <c r="B164" s="1" t="str">
        <f>B19</f>
        <v>Enter name</v>
      </c>
    </row>
    <row r="166" spans="2:86" x14ac:dyDescent="0.25">
      <c r="B166" s="1" t="s">
        <v>15</v>
      </c>
      <c r="E166" s="17">
        <f t="shared" ref="E166:E172" si="157">SUM(G166:CH166)</f>
        <v>0</v>
      </c>
      <c r="F166" s="1"/>
      <c r="G166" s="16">
        <f>(G$28*$C$19)+(G$29*$D$19)+(G$30*$C$19)</f>
        <v>0</v>
      </c>
      <c r="H166" s="16">
        <f t="shared" ref="H166:BS166" si="158">(H$28*$C$19)+(H$29*$D$19)+(H$30*$C$19)</f>
        <v>0</v>
      </c>
      <c r="I166" s="16">
        <f t="shared" si="158"/>
        <v>0</v>
      </c>
      <c r="J166" s="16">
        <f t="shared" si="158"/>
        <v>0</v>
      </c>
      <c r="K166" s="16">
        <f t="shared" si="158"/>
        <v>0</v>
      </c>
      <c r="L166" s="16">
        <f t="shared" si="158"/>
        <v>0</v>
      </c>
      <c r="M166" s="16">
        <f t="shared" si="158"/>
        <v>0</v>
      </c>
      <c r="N166" s="16">
        <f t="shared" si="158"/>
        <v>0</v>
      </c>
      <c r="O166" s="16">
        <f t="shared" si="158"/>
        <v>0</v>
      </c>
      <c r="P166" s="16">
        <f t="shared" si="158"/>
        <v>0</v>
      </c>
      <c r="Q166" s="16">
        <f t="shared" si="158"/>
        <v>0</v>
      </c>
      <c r="R166" s="16">
        <f t="shared" si="158"/>
        <v>0</v>
      </c>
      <c r="S166" s="16">
        <f t="shared" si="158"/>
        <v>0</v>
      </c>
      <c r="T166" s="16">
        <f t="shared" si="158"/>
        <v>0</v>
      </c>
      <c r="U166" s="16">
        <f t="shared" si="158"/>
        <v>0</v>
      </c>
      <c r="V166" s="16">
        <f t="shared" si="158"/>
        <v>0</v>
      </c>
      <c r="W166" s="16">
        <f t="shared" si="158"/>
        <v>0</v>
      </c>
      <c r="X166" s="16">
        <f t="shared" si="158"/>
        <v>0</v>
      </c>
      <c r="Y166" s="16">
        <f t="shared" si="158"/>
        <v>0</v>
      </c>
      <c r="Z166" s="16">
        <f t="shared" si="158"/>
        <v>0</v>
      </c>
      <c r="AA166" s="16">
        <f t="shared" si="158"/>
        <v>0</v>
      </c>
      <c r="AB166" s="16">
        <f t="shared" si="158"/>
        <v>0</v>
      </c>
      <c r="AC166" s="16">
        <f t="shared" si="158"/>
        <v>0</v>
      </c>
      <c r="AD166" s="16">
        <f t="shared" si="158"/>
        <v>0</v>
      </c>
      <c r="AE166" s="16">
        <f t="shared" si="158"/>
        <v>0</v>
      </c>
      <c r="AF166" s="16">
        <f t="shared" si="158"/>
        <v>0</v>
      </c>
      <c r="AG166" s="16">
        <f t="shared" si="158"/>
        <v>0</v>
      </c>
      <c r="AH166" s="16">
        <f t="shared" si="158"/>
        <v>0</v>
      </c>
      <c r="AI166" s="16">
        <f t="shared" si="158"/>
        <v>0</v>
      </c>
      <c r="AJ166" s="16">
        <f t="shared" si="158"/>
        <v>0</v>
      </c>
      <c r="AK166" s="16">
        <f t="shared" si="158"/>
        <v>0</v>
      </c>
      <c r="AL166" s="16">
        <f t="shared" si="158"/>
        <v>0</v>
      </c>
      <c r="AM166" s="16">
        <f t="shared" si="158"/>
        <v>0</v>
      </c>
      <c r="AN166" s="16">
        <f t="shared" si="158"/>
        <v>0</v>
      </c>
      <c r="AO166" s="16">
        <f t="shared" si="158"/>
        <v>0</v>
      </c>
      <c r="AP166" s="16">
        <f t="shared" si="158"/>
        <v>0</v>
      </c>
      <c r="AQ166" s="16">
        <f t="shared" si="158"/>
        <v>0</v>
      </c>
      <c r="AR166" s="16">
        <f t="shared" si="158"/>
        <v>0</v>
      </c>
      <c r="AS166" s="16">
        <f t="shared" si="158"/>
        <v>0</v>
      </c>
      <c r="AT166" s="16">
        <f t="shared" si="158"/>
        <v>0</v>
      </c>
      <c r="AU166" s="16">
        <f t="shared" si="158"/>
        <v>0</v>
      </c>
      <c r="AV166" s="16">
        <f t="shared" si="158"/>
        <v>0</v>
      </c>
      <c r="AW166" s="16">
        <f t="shared" si="158"/>
        <v>0</v>
      </c>
      <c r="AX166" s="16">
        <f t="shared" si="158"/>
        <v>0</v>
      </c>
      <c r="AY166" s="16">
        <f t="shared" si="158"/>
        <v>0</v>
      </c>
      <c r="AZ166" s="16">
        <f t="shared" si="158"/>
        <v>0</v>
      </c>
      <c r="BA166" s="16">
        <f t="shared" si="158"/>
        <v>0</v>
      </c>
      <c r="BB166" s="16">
        <f t="shared" si="158"/>
        <v>0</v>
      </c>
      <c r="BC166" s="16">
        <f t="shared" si="158"/>
        <v>0</v>
      </c>
      <c r="BD166" s="16">
        <f t="shared" si="158"/>
        <v>0</v>
      </c>
      <c r="BE166" s="16">
        <f t="shared" si="158"/>
        <v>0</v>
      </c>
      <c r="BF166" s="16">
        <f t="shared" si="158"/>
        <v>0</v>
      </c>
      <c r="BG166" s="16">
        <f t="shared" si="158"/>
        <v>0</v>
      </c>
      <c r="BH166" s="16">
        <f t="shared" si="158"/>
        <v>0</v>
      </c>
      <c r="BI166" s="16">
        <f t="shared" si="158"/>
        <v>0</v>
      </c>
      <c r="BJ166" s="16">
        <f t="shared" si="158"/>
        <v>0</v>
      </c>
      <c r="BK166" s="16">
        <f t="shared" si="158"/>
        <v>0</v>
      </c>
      <c r="BL166" s="16">
        <f t="shared" si="158"/>
        <v>0</v>
      </c>
      <c r="BM166" s="16">
        <f t="shared" si="158"/>
        <v>0</v>
      </c>
      <c r="BN166" s="16">
        <f t="shared" si="158"/>
        <v>0</v>
      </c>
      <c r="BO166" s="16">
        <f t="shared" si="158"/>
        <v>0</v>
      </c>
      <c r="BP166" s="16">
        <f t="shared" si="158"/>
        <v>0</v>
      </c>
      <c r="BQ166" s="16">
        <f t="shared" si="158"/>
        <v>0</v>
      </c>
      <c r="BR166" s="16">
        <f t="shared" si="158"/>
        <v>0</v>
      </c>
      <c r="BS166" s="16">
        <f t="shared" si="158"/>
        <v>0</v>
      </c>
      <c r="BT166" s="16">
        <f t="shared" ref="BT166:CH166" si="159">(BT$28*$C$19)+(BT$29*$D$19)+(BT$30*$C$19)</f>
        <v>0</v>
      </c>
      <c r="BU166" s="16">
        <f t="shared" si="159"/>
        <v>0</v>
      </c>
      <c r="BV166" s="16">
        <f t="shared" si="159"/>
        <v>0</v>
      </c>
      <c r="BW166" s="16">
        <f t="shared" si="159"/>
        <v>0</v>
      </c>
      <c r="BX166" s="16">
        <f t="shared" si="159"/>
        <v>0</v>
      </c>
      <c r="BY166" s="16">
        <f t="shared" si="159"/>
        <v>0</v>
      </c>
      <c r="BZ166" s="16">
        <f t="shared" si="159"/>
        <v>0</v>
      </c>
      <c r="CA166" s="16">
        <f t="shared" si="159"/>
        <v>0</v>
      </c>
      <c r="CB166" s="16">
        <f t="shared" si="159"/>
        <v>0</v>
      </c>
      <c r="CC166" s="16">
        <f t="shared" si="159"/>
        <v>0</v>
      </c>
      <c r="CD166" s="16">
        <f t="shared" si="159"/>
        <v>0</v>
      </c>
      <c r="CE166" s="16">
        <f t="shared" si="159"/>
        <v>0</v>
      </c>
      <c r="CF166" s="16">
        <f t="shared" si="159"/>
        <v>0</v>
      </c>
      <c r="CG166" s="16">
        <f t="shared" si="159"/>
        <v>0</v>
      </c>
      <c r="CH166" s="16">
        <f t="shared" si="159"/>
        <v>0</v>
      </c>
    </row>
    <row r="167" spans="2:86" x14ac:dyDescent="0.25">
      <c r="B167" t="s">
        <v>23</v>
      </c>
      <c r="E167" s="14">
        <f t="shared" si="157"/>
        <v>0</v>
      </c>
      <c r="G167" s="15">
        <f>(G$52*$C$19)+(G$53*$D$19)+(G$54*$D$19)+(G$55*$C$19)</f>
        <v>0</v>
      </c>
      <c r="H167" s="15">
        <f t="shared" ref="H167:BS167" si="160">(H$52*$C$19)+(H$53*$D$19)+(H$54*$D$19)+(H$55*$C$19)</f>
        <v>0</v>
      </c>
      <c r="I167" s="15">
        <f t="shared" si="160"/>
        <v>0</v>
      </c>
      <c r="J167" s="15">
        <f t="shared" si="160"/>
        <v>0</v>
      </c>
      <c r="K167" s="15">
        <f t="shared" si="160"/>
        <v>0</v>
      </c>
      <c r="L167" s="15">
        <f t="shared" si="160"/>
        <v>0</v>
      </c>
      <c r="M167" s="15">
        <f t="shared" si="160"/>
        <v>0</v>
      </c>
      <c r="N167" s="15">
        <f t="shared" si="160"/>
        <v>0</v>
      </c>
      <c r="O167" s="15">
        <f t="shared" si="160"/>
        <v>0</v>
      </c>
      <c r="P167" s="15">
        <f t="shared" si="160"/>
        <v>0</v>
      </c>
      <c r="Q167" s="15">
        <f t="shared" si="160"/>
        <v>0</v>
      </c>
      <c r="R167" s="15">
        <f t="shared" si="160"/>
        <v>0</v>
      </c>
      <c r="S167" s="15">
        <f t="shared" si="160"/>
        <v>0</v>
      </c>
      <c r="T167" s="15">
        <f t="shared" si="160"/>
        <v>0</v>
      </c>
      <c r="U167" s="15">
        <f t="shared" si="160"/>
        <v>0</v>
      </c>
      <c r="V167" s="15">
        <f t="shared" si="160"/>
        <v>0</v>
      </c>
      <c r="W167" s="15">
        <f t="shared" si="160"/>
        <v>0</v>
      </c>
      <c r="X167" s="15">
        <f t="shared" si="160"/>
        <v>0</v>
      </c>
      <c r="Y167" s="15">
        <f t="shared" si="160"/>
        <v>0</v>
      </c>
      <c r="Z167" s="15">
        <f t="shared" si="160"/>
        <v>0</v>
      </c>
      <c r="AA167" s="15">
        <f t="shared" si="160"/>
        <v>0</v>
      </c>
      <c r="AB167" s="15">
        <f t="shared" si="160"/>
        <v>0</v>
      </c>
      <c r="AC167" s="15">
        <f t="shared" si="160"/>
        <v>0</v>
      </c>
      <c r="AD167" s="15">
        <f t="shared" si="160"/>
        <v>0</v>
      </c>
      <c r="AE167" s="15">
        <f t="shared" si="160"/>
        <v>0</v>
      </c>
      <c r="AF167" s="15">
        <f t="shared" si="160"/>
        <v>0</v>
      </c>
      <c r="AG167" s="15">
        <f t="shared" si="160"/>
        <v>0</v>
      </c>
      <c r="AH167" s="15">
        <f t="shared" si="160"/>
        <v>0</v>
      </c>
      <c r="AI167" s="15">
        <f t="shared" si="160"/>
        <v>0</v>
      </c>
      <c r="AJ167" s="15">
        <f t="shared" si="160"/>
        <v>0</v>
      </c>
      <c r="AK167" s="15">
        <f t="shared" si="160"/>
        <v>0</v>
      </c>
      <c r="AL167" s="15">
        <f t="shared" si="160"/>
        <v>0</v>
      </c>
      <c r="AM167" s="15">
        <f t="shared" si="160"/>
        <v>0</v>
      </c>
      <c r="AN167" s="15">
        <f t="shared" si="160"/>
        <v>0</v>
      </c>
      <c r="AO167" s="15">
        <f t="shared" si="160"/>
        <v>0</v>
      </c>
      <c r="AP167" s="15">
        <f t="shared" si="160"/>
        <v>0</v>
      </c>
      <c r="AQ167" s="15">
        <f t="shared" si="160"/>
        <v>0</v>
      </c>
      <c r="AR167" s="15">
        <f t="shared" si="160"/>
        <v>0</v>
      </c>
      <c r="AS167" s="15">
        <f t="shared" si="160"/>
        <v>0</v>
      </c>
      <c r="AT167" s="15">
        <f t="shared" si="160"/>
        <v>0</v>
      </c>
      <c r="AU167" s="15">
        <f t="shared" si="160"/>
        <v>0</v>
      </c>
      <c r="AV167" s="15">
        <f t="shared" si="160"/>
        <v>0</v>
      </c>
      <c r="AW167" s="15">
        <f t="shared" si="160"/>
        <v>0</v>
      </c>
      <c r="AX167" s="15">
        <f t="shared" si="160"/>
        <v>0</v>
      </c>
      <c r="AY167" s="15">
        <f t="shared" si="160"/>
        <v>0</v>
      </c>
      <c r="AZ167" s="15">
        <f t="shared" si="160"/>
        <v>0</v>
      </c>
      <c r="BA167" s="15">
        <f t="shared" si="160"/>
        <v>0</v>
      </c>
      <c r="BB167" s="15">
        <f t="shared" si="160"/>
        <v>0</v>
      </c>
      <c r="BC167" s="15">
        <f t="shared" si="160"/>
        <v>0</v>
      </c>
      <c r="BD167" s="15">
        <f t="shared" si="160"/>
        <v>0</v>
      </c>
      <c r="BE167" s="15">
        <f t="shared" si="160"/>
        <v>0</v>
      </c>
      <c r="BF167" s="15">
        <f t="shared" si="160"/>
        <v>0</v>
      </c>
      <c r="BG167" s="15">
        <f t="shared" si="160"/>
        <v>0</v>
      </c>
      <c r="BH167" s="15">
        <f t="shared" si="160"/>
        <v>0</v>
      </c>
      <c r="BI167" s="15">
        <f t="shared" si="160"/>
        <v>0</v>
      </c>
      <c r="BJ167" s="15">
        <f t="shared" si="160"/>
        <v>0</v>
      </c>
      <c r="BK167" s="15">
        <f t="shared" si="160"/>
        <v>0</v>
      </c>
      <c r="BL167" s="15">
        <f t="shared" si="160"/>
        <v>0</v>
      </c>
      <c r="BM167" s="15">
        <f t="shared" si="160"/>
        <v>0</v>
      </c>
      <c r="BN167" s="15">
        <f t="shared" si="160"/>
        <v>0</v>
      </c>
      <c r="BO167" s="15">
        <f t="shared" si="160"/>
        <v>0</v>
      </c>
      <c r="BP167" s="15">
        <f t="shared" si="160"/>
        <v>0</v>
      </c>
      <c r="BQ167" s="15">
        <f t="shared" si="160"/>
        <v>0</v>
      </c>
      <c r="BR167" s="15">
        <f t="shared" si="160"/>
        <v>0</v>
      </c>
      <c r="BS167" s="15">
        <f t="shared" si="160"/>
        <v>0</v>
      </c>
      <c r="BT167" s="15">
        <f t="shared" ref="BT167:CH167" si="161">(BT$52*$C$19)+(BT$53*$D$19)+(BT$54*$D$19)+(BT$55*$C$19)</f>
        <v>0</v>
      </c>
      <c r="BU167" s="15">
        <f t="shared" si="161"/>
        <v>0</v>
      </c>
      <c r="BV167" s="15">
        <f t="shared" si="161"/>
        <v>0</v>
      </c>
      <c r="BW167" s="15">
        <f t="shared" si="161"/>
        <v>0</v>
      </c>
      <c r="BX167" s="15">
        <f t="shared" si="161"/>
        <v>0</v>
      </c>
      <c r="BY167" s="15">
        <f t="shared" si="161"/>
        <v>0</v>
      </c>
      <c r="BZ167" s="15">
        <f t="shared" si="161"/>
        <v>0</v>
      </c>
      <c r="CA167" s="15">
        <f t="shared" si="161"/>
        <v>0</v>
      </c>
      <c r="CB167" s="15">
        <f t="shared" si="161"/>
        <v>0</v>
      </c>
      <c r="CC167" s="15">
        <f t="shared" si="161"/>
        <v>0</v>
      </c>
      <c r="CD167" s="15">
        <f t="shared" si="161"/>
        <v>0</v>
      </c>
      <c r="CE167" s="15">
        <f t="shared" si="161"/>
        <v>0</v>
      </c>
      <c r="CF167" s="15">
        <f t="shared" si="161"/>
        <v>0</v>
      </c>
      <c r="CG167" s="15">
        <f t="shared" si="161"/>
        <v>0</v>
      </c>
      <c r="CH167" s="15">
        <f t="shared" si="161"/>
        <v>0</v>
      </c>
    </row>
    <row r="168" spans="2:86" x14ac:dyDescent="0.25">
      <c r="B168" t="s">
        <v>24</v>
      </c>
      <c r="E168" s="14">
        <f t="shared" si="157"/>
        <v>0</v>
      </c>
      <c r="G168" s="15">
        <f>(G$66*$C$19)+(G$67*$D$19)+(G$68*$D$19)+(G$69*$C$19)</f>
        <v>0</v>
      </c>
      <c r="H168" s="15">
        <f t="shared" ref="H168:BS168" si="162">(H$66*$C$19)+(H$67*$D$19)+(H$68*$D$19)+(H$69*$C$19)</f>
        <v>0</v>
      </c>
      <c r="I168" s="15">
        <f t="shared" si="162"/>
        <v>0</v>
      </c>
      <c r="J168" s="15">
        <f t="shared" si="162"/>
        <v>0</v>
      </c>
      <c r="K168" s="15">
        <f t="shared" si="162"/>
        <v>0</v>
      </c>
      <c r="L168" s="15">
        <f t="shared" si="162"/>
        <v>0</v>
      </c>
      <c r="M168" s="15">
        <f t="shared" si="162"/>
        <v>0</v>
      </c>
      <c r="N168" s="15">
        <f t="shared" si="162"/>
        <v>0</v>
      </c>
      <c r="O168" s="15">
        <f t="shared" si="162"/>
        <v>0</v>
      </c>
      <c r="P168" s="15">
        <f t="shared" si="162"/>
        <v>0</v>
      </c>
      <c r="Q168" s="15">
        <f t="shared" si="162"/>
        <v>0</v>
      </c>
      <c r="R168" s="15">
        <f t="shared" si="162"/>
        <v>0</v>
      </c>
      <c r="S168" s="15">
        <f t="shared" si="162"/>
        <v>0</v>
      </c>
      <c r="T168" s="15">
        <f t="shared" si="162"/>
        <v>0</v>
      </c>
      <c r="U168" s="15">
        <f t="shared" si="162"/>
        <v>0</v>
      </c>
      <c r="V168" s="15">
        <f t="shared" si="162"/>
        <v>0</v>
      </c>
      <c r="W168" s="15">
        <f t="shared" si="162"/>
        <v>0</v>
      </c>
      <c r="X168" s="15">
        <f t="shared" si="162"/>
        <v>0</v>
      </c>
      <c r="Y168" s="15">
        <f t="shared" si="162"/>
        <v>0</v>
      </c>
      <c r="Z168" s="15">
        <f t="shared" si="162"/>
        <v>0</v>
      </c>
      <c r="AA168" s="15">
        <f t="shared" si="162"/>
        <v>0</v>
      </c>
      <c r="AB168" s="15">
        <f t="shared" si="162"/>
        <v>0</v>
      </c>
      <c r="AC168" s="15">
        <f t="shared" si="162"/>
        <v>0</v>
      </c>
      <c r="AD168" s="15">
        <f t="shared" si="162"/>
        <v>0</v>
      </c>
      <c r="AE168" s="15">
        <f t="shared" si="162"/>
        <v>0</v>
      </c>
      <c r="AF168" s="15">
        <f t="shared" si="162"/>
        <v>0</v>
      </c>
      <c r="AG168" s="15">
        <f t="shared" si="162"/>
        <v>0</v>
      </c>
      <c r="AH168" s="15">
        <f t="shared" si="162"/>
        <v>0</v>
      </c>
      <c r="AI168" s="15">
        <f t="shared" si="162"/>
        <v>0</v>
      </c>
      <c r="AJ168" s="15">
        <f t="shared" si="162"/>
        <v>0</v>
      </c>
      <c r="AK168" s="15">
        <f t="shared" si="162"/>
        <v>0</v>
      </c>
      <c r="AL168" s="15">
        <f t="shared" si="162"/>
        <v>0</v>
      </c>
      <c r="AM168" s="15">
        <f t="shared" si="162"/>
        <v>0</v>
      </c>
      <c r="AN168" s="15">
        <f t="shared" si="162"/>
        <v>0</v>
      </c>
      <c r="AO168" s="15">
        <f t="shared" si="162"/>
        <v>0</v>
      </c>
      <c r="AP168" s="15">
        <f t="shared" si="162"/>
        <v>0</v>
      </c>
      <c r="AQ168" s="15">
        <f t="shared" si="162"/>
        <v>0</v>
      </c>
      <c r="AR168" s="15">
        <f t="shared" si="162"/>
        <v>0</v>
      </c>
      <c r="AS168" s="15">
        <f t="shared" si="162"/>
        <v>0</v>
      </c>
      <c r="AT168" s="15">
        <f t="shared" si="162"/>
        <v>0</v>
      </c>
      <c r="AU168" s="15">
        <f t="shared" si="162"/>
        <v>0</v>
      </c>
      <c r="AV168" s="15">
        <f t="shared" si="162"/>
        <v>0</v>
      </c>
      <c r="AW168" s="15">
        <f t="shared" si="162"/>
        <v>0</v>
      </c>
      <c r="AX168" s="15">
        <f t="shared" si="162"/>
        <v>0</v>
      </c>
      <c r="AY168" s="15">
        <f t="shared" si="162"/>
        <v>0</v>
      </c>
      <c r="AZ168" s="15">
        <f t="shared" si="162"/>
        <v>0</v>
      </c>
      <c r="BA168" s="15">
        <f t="shared" si="162"/>
        <v>0</v>
      </c>
      <c r="BB168" s="15">
        <f t="shared" si="162"/>
        <v>0</v>
      </c>
      <c r="BC168" s="15">
        <f t="shared" si="162"/>
        <v>0</v>
      </c>
      <c r="BD168" s="15">
        <f t="shared" si="162"/>
        <v>0</v>
      </c>
      <c r="BE168" s="15">
        <f t="shared" si="162"/>
        <v>0</v>
      </c>
      <c r="BF168" s="15">
        <f t="shared" si="162"/>
        <v>0</v>
      </c>
      <c r="BG168" s="15">
        <f t="shared" si="162"/>
        <v>0</v>
      </c>
      <c r="BH168" s="15">
        <f t="shared" si="162"/>
        <v>0</v>
      </c>
      <c r="BI168" s="15">
        <f t="shared" si="162"/>
        <v>0</v>
      </c>
      <c r="BJ168" s="15">
        <f t="shared" si="162"/>
        <v>0</v>
      </c>
      <c r="BK168" s="15">
        <f t="shared" si="162"/>
        <v>0</v>
      </c>
      <c r="BL168" s="15">
        <f t="shared" si="162"/>
        <v>0</v>
      </c>
      <c r="BM168" s="15">
        <f t="shared" si="162"/>
        <v>0</v>
      </c>
      <c r="BN168" s="15">
        <f t="shared" si="162"/>
        <v>0</v>
      </c>
      <c r="BO168" s="15">
        <f t="shared" si="162"/>
        <v>0</v>
      </c>
      <c r="BP168" s="15">
        <f t="shared" si="162"/>
        <v>0</v>
      </c>
      <c r="BQ168" s="15">
        <f t="shared" si="162"/>
        <v>0</v>
      </c>
      <c r="BR168" s="15">
        <f t="shared" si="162"/>
        <v>0</v>
      </c>
      <c r="BS168" s="15">
        <f t="shared" si="162"/>
        <v>0</v>
      </c>
      <c r="BT168" s="15">
        <f t="shared" ref="BT168:CH168" si="163">(BT$66*$C$19)+(BT$67*$D$19)+(BT$68*$D$19)+(BT$69*$C$19)</f>
        <v>0</v>
      </c>
      <c r="BU168" s="15">
        <f t="shared" si="163"/>
        <v>0</v>
      </c>
      <c r="BV168" s="15">
        <f t="shared" si="163"/>
        <v>0</v>
      </c>
      <c r="BW168" s="15">
        <f t="shared" si="163"/>
        <v>0</v>
      </c>
      <c r="BX168" s="15">
        <f t="shared" si="163"/>
        <v>0</v>
      </c>
      <c r="BY168" s="15">
        <f t="shared" si="163"/>
        <v>0</v>
      </c>
      <c r="BZ168" s="15">
        <f t="shared" si="163"/>
        <v>0</v>
      </c>
      <c r="CA168" s="15">
        <f t="shared" si="163"/>
        <v>0</v>
      </c>
      <c r="CB168" s="15">
        <f t="shared" si="163"/>
        <v>0</v>
      </c>
      <c r="CC168" s="15">
        <f t="shared" si="163"/>
        <v>0</v>
      </c>
      <c r="CD168" s="15">
        <f t="shared" si="163"/>
        <v>0</v>
      </c>
      <c r="CE168" s="15">
        <f t="shared" si="163"/>
        <v>0</v>
      </c>
      <c r="CF168" s="15">
        <f t="shared" si="163"/>
        <v>0</v>
      </c>
      <c r="CG168" s="15">
        <f t="shared" si="163"/>
        <v>0</v>
      </c>
      <c r="CH168" s="15">
        <f t="shared" si="163"/>
        <v>0</v>
      </c>
    </row>
    <row r="169" spans="2:86" x14ac:dyDescent="0.25">
      <c r="B169" t="s">
        <v>35</v>
      </c>
      <c r="E169" s="14">
        <f t="shared" si="157"/>
        <v>0</v>
      </c>
      <c r="G169" s="15">
        <f>G47</f>
        <v>0</v>
      </c>
      <c r="H169" s="15">
        <f t="shared" ref="H169:BS169" si="164">H47</f>
        <v>0</v>
      </c>
      <c r="I169" s="15">
        <f t="shared" si="164"/>
        <v>0</v>
      </c>
      <c r="J169" s="15">
        <f t="shared" si="164"/>
        <v>0</v>
      </c>
      <c r="K169" s="15">
        <f t="shared" si="164"/>
        <v>0</v>
      </c>
      <c r="L169" s="15">
        <f t="shared" si="164"/>
        <v>0</v>
      </c>
      <c r="M169" s="15">
        <f t="shared" si="164"/>
        <v>0</v>
      </c>
      <c r="N169" s="15">
        <f t="shared" si="164"/>
        <v>0</v>
      </c>
      <c r="O169" s="15">
        <f t="shared" si="164"/>
        <v>0</v>
      </c>
      <c r="P169" s="15">
        <f t="shared" si="164"/>
        <v>0</v>
      </c>
      <c r="Q169" s="15">
        <f t="shared" si="164"/>
        <v>0</v>
      </c>
      <c r="R169" s="15">
        <f t="shared" si="164"/>
        <v>0</v>
      </c>
      <c r="S169" s="15">
        <f t="shared" si="164"/>
        <v>0</v>
      </c>
      <c r="T169" s="15">
        <f t="shared" si="164"/>
        <v>0</v>
      </c>
      <c r="U169" s="15">
        <f t="shared" si="164"/>
        <v>0</v>
      </c>
      <c r="V169" s="15">
        <f t="shared" si="164"/>
        <v>0</v>
      </c>
      <c r="W169" s="15">
        <f t="shared" si="164"/>
        <v>0</v>
      </c>
      <c r="X169" s="15">
        <f t="shared" si="164"/>
        <v>0</v>
      </c>
      <c r="Y169" s="15">
        <f t="shared" si="164"/>
        <v>0</v>
      </c>
      <c r="Z169" s="15">
        <f t="shared" si="164"/>
        <v>0</v>
      </c>
      <c r="AA169" s="15">
        <f t="shared" si="164"/>
        <v>0</v>
      </c>
      <c r="AB169" s="15">
        <f t="shared" si="164"/>
        <v>0</v>
      </c>
      <c r="AC169" s="15">
        <f t="shared" si="164"/>
        <v>0</v>
      </c>
      <c r="AD169" s="15">
        <f t="shared" si="164"/>
        <v>0</v>
      </c>
      <c r="AE169" s="15">
        <f t="shared" si="164"/>
        <v>0</v>
      </c>
      <c r="AF169" s="15">
        <f t="shared" si="164"/>
        <v>0</v>
      </c>
      <c r="AG169" s="15">
        <f t="shared" si="164"/>
        <v>0</v>
      </c>
      <c r="AH169" s="15">
        <f t="shared" si="164"/>
        <v>0</v>
      </c>
      <c r="AI169" s="15">
        <f t="shared" si="164"/>
        <v>0</v>
      </c>
      <c r="AJ169" s="15">
        <f t="shared" si="164"/>
        <v>0</v>
      </c>
      <c r="AK169" s="15">
        <f t="shared" si="164"/>
        <v>0</v>
      </c>
      <c r="AL169" s="15">
        <f t="shared" si="164"/>
        <v>0</v>
      </c>
      <c r="AM169" s="15">
        <f t="shared" si="164"/>
        <v>0</v>
      </c>
      <c r="AN169" s="15">
        <f t="shared" si="164"/>
        <v>0</v>
      </c>
      <c r="AO169" s="15">
        <f t="shared" si="164"/>
        <v>0</v>
      </c>
      <c r="AP169" s="15">
        <f t="shared" si="164"/>
        <v>0</v>
      </c>
      <c r="AQ169" s="15">
        <f t="shared" si="164"/>
        <v>0</v>
      </c>
      <c r="AR169" s="15">
        <f t="shared" si="164"/>
        <v>0</v>
      </c>
      <c r="AS169" s="15">
        <f t="shared" si="164"/>
        <v>0</v>
      </c>
      <c r="AT169" s="15">
        <f t="shared" si="164"/>
        <v>0</v>
      </c>
      <c r="AU169" s="15">
        <f t="shared" si="164"/>
        <v>0</v>
      </c>
      <c r="AV169" s="15">
        <f t="shared" si="164"/>
        <v>0</v>
      </c>
      <c r="AW169" s="15">
        <f t="shared" si="164"/>
        <v>0</v>
      </c>
      <c r="AX169" s="15">
        <f t="shared" si="164"/>
        <v>0</v>
      </c>
      <c r="AY169" s="15">
        <f t="shared" si="164"/>
        <v>0</v>
      </c>
      <c r="AZ169" s="15">
        <f t="shared" si="164"/>
        <v>0</v>
      </c>
      <c r="BA169" s="15">
        <f t="shared" si="164"/>
        <v>0</v>
      </c>
      <c r="BB169" s="15">
        <f t="shared" si="164"/>
        <v>0</v>
      </c>
      <c r="BC169" s="15">
        <f t="shared" si="164"/>
        <v>0</v>
      </c>
      <c r="BD169" s="15">
        <f t="shared" si="164"/>
        <v>0</v>
      </c>
      <c r="BE169" s="15">
        <f t="shared" si="164"/>
        <v>0</v>
      </c>
      <c r="BF169" s="15">
        <f t="shared" si="164"/>
        <v>0</v>
      </c>
      <c r="BG169" s="15">
        <f t="shared" si="164"/>
        <v>0</v>
      </c>
      <c r="BH169" s="15">
        <f t="shared" si="164"/>
        <v>0</v>
      </c>
      <c r="BI169" s="15">
        <f t="shared" si="164"/>
        <v>0</v>
      </c>
      <c r="BJ169" s="15">
        <f t="shared" si="164"/>
        <v>0</v>
      </c>
      <c r="BK169" s="15">
        <f t="shared" si="164"/>
        <v>0</v>
      </c>
      <c r="BL169" s="15">
        <f t="shared" si="164"/>
        <v>0</v>
      </c>
      <c r="BM169" s="15">
        <f t="shared" si="164"/>
        <v>0</v>
      </c>
      <c r="BN169" s="15">
        <f t="shared" si="164"/>
        <v>0</v>
      </c>
      <c r="BO169" s="15">
        <f t="shared" si="164"/>
        <v>0</v>
      </c>
      <c r="BP169" s="15">
        <f t="shared" si="164"/>
        <v>0</v>
      </c>
      <c r="BQ169" s="15">
        <f t="shared" si="164"/>
        <v>0</v>
      </c>
      <c r="BR169" s="15">
        <f t="shared" si="164"/>
        <v>0</v>
      </c>
      <c r="BS169" s="15">
        <f t="shared" si="164"/>
        <v>0</v>
      </c>
      <c r="BT169" s="15">
        <f t="shared" ref="BT169:CH169" si="165">BT47</f>
        <v>0</v>
      </c>
      <c r="BU169" s="15">
        <f t="shared" si="165"/>
        <v>0</v>
      </c>
      <c r="BV169" s="15">
        <f t="shared" si="165"/>
        <v>0</v>
      </c>
      <c r="BW169" s="15">
        <f t="shared" si="165"/>
        <v>0</v>
      </c>
      <c r="BX169" s="15">
        <f t="shared" si="165"/>
        <v>0</v>
      </c>
      <c r="BY169" s="15">
        <f t="shared" si="165"/>
        <v>0</v>
      </c>
      <c r="BZ169" s="15">
        <f t="shared" si="165"/>
        <v>0</v>
      </c>
      <c r="CA169" s="15">
        <f t="shared" si="165"/>
        <v>0</v>
      </c>
      <c r="CB169" s="15">
        <f t="shared" si="165"/>
        <v>0</v>
      </c>
      <c r="CC169" s="15">
        <f t="shared" si="165"/>
        <v>0</v>
      </c>
      <c r="CD169" s="15">
        <f t="shared" si="165"/>
        <v>0</v>
      </c>
      <c r="CE169" s="15">
        <f t="shared" si="165"/>
        <v>0</v>
      </c>
      <c r="CF169" s="15">
        <f t="shared" si="165"/>
        <v>0</v>
      </c>
      <c r="CG169" s="15">
        <f t="shared" si="165"/>
        <v>0</v>
      </c>
      <c r="CH169" s="15">
        <f t="shared" si="165"/>
        <v>0</v>
      </c>
    </row>
    <row r="170" spans="2:86" x14ac:dyDescent="0.25">
      <c r="B170" s="1" t="s">
        <v>78</v>
      </c>
      <c r="E170" s="17">
        <f t="shared" si="157"/>
        <v>0</v>
      </c>
      <c r="F170" s="1"/>
      <c r="G170" s="16">
        <f>SUM(G167:G168)</f>
        <v>0</v>
      </c>
      <c r="H170" s="16">
        <f t="shared" ref="H170:I170" si="166">SUM(H167:H168)</f>
        <v>0</v>
      </c>
      <c r="I170" s="16">
        <f t="shared" si="166"/>
        <v>0</v>
      </c>
      <c r="J170" s="16">
        <f>SUM(J167:J168)</f>
        <v>0</v>
      </c>
      <c r="K170" s="16">
        <f t="shared" ref="K170:BV170" si="167">SUM(K167:K168)</f>
        <v>0</v>
      </c>
      <c r="L170" s="16">
        <f t="shared" si="167"/>
        <v>0</v>
      </c>
      <c r="M170" s="16">
        <f t="shared" si="167"/>
        <v>0</v>
      </c>
      <c r="N170" s="16">
        <f t="shared" si="167"/>
        <v>0</v>
      </c>
      <c r="O170" s="16">
        <f t="shared" si="167"/>
        <v>0</v>
      </c>
      <c r="P170" s="16">
        <f t="shared" si="167"/>
        <v>0</v>
      </c>
      <c r="Q170" s="16">
        <f t="shared" si="167"/>
        <v>0</v>
      </c>
      <c r="R170" s="16">
        <f t="shared" si="167"/>
        <v>0</v>
      </c>
      <c r="S170" s="16">
        <f t="shared" si="167"/>
        <v>0</v>
      </c>
      <c r="T170" s="16">
        <f t="shared" si="167"/>
        <v>0</v>
      </c>
      <c r="U170" s="16">
        <f t="shared" si="167"/>
        <v>0</v>
      </c>
      <c r="V170" s="16">
        <f t="shared" si="167"/>
        <v>0</v>
      </c>
      <c r="W170" s="16">
        <f t="shared" si="167"/>
        <v>0</v>
      </c>
      <c r="X170" s="16">
        <f t="shared" si="167"/>
        <v>0</v>
      </c>
      <c r="Y170" s="16">
        <f t="shared" si="167"/>
        <v>0</v>
      </c>
      <c r="Z170" s="16">
        <f t="shared" si="167"/>
        <v>0</v>
      </c>
      <c r="AA170" s="16">
        <f t="shared" si="167"/>
        <v>0</v>
      </c>
      <c r="AB170" s="16">
        <f t="shared" si="167"/>
        <v>0</v>
      </c>
      <c r="AC170" s="16">
        <f t="shared" si="167"/>
        <v>0</v>
      </c>
      <c r="AD170" s="16">
        <f t="shared" si="167"/>
        <v>0</v>
      </c>
      <c r="AE170" s="16">
        <f t="shared" si="167"/>
        <v>0</v>
      </c>
      <c r="AF170" s="16">
        <f t="shared" si="167"/>
        <v>0</v>
      </c>
      <c r="AG170" s="16">
        <f t="shared" si="167"/>
        <v>0</v>
      </c>
      <c r="AH170" s="16">
        <f t="shared" si="167"/>
        <v>0</v>
      </c>
      <c r="AI170" s="16">
        <f t="shared" si="167"/>
        <v>0</v>
      </c>
      <c r="AJ170" s="16">
        <f t="shared" si="167"/>
        <v>0</v>
      </c>
      <c r="AK170" s="16">
        <f t="shared" si="167"/>
        <v>0</v>
      </c>
      <c r="AL170" s="16">
        <f t="shared" si="167"/>
        <v>0</v>
      </c>
      <c r="AM170" s="16">
        <f t="shared" si="167"/>
        <v>0</v>
      </c>
      <c r="AN170" s="16">
        <f t="shared" si="167"/>
        <v>0</v>
      </c>
      <c r="AO170" s="16">
        <f t="shared" si="167"/>
        <v>0</v>
      </c>
      <c r="AP170" s="16">
        <f t="shared" si="167"/>
        <v>0</v>
      </c>
      <c r="AQ170" s="16">
        <f t="shared" si="167"/>
        <v>0</v>
      </c>
      <c r="AR170" s="16">
        <f t="shared" si="167"/>
        <v>0</v>
      </c>
      <c r="AS170" s="16">
        <f t="shared" si="167"/>
        <v>0</v>
      </c>
      <c r="AT170" s="16">
        <f t="shared" si="167"/>
        <v>0</v>
      </c>
      <c r="AU170" s="16">
        <f t="shared" si="167"/>
        <v>0</v>
      </c>
      <c r="AV170" s="16">
        <f t="shared" si="167"/>
        <v>0</v>
      </c>
      <c r="AW170" s="16">
        <f t="shared" si="167"/>
        <v>0</v>
      </c>
      <c r="AX170" s="16">
        <f t="shared" si="167"/>
        <v>0</v>
      </c>
      <c r="AY170" s="16">
        <f t="shared" si="167"/>
        <v>0</v>
      </c>
      <c r="AZ170" s="16">
        <f t="shared" si="167"/>
        <v>0</v>
      </c>
      <c r="BA170" s="16">
        <f t="shared" si="167"/>
        <v>0</v>
      </c>
      <c r="BB170" s="16">
        <f t="shared" si="167"/>
        <v>0</v>
      </c>
      <c r="BC170" s="16">
        <f t="shared" si="167"/>
        <v>0</v>
      </c>
      <c r="BD170" s="16">
        <f t="shared" si="167"/>
        <v>0</v>
      </c>
      <c r="BE170" s="16">
        <f t="shared" si="167"/>
        <v>0</v>
      </c>
      <c r="BF170" s="16">
        <f t="shared" si="167"/>
        <v>0</v>
      </c>
      <c r="BG170" s="16">
        <f t="shared" si="167"/>
        <v>0</v>
      </c>
      <c r="BH170" s="16">
        <f t="shared" si="167"/>
        <v>0</v>
      </c>
      <c r="BI170" s="16">
        <f t="shared" si="167"/>
        <v>0</v>
      </c>
      <c r="BJ170" s="16">
        <f t="shared" si="167"/>
        <v>0</v>
      </c>
      <c r="BK170" s="16">
        <f t="shared" si="167"/>
        <v>0</v>
      </c>
      <c r="BL170" s="16">
        <f t="shared" si="167"/>
        <v>0</v>
      </c>
      <c r="BM170" s="16">
        <f t="shared" si="167"/>
        <v>0</v>
      </c>
      <c r="BN170" s="16">
        <f t="shared" si="167"/>
        <v>0</v>
      </c>
      <c r="BO170" s="16">
        <f t="shared" si="167"/>
        <v>0</v>
      </c>
      <c r="BP170" s="16">
        <f t="shared" si="167"/>
        <v>0</v>
      </c>
      <c r="BQ170" s="16">
        <f t="shared" si="167"/>
        <v>0</v>
      </c>
      <c r="BR170" s="16">
        <f t="shared" si="167"/>
        <v>0</v>
      </c>
      <c r="BS170" s="16">
        <f t="shared" si="167"/>
        <v>0</v>
      </c>
      <c r="BT170" s="16">
        <f t="shared" si="167"/>
        <v>0</v>
      </c>
      <c r="BU170" s="16">
        <f t="shared" si="167"/>
        <v>0</v>
      </c>
      <c r="BV170" s="16">
        <f t="shared" si="167"/>
        <v>0</v>
      </c>
      <c r="BW170" s="16">
        <f t="shared" ref="BW170:CH170" si="168">SUM(BW167:BW168)</f>
        <v>0</v>
      </c>
      <c r="BX170" s="16">
        <f t="shared" si="168"/>
        <v>0</v>
      </c>
      <c r="BY170" s="16">
        <f t="shared" si="168"/>
        <v>0</v>
      </c>
      <c r="BZ170" s="16">
        <f t="shared" si="168"/>
        <v>0</v>
      </c>
      <c r="CA170" s="16">
        <f t="shared" si="168"/>
        <v>0</v>
      </c>
      <c r="CB170" s="16">
        <f t="shared" si="168"/>
        <v>0</v>
      </c>
      <c r="CC170" s="16">
        <f t="shared" si="168"/>
        <v>0</v>
      </c>
      <c r="CD170" s="16">
        <f t="shared" si="168"/>
        <v>0</v>
      </c>
      <c r="CE170" s="16">
        <f t="shared" si="168"/>
        <v>0</v>
      </c>
      <c r="CF170" s="16">
        <f t="shared" si="168"/>
        <v>0</v>
      </c>
      <c r="CG170" s="16">
        <f t="shared" si="168"/>
        <v>0</v>
      </c>
      <c r="CH170" s="16">
        <f t="shared" si="168"/>
        <v>0</v>
      </c>
    </row>
    <row r="171" spans="2:86" x14ac:dyDescent="0.25">
      <c r="B171" s="1" t="s">
        <v>79</v>
      </c>
      <c r="E171" s="17">
        <f t="shared" si="157"/>
        <v>0</v>
      </c>
      <c r="F171" s="1"/>
      <c r="G171" s="16">
        <f>SUM(G166,G170)</f>
        <v>0</v>
      </c>
      <c r="H171" s="16">
        <f t="shared" ref="H171:BS171" si="169">SUM(H166,H170)</f>
        <v>0</v>
      </c>
      <c r="I171" s="16">
        <f t="shared" si="169"/>
        <v>0</v>
      </c>
      <c r="J171" s="16">
        <f t="shared" si="169"/>
        <v>0</v>
      </c>
      <c r="K171" s="16">
        <f t="shared" si="169"/>
        <v>0</v>
      </c>
      <c r="L171" s="16">
        <f t="shared" si="169"/>
        <v>0</v>
      </c>
      <c r="M171" s="16">
        <f t="shared" si="169"/>
        <v>0</v>
      </c>
      <c r="N171" s="16">
        <f t="shared" si="169"/>
        <v>0</v>
      </c>
      <c r="O171" s="16">
        <f t="shared" si="169"/>
        <v>0</v>
      </c>
      <c r="P171" s="16">
        <f t="shared" si="169"/>
        <v>0</v>
      </c>
      <c r="Q171" s="16">
        <f t="shared" si="169"/>
        <v>0</v>
      </c>
      <c r="R171" s="16">
        <f t="shared" si="169"/>
        <v>0</v>
      </c>
      <c r="S171" s="16">
        <f t="shared" si="169"/>
        <v>0</v>
      </c>
      <c r="T171" s="16">
        <f t="shared" si="169"/>
        <v>0</v>
      </c>
      <c r="U171" s="16">
        <f t="shared" si="169"/>
        <v>0</v>
      </c>
      <c r="V171" s="16">
        <f t="shared" si="169"/>
        <v>0</v>
      </c>
      <c r="W171" s="16">
        <f t="shared" si="169"/>
        <v>0</v>
      </c>
      <c r="X171" s="16">
        <f t="shared" si="169"/>
        <v>0</v>
      </c>
      <c r="Y171" s="16">
        <f t="shared" si="169"/>
        <v>0</v>
      </c>
      <c r="Z171" s="16">
        <f t="shared" si="169"/>
        <v>0</v>
      </c>
      <c r="AA171" s="16">
        <f t="shared" si="169"/>
        <v>0</v>
      </c>
      <c r="AB171" s="16">
        <f t="shared" si="169"/>
        <v>0</v>
      </c>
      <c r="AC171" s="16">
        <f t="shared" si="169"/>
        <v>0</v>
      </c>
      <c r="AD171" s="16">
        <f t="shared" si="169"/>
        <v>0</v>
      </c>
      <c r="AE171" s="16">
        <f t="shared" si="169"/>
        <v>0</v>
      </c>
      <c r="AF171" s="16">
        <f t="shared" si="169"/>
        <v>0</v>
      </c>
      <c r="AG171" s="16">
        <f t="shared" si="169"/>
        <v>0</v>
      </c>
      <c r="AH171" s="16">
        <f t="shared" si="169"/>
        <v>0</v>
      </c>
      <c r="AI171" s="16">
        <f t="shared" si="169"/>
        <v>0</v>
      </c>
      <c r="AJ171" s="16">
        <f t="shared" si="169"/>
        <v>0</v>
      </c>
      <c r="AK171" s="16">
        <f t="shared" si="169"/>
        <v>0</v>
      </c>
      <c r="AL171" s="16">
        <f t="shared" si="169"/>
        <v>0</v>
      </c>
      <c r="AM171" s="16">
        <f t="shared" si="169"/>
        <v>0</v>
      </c>
      <c r="AN171" s="16">
        <f t="shared" si="169"/>
        <v>0</v>
      </c>
      <c r="AO171" s="16">
        <f t="shared" si="169"/>
        <v>0</v>
      </c>
      <c r="AP171" s="16">
        <f t="shared" si="169"/>
        <v>0</v>
      </c>
      <c r="AQ171" s="16">
        <f t="shared" si="169"/>
        <v>0</v>
      </c>
      <c r="AR171" s="16">
        <f t="shared" si="169"/>
        <v>0</v>
      </c>
      <c r="AS171" s="16">
        <f t="shared" si="169"/>
        <v>0</v>
      </c>
      <c r="AT171" s="16">
        <f t="shared" si="169"/>
        <v>0</v>
      </c>
      <c r="AU171" s="16">
        <f t="shared" si="169"/>
        <v>0</v>
      </c>
      <c r="AV171" s="16">
        <f t="shared" si="169"/>
        <v>0</v>
      </c>
      <c r="AW171" s="16">
        <f t="shared" si="169"/>
        <v>0</v>
      </c>
      <c r="AX171" s="16">
        <f t="shared" si="169"/>
        <v>0</v>
      </c>
      <c r="AY171" s="16">
        <f t="shared" si="169"/>
        <v>0</v>
      </c>
      <c r="AZ171" s="16">
        <f t="shared" si="169"/>
        <v>0</v>
      </c>
      <c r="BA171" s="16">
        <f t="shared" si="169"/>
        <v>0</v>
      </c>
      <c r="BB171" s="16">
        <f t="shared" si="169"/>
        <v>0</v>
      </c>
      <c r="BC171" s="16">
        <f t="shared" si="169"/>
        <v>0</v>
      </c>
      <c r="BD171" s="16">
        <f t="shared" si="169"/>
        <v>0</v>
      </c>
      <c r="BE171" s="16">
        <f t="shared" si="169"/>
        <v>0</v>
      </c>
      <c r="BF171" s="16">
        <f t="shared" si="169"/>
        <v>0</v>
      </c>
      <c r="BG171" s="16">
        <f t="shared" si="169"/>
        <v>0</v>
      </c>
      <c r="BH171" s="16">
        <f t="shared" si="169"/>
        <v>0</v>
      </c>
      <c r="BI171" s="16">
        <f t="shared" si="169"/>
        <v>0</v>
      </c>
      <c r="BJ171" s="16">
        <f t="shared" si="169"/>
        <v>0</v>
      </c>
      <c r="BK171" s="16">
        <f t="shared" si="169"/>
        <v>0</v>
      </c>
      <c r="BL171" s="16">
        <f t="shared" si="169"/>
        <v>0</v>
      </c>
      <c r="BM171" s="16">
        <f t="shared" si="169"/>
        <v>0</v>
      </c>
      <c r="BN171" s="16">
        <f t="shared" si="169"/>
        <v>0</v>
      </c>
      <c r="BO171" s="16">
        <f t="shared" si="169"/>
        <v>0</v>
      </c>
      <c r="BP171" s="16">
        <f t="shared" si="169"/>
        <v>0</v>
      </c>
      <c r="BQ171" s="16">
        <f t="shared" si="169"/>
        <v>0</v>
      </c>
      <c r="BR171" s="16">
        <f t="shared" si="169"/>
        <v>0</v>
      </c>
      <c r="BS171" s="16">
        <f t="shared" si="169"/>
        <v>0</v>
      </c>
      <c r="BT171" s="16">
        <f t="shared" ref="BT171:CH171" si="170">SUM(BT166,BT170)</f>
        <v>0</v>
      </c>
      <c r="BU171" s="16">
        <f t="shared" si="170"/>
        <v>0</v>
      </c>
      <c r="BV171" s="16">
        <f t="shared" si="170"/>
        <v>0</v>
      </c>
      <c r="BW171" s="16">
        <f t="shared" si="170"/>
        <v>0</v>
      </c>
      <c r="BX171" s="16">
        <f t="shared" si="170"/>
        <v>0</v>
      </c>
      <c r="BY171" s="16">
        <f t="shared" si="170"/>
        <v>0</v>
      </c>
      <c r="BZ171" s="16">
        <f t="shared" si="170"/>
        <v>0</v>
      </c>
      <c r="CA171" s="16">
        <f t="shared" si="170"/>
        <v>0</v>
      </c>
      <c r="CB171" s="16">
        <f t="shared" si="170"/>
        <v>0</v>
      </c>
      <c r="CC171" s="16">
        <f t="shared" si="170"/>
        <v>0</v>
      </c>
      <c r="CD171" s="16">
        <f t="shared" si="170"/>
        <v>0</v>
      </c>
      <c r="CE171" s="16">
        <f t="shared" si="170"/>
        <v>0</v>
      </c>
      <c r="CF171" s="16">
        <f t="shared" si="170"/>
        <v>0</v>
      </c>
      <c r="CG171" s="16">
        <f t="shared" si="170"/>
        <v>0</v>
      </c>
      <c r="CH171" s="16">
        <f t="shared" si="170"/>
        <v>0</v>
      </c>
    </row>
    <row r="172" spans="2:86" x14ac:dyDescent="0.25">
      <c r="B172" s="1" t="s">
        <v>80</v>
      </c>
      <c r="E172" s="17">
        <f t="shared" si="157"/>
        <v>0</v>
      </c>
      <c r="G172" s="16">
        <f t="shared" ref="G172:BR172" si="171">IF(G$3&lt;$C$9,G171,0)</f>
        <v>0</v>
      </c>
      <c r="H172" s="16">
        <f t="shared" si="171"/>
        <v>0</v>
      </c>
      <c r="I172" s="16">
        <f t="shared" si="171"/>
        <v>0</v>
      </c>
      <c r="J172" s="16">
        <f t="shared" si="171"/>
        <v>0</v>
      </c>
      <c r="K172" s="16">
        <f t="shared" si="171"/>
        <v>0</v>
      </c>
      <c r="L172" s="16">
        <f t="shared" si="171"/>
        <v>0</v>
      </c>
      <c r="M172" s="16">
        <f t="shared" si="171"/>
        <v>0</v>
      </c>
      <c r="N172" s="16">
        <f t="shared" si="171"/>
        <v>0</v>
      </c>
      <c r="O172" s="16">
        <f t="shared" si="171"/>
        <v>0</v>
      </c>
      <c r="P172" s="16">
        <f t="shared" si="171"/>
        <v>0</v>
      </c>
      <c r="Q172" s="16">
        <f t="shared" si="171"/>
        <v>0</v>
      </c>
      <c r="R172" s="16">
        <f t="shared" si="171"/>
        <v>0</v>
      </c>
      <c r="S172" s="16">
        <f t="shared" si="171"/>
        <v>0</v>
      </c>
      <c r="T172" s="16">
        <f t="shared" si="171"/>
        <v>0</v>
      </c>
      <c r="U172" s="16">
        <f t="shared" si="171"/>
        <v>0</v>
      </c>
      <c r="V172" s="16">
        <f t="shared" si="171"/>
        <v>0</v>
      </c>
      <c r="W172" s="16">
        <f t="shared" si="171"/>
        <v>0</v>
      </c>
      <c r="X172" s="16">
        <f t="shared" si="171"/>
        <v>0</v>
      </c>
      <c r="Y172" s="16">
        <f t="shared" si="171"/>
        <v>0</v>
      </c>
      <c r="Z172" s="16">
        <f t="shared" si="171"/>
        <v>0</v>
      </c>
      <c r="AA172" s="16">
        <f t="shared" si="171"/>
        <v>0</v>
      </c>
      <c r="AB172" s="16">
        <f t="shared" si="171"/>
        <v>0</v>
      </c>
      <c r="AC172" s="16">
        <f t="shared" si="171"/>
        <v>0</v>
      </c>
      <c r="AD172" s="16">
        <f t="shared" si="171"/>
        <v>0</v>
      </c>
      <c r="AE172" s="16">
        <f t="shared" si="171"/>
        <v>0</v>
      </c>
      <c r="AF172" s="16">
        <f t="shared" si="171"/>
        <v>0</v>
      </c>
      <c r="AG172" s="16">
        <f t="shared" si="171"/>
        <v>0</v>
      </c>
      <c r="AH172" s="16">
        <f t="shared" si="171"/>
        <v>0</v>
      </c>
      <c r="AI172" s="16">
        <f t="shared" si="171"/>
        <v>0</v>
      </c>
      <c r="AJ172" s="16">
        <f t="shared" si="171"/>
        <v>0</v>
      </c>
      <c r="AK172" s="16">
        <f t="shared" si="171"/>
        <v>0</v>
      </c>
      <c r="AL172" s="16">
        <f t="shared" si="171"/>
        <v>0</v>
      </c>
      <c r="AM172" s="16">
        <f t="shared" si="171"/>
        <v>0</v>
      </c>
      <c r="AN172" s="16">
        <f t="shared" si="171"/>
        <v>0</v>
      </c>
      <c r="AO172" s="16">
        <f t="shared" si="171"/>
        <v>0</v>
      </c>
      <c r="AP172" s="16">
        <f t="shared" si="171"/>
        <v>0</v>
      </c>
      <c r="AQ172" s="16">
        <f t="shared" si="171"/>
        <v>0</v>
      </c>
      <c r="AR172" s="16">
        <f t="shared" si="171"/>
        <v>0</v>
      </c>
      <c r="AS172" s="16">
        <f t="shared" si="171"/>
        <v>0</v>
      </c>
      <c r="AT172" s="16">
        <f t="shared" si="171"/>
        <v>0</v>
      </c>
      <c r="AU172" s="16">
        <f t="shared" si="171"/>
        <v>0</v>
      </c>
      <c r="AV172" s="16">
        <f t="shared" si="171"/>
        <v>0</v>
      </c>
      <c r="AW172" s="16">
        <f t="shared" si="171"/>
        <v>0</v>
      </c>
      <c r="AX172" s="16">
        <f t="shared" si="171"/>
        <v>0</v>
      </c>
      <c r="AY172" s="16">
        <f t="shared" si="171"/>
        <v>0</v>
      </c>
      <c r="AZ172" s="16">
        <f t="shared" si="171"/>
        <v>0</v>
      </c>
      <c r="BA172" s="16">
        <f t="shared" si="171"/>
        <v>0</v>
      </c>
      <c r="BB172" s="16">
        <f t="shared" si="171"/>
        <v>0</v>
      </c>
      <c r="BC172" s="16">
        <f t="shared" si="171"/>
        <v>0</v>
      </c>
      <c r="BD172" s="16">
        <f t="shared" si="171"/>
        <v>0</v>
      </c>
      <c r="BE172" s="16">
        <f t="shared" si="171"/>
        <v>0</v>
      </c>
      <c r="BF172" s="16">
        <f t="shared" si="171"/>
        <v>0</v>
      </c>
      <c r="BG172" s="16">
        <f t="shared" si="171"/>
        <v>0</v>
      </c>
      <c r="BH172" s="16">
        <f t="shared" si="171"/>
        <v>0</v>
      </c>
      <c r="BI172" s="16">
        <f t="shared" si="171"/>
        <v>0</v>
      </c>
      <c r="BJ172" s="16">
        <f t="shared" si="171"/>
        <v>0</v>
      </c>
      <c r="BK172" s="16">
        <f t="shared" si="171"/>
        <v>0</v>
      </c>
      <c r="BL172" s="16">
        <f t="shared" si="171"/>
        <v>0</v>
      </c>
      <c r="BM172" s="16">
        <f t="shared" si="171"/>
        <v>0</v>
      </c>
      <c r="BN172" s="16">
        <f t="shared" si="171"/>
        <v>0</v>
      </c>
      <c r="BO172" s="16">
        <f t="shared" si="171"/>
        <v>0</v>
      </c>
      <c r="BP172" s="16">
        <f t="shared" si="171"/>
        <v>0</v>
      </c>
      <c r="BQ172" s="16">
        <f t="shared" si="171"/>
        <v>0</v>
      </c>
      <c r="BR172" s="16">
        <f t="shared" si="171"/>
        <v>0</v>
      </c>
      <c r="BS172" s="16">
        <f t="shared" ref="BS172:CH172" si="172">IF(BS$3&lt;$C$9,BS171,0)</f>
        <v>0</v>
      </c>
      <c r="BT172" s="16">
        <f t="shared" si="172"/>
        <v>0</v>
      </c>
      <c r="BU172" s="16">
        <f t="shared" si="172"/>
        <v>0</v>
      </c>
      <c r="BV172" s="16">
        <f t="shared" si="172"/>
        <v>0</v>
      </c>
      <c r="BW172" s="16">
        <f t="shared" si="172"/>
        <v>0</v>
      </c>
      <c r="BX172" s="16">
        <f t="shared" si="172"/>
        <v>0</v>
      </c>
      <c r="BY172" s="16">
        <f t="shared" si="172"/>
        <v>0</v>
      </c>
      <c r="BZ172" s="16">
        <f t="shared" si="172"/>
        <v>0</v>
      </c>
      <c r="CA172" s="16">
        <f t="shared" si="172"/>
        <v>0</v>
      </c>
      <c r="CB172" s="16">
        <f t="shared" si="172"/>
        <v>0</v>
      </c>
      <c r="CC172" s="16">
        <f t="shared" si="172"/>
        <v>0</v>
      </c>
      <c r="CD172" s="16">
        <f t="shared" si="172"/>
        <v>0</v>
      </c>
      <c r="CE172" s="16">
        <f t="shared" si="172"/>
        <v>0</v>
      </c>
      <c r="CF172" s="16">
        <f t="shared" si="172"/>
        <v>0</v>
      </c>
      <c r="CG172" s="16">
        <f t="shared" si="172"/>
        <v>0</v>
      </c>
      <c r="CH172" s="16">
        <f t="shared" si="172"/>
        <v>0</v>
      </c>
    </row>
    <row r="173" spans="2:86" x14ac:dyDescent="0.25">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row>
    <row r="174" spans="2:86" x14ac:dyDescent="0.25">
      <c r="B174" s="1" t="s">
        <v>81</v>
      </c>
      <c r="C174" s="1"/>
      <c r="D174" s="1"/>
      <c r="E174" s="17">
        <f t="shared" ref="E174:E176" si="173">SUM(G174:CH174)</f>
        <v>0</v>
      </c>
      <c r="F174" s="1"/>
      <c r="G174" s="16">
        <f>G170+G169</f>
        <v>0</v>
      </c>
      <c r="H174" s="16">
        <f t="shared" ref="H174:BS174" si="174">H170+H169</f>
        <v>0</v>
      </c>
      <c r="I174" s="16">
        <f t="shared" si="174"/>
        <v>0</v>
      </c>
      <c r="J174" s="16">
        <f t="shared" si="174"/>
        <v>0</v>
      </c>
      <c r="K174" s="16">
        <f t="shared" si="174"/>
        <v>0</v>
      </c>
      <c r="L174" s="16">
        <f t="shared" si="174"/>
        <v>0</v>
      </c>
      <c r="M174" s="16">
        <f t="shared" si="174"/>
        <v>0</v>
      </c>
      <c r="N174" s="16">
        <f t="shared" si="174"/>
        <v>0</v>
      </c>
      <c r="O174" s="16">
        <f t="shared" si="174"/>
        <v>0</v>
      </c>
      <c r="P174" s="16">
        <f t="shared" si="174"/>
        <v>0</v>
      </c>
      <c r="Q174" s="16">
        <f t="shared" si="174"/>
        <v>0</v>
      </c>
      <c r="R174" s="16">
        <f t="shared" si="174"/>
        <v>0</v>
      </c>
      <c r="S174" s="16">
        <f t="shared" si="174"/>
        <v>0</v>
      </c>
      <c r="T174" s="16">
        <f t="shared" si="174"/>
        <v>0</v>
      </c>
      <c r="U174" s="16">
        <f t="shared" si="174"/>
        <v>0</v>
      </c>
      <c r="V174" s="16">
        <f t="shared" si="174"/>
        <v>0</v>
      </c>
      <c r="W174" s="16">
        <f t="shared" si="174"/>
        <v>0</v>
      </c>
      <c r="X174" s="16">
        <f t="shared" si="174"/>
        <v>0</v>
      </c>
      <c r="Y174" s="16">
        <f t="shared" si="174"/>
        <v>0</v>
      </c>
      <c r="Z174" s="16">
        <f t="shared" si="174"/>
        <v>0</v>
      </c>
      <c r="AA174" s="16">
        <f t="shared" si="174"/>
        <v>0</v>
      </c>
      <c r="AB174" s="16">
        <f t="shared" si="174"/>
        <v>0</v>
      </c>
      <c r="AC174" s="16">
        <f t="shared" si="174"/>
        <v>0</v>
      </c>
      <c r="AD174" s="16">
        <f t="shared" si="174"/>
        <v>0</v>
      </c>
      <c r="AE174" s="16">
        <f t="shared" si="174"/>
        <v>0</v>
      </c>
      <c r="AF174" s="16">
        <f t="shared" si="174"/>
        <v>0</v>
      </c>
      <c r="AG174" s="16">
        <f t="shared" si="174"/>
        <v>0</v>
      </c>
      <c r="AH174" s="16">
        <f t="shared" si="174"/>
        <v>0</v>
      </c>
      <c r="AI174" s="16">
        <f t="shared" si="174"/>
        <v>0</v>
      </c>
      <c r="AJ174" s="16">
        <f t="shared" si="174"/>
        <v>0</v>
      </c>
      <c r="AK174" s="16">
        <f t="shared" si="174"/>
        <v>0</v>
      </c>
      <c r="AL174" s="16">
        <f t="shared" si="174"/>
        <v>0</v>
      </c>
      <c r="AM174" s="16">
        <f t="shared" si="174"/>
        <v>0</v>
      </c>
      <c r="AN174" s="16">
        <f t="shared" si="174"/>
        <v>0</v>
      </c>
      <c r="AO174" s="16">
        <f t="shared" si="174"/>
        <v>0</v>
      </c>
      <c r="AP174" s="16">
        <f t="shared" si="174"/>
        <v>0</v>
      </c>
      <c r="AQ174" s="16">
        <f t="shared" si="174"/>
        <v>0</v>
      </c>
      <c r="AR174" s="16">
        <f t="shared" si="174"/>
        <v>0</v>
      </c>
      <c r="AS174" s="16">
        <f t="shared" si="174"/>
        <v>0</v>
      </c>
      <c r="AT174" s="16">
        <f t="shared" si="174"/>
        <v>0</v>
      </c>
      <c r="AU174" s="16">
        <f t="shared" si="174"/>
        <v>0</v>
      </c>
      <c r="AV174" s="16">
        <f t="shared" si="174"/>
        <v>0</v>
      </c>
      <c r="AW174" s="16">
        <f t="shared" si="174"/>
        <v>0</v>
      </c>
      <c r="AX174" s="16">
        <f t="shared" si="174"/>
        <v>0</v>
      </c>
      <c r="AY174" s="16">
        <f t="shared" si="174"/>
        <v>0</v>
      </c>
      <c r="AZ174" s="16">
        <f t="shared" si="174"/>
        <v>0</v>
      </c>
      <c r="BA174" s="16">
        <f t="shared" si="174"/>
        <v>0</v>
      </c>
      <c r="BB174" s="16">
        <f t="shared" si="174"/>
        <v>0</v>
      </c>
      <c r="BC174" s="16">
        <f t="shared" si="174"/>
        <v>0</v>
      </c>
      <c r="BD174" s="16">
        <f t="shared" si="174"/>
        <v>0</v>
      </c>
      <c r="BE174" s="16">
        <f t="shared" si="174"/>
        <v>0</v>
      </c>
      <c r="BF174" s="16">
        <f t="shared" si="174"/>
        <v>0</v>
      </c>
      <c r="BG174" s="16">
        <f t="shared" si="174"/>
        <v>0</v>
      </c>
      <c r="BH174" s="16">
        <f t="shared" si="174"/>
        <v>0</v>
      </c>
      <c r="BI174" s="16">
        <f t="shared" si="174"/>
        <v>0</v>
      </c>
      <c r="BJ174" s="16">
        <f t="shared" si="174"/>
        <v>0</v>
      </c>
      <c r="BK174" s="16">
        <f t="shared" si="174"/>
        <v>0</v>
      </c>
      <c r="BL174" s="16">
        <f t="shared" si="174"/>
        <v>0</v>
      </c>
      <c r="BM174" s="16">
        <f t="shared" si="174"/>
        <v>0</v>
      </c>
      <c r="BN174" s="16">
        <f t="shared" si="174"/>
        <v>0</v>
      </c>
      <c r="BO174" s="16">
        <f t="shared" si="174"/>
        <v>0</v>
      </c>
      <c r="BP174" s="16">
        <f t="shared" si="174"/>
        <v>0</v>
      </c>
      <c r="BQ174" s="16">
        <f t="shared" si="174"/>
        <v>0</v>
      </c>
      <c r="BR174" s="16">
        <f t="shared" si="174"/>
        <v>0</v>
      </c>
      <c r="BS174" s="16">
        <f t="shared" si="174"/>
        <v>0</v>
      </c>
      <c r="BT174" s="16">
        <f t="shared" ref="BT174:CH174" si="175">BT170+BT169</f>
        <v>0</v>
      </c>
      <c r="BU174" s="16">
        <f t="shared" si="175"/>
        <v>0</v>
      </c>
      <c r="BV174" s="16">
        <f t="shared" si="175"/>
        <v>0</v>
      </c>
      <c r="BW174" s="16">
        <f t="shared" si="175"/>
        <v>0</v>
      </c>
      <c r="BX174" s="16">
        <f t="shared" si="175"/>
        <v>0</v>
      </c>
      <c r="BY174" s="16">
        <f t="shared" si="175"/>
        <v>0</v>
      </c>
      <c r="BZ174" s="16">
        <f t="shared" si="175"/>
        <v>0</v>
      </c>
      <c r="CA174" s="16">
        <f t="shared" si="175"/>
        <v>0</v>
      </c>
      <c r="CB174" s="16">
        <f t="shared" si="175"/>
        <v>0</v>
      </c>
      <c r="CC174" s="16">
        <f t="shared" si="175"/>
        <v>0</v>
      </c>
      <c r="CD174" s="16">
        <f t="shared" si="175"/>
        <v>0</v>
      </c>
      <c r="CE174" s="16">
        <f t="shared" si="175"/>
        <v>0</v>
      </c>
      <c r="CF174" s="16">
        <f t="shared" si="175"/>
        <v>0</v>
      </c>
      <c r="CG174" s="16">
        <f t="shared" si="175"/>
        <v>0</v>
      </c>
      <c r="CH174" s="16">
        <f t="shared" si="175"/>
        <v>0</v>
      </c>
    </row>
    <row r="175" spans="2:86" x14ac:dyDescent="0.25">
      <c r="B175" s="1" t="s">
        <v>82</v>
      </c>
      <c r="E175" s="17">
        <f t="shared" si="173"/>
        <v>0</v>
      </c>
      <c r="F175" s="1"/>
      <c r="G175" s="16">
        <f>G171+G169</f>
        <v>0</v>
      </c>
      <c r="H175" s="16">
        <f t="shared" ref="H175:BS175" si="176">H171+H169</f>
        <v>0</v>
      </c>
      <c r="I175" s="16">
        <f t="shared" si="176"/>
        <v>0</v>
      </c>
      <c r="J175" s="16">
        <f t="shared" si="176"/>
        <v>0</v>
      </c>
      <c r="K175" s="16">
        <f t="shared" si="176"/>
        <v>0</v>
      </c>
      <c r="L175" s="16">
        <f t="shared" si="176"/>
        <v>0</v>
      </c>
      <c r="M175" s="16">
        <f t="shared" si="176"/>
        <v>0</v>
      </c>
      <c r="N175" s="16">
        <f t="shared" si="176"/>
        <v>0</v>
      </c>
      <c r="O175" s="16">
        <f t="shared" si="176"/>
        <v>0</v>
      </c>
      <c r="P175" s="16">
        <f t="shared" si="176"/>
        <v>0</v>
      </c>
      <c r="Q175" s="16">
        <f t="shared" si="176"/>
        <v>0</v>
      </c>
      <c r="R175" s="16">
        <f t="shared" si="176"/>
        <v>0</v>
      </c>
      <c r="S175" s="16">
        <f t="shared" si="176"/>
        <v>0</v>
      </c>
      <c r="T175" s="16">
        <f t="shared" si="176"/>
        <v>0</v>
      </c>
      <c r="U175" s="16">
        <f t="shared" si="176"/>
        <v>0</v>
      </c>
      <c r="V175" s="16">
        <f t="shared" si="176"/>
        <v>0</v>
      </c>
      <c r="W175" s="16">
        <f t="shared" si="176"/>
        <v>0</v>
      </c>
      <c r="X175" s="16">
        <f t="shared" si="176"/>
        <v>0</v>
      </c>
      <c r="Y175" s="16">
        <f t="shared" si="176"/>
        <v>0</v>
      </c>
      <c r="Z175" s="16">
        <f t="shared" si="176"/>
        <v>0</v>
      </c>
      <c r="AA175" s="16">
        <f t="shared" si="176"/>
        <v>0</v>
      </c>
      <c r="AB175" s="16">
        <f t="shared" si="176"/>
        <v>0</v>
      </c>
      <c r="AC175" s="16">
        <f t="shared" si="176"/>
        <v>0</v>
      </c>
      <c r="AD175" s="16">
        <f t="shared" si="176"/>
        <v>0</v>
      </c>
      <c r="AE175" s="16">
        <f t="shared" si="176"/>
        <v>0</v>
      </c>
      <c r="AF175" s="16">
        <f t="shared" si="176"/>
        <v>0</v>
      </c>
      <c r="AG175" s="16">
        <f t="shared" si="176"/>
        <v>0</v>
      </c>
      <c r="AH175" s="16">
        <f t="shared" si="176"/>
        <v>0</v>
      </c>
      <c r="AI175" s="16">
        <f t="shared" si="176"/>
        <v>0</v>
      </c>
      <c r="AJ175" s="16">
        <f t="shared" si="176"/>
        <v>0</v>
      </c>
      <c r="AK175" s="16">
        <f t="shared" si="176"/>
        <v>0</v>
      </c>
      <c r="AL175" s="16">
        <f t="shared" si="176"/>
        <v>0</v>
      </c>
      <c r="AM175" s="16">
        <f t="shared" si="176"/>
        <v>0</v>
      </c>
      <c r="AN175" s="16">
        <f t="shared" si="176"/>
        <v>0</v>
      </c>
      <c r="AO175" s="16">
        <f t="shared" si="176"/>
        <v>0</v>
      </c>
      <c r="AP175" s="16">
        <f t="shared" si="176"/>
        <v>0</v>
      </c>
      <c r="AQ175" s="16">
        <f t="shared" si="176"/>
        <v>0</v>
      </c>
      <c r="AR175" s="16">
        <f t="shared" si="176"/>
        <v>0</v>
      </c>
      <c r="AS175" s="16">
        <f t="shared" si="176"/>
        <v>0</v>
      </c>
      <c r="AT175" s="16">
        <f t="shared" si="176"/>
        <v>0</v>
      </c>
      <c r="AU175" s="16">
        <f t="shared" si="176"/>
        <v>0</v>
      </c>
      <c r="AV175" s="16">
        <f t="shared" si="176"/>
        <v>0</v>
      </c>
      <c r="AW175" s="16">
        <f t="shared" si="176"/>
        <v>0</v>
      </c>
      <c r="AX175" s="16">
        <f t="shared" si="176"/>
        <v>0</v>
      </c>
      <c r="AY175" s="16">
        <f t="shared" si="176"/>
        <v>0</v>
      </c>
      <c r="AZ175" s="16">
        <f t="shared" si="176"/>
        <v>0</v>
      </c>
      <c r="BA175" s="16">
        <f t="shared" si="176"/>
        <v>0</v>
      </c>
      <c r="BB175" s="16">
        <f t="shared" si="176"/>
        <v>0</v>
      </c>
      <c r="BC175" s="16">
        <f t="shared" si="176"/>
        <v>0</v>
      </c>
      <c r="BD175" s="16">
        <f t="shared" si="176"/>
        <v>0</v>
      </c>
      <c r="BE175" s="16">
        <f t="shared" si="176"/>
        <v>0</v>
      </c>
      <c r="BF175" s="16">
        <f t="shared" si="176"/>
        <v>0</v>
      </c>
      <c r="BG175" s="16">
        <f t="shared" si="176"/>
        <v>0</v>
      </c>
      <c r="BH175" s="16">
        <f t="shared" si="176"/>
        <v>0</v>
      </c>
      <c r="BI175" s="16">
        <f t="shared" si="176"/>
        <v>0</v>
      </c>
      <c r="BJ175" s="16">
        <f t="shared" si="176"/>
        <v>0</v>
      </c>
      <c r="BK175" s="16">
        <f t="shared" si="176"/>
        <v>0</v>
      </c>
      <c r="BL175" s="16">
        <f t="shared" si="176"/>
        <v>0</v>
      </c>
      <c r="BM175" s="16">
        <f t="shared" si="176"/>
        <v>0</v>
      </c>
      <c r="BN175" s="16">
        <f t="shared" si="176"/>
        <v>0</v>
      </c>
      <c r="BO175" s="16">
        <f t="shared" si="176"/>
        <v>0</v>
      </c>
      <c r="BP175" s="16">
        <f t="shared" si="176"/>
        <v>0</v>
      </c>
      <c r="BQ175" s="16">
        <f t="shared" si="176"/>
        <v>0</v>
      </c>
      <c r="BR175" s="16">
        <f t="shared" si="176"/>
        <v>0</v>
      </c>
      <c r="BS175" s="16">
        <f t="shared" si="176"/>
        <v>0</v>
      </c>
      <c r="BT175" s="16">
        <f t="shared" ref="BT175:CH175" si="177">BT171+BT169</f>
        <v>0</v>
      </c>
      <c r="BU175" s="16">
        <f t="shared" si="177"/>
        <v>0</v>
      </c>
      <c r="BV175" s="16">
        <f t="shared" si="177"/>
        <v>0</v>
      </c>
      <c r="BW175" s="16">
        <f t="shared" si="177"/>
        <v>0</v>
      </c>
      <c r="BX175" s="16">
        <f t="shared" si="177"/>
        <v>0</v>
      </c>
      <c r="BY175" s="16">
        <f t="shared" si="177"/>
        <v>0</v>
      </c>
      <c r="BZ175" s="16">
        <f t="shared" si="177"/>
        <v>0</v>
      </c>
      <c r="CA175" s="16">
        <f t="shared" si="177"/>
        <v>0</v>
      </c>
      <c r="CB175" s="16">
        <f t="shared" si="177"/>
        <v>0</v>
      </c>
      <c r="CC175" s="16">
        <f t="shared" si="177"/>
        <v>0</v>
      </c>
      <c r="CD175" s="16">
        <f t="shared" si="177"/>
        <v>0</v>
      </c>
      <c r="CE175" s="16">
        <f t="shared" si="177"/>
        <v>0</v>
      </c>
      <c r="CF175" s="16">
        <f t="shared" si="177"/>
        <v>0</v>
      </c>
      <c r="CG175" s="16">
        <f t="shared" si="177"/>
        <v>0</v>
      </c>
      <c r="CH175" s="16">
        <f t="shared" si="177"/>
        <v>0</v>
      </c>
    </row>
    <row r="176" spans="2:86" x14ac:dyDescent="0.25">
      <c r="B176" s="1" t="s">
        <v>83</v>
      </c>
      <c r="E176" s="17">
        <f t="shared" si="173"/>
        <v>0</v>
      </c>
      <c r="F176" s="1"/>
      <c r="G176" s="16">
        <f>G172+G169</f>
        <v>0</v>
      </c>
      <c r="H176" s="16">
        <f t="shared" ref="H176:BS176" si="178">H172+H169</f>
        <v>0</v>
      </c>
      <c r="I176" s="16">
        <f t="shared" si="178"/>
        <v>0</v>
      </c>
      <c r="J176" s="16">
        <f t="shared" si="178"/>
        <v>0</v>
      </c>
      <c r="K176" s="16">
        <f t="shared" si="178"/>
        <v>0</v>
      </c>
      <c r="L176" s="16">
        <f t="shared" si="178"/>
        <v>0</v>
      </c>
      <c r="M176" s="16">
        <f t="shared" si="178"/>
        <v>0</v>
      </c>
      <c r="N176" s="16">
        <f t="shared" si="178"/>
        <v>0</v>
      </c>
      <c r="O176" s="16">
        <f t="shared" si="178"/>
        <v>0</v>
      </c>
      <c r="P176" s="16">
        <f t="shared" si="178"/>
        <v>0</v>
      </c>
      <c r="Q176" s="16">
        <f t="shared" si="178"/>
        <v>0</v>
      </c>
      <c r="R176" s="16">
        <f t="shared" si="178"/>
        <v>0</v>
      </c>
      <c r="S176" s="16">
        <f t="shared" si="178"/>
        <v>0</v>
      </c>
      <c r="T176" s="16">
        <f t="shared" si="178"/>
        <v>0</v>
      </c>
      <c r="U176" s="16">
        <f t="shared" si="178"/>
        <v>0</v>
      </c>
      <c r="V176" s="16">
        <f t="shared" si="178"/>
        <v>0</v>
      </c>
      <c r="W176" s="16">
        <f t="shared" si="178"/>
        <v>0</v>
      </c>
      <c r="X176" s="16">
        <f t="shared" si="178"/>
        <v>0</v>
      </c>
      <c r="Y176" s="16">
        <f t="shared" si="178"/>
        <v>0</v>
      </c>
      <c r="Z176" s="16">
        <f t="shared" si="178"/>
        <v>0</v>
      </c>
      <c r="AA176" s="16">
        <f t="shared" si="178"/>
        <v>0</v>
      </c>
      <c r="AB176" s="16">
        <f t="shared" si="178"/>
        <v>0</v>
      </c>
      <c r="AC176" s="16">
        <f t="shared" si="178"/>
        <v>0</v>
      </c>
      <c r="AD176" s="16">
        <f t="shared" si="178"/>
        <v>0</v>
      </c>
      <c r="AE176" s="16">
        <f t="shared" si="178"/>
        <v>0</v>
      </c>
      <c r="AF176" s="16">
        <f t="shared" si="178"/>
        <v>0</v>
      </c>
      <c r="AG176" s="16">
        <f t="shared" si="178"/>
        <v>0</v>
      </c>
      <c r="AH176" s="16">
        <f t="shared" si="178"/>
        <v>0</v>
      </c>
      <c r="AI176" s="16">
        <f t="shared" si="178"/>
        <v>0</v>
      </c>
      <c r="AJ176" s="16">
        <f t="shared" si="178"/>
        <v>0</v>
      </c>
      <c r="AK176" s="16">
        <f t="shared" si="178"/>
        <v>0</v>
      </c>
      <c r="AL176" s="16">
        <f t="shared" si="178"/>
        <v>0</v>
      </c>
      <c r="AM176" s="16">
        <f t="shared" si="178"/>
        <v>0</v>
      </c>
      <c r="AN176" s="16">
        <f t="shared" si="178"/>
        <v>0</v>
      </c>
      <c r="AO176" s="16">
        <f t="shared" si="178"/>
        <v>0</v>
      </c>
      <c r="AP176" s="16">
        <f t="shared" si="178"/>
        <v>0</v>
      </c>
      <c r="AQ176" s="16">
        <f t="shared" si="178"/>
        <v>0</v>
      </c>
      <c r="AR176" s="16">
        <f t="shared" si="178"/>
        <v>0</v>
      </c>
      <c r="AS176" s="16">
        <f t="shared" si="178"/>
        <v>0</v>
      </c>
      <c r="AT176" s="16">
        <f t="shared" si="178"/>
        <v>0</v>
      </c>
      <c r="AU176" s="16">
        <f t="shared" si="178"/>
        <v>0</v>
      </c>
      <c r="AV176" s="16">
        <f t="shared" si="178"/>
        <v>0</v>
      </c>
      <c r="AW176" s="16">
        <f t="shared" si="178"/>
        <v>0</v>
      </c>
      <c r="AX176" s="16">
        <f t="shared" si="178"/>
        <v>0</v>
      </c>
      <c r="AY176" s="16">
        <f t="shared" si="178"/>
        <v>0</v>
      </c>
      <c r="AZ176" s="16">
        <f t="shared" si="178"/>
        <v>0</v>
      </c>
      <c r="BA176" s="16">
        <f t="shared" si="178"/>
        <v>0</v>
      </c>
      <c r="BB176" s="16">
        <f t="shared" si="178"/>
        <v>0</v>
      </c>
      <c r="BC176" s="16">
        <f t="shared" si="178"/>
        <v>0</v>
      </c>
      <c r="BD176" s="16">
        <f t="shared" si="178"/>
        <v>0</v>
      </c>
      <c r="BE176" s="16">
        <f t="shared" si="178"/>
        <v>0</v>
      </c>
      <c r="BF176" s="16">
        <f t="shared" si="178"/>
        <v>0</v>
      </c>
      <c r="BG176" s="16">
        <f t="shared" si="178"/>
        <v>0</v>
      </c>
      <c r="BH176" s="16">
        <f t="shared" si="178"/>
        <v>0</v>
      </c>
      <c r="BI176" s="16">
        <f t="shared" si="178"/>
        <v>0</v>
      </c>
      <c r="BJ176" s="16">
        <f t="shared" si="178"/>
        <v>0</v>
      </c>
      <c r="BK176" s="16">
        <f t="shared" si="178"/>
        <v>0</v>
      </c>
      <c r="BL176" s="16">
        <f t="shared" si="178"/>
        <v>0</v>
      </c>
      <c r="BM176" s="16">
        <f t="shared" si="178"/>
        <v>0</v>
      </c>
      <c r="BN176" s="16">
        <f t="shared" si="178"/>
        <v>0</v>
      </c>
      <c r="BO176" s="16">
        <f t="shared" si="178"/>
        <v>0</v>
      </c>
      <c r="BP176" s="16">
        <f t="shared" si="178"/>
        <v>0</v>
      </c>
      <c r="BQ176" s="16">
        <f t="shared" si="178"/>
        <v>0</v>
      </c>
      <c r="BR176" s="16">
        <f t="shared" si="178"/>
        <v>0</v>
      </c>
      <c r="BS176" s="16">
        <f t="shared" si="178"/>
        <v>0</v>
      </c>
      <c r="BT176" s="16">
        <f t="shared" ref="BT176:CH176" si="179">BT172+BT169</f>
        <v>0</v>
      </c>
      <c r="BU176" s="16">
        <f t="shared" si="179"/>
        <v>0</v>
      </c>
      <c r="BV176" s="16">
        <f t="shared" si="179"/>
        <v>0</v>
      </c>
      <c r="BW176" s="16">
        <f t="shared" si="179"/>
        <v>0</v>
      </c>
      <c r="BX176" s="16">
        <f t="shared" si="179"/>
        <v>0</v>
      </c>
      <c r="BY176" s="16">
        <f t="shared" si="179"/>
        <v>0</v>
      </c>
      <c r="BZ176" s="16">
        <f t="shared" si="179"/>
        <v>0</v>
      </c>
      <c r="CA176" s="16">
        <f t="shared" si="179"/>
        <v>0</v>
      </c>
      <c r="CB176" s="16">
        <f t="shared" si="179"/>
        <v>0</v>
      </c>
      <c r="CC176" s="16">
        <f t="shared" si="179"/>
        <v>0</v>
      </c>
      <c r="CD176" s="16">
        <f t="shared" si="179"/>
        <v>0</v>
      </c>
      <c r="CE176" s="16">
        <f t="shared" si="179"/>
        <v>0</v>
      </c>
      <c r="CF176" s="16">
        <f t="shared" si="179"/>
        <v>0</v>
      </c>
      <c r="CG176" s="16">
        <f t="shared" si="179"/>
        <v>0</v>
      </c>
      <c r="CH176" s="16">
        <f t="shared" si="179"/>
        <v>0</v>
      </c>
    </row>
    <row r="177" spans="2:86" x14ac:dyDescent="0.25">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row>
    <row r="178" spans="2:86" x14ac:dyDescent="0.25">
      <c r="B178" s="1" t="s">
        <v>25</v>
      </c>
    </row>
    <row r="179" spans="2:86" x14ac:dyDescent="0.25">
      <c r="B179" t="s">
        <v>26</v>
      </c>
      <c r="C179" t="b">
        <f>IF(SUM(E96,E110,E124,E138,E152,E166)=E82,TRUE,FALSE)</f>
        <v>1</v>
      </c>
    </row>
    <row r="180" spans="2:86" x14ac:dyDescent="0.25">
      <c r="B180" t="s">
        <v>27</v>
      </c>
      <c r="C180" t="b">
        <f>IF(SUM(E100,E114,E128,E142,E156,E170)=E83,TRUE,FALSE)</f>
        <v>1</v>
      </c>
    </row>
    <row r="181" spans="2:86" x14ac:dyDescent="0.25">
      <c r="B181" t="s">
        <v>84</v>
      </c>
      <c r="C181" t="b">
        <f>SUM(E105,E119,E133,E147,E161,E175)=E89</f>
        <v>1</v>
      </c>
    </row>
    <row r="183" spans="2:86" x14ac:dyDescent="0.25">
      <c r="B183" s="10" t="s">
        <v>30</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row>
    <row r="185" spans="2:86" x14ac:dyDescent="0.25">
      <c r="B185" s="1" t="s">
        <v>32</v>
      </c>
    </row>
    <row r="187" spans="2:86" x14ac:dyDescent="0.25">
      <c r="B187" s="7" t="s">
        <v>13</v>
      </c>
      <c r="E187" s="21">
        <f>IF(ISERROR(XIRR(G87:AZ87,G$4:AZ$4)),0,XIRR(G87:AZ87,G$4:AZ$4))</f>
        <v>0</v>
      </c>
    </row>
    <row r="188" spans="2:86" x14ac:dyDescent="0.25">
      <c r="B188" s="7" t="s">
        <v>14</v>
      </c>
      <c r="E188" s="21">
        <f>IF(ISERROR(XIRR(G86:AZ86,G$4:AZ$4)),0,XIRR(G86:AZ86,G$4:AZ$4))</f>
        <v>0</v>
      </c>
    </row>
    <row r="190" spans="2:86" x14ac:dyDescent="0.25">
      <c r="B190" s="1" t="s">
        <v>31</v>
      </c>
    </row>
    <row r="192" spans="2:86" x14ac:dyDescent="0.25">
      <c r="B192" s="7" t="s">
        <v>13</v>
      </c>
      <c r="E192" s="21">
        <f>IF(ISERROR(XIRR(G90:AZ90,G$4:AZ$4)),0,XIRR(G90:AZ90,G$4:AZ$4))</f>
        <v>0</v>
      </c>
    </row>
    <row r="193" spans="2:5" x14ac:dyDescent="0.25">
      <c r="B193" s="7" t="s">
        <v>14</v>
      </c>
      <c r="E193" s="21">
        <f>IF(ISERROR(XIRR(G89:AZ89,G$4:AZ$4)),0,XIRR(G89:AZ89,G$4:AZ$4))</f>
        <v>0</v>
      </c>
    </row>
    <row r="195" spans="2:5" x14ac:dyDescent="0.25">
      <c r="B195" s="1" t="s">
        <v>100</v>
      </c>
    </row>
    <row r="197" spans="2:5" ht="30" x14ac:dyDescent="0.25">
      <c r="B197" s="3" t="s">
        <v>29</v>
      </c>
      <c r="C197" s="3" t="s">
        <v>13</v>
      </c>
      <c r="D197" s="3" t="s">
        <v>28</v>
      </c>
    </row>
    <row r="198" spans="2:5" x14ac:dyDescent="0.25">
      <c r="B198" s="18" t="str">
        <f t="shared" ref="B198:B203" si="180">B14</f>
        <v>Enter name</v>
      </c>
      <c r="C198" s="21">
        <f>IF(ISERROR(XIRR(G102:AZ102,G$4:AZ$4)),0,XIRR(G102:AZ102,G$4:AZ$4))</f>
        <v>0</v>
      </c>
      <c r="D198" s="21">
        <f>IF(ISERROR(XIRR(G101:AZ101,G$4:AZ$4)),0,XIRR(G101:AZ101,G$4:AZ$4))</f>
        <v>0</v>
      </c>
    </row>
    <row r="199" spans="2:5" x14ac:dyDescent="0.25">
      <c r="B199" s="18" t="str">
        <f t="shared" si="180"/>
        <v>Enter name</v>
      </c>
      <c r="C199" s="21">
        <f>IF(ISERROR(XIRR(G116:AZ116,G$4:AZ$4)),0,XIRR(G116:AZ116,G$4:AZ$4))</f>
        <v>0</v>
      </c>
      <c r="D199" s="21">
        <f>IF(ISERROR(XIRR(G115:AZ115,G$4:AZ$4)),0,XIRR(G115:AZ115,G$4:AZ$4))</f>
        <v>0</v>
      </c>
    </row>
    <row r="200" spans="2:5" x14ac:dyDescent="0.25">
      <c r="B200" s="18" t="str">
        <f t="shared" si="180"/>
        <v>Enter name</v>
      </c>
      <c r="C200" s="21">
        <f>IF(ISERROR(XIRR(G130:AZ130,G$4:AZ$4)),0,XIRR(G130:AZ130,G$4:AZ$4))</f>
        <v>0</v>
      </c>
      <c r="D200" s="21">
        <f>IF(ISERROR(XIRR(G129:AZ129,G$4:AZ$4)),0,XIRR(G129:AZ129,G$4:AZ$4))</f>
        <v>0</v>
      </c>
    </row>
    <row r="201" spans="2:5" x14ac:dyDescent="0.25">
      <c r="B201" s="18" t="str">
        <f t="shared" si="180"/>
        <v>Enter name</v>
      </c>
      <c r="C201" s="21">
        <f>IF(ISERROR(XIRR(G144:AZ144,G$4:AZ$4)),0,XIRR(G144:AZ144,G$4:AZ$4))</f>
        <v>0</v>
      </c>
      <c r="D201" s="21">
        <f>IF(ISERROR(XIRR(G143:AZ143,G$4:AZ$4)),0,XIRR(G143:AZ143,G$4:AZ$4))</f>
        <v>0</v>
      </c>
    </row>
    <row r="202" spans="2:5" x14ac:dyDescent="0.25">
      <c r="B202" s="18" t="str">
        <f t="shared" si="180"/>
        <v>Enter name</v>
      </c>
      <c r="C202" s="21">
        <f>IF(ISERROR(XIRR(G158:AZ158,G$4:AZ$4)),0,XIRR(G158:AZ158,G$4:AZ$4))</f>
        <v>0</v>
      </c>
      <c r="D202" s="21">
        <f>IF(ISERROR(XIRR(G157:AZ157,G$4:AZ$4)),0,XIRR(G157:AZ157,G$4:AZ$4))</f>
        <v>0</v>
      </c>
    </row>
    <row r="203" spans="2:5" x14ac:dyDescent="0.25">
      <c r="B203" s="18" t="str">
        <f t="shared" si="180"/>
        <v>Enter name</v>
      </c>
      <c r="C203" s="21">
        <f>IF(ISERROR(XIRR(G172:AZ172,G$4:AZ$4)),0,XIRR(G172:AZ172,G$4:AZ$4))</f>
        <v>0</v>
      </c>
      <c r="D203" s="21">
        <f>IF(ISERROR(XIRR(G171:AZ171,G$4:AZ$4)),0,XIRR(G171:AZ171,G$4:AZ$4))</f>
        <v>0</v>
      </c>
    </row>
    <row r="205" spans="2:5" x14ac:dyDescent="0.25">
      <c r="B205" s="1" t="s">
        <v>101</v>
      </c>
    </row>
    <row r="207" spans="2:5" ht="30" x14ac:dyDescent="0.25">
      <c r="B207" s="3" t="s">
        <v>29</v>
      </c>
      <c r="C207" s="3" t="s">
        <v>13</v>
      </c>
      <c r="D207" s="3" t="s">
        <v>28</v>
      </c>
    </row>
    <row r="208" spans="2:5" x14ac:dyDescent="0.25">
      <c r="B208" s="18" t="str">
        <f>B198</f>
        <v>Enter name</v>
      </c>
      <c r="C208" s="21">
        <f>IF(ISERROR(XIRR(G106:AZ106,G$4:AZ$4)),0,XIRR(G106:AZ106,G$4:AZ$4))</f>
        <v>0</v>
      </c>
      <c r="D208" s="21">
        <f>IF(ISERROR(XIRR(G105:AZ105,G$4:AZ$4)),0,XIRR(G105:AZ105,G$4:AZ$4))</f>
        <v>0</v>
      </c>
    </row>
    <row r="209" spans="2:4" x14ac:dyDescent="0.25">
      <c r="B209" s="18" t="str">
        <f t="shared" ref="B209:B213" si="181">B199</f>
        <v>Enter name</v>
      </c>
      <c r="C209" s="21">
        <f>IF(ISERROR(XIRR(G120:AZ120,G$4:AZ$4)),0,XIRR(G120:AZ120,G$4:AZ$4))</f>
        <v>0</v>
      </c>
      <c r="D209" s="21">
        <f>IF(ISERROR(XIRR(G119:AZ119,G$4:AZ$4)),0,XIRR(G119:AZ119,G$4:AZ$4))</f>
        <v>0</v>
      </c>
    </row>
    <row r="210" spans="2:4" x14ac:dyDescent="0.25">
      <c r="B210" s="18" t="str">
        <f t="shared" si="181"/>
        <v>Enter name</v>
      </c>
      <c r="C210" s="21">
        <f>IF(ISERROR(XIRR(G134:AZ134,G$4:AZ$4)),0,XIRR(G134:AZ134,G$4:AZ$4))</f>
        <v>0</v>
      </c>
      <c r="D210" s="21">
        <f>IF(ISERROR(XIRR(G133:AZ133,G$4:AZ$4)),0,XIRR(G133:AZ133,G$4:AZ$4))</f>
        <v>0</v>
      </c>
    </row>
    <row r="211" spans="2:4" x14ac:dyDescent="0.25">
      <c r="B211" s="18" t="str">
        <f t="shared" si="181"/>
        <v>Enter name</v>
      </c>
      <c r="C211" s="21">
        <f>IF(ISERROR(XIRR(G148:AZ148,G$4:AZ$4)),0,XIRR(G148:AZ148,G$4:AZ$4))</f>
        <v>0</v>
      </c>
      <c r="D211" s="21">
        <f>IF(ISERROR(XIRR(G147:AZ147,G$4:AZ$4)),0,XIRR(G147:AZ147,G$4:AZ$4))</f>
        <v>0</v>
      </c>
    </row>
    <row r="212" spans="2:4" x14ac:dyDescent="0.25">
      <c r="B212" s="18" t="str">
        <f t="shared" si="181"/>
        <v>Enter name</v>
      </c>
      <c r="C212" s="21">
        <f>IF(ISERROR(XIRR(G162:AZ162,G$4:AZ$4)),0,XIRR(G162:AZ162,G$4:AZ$4))</f>
        <v>0</v>
      </c>
      <c r="D212" s="21">
        <f>IF(ISERROR(XIRR(G161:AZ161,G$4:AZ$4)),0,XIRR(G161:AZ161,G$4:AZ$4))</f>
        <v>0</v>
      </c>
    </row>
    <row r="213" spans="2:4" x14ac:dyDescent="0.25">
      <c r="B213" s="18" t="str">
        <f t="shared" si="181"/>
        <v>Enter name</v>
      </c>
      <c r="C213" s="21">
        <f>IF(ISERROR(XIRR(G176:AZ176,G$4:AZ$4)),0,XIRR(G176:AZ176,G$4:AZ$4))</f>
        <v>0</v>
      </c>
      <c r="D213" s="21">
        <f>IF(ISERROR(XIRR(G175:AZ175,G$4:AZ$4)),0,XIRR(G175:AZ175,G$4:AZ$4))</f>
        <v>0</v>
      </c>
    </row>
  </sheetData>
  <conditionalFormatting sqref="G52:CH61">
    <cfRule type="expression" dxfId="11" priority="6">
      <formula>G$4&gt;=$C$9</formula>
    </cfRule>
  </conditionalFormatting>
  <conditionalFormatting sqref="G66:CH75">
    <cfRule type="expression" dxfId="10" priority="5">
      <formula>G$4&lt;$C$9</formula>
    </cfRule>
  </conditionalFormatting>
  <conditionalFormatting sqref="C179:C181">
    <cfRule type="cellIs" dxfId="9" priority="3" operator="equal">
      <formula>TRUE</formula>
    </cfRule>
    <cfRule type="cellIs" dxfId="8" priority="4" operator="equal">
      <formula>FALSE</formula>
    </cfRule>
  </conditionalFormatting>
  <conditionalFormatting sqref="E78">
    <cfRule type="cellIs" dxfId="7" priority="1" operator="equal">
      <formula>TRUE</formula>
    </cfRule>
    <cfRule type="cellIs" dxfId="6" priority="2" operator="equal">
      <formula>FALSE</formula>
    </cfRule>
  </conditionalFormatting>
  <pageMargins left="0.7" right="0.7" top="0.75" bottom="0.75" header="0.3" footer="0.3"/>
  <pageSetup paperSize="8" scale="23" orientation="portrait" r:id="rId1"/>
  <rowBreaks count="1" manualBreakCount="1">
    <brk id="91" max="16383" man="1"/>
  </rowBreaks>
  <colBreaks count="1" manualBreakCount="1">
    <brk id="4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8"/>
  <sheetViews>
    <sheetView showGridLines="0" topLeftCell="A4" zoomScale="80" zoomScaleNormal="80" zoomScaleSheetLayoutView="70" workbookViewId="0">
      <selection activeCell="D8" sqref="D8"/>
    </sheetView>
  </sheetViews>
  <sheetFormatPr defaultRowHeight="15" x14ac:dyDescent="0.25"/>
  <cols>
    <col min="1" max="1" width="3" customWidth="1"/>
    <col min="2" max="2" width="45.5703125" bestFit="1" customWidth="1"/>
    <col min="3" max="3" width="3.42578125" customWidth="1"/>
    <col min="4" max="4" width="85.85546875" customWidth="1"/>
  </cols>
  <sheetData>
    <row r="2" spans="2:4" ht="28.5" x14ac:dyDescent="0.45">
      <c r="B2" s="35" t="s">
        <v>104</v>
      </c>
    </row>
    <row r="4" spans="2:4" x14ac:dyDescent="0.25">
      <c r="B4" t="s">
        <v>41</v>
      </c>
    </row>
    <row r="6" spans="2:4" x14ac:dyDescent="0.25">
      <c r="B6" s="1" t="s">
        <v>49</v>
      </c>
    </row>
    <row r="8" spans="2:4" x14ac:dyDescent="0.25">
      <c r="B8" t="s">
        <v>50</v>
      </c>
      <c r="D8" s="27">
        <v>42318</v>
      </c>
    </row>
    <row r="9" spans="2:4" x14ac:dyDescent="0.25">
      <c r="B9" t="s">
        <v>67</v>
      </c>
      <c r="D9" s="27">
        <v>41374</v>
      </c>
    </row>
    <row r="11" spans="2:4" x14ac:dyDescent="0.25">
      <c r="B11" s="1" t="s">
        <v>42</v>
      </c>
    </row>
    <row r="13" spans="2:4" x14ac:dyDescent="0.25">
      <c r="B13" s="25" t="s">
        <v>43</v>
      </c>
      <c r="D13" s="24"/>
    </row>
    <row r="14" spans="2:4" x14ac:dyDescent="0.25">
      <c r="B14" s="25" t="s">
        <v>44</v>
      </c>
      <c r="D14" s="24"/>
    </row>
    <row r="15" spans="2:4" x14ac:dyDescent="0.25">
      <c r="B15" s="25" t="s">
        <v>45</v>
      </c>
      <c r="D15" s="24"/>
    </row>
    <row r="16" spans="2:4" x14ac:dyDescent="0.25">
      <c r="B16" s="25" t="s">
        <v>46</v>
      </c>
      <c r="D16" s="24"/>
    </row>
    <row r="17" spans="2:4" x14ac:dyDescent="0.25">
      <c r="B17" s="25" t="s">
        <v>47</v>
      </c>
      <c r="D17" s="24"/>
    </row>
    <row r="18" spans="2:4" x14ac:dyDescent="0.25">
      <c r="B18" s="25" t="s">
        <v>48</v>
      </c>
      <c r="D18" s="24"/>
    </row>
    <row r="19" spans="2:4" x14ac:dyDescent="0.25">
      <c r="B19" s="25"/>
    </row>
    <row r="20" spans="2:4" x14ac:dyDescent="0.25">
      <c r="B20" s="26" t="s">
        <v>51</v>
      </c>
    </row>
    <row r="21" spans="2:4" x14ac:dyDescent="0.25">
      <c r="B21" s="25"/>
    </row>
    <row r="22" spans="2:4" x14ac:dyDescent="0.25">
      <c r="B22" s="25" t="s">
        <v>52</v>
      </c>
      <c r="D22" s="24" t="s">
        <v>59</v>
      </c>
    </row>
    <row r="23" spans="2:4" x14ac:dyDescent="0.25">
      <c r="B23" s="25" t="s">
        <v>53</v>
      </c>
      <c r="D23" s="24" t="s">
        <v>60</v>
      </c>
    </row>
    <row r="24" spans="2:4" x14ac:dyDescent="0.25">
      <c r="B24" s="25"/>
    </row>
    <row r="25" spans="2:4" x14ac:dyDescent="0.25">
      <c r="B25" s="26" t="s">
        <v>54</v>
      </c>
    </row>
    <row r="26" spans="2:4" x14ac:dyDescent="0.25">
      <c r="B26" s="25"/>
    </row>
    <row r="27" spans="2:4" x14ac:dyDescent="0.25">
      <c r="B27" s="25" t="s">
        <v>55</v>
      </c>
      <c r="D27" s="24" t="s">
        <v>64</v>
      </c>
    </row>
    <row r="28" spans="2:4" x14ac:dyDescent="0.25">
      <c r="B28" s="25" t="s">
        <v>56</v>
      </c>
      <c r="D28" s="24" t="s">
        <v>62</v>
      </c>
    </row>
    <row r="29" spans="2:4" x14ac:dyDescent="0.25">
      <c r="B29" s="25" t="s">
        <v>57</v>
      </c>
      <c r="D29" s="24" t="s">
        <v>63</v>
      </c>
    </row>
    <row r="30" spans="2:4" x14ac:dyDescent="0.25">
      <c r="B30" s="25"/>
    </row>
    <row r="31" spans="2:4" ht="17.25" customHeight="1" x14ac:dyDescent="0.25">
      <c r="B31" s="26" t="s">
        <v>58</v>
      </c>
    </row>
    <row r="32" spans="2:4" ht="17.25" customHeight="1" x14ac:dyDescent="0.25">
      <c r="B32" s="26"/>
    </row>
    <row r="33" spans="2:4" ht="17.25" customHeight="1" x14ac:dyDescent="0.25">
      <c r="B33" s="32" t="s">
        <v>97</v>
      </c>
    </row>
    <row r="34" spans="2:4" x14ac:dyDescent="0.25">
      <c r="B34" s="25"/>
    </row>
    <row r="35" spans="2:4" x14ac:dyDescent="0.25">
      <c r="B35" s="25" t="s">
        <v>55</v>
      </c>
      <c r="D35" s="24" t="s">
        <v>61</v>
      </c>
    </row>
    <row r="36" spans="2:4" x14ac:dyDescent="0.25">
      <c r="B36" s="25" t="s">
        <v>56</v>
      </c>
      <c r="D36" s="24" t="s">
        <v>62</v>
      </c>
    </row>
    <row r="37" spans="2:4" x14ac:dyDescent="0.25">
      <c r="B37" s="25" t="s">
        <v>57</v>
      </c>
      <c r="D37" s="24" t="s">
        <v>63</v>
      </c>
    </row>
    <row r="38" spans="2:4" x14ac:dyDescent="0.25">
      <c r="B38" s="25" t="s">
        <v>66</v>
      </c>
      <c r="D38" s="24" t="s">
        <v>65</v>
      </c>
    </row>
  </sheetData>
  <sheetProtection algorithmName="SHA-512" hashValue="57aQk+o5gIL8fRdLDDHgCmBsX015nhUDCyRecbWDUSAwRYmXeBqRaAp7KpfnwADnRr7KS3nHddCqnf19lEsnaA==" saltValue="5tVLyWQ62UeE/uW3XA3c4g==" spinCount="100000" sheet="1" objects="1" scenarios="1"/>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H213"/>
  <sheetViews>
    <sheetView showGridLines="0" zoomScale="80" zoomScaleNormal="80" zoomScaleSheetLayoutView="10" workbookViewId="0">
      <pane xSplit="6" ySplit="4" topLeftCell="G5" activePane="bottomRight" state="frozen"/>
      <selection pane="topRight" activeCell="G1" sqref="G1"/>
      <selection pane="bottomLeft" activeCell="A5" sqref="A5"/>
      <selection pane="bottomRight" activeCell="G3" sqref="G3"/>
    </sheetView>
  </sheetViews>
  <sheetFormatPr defaultRowHeight="15" x14ac:dyDescent="0.25"/>
  <cols>
    <col min="1" max="1" width="4.140625" customWidth="1"/>
    <col min="2" max="2" width="27.7109375" customWidth="1"/>
    <col min="3" max="3" width="16.140625" customWidth="1"/>
    <col min="4" max="4" width="17.5703125" customWidth="1"/>
    <col min="5" max="5" width="14.140625" customWidth="1"/>
    <col min="6" max="6" width="3.28515625" customWidth="1"/>
    <col min="7" max="86" width="11.5703125" bestFit="1" customWidth="1"/>
  </cols>
  <sheetData>
    <row r="2" spans="2:86" ht="28.5" x14ac:dyDescent="0.45">
      <c r="B2" s="35" t="s">
        <v>105</v>
      </c>
    </row>
    <row r="3" spans="2:86" x14ac:dyDescent="0.25">
      <c r="G3" s="6">
        <f>IF(MONTH(C8)&lt;4,(DATE(YEAR(C8)-1,4,1)),DATE(YEAR(C8),4,1))</f>
        <v>41365</v>
      </c>
      <c r="H3" s="6">
        <f>G4+1</f>
        <v>41548</v>
      </c>
      <c r="I3" s="6">
        <f t="shared" ref="I3:AZ3" si="0">H4+1</f>
        <v>41730</v>
      </c>
      <c r="J3" s="6">
        <f t="shared" si="0"/>
        <v>41913</v>
      </c>
      <c r="K3" s="6">
        <f t="shared" si="0"/>
        <v>42095</v>
      </c>
      <c r="L3" s="6">
        <f t="shared" si="0"/>
        <v>42278</v>
      </c>
      <c r="M3" s="6">
        <f t="shared" si="0"/>
        <v>42461</v>
      </c>
      <c r="N3" s="6">
        <f t="shared" si="0"/>
        <v>42644</v>
      </c>
      <c r="O3" s="6">
        <f t="shared" si="0"/>
        <v>42826</v>
      </c>
      <c r="P3" s="6">
        <f t="shared" si="0"/>
        <v>43009</v>
      </c>
      <c r="Q3" s="6">
        <f t="shared" si="0"/>
        <v>43191</v>
      </c>
      <c r="R3" s="6">
        <f t="shared" si="0"/>
        <v>43374</v>
      </c>
      <c r="S3" s="6">
        <f t="shared" si="0"/>
        <v>43556</v>
      </c>
      <c r="T3" s="6">
        <f t="shared" si="0"/>
        <v>43739</v>
      </c>
      <c r="U3" s="6">
        <f t="shared" si="0"/>
        <v>43922</v>
      </c>
      <c r="V3" s="6">
        <f t="shared" si="0"/>
        <v>44105</v>
      </c>
      <c r="W3" s="6">
        <f t="shared" si="0"/>
        <v>44287</v>
      </c>
      <c r="X3" s="6">
        <f t="shared" si="0"/>
        <v>44470</v>
      </c>
      <c r="Y3" s="6">
        <f t="shared" si="0"/>
        <v>44652</v>
      </c>
      <c r="Z3" s="6">
        <f t="shared" si="0"/>
        <v>44835</v>
      </c>
      <c r="AA3" s="6">
        <f t="shared" si="0"/>
        <v>45017</v>
      </c>
      <c r="AB3" s="6">
        <f t="shared" si="0"/>
        <v>45200</v>
      </c>
      <c r="AC3" s="6">
        <f t="shared" si="0"/>
        <v>45383</v>
      </c>
      <c r="AD3" s="6">
        <f t="shared" si="0"/>
        <v>45566</v>
      </c>
      <c r="AE3" s="6">
        <f t="shared" si="0"/>
        <v>45748</v>
      </c>
      <c r="AF3" s="6">
        <f t="shared" si="0"/>
        <v>45931</v>
      </c>
      <c r="AG3" s="6">
        <f t="shared" si="0"/>
        <v>46113</v>
      </c>
      <c r="AH3" s="6">
        <f t="shared" si="0"/>
        <v>46296</v>
      </c>
      <c r="AI3" s="6">
        <f t="shared" si="0"/>
        <v>46478</v>
      </c>
      <c r="AJ3" s="6">
        <f t="shared" si="0"/>
        <v>46661</v>
      </c>
      <c r="AK3" s="6">
        <f t="shared" si="0"/>
        <v>46844</v>
      </c>
      <c r="AL3" s="6">
        <f t="shared" si="0"/>
        <v>47027</v>
      </c>
      <c r="AM3" s="6">
        <f t="shared" si="0"/>
        <v>47209</v>
      </c>
      <c r="AN3" s="6">
        <f t="shared" si="0"/>
        <v>47392</v>
      </c>
      <c r="AO3" s="6">
        <f t="shared" si="0"/>
        <v>47574</v>
      </c>
      <c r="AP3" s="6">
        <f t="shared" si="0"/>
        <v>47757</v>
      </c>
      <c r="AQ3" s="6">
        <f t="shared" si="0"/>
        <v>47939</v>
      </c>
      <c r="AR3" s="6">
        <f t="shared" si="0"/>
        <v>48122</v>
      </c>
      <c r="AS3" s="6">
        <f t="shared" si="0"/>
        <v>48305</v>
      </c>
      <c r="AT3" s="6">
        <f t="shared" si="0"/>
        <v>48488</v>
      </c>
      <c r="AU3" s="6">
        <f t="shared" si="0"/>
        <v>48670</v>
      </c>
      <c r="AV3" s="6">
        <f t="shared" si="0"/>
        <v>48853</v>
      </c>
      <c r="AW3" s="6">
        <f t="shared" si="0"/>
        <v>49035</v>
      </c>
      <c r="AX3" s="6">
        <f t="shared" si="0"/>
        <v>49218</v>
      </c>
      <c r="AY3" s="6">
        <f t="shared" si="0"/>
        <v>49400</v>
      </c>
      <c r="AZ3" s="6">
        <f t="shared" si="0"/>
        <v>49583</v>
      </c>
      <c r="BA3" s="6">
        <f t="shared" ref="BA3" si="1">AZ4+1</f>
        <v>49766</v>
      </c>
      <c r="BB3" s="6">
        <f t="shared" ref="BB3" si="2">BA4+1</f>
        <v>49949</v>
      </c>
      <c r="BC3" s="6">
        <f t="shared" ref="BC3" si="3">BB4+1</f>
        <v>50131</v>
      </c>
      <c r="BD3" s="6">
        <f t="shared" ref="BD3" si="4">BC4+1</f>
        <v>50314</v>
      </c>
      <c r="BE3" s="6">
        <f t="shared" ref="BE3" si="5">BD4+1</f>
        <v>50496</v>
      </c>
      <c r="BF3" s="6">
        <f t="shared" ref="BF3" si="6">BE4+1</f>
        <v>50679</v>
      </c>
      <c r="BG3" s="6">
        <f t="shared" ref="BG3" si="7">BF4+1</f>
        <v>50861</v>
      </c>
      <c r="BH3" s="6">
        <f t="shared" ref="BH3" si="8">BG4+1</f>
        <v>51044</v>
      </c>
      <c r="BI3" s="6">
        <f t="shared" ref="BI3" si="9">BH4+1</f>
        <v>51227</v>
      </c>
      <c r="BJ3" s="6">
        <f t="shared" ref="BJ3" si="10">BI4+1</f>
        <v>51410</v>
      </c>
      <c r="BK3" s="6">
        <f t="shared" ref="BK3" si="11">BJ4+1</f>
        <v>51592</v>
      </c>
      <c r="BL3" s="6">
        <f t="shared" ref="BL3" si="12">BK4+1</f>
        <v>51775</v>
      </c>
      <c r="BM3" s="6">
        <f t="shared" ref="BM3" si="13">BL4+1</f>
        <v>51957</v>
      </c>
      <c r="BN3" s="6">
        <f t="shared" ref="BN3" si="14">BM4+1</f>
        <v>52140</v>
      </c>
      <c r="BO3" s="6">
        <f t="shared" ref="BO3" si="15">BN4+1</f>
        <v>52322</v>
      </c>
      <c r="BP3" s="6">
        <f t="shared" ref="BP3" si="16">BO4+1</f>
        <v>52505</v>
      </c>
      <c r="BQ3" s="6">
        <f t="shared" ref="BQ3" si="17">BP4+1</f>
        <v>52688</v>
      </c>
      <c r="BR3" s="6">
        <f t="shared" ref="BR3" si="18">BQ4+1</f>
        <v>52871</v>
      </c>
      <c r="BS3" s="6">
        <f t="shared" ref="BS3" si="19">BR4+1</f>
        <v>53053</v>
      </c>
      <c r="BT3" s="6">
        <f t="shared" ref="BT3" si="20">BS4+1</f>
        <v>53236</v>
      </c>
      <c r="BU3" s="6">
        <f t="shared" ref="BU3" si="21">BT4+1</f>
        <v>53418</v>
      </c>
      <c r="BV3" s="6">
        <f t="shared" ref="BV3" si="22">BU4+1</f>
        <v>53601</v>
      </c>
      <c r="BW3" s="6">
        <f t="shared" ref="BW3" si="23">BV4+1</f>
        <v>53783</v>
      </c>
      <c r="BX3" s="6">
        <f t="shared" ref="BX3" si="24">BW4+1</f>
        <v>53966</v>
      </c>
      <c r="BY3" s="6">
        <f t="shared" ref="BY3" si="25">BX4+1</f>
        <v>54149</v>
      </c>
      <c r="BZ3" s="6">
        <f t="shared" ref="BZ3" si="26">BY4+1</f>
        <v>54332</v>
      </c>
      <c r="CA3" s="6">
        <f t="shared" ref="CA3" si="27">BZ4+1</f>
        <v>54514</v>
      </c>
      <c r="CB3" s="6">
        <f t="shared" ref="CB3" si="28">CA4+1</f>
        <v>54697</v>
      </c>
      <c r="CC3" s="6">
        <f t="shared" ref="CC3" si="29">CB4+1</f>
        <v>54879</v>
      </c>
      <c r="CD3" s="6">
        <f t="shared" ref="CD3:CH3" si="30">CC4+1</f>
        <v>55062</v>
      </c>
      <c r="CE3" s="6">
        <f t="shared" si="30"/>
        <v>55244</v>
      </c>
      <c r="CF3" s="6">
        <f t="shared" si="30"/>
        <v>55427</v>
      </c>
      <c r="CG3" s="6">
        <f t="shared" si="30"/>
        <v>55610</v>
      </c>
      <c r="CH3" s="6">
        <f t="shared" si="30"/>
        <v>55793</v>
      </c>
    </row>
    <row r="4" spans="2:86" x14ac:dyDescent="0.25">
      <c r="G4" s="6">
        <f t="shared" ref="G4:BS4" si="31">EOMONTH(G3,5)</f>
        <v>41547</v>
      </c>
      <c r="H4" s="6">
        <f t="shared" si="31"/>
        <v>41729</v>
      </c>
      <c r="I4" s="6">
        <f t="shared" si="31"/>
        <v>41912</v>
      </c>
      <c r="J4" s="6">
        <f t="shared" si="31"/>
        <v>42094</v>
      </c>
      <c r="K4" s="6">
        <f t="shared" si="31"/>
        <v>42277</v>
      </c>
      <c r="L4" s="6">
        <f t="shared" si="31"/>
        <v>42460</v>
      </c>
      <c r="M4" s="6">
        <f t="shared" si="31"/>
        <v>42643</v>
      </c>
      <c r="N4" s="6">
        <f t="shared" si="31"/>
        <v>42825</v>
      </c>
      <c r="O4" s="6">
        <f t="shared" si="31"/>
        <v>43008</v>
      </c>
      <c r="P4" s="6">
        <f t="shared" si="31"/>
        <v>43190</v>
      </c>
      <c r="Q4" s="6">
        <f t="shared" si="31"/>
        <v>43373</v>
      </c>
      <c r="R4" s="6">
        <f t="shared" si="31"/>
        <v>43555</v>
      </c>
      <c r="S4" s="6">
        <f t="shared" si="31"/>
        <v>43738</v>
      </c>
      <c r="T4" s="6">
        <f t="shared" si="31"/>
        <v>43921</v>
      </c>
      <c r="U4" s="6">
        <f t="shared" si="31"/>
        <v>44104</v>
      </c>
      <c r="V4" s="6">
        <f t="shared" si="31"/>
        <v>44286</v>
      </c>
      <c r="W4" s="6">
        <f t="shared" si="31"/>
        <v>44469</v>
      </c>
      <c r="X4" s="6">
        <f t="shared" si="31"/>
        <v>44651</v>
      </c>
      <c r="Y4" s="6">
        <f t="shared" si="31"/>
        <v>44834</v>
      </c>
      <c r="Z4" s="6">
        <f t="shared" si="31"/>
        <v>45016</v>
      </c>
      <c r="AA4" s="6">
        <f t="shared" si="31"/>
        <v>45199</v>
      </c>
      <c r="AB4" s="6">
        <f t="shared" si="31"/>
        <v>45382</v>
      </c>
      <c r="AC4" s="6">
        <f t="shared" si="31"/>
        <v>45565</v>
      </c>
      <c r="AD4" s="6">
        <f t="shared" si="31"/>
        <v>45747</v>
      </c>
      <c r="AE4" s="6">
        <f t="shared" si="31"/>
        <v>45930</v>
      </c>
      <c r="AF4" s="6">
        <f t="shared" si="31"/>
        <v>46112</v>
      </c>
      <c r="AG4" s="6">
        <f t="shared" si="31"/>
        <v>46295</v>
      </c>
      <c r="AH4" s="6">
        <f t="shared" si="31"/>
        <v>46477</v>
      </c>
      <c r="AI4" s="6">
        <f t="shared" si="31"/>
        <v>46660</v>
      </c>
      <c r="AJ4" s="6">
        <f t="shared" si="31"/>
        <v>46843</v>
      </c>
      <c r="AK4" s="6">
        <f t="shared" si="31"/>
        <v>47026</v>
      </c>
      <c r="AL4" s="6">
        <f t="shared" si="31"/>
        <v>47208</v>
      </c>
      <c r="AM4" s="6">
        <f t="shared" si="31"/>
        <v>47391</v>
      </c>
      <c r="AN4" s="6">
        <f t="shared" si="31"/>
        <v>47573</v>
      </c>
      <c r="AO4" s="6">
        <f t="shared" si="31"/>
        <v>47756</v>
      </c>
      <c r="AP4" s="6">
        <f t="shared" si="31"/>
        <v>47938</v>
      </c>
      <c r="AQ4" s="6">
        <f t="shared" si="31"/>
        <v>48121</v>
      </c>
      <c r="AR4" s="6">
        <f t="shared" si="31"/>
        <v>48304</v>
      </c>
      <c r="AS4" s="6">
        <f t="shared" si="31"/>
        <v>48487</v>
      </c>
      <c r="AT4" s="6">
        <f t="shared" si="31"/>
        <v>48669</v>
      </c>
      <c r="AU4" s="6">
        <f t="shared" si="31"/>
        <v>48852</v>
      </c>
      <c r="AV4" s="6">
        <f t="shared" si="31"/>
        <v>49034</v>
      </c>
      <c r="AW4" s="6">
        <f t="shared" si="31"/>
        <v>49217</v>
      </c>
      <c r="AX4" s="6">
        <f t="shared" si="31"/>
        <v>49399</v>
      </c>
      <c r="AY4" s="6">
        <f t="shared" si="31"/>
        <v>49582</v>
      </c>
      <c r="AZ4" s="6">
        <f t="shared" si="31"/>
        <v>49765</v>
      </c>
      <c r="BA4" s="6">
        <f t="shared" si="31"/>
        <v>49948</v>
      </c>
      <c r="BB4" s="6">
        <f t="shared" si="31"/>
        <v>50130</v>
      </c>
      <c r="BC4" s="6">
        <f t="shared" si="31"/>
        <v>50313</v>
      </c>
      <c r="BD4" s="6">
        <f t="shared" si="31"/>
        <v>50495</v>
      </c>
      <c r="BE4" s="6">
        <f t="shared" si="31"/>
        <v>50678</v>
      </c>
      <c r="BF4" s="6">
        <f t="shared" si="31"/>
        <v>50860</v>
      </c>
      <c r="BG4" s="6">
        <f t="shared" si="31"/>
        <v>51043</v>
      </c>
      <c r="BH4" s="6">
        <f t="shared" si="31"/>
        <v>51226</v>
      </c>
      <c r="BI4" s="6">
        <f t="shared" si="31"/>
        <v>51409</v>
      </c>
      <c r="BJ4" s="6">
        <f t="shared" si="31"/>
        <v>51591</v>
      </c>
      <c r="BK4" s="6">
        <f t="shared" si="31"/>
        <v>51774</v>
      </c>
      <c r="BL4" s="6">
        <f t="shared" si="31"/>
        <v>51956</v>
      </c>
      <c r="BM4" s="6">
        <f t="shared" si="31"/>
        <v>52139</v>
      </c>
      <c r="BN4" s="6">
        <f t="shared" si="31"/>
        <v>52321</v>
      </c>
      <c r="BO4" s="6">
        <f t="shared" si="31"/>
        <v>52504</v>
      </c>
      <c r="BP4" s="6">
        <f t="shared" si="31"/>
        <v>52687</v>
      </c>
      <c r="BQ4" s="6">
        <f t="shared" si="31"/>
        <v>52870</v>
      </c>
      <c r="BR4" s="6">
        <f t="shared" si="31"/>
        <v>53052</v>
      </c>
      <c r="BS4" s="6">
        <f t="shared" si="31"/>
        <v>53235</v>
      </c>
      <c r="BT4" s="6">
        <f t="shared" ref="BT4:CH4" si="32">EOMONTH(BT3,5)</f>
        <v>53417</v>
      </c>
      <c r="BU4" s="6">
        <f t="shared" si="32"/>
        <v>53600</v>
      </c>
      <c r="BV4" s="6">
        <f t="shared" si="32"/>
        <v>53782</v>
      </c>
      <c r="BW4" s="6">
        <f t="shared" si="32"/>
        <v>53965</v>
      </c>
      <c r="BX4" s="6">
        <f t="shared" si="32"/>
        <v>54148</v>
      </c>
      <c r="BY4" s="6">
        <f t="shared" si="32"/>
        <v>54331</v>
      </c>
      <c r="BZ4" s="6">
        <f t="shared" si="32"/>
        <v>54513</v>
      </c>
      <c r="CA4" s="6">
        <f t="shared" si="32"/>
        <v>54696</v>
      </c>
      <c r="CB4" s="6">
        <f t="shared" si="32"/>
        <v>54878</v>
      </c>
      <c r="CC4" s="6">
        <f t="shared" si="32"/>
        <v>55061</v>
      </c>
      <c r="CD4" s="6">
        <f t="shared" si="32"/>
        <v>55243</v>
      </c>
      <c r="CE4" s="6">
        <f t="shared" si="32"/>
        <v>55426</v>
      </c>
      <c r="CF4" s="6">
        <f t="shared" si="32"/>
        <v>55609</v>
      </c>
      <c r="CG4" s="6">
        <f t="shared" si="32"/>
        <v>55792</v>
      </c>
      <c r="CH4" s="6">
        <f t="shared" si="32"/>
        <v>55974</v>
      </c>
    </row>
    <row r="5" spans="2:86" x14ac:dyDescent="0.25">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row>
    <row r="6" spans="2:86" x14ac:dyDescent="0.25">
      <c r="B6" s="10" t="s">
        <v>7</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2:86" x14ac:dyDescent="0.25">
      <c r="B7" s="1"/>
    </row>
    <row r="8" spans="2:86" x14ac:dyDescent="0.25">
      <c r="B8" t="s">
        <v>6</v>
      </c>
      <c r="C8" s="28">
        <f>'EXAMPLE - S.1 - Project Info'!D9</f>
        <v>41374</v>
      </c>
      <c r="D8" s="8"/>
    </row>
    <row r="9" spans="2:86" x14ac:dyDescent="0.25">
      <c r="B9" t="s">
        <v>8</v>
      </c>
      <c r="C9" s="28">
        <f>'EXAMPLE - S.1 - Project Info'!D8</f>
        <v>42318</v>
      </c>
      <c r="D9" s="8"/>
    </row>
    <row r="11" spans="2:86" x14ac:dyDescent="0.25">
      <c r="B11" s="10" t="s">
        <v>0</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3" spans="2:86" ht="45" x14ac:dyDescent="0.25">
      <c r="B13" s="3" t="s">
        <v>5</v>
      </c>
      <c r="C13" s="3" t="s">
        <v>20</v>
      </c>
      <c r="D13" s="3" t="s">
        <v>21</v>
      </c>
    </row>
    <row r="14" spans="2:86" x14ac:dyDescent="0.25">
      <c r="B14" s="2" t="s">
        <v>1</v>
      </c>
      <c r="C14" s="4">
        <v>0.2</v>
      </c>
      <c r="D14" s="4">
        <v>0.2</v>
      </c>
    </row>
    <row r="15" spans="2:86" x14ac:dyDescent="0.25">
      <c r="B15" s="2" t="s">
        <v>2</v>
      </c>
      <c r="C15" s="4">
        <v>0.2</v>
      </c>
      <c r="D15" s="4">
        <v>0.2</v>
      </c>
    </row>
    <row r="16" spans="2:86" x14ac:dyDescent="0.25">
      <c r="B16" s="2" t="s">
        <v>3</v>
      </c>
      <c r="C16" s="4">
        <v>0.2</v>
      </c>
      <c r="D16" s="4">
        <v>0.2</v>
      </c>
    </row>
    <row r="17" spans="2:86" x14ac:dyDescent="0.25">
      <c r="B17" s="2" t="s">
        <v>4</v>
      </c>
      <c r="C17" s="4">
        <v>0.1</v>
      </c>
      <c r="D17" s="4">
        <v>0.1</v>
      </c>
    </row>
    <row r="18" spans="2:86" x14ac:dyDescent="0.25">
      <c r="B18" s="2" t="s">
        <v>76</v>
      </c>
      <c r="C18" s="4">
        <v>0.1</v>
      </c>
      <c r="D18" s="4">
        <v>0.1</v>
      </c>
    </row>
    <row r="19" spans="2:86" x14ac:dyDescent="0.25">
      <c r="B19" s="2" t="s">
        <v>77</v>
      </c>
      <c r="C19" s="4">
        <v>0.2</v>
      </c>
      <c r="D19" s="4">
        <v>0.2</v>
      </c>
    </row>
    <row r="20" spans="2:86" x14ac:dyDescent="0.25">
      <c r="B20" s="33" t="s">
        <v>12</v>
      </c>
      <c r="C20" s="34">
        <f>SUM(C14:C19)</f>
        <v>1</v>
      </c>
      <c r="D20" s="34">
        <f>SUM(D14:D19)</f>
        <v>1</v>
      </c>
    </row>
    <row r="22" spans="2:86" x14ac:dyDescent="0.25">
      <c r="B22" s="12" t="s">
        <v>19</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4" spans="2:86" x14ac:dyDescent="0.25">
      <c r="B24" s="5" t="s">
        <v>22</v>
      </c>
    </row>
    <row r="26" spans="2:86" x14ac:dyDescent="0.25">
      <c r="B26" t="s">
        <v>98</v>
      </c>
    </row>
    <row r="28" spans="2:86" x14ac:dyDescent="0.25">
      <c r="B28" t="s">
        <v>69</v>
      </c>
      <c r="E28" s="14">
        <f>SUM(G28:CH28)</f>
        <v>-100</v>
      </c>
      <c r="G28" s="13">
        <v>-100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row>
    <row r="29" spans="2:86" x14ac:dyDescent="0.25">
      <c r="B29" t="s">
        <v>70</v>
      </c>
      <c r="E29" s="14">
        <f>SUM(G29:CH29)</f>
        <v>-10000</v>
      </c>
      <c r="G29" s="13">
        <v>-10000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s="13">
        <v>0</v>
      </c>
      <c r="BY29" s="13">
        <v>0</v>
      </c>
      <c r="BZ29" s="13">
        <v>0</v>
      </c>
      <c r="CA29" s="13">
        <v>0</v>
      </c>
      <c r="CB29" s="13">
        <v>0</v>
      </c>
      <c r="CC29" s="13">
        <v>0</v>
      </c>
      <c r="CD29" s="13">
        <v>0</v>
      </c>
      <c r="CE29" s="13">
        <v>0</v>
      </c>
      <c r="CF29" s="13">
        <v>0</v>
      </c>
      <c r="CG29" s="13">
        <v>0</v>
      </c>
      <c r="CH29" s="13">
        <v>0</v>
      </c>
    </row>
    <row r="30" spans="2:86" x14ac:dyDescent="0.25">
      <c r="B30" t="s">
        <v>71</v>
      </c>
      <c r="E30" s="14">
        <f>SUM(G30:CH30)</f>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s="13">
        <v>0</v>
      </c>
      <c r="BY30" s="13">
        <v>0</v>
      </c>
      <c r="BZ30" s="13">
        <v>0</v>
      </c>
      <c r="CA30" s="13">
        <v>0</v>
      </c>
      <c r="CB30" s="13">
        <v>0</v>
      </c>
      <c r="CC30" s="13">
        <v>0</v>
      </c>
      <c r="CD30" s="13">
        <v>0</v>
      </c>
      <c r="CE30" s="13">
        <v>0</v>
      </c>
      <c r="CF30" s="13">
        <v>0</v>
      </c>
      <c r="CG30" s="13">
        <v>0</v>
      </c>
      <c r="CH30" s="13">
        <v>0</v>
      </c>
    </row>
    <row r="31" spans="2:86" x14ac:dyDescent="0.25">
      <c r="B31" s="1" t="s">
        <v>12</v>
      </c>
      <c r="C31" s="1"/>
      <c r="D31" s="1"/>
      <c r="E31" s="17">
        <f>SUM(G31:CH31)</f>
        <v>-10100</v>
      </c>
      <c r="F31" s="1"/>
      <c r="G31" s="23">
        <f>SUM(G28:G30)</f>
        <v>-10100</v>
      </c>
      <c r="H31" s="23">
        <f t="shared" ref="H31:BS31" si="33">SUM(H28:H30)</f>
        <v>0</v>
      </c>
      <c r="I31" s="23">
        <f t="shared" si="33"/>
        <v>0</v>
      </c>
      <c r="J31" s="23">
        <f t="shared" si="33"/>
        <v>0</v>
      </c>
      <c r="K31" s="23">
        <f t="shared" si="33"/>
        <v>0</v>
      </c>
      <c r="L31" s="23">
        <f t="shared" si="33"/>
        <v>0</v>
      </c>
      <c r="M31" s="23">
        <f t="shared" si="33"/>
        <v>0</v>
      </c>
      <c r="N31" s="23">
        <f t="shared" si="33"/>
        <v>0</v>
      </c>
      <c r="O31" s="23">
        <f t="shared" si="33"/>
        <v>0</v>
      </c>
      <c r="P31" s="23">
        <f t="shared" si="33"/>
        <v>0</v>
      </c>
      <c r="Q31" s="23">
        <f t="shared" si="33"/>
        <v>0</v>
      </c>
      <c r="R31" s="23">
        <f t="shared" si="33"/>
        <v>0</v>
      </c>
      <c r="S31" s="23">
        <f t="shared" si="33"/>
        <v>0</v>
      </c>
      <c r="T31" s="23">
        <f t="shared" si="33"/>
        <v>0</v>
      </c>
      <c r="U31" s="23">
        <f t="shared" si="33"/>
        <v>0</v>
      </c>
      <c r="V31" s="23">
        <f t="shared" si="33"/>
        <v>0</v>
      </c>
      <c r="W31" s="23">
        <f t="shared" si="33"/>
        <v>0</v>
      </c>
      <c r="X31" s="23">
        <f t="shared" si="33"/>
        <v>0</v>
      </c>
      <c r="Y31" s="23">
        <f t="shared" si="33"/>
        <v>0</v>
      </c>
      <c r="Z31" s="23">
        <f t="shared" si="33"/>
        <v>0</v>
      </c>
      <c r="AA31" s="23">
        <f t="shared" si="33"/>
        <v>0</v>
      </c>
      <c r="AB31" s="23">
        <f t="shared" si="33"/>
        <v>0</v>
      </c>
      <c r="AC31" s="23">
        <f t="shared" si="33"/>
        <v>0</v>
      </c>
      <c r="AD31" s="23">
        <f t="shared" si="33"/>
        <v>0</v>
      </c>
      <c r="AE31" s="23">
        <f t="shared" si="33"/>
        <v>0</v>
      </c>
      <c r="AF31" s="23">
        <f t="shared" si="33"/>
        <v>0</v>
      </c>
      <c r="AG31" s="23">
        <f t="shared" si="33"/>
        <v>0</v>
      </c>
      <c r="AH31" s="23">
        <f t="shared" si="33"/>
        <v>0</v>
      </c>
      <c r="AI31" s="23">
        <f t="shared" si="33"/>
        <v>0</v>
      </c>
      <c r="AJ31" s="23">
        <f t="shared" si="33"/>
        <v>0</v>
      </c>
      <c r="AK31" s="23">
        <f t="shared" si="33"/>
        <v>0</v>
      </c>
      <c r="AL31" s="23">
        <f t="shared" si="33"/>
        <v>0</v>
      </c>
      <c r="AM31" s="23">
        <f t="shared" si="33"/>
        <v>0</v>
      </c>
      <c r="AN31" s="23">
        <f t="shared" si="33"/>
        <v>0</v>
      </c>
      <c r="AO31" s="23">
        <f t="shared" si="33"/>
        <v>0</v>
      </c>
      <c r="AP31" s="23">
        <f t="shared" si="33"/>
        <v>0</v>
      </c>
      <c r="AQ31" s="23">
        <f t="shared" si="33"/>
        <v>0</v>
      </c>
      <c r="AR31" s="23">
        <f t="shared" si="33"/>
        <v>0</v>
      </c>
      <c r="AS31" s="23">
        <f t="shared" si="33"/>
        <v>0</v>
      </c>
      <c r="AT31" s="23">
        <f t="shared" si="33"/>
        <v>0</v>
      </c>
      <c r="AU31" s="23">
        <f t="shared" si="33"/>
        <v>0</v>
      </c>
      <c r="AV31" s="23">
        <f t="shared" si="33"/>
        <v>0</v>
      </c>
      <c r="AW31" s="23">
        <f t="shared" si="33"/>
        <v>0</v>
      </c>
      <c r="AX31" s="23">
        <f t="shared" si="33"/>
        <v>0</v>
      </c>
      <c r="AY31" s="23">
        <f t="shared" si="33"/>
        <v>0</v>
      </c>
      <c r="AZ31" s="23">
        <f t="shared" si="33"/>
        <v>0</v>
      </c>
      <c r="BA31" s="23">
        <f t="shared" si="33"/>
        <v>0</v>
      </c>
      <c r="BB31" s="23">
        <f t="shared" si="33"/>
        <v>0</v>
      </c>
      <c r="BC31" s="23">
        <f t="shared" si="33"/>
        <v>0</v>
      </c>
      <c r="BD31" s="23">
        <f t="shared" si="33"/>
        <v>0</v>
      </c>
      <c r="BE31" s="23">
        <f t="shared" si="33"/>
        <v>0</v>
      </c>
      <c r="BF31" s="23">
        <f t="shared" si="33"/>
        <v>0</v>
      </c>
      <c r="BG31" s="23">
        <f t="shared" si="33"/>
        <v>0</v>
      </c>
      <c r="BH31" s="23">
        <f t="shared" si="33"/>
        <v>0</v>
      </c>
      <c r="BI31" s="23">
        <f t="shared" si="33"/>
        <v>0</v>
      </c>
      <c r="BJ31" s="23">
        <f t="shared" si="33"/>
        <v>0</v>
      </c>
      <c r="BK31" s="23">
        <f t="shared" si="33"/>
        <v>0</v>
      </c>
      <c r="BL31" s="23">
        <f t="shared" si="33"/>
        <v>0</v>
      </c>
      <c r="BM31" s="23">
        <f t="shared" si="33"/>
        <v>0</v>
      </c>
      <c r="BN31" s="23">
        <f t="shared" si="33"/>
        <v>0</v>
      </c>
      <c r="BO31" s="23">
        <f t="shared" si="33"/>
        <v>0</v>
      </c>
      <c r="BP31" s="23">
        <f t="shared" si="33"/>
        <v>0</v>
      </c>
      <c r="BQ31" s="23">
        <f t="shared" si="33"/>
        <v>0</v>
      </c>
      <c r="BR31" s="23">
        <f t="shared" si="33"/>
        <v>0</v>
      </c>
      <c r="BS31" s="23">
        <f t="shared" si="33"/>
        <v>0</v>
      </c>
      <c r="BT31" s="23">
        <f t="shared" ref="BT31:CH31" si="34">SUM(BT28:BT30)</f>
        <v>0</v>
      </c>
      <c r="BU31" s="23">
        <f t="shared" si="34"/>
        <v>0</v>
      </c>
      <c r="BV31" s="23">
        <f t="shared" si="34"/>
        <v>0</v>
      </c>
      <c r="BW31" s="23">
        <f t="shared" si="34"/>
        <v>0</v>
      </c>
      <c r="BX31" s="23">
        <f t="shared" si="34"/>
        <v>0</v>
      </c>
      <c r="BY31" s="23">
        <f t="shared" si="34"/>
        <v>0</v>
      </c>
      <c r="BZ31" s="23">
        <f t="shared" si="34"/>
        <v>0</v>
      </c>
      <c r="CA31" s="23">
        <f t="shared" si="34"/>
        <v>0</v>
      </c>
      <c r="CB31" s="23">
        <f t="shared" si="34"/>
        <v>0</v>
      </c>
      <c r="CC31" s="23">
        <f t="shared" si="34"/>
        <v>0</v>
      </c>
      <c r="CD31" s="23">
        <f t="shared" si="34"/>
        <v>0</v>
      </c>
      <c r="CE31" s="23">
        <f t="shared" si="34"/>
        <v>0</v>
      </c>
      <c r="CF31" s="23">
        <f t="shared" si="34"/>
        <v>0</v>
      </c>
      <c r="CG31" s="23">
        <f t="shared" si="34"/>
        <v>0</v>
      </c>
      <c r="CH31" s="23">
        <f t="shared" si="34"/>
        <v>0</v>
      </c>
    </row>
    <row r="32" spans="2:86" x14ac:dyDescent="0.25">
      <c r="E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row>
    <row r="33" spans="2:86" x14ac:dyDescent="0.25">
      <c r="B33" s="1" t="s">
        <v>18</v>
      </c>
      <c r="E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row>
    <row r="34" spans="2:86" x14ac:dyDescent="0.25">
      <c r="E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row>
    <row r="35" spans="2:86" x14ac:dyDescent="0.25">
      <c r="B35" t="s">
        <v>99</v>
      </c>
      <c r="E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row>
    <row r="36" spans="2:86" x14ac:dyDescent="0.25">
      <c r="B36" t="s">
        <v>102</v>
      </c>
      <c r="E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row>
    <row r="37" spans="2:86" x14ac:dyDescent="0.25">
      <c r="E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row>
    <row r="38" spans="2:86" x14ac:dyDescent="0.25">
      <c r="B38" t="s">
        <v>72</v>
      </c>
      <c r="E38" s="14">
        <f t="shared" ref="E38:E48" si="35">SUM(G38:CH38)</f>
        <v>3450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50</v>
      </c>
      <c r="AK38" s="13">
        <v>50</v>
      </c>
      <c r="AL38" s="13">
        <v>75</v>
      </c>
      <c r="AM38" s="13">
        <v>75</v>
      </c>
      <c r="AN38" s="13">
        <v>100</v>
      </c>
      <c r="AO38" s="13">
        <v>100</v>
      </c>
      <c r="AP38" s="13">
        <v>500</v>
      </c>
      <c r="AQ38" s="13">
        <v>500</v>
      </c>
      <c r="AR38" s="13">
        <v>1000</v>
      </c>
      <c r="AS38" s="13">
        <v>1000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row>
    <row r="39" spans="2:86" x14ac:dyDescent="0.25">
      <c r="B39" t="s">
        <v>74</v>
      </c>
      <c r="E39" s="14">
        <f t="shared" si="35"/>
        <v>11511</v>
      </c>
      <c r="G39" s="13">
        <v>0</v>
      </c>
      <c r="H39" s="13">
        <v>500</v>
      </c>
      <c r="I39" s="13">
        <v>500</v>
      </c>
      <c r="J39" s="13">
        <v>500</v>
      </c>
      <c r="K39" s="13">
        <v>495</v>
      </c>
      <c r="L39" s="13">
        <v>490</v>
      </c>
      <c r="M39" s="13">
        <v>485</v>
      </c>
      <c r="N39" s="13">
        <v>480</v>
      </c>
      <c r="O39" s="13">
        <v>475</v>
      </c>
      <c r="P39" s="13">
        <v>470</v>
      </c>
      <c r="Q39" s="13">
        <v>457</v>
      </c>
      <c r="R39" s="13">
        <v>444</v>
      </c>
      <c r="S39" s="13">
        <v>431</v>
      </c>
      <c r="T39" s="13">
        <v>418</v>
      </c>
      <c r="U39" s="13">
        <v>405</v>
      </c>
      <c r="V39" s="13">
        <v>392</v>
      </c>
      <c r="W39" s="13">
        <v>379</v>
      </c>
      <c r="X39" s="13">
        <v>366</v>
      </c>
      <c r="Y39" s="13">
        <v>353</v>
      </c>
      <c r="Z39" s="13">
        <v>340</v>
      </c>
      <c r="AA39" s="13">
        <v>327</v>
      </c>
      <c r="AB39" s="13">
        <v>314</v>
      </c>
      <c r="AC39" s="13">
        <v>301</v>
      </c>
      <c r="AD39" s="13">
        <v>286</v>
      </c>
      <c r="AE39" s="13">
        <v>271</v>
      </c>
      <c r="AF39" s="13">
        <v>256</v>
      </c>
      <c r="AG39" s="13">
        <v>241</v>
      </c>
      <c r="AH39" s="13">
        <v>226</v>
      </c>
      <c r="AI39" s="13">
        <v>201</v>
      </c>
      <c r="AJ39" s="13">
        <v>176</v>
      </c>
      <c r="AK39" s="13">
        <v>151</v>
      </c>
      <c r="AL39" s="13">
        <v>126</v>
      </c>
      <c r="AM39" s="13">
        <v>101</v>
      </c>
      <c r="AN39" s="13">
        <v>76</v>
      </c>
      <c r="AO39" s="13">
        <v>51</v>
      </c>
      <c r="AP39" s="13">
        <v>26</v>
      </c>
      <c r="AQ39" s="13">
        <v>1</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row>
    <row r="40" spans="2:86" x14ac:dyDescent="0.25">
      <c r="B40" t="s">
        <v>73</v>
      </c>
      <c r="E40" s="14">
        <f t="shared" si="35"/>
        <v>10000</v>
      </c>
      <c r="G40" s="13">
        <v>0</v>
      </c>
      <c r="H40" s="13">
        <v>0</v>
      </c>
      <c r="I40" s="13">
        <v>0</v>
      </c>
      <c r="J40" s="13">
        <v>0</v>
      </c>
      <c r="K40" s="13">
        <v>100</v>
      </c>
      <c r="L40" s="13">
        <v>100</v>
      </c>
      <c r="M40" s="13">
        <v>100</v>
      </c>
      <c r="N40" s="13">
        <v>100</v>
      </c>
      <c r="O40" s="13">
        <v>100</v>
      </c>
      <c r="P40" s="13">
        <v>100</v>
      </c>
      <c r="Q40" s="13">
        <v>250</v>
      </c>
      <c r="R40" s="13">
        <v>250</v>
      </c>
      <c r="S40" s="13">
        <v>250</v>
      </c>
      <c r="T40" s="13">
        <v>250</v>
      </c>
      <c r="U40" s="13">
        <v>250</v>
      </c>
      <c r="V40" s="13">
        <v>250</v>
      </c>
      <c r="W40" s="13">
        <v>250</v>
      </c>
      <c r="X40" s="13">
        <v>250</v>
      </c>
      <c r="Y40" s="13">
        <v>250</v>
      </c>
      <c r="Z40" s="13">
        <v>250</v>
      </c>
      <c r="AA40" s="13">
        <v>250</v>
      </c>
      <c r="AB40" s="13">
        <v>250</v>
      </c>
      <c r="AC40" s="13">
        <v>250</v>
      </c>
      <c r="AD40" s="13">
        <v>300</v>
      </c>
      <c r="AE40" s="13">
        <v>300</v>
      </c>
      <c r="AF40" s="13">
        <v>350</v>
      </c>
      <c r="AG40" s="13">
        <v>350</v>
      </c>
      <c r="AH40" s="13">
        <v>350</v>
      </c>
      <c r="AI40" s="13">
        <v>500</v>
      </c>
      <c r="AJ40" s="13">
        <v>500</v>
      </c>
      <c r="AK40" s="13">
        <v>500</v>
      </c>
      <c r="AL40" s="13">
        <v>500</v>
      </c>
      <c r="AM40" s="13">
        <v>500</v>
      </c>
      <c r="AN40" s="13">
        <v>500</v>
      </c>
      <c r="AO40" s="13">
        <v>500</v>
      </c>
      <c r="AP40" s="13">
        <v>500</v>
      </c>
      <c r="AQ40" s="13">
        <v>500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0</v>
      </c>
      <c r="BO40" s="13">
        <v>0</v>
      </c>
      <c r="BP40" s="13">
        <v>0</v>
      </c>
      <c r="BQ40" s="13">
        <v>0</v>
      </c>
      <c r="BR40" s="13">
        <v>0</v>
      </c>
      <c r="BS40" s="13">
        <v>0</v>
      </c>
      <c r="BT40" s="13">
        <v>0</v>
      </c>
      <c r="BU40" s="13">
        <v>0</v>
      </c>
      <c r="BV40" s="13">
        <v>0</v>
      </c>
      <c r="BW40" s="13">
        <v>0</v>
      </c>
      <c r="BX40" s="13">
        <v>0</v>
      </c>
      <c r="BY40" s="13">
        <v>0</v>
      </c>
      <c r="BZ40" s="13">
        <v>0</v>
      </c>
      <c r="CA40" s="13">
        <v>0</v>
      </c>
      <c r="CB40" s="13">
        <v>0</v>
      </c>
      <c r="CC40" s="13">
        <v>0</v>
      </c>
      <c r="CD40" s="13">
        <v>0</v>
      </c>
      <c r="CE40" s="13">
        <v>0</v>
      </c>
      <c r="CF40" s="13">
        <v>0</v>
      </c>
      <c r="CG40" s="13">
        <v>0</v>
      </c>
      <c r="CH40" s="13">
        <v>0</v>
      </c>
    </row>
    <row r="41" spans="2:86" x14ac:dyDescent="0.25">
      <c r="B41" t="s">
        <v>75</v>
      </c>
      <c r="E41" s="14">
        <f t="shared" si="35"/>
        <v>100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100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0</v>
      </c>
      <c r="BR41" s="13">
        <v>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0</v>
      </c>
    </row>
    <row r="42" spans="2:86" x14ac:dyDescent="0.25">
      <c r="B42" t="str">
        <f>CONCATENATE("Fees paid to"," ",B14)</f>
        <v>Fees paid to [Shareholder 1]</v>
      </c>
      <c r="E42" s="14">
        <f t="shared" si="35"/>
        <v>50</v>
      </c>
      <c r="G42" s="13">
        <v>10</v>
      </c>
      <c r="H42" s="13">
        <v>0</v>
      </c>
      <c r="I42" s="13">
        <v>10</v>
      </c>
      <c r="J42" s="13">
        <v>0</v>
      </c>
      <c r="K42" s="13">
        <v>10</v>
      </c>
      <c r="L42" s="13">
        <v>0</v>
      </c>
      <c r="M42" s="13">
        <v>10</v>
      </c>
      <c r="N42" s="13">
        <v>0</v>
      </c>
      <c r="O42" s="13">
        <v>10</v>
      </c>
      <c r="P42" s="13">
        <v>0</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3">
        <v>0</v>
      </c>
      <c r="BG42" s="13">
        <v>0</v>
      </c>
      <c r="BH42" s="13">
        <v>0</v>
      </c>
      <c r="BI42" s="13">
        <v>0</v>
      </c>
      <c r="BJ42" s="13">
        <v>0</v>
      </c>
      <c r="BK42" s="13">
        <v>0</v>
      </c>
      <c r="BL42" s="13">
        <v>0</v>
      </c>
      <c r="BM42" s="13">
        <v>0</v>
      </c>
      <c r="BN42" s="13">
        <v>0</v>
      </c>
      <c r="BO42" s="13">
        <v>0</v>
      </c>
      <c r="BP42" s="13">
        <v>0</v>
      </c>
      <c r="BQ42" s="13">
        <v>0</v>
      </c>
      <c r="BR42" s="13">
        <v>0</v>
      </c>
      <c r="BS42" s="13">
        <v>0</v>
      </c>
      <c r="BT42" s="13">
        <v>0</v>
      </c>
      <c r="BU42" s="13">
        <v>0</v>
      </c>
      <c r="BV42" s="13">
        <v>0</v>
      </c>
      <c r="BW42" s="13">
        <v>0</v>
      </c>
      <c r="BX42" s="13">
        <v>0</v>
      </c>
      <c r="BY42" s="13">
        <v>0</v>
      </c>
      <c r="BZ42" s="13">
        <v>0</v>
      </c>
      <c r="CA42" s="13">
        <v>0</v>
      </c>
      <c r="CB42" s="13">
        <v>0</v>
      </c>
      <c r="CC42" s="13">
        <v>0</v>
      </c>
      <c r="CD42" s="13">
        <v>0</v>
      </c>
      <c r="CE42" s="13">
        <v>0</v>
      </c>
      <c r="CF42" s="13">
        <v>0</v>
      </c>
      <c r="CG42" s="13">
        <v>0</v>
      </c>
      <c r="CH42" s="13">
        <v>0</v>
      </c>
    </row>
    <row r="43" spans="2:86" x14ac:dyDescent="0.25">
      <c r="B43" t="str">
        <f t="shared" ref="B43:B47" si="36">CONCATENATE("Fees paid to"," ",B15)</f>
        <v>Fees paid to [Shareholder 2]</v>
      </c>
      <c r="E43" s="14">
        <f t="shared" ref="E43:E47" si="37">SUM(G43:CH43)</f>
        <v>50</v>
      </c>
      <c r="G43" s="13">
        <v>10</v>
      </c>
      <c r="H43" s="13">
        <v>0</v>
      </c>
      <c r="I43" s="13">
        <v>10</v>
      </c>
      <c r="J43" s="13">
        <v>0</v>
      </c>
      <c r="K43" s="13">
        <v>10</v>
      </c>
      <c r="L43" s="13">
        <v>0</v>
      </c>
      <c r="M43" s="13">
        <v>10</v>
      </c>
      <c r="N43" s="13">
        <v>0</v>
      </c>
      <c r="O43" s="13">
        <v>10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0</v>
      </c>
      <c r="CB43" s="13">
        <v>0</v>
      </c>
      <c r="CC43" s="13">
        <v>0</v>
      </c>
      <c r="CD43" s="13">
        <v>0</v>
      </c>
      <c r="CE43" s="13">
        <v>0</v>
      </c>
      <c r="CF43" s="13">
        <v>0</v>
      </c>
      <c r="CG43" s="13">
        <v>0</v>
      </c>
      <c r="CH43" s="13">
        <v>0</v>
      </c>
    </row>
    <row r="44" spans="2:86" x14ac:dyDescent="0.25">
      <c r="B44" t="str">
        <f t="shared" si="36"/>
        <v>Fees paid to [Shareholder 3]</v>
      </c>
      <c r="E44" s="14">
        <f t="shared" si="37"/>
        <v>50</v>
      </c>
      <c r="G44" s="13">
        <v>10</v>
      </c>
      <c r="H44" s="13">
        <v>0</v>
      </c>
      <c r="I44" s="13">
        <v>10</v>
      </c>
      <c r="J44" s="13">
        <v>0</v>
      </c>
      <c r="K44" s="13">
        <v>10</v>
      </c>
      <c r="L44" s="13">
        <v>0</v>
      </c>
      <c r="M44" s="13">
        <v>10</v>
      </c>
      <c r="N44" s="13">
        <v>0</v>
      </c>
      <c r="O44" s="13">
        <v>10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s="13">
        <v>0</v>
      </c>
      <c r="BY44" s="13">
        <v>0</v>
      </c>
      <c r="BZ44" s="13">
        <v>0</v>
      </c>
      <c r="CA44" s="13">
        <v>0</v>
      </c>
      <c r="CB44" s="13">
        <v>0</v>
      </c>
      <c r="CC44" s="13">
        <v>0</v>
      </c>
      <c r="CD44" s="13">
        <v>0</v>
      </c>
      <c r="CE44" s="13">
        <v>0</v>
      </c>
      <c r="CF44" s="13">
        <v>0</v>
      </c>
      <c r="CG44" s="13">
        <v>0</v>
      </c>
      <c r="CH44" s="13">
        <v>0</v>
      </c>
    </row>
    <row r="45" spans="2:86" x14ac:dyDescent="0.25">
      <c r="B45" t="str">
        <f t="shared" si="36"/>
        <v>Fees paid to [Shareholder 4]</v>
      </c>
      <c r="E45" s="14">
        <f t="shared" si="37"/>
        <v>50</v>
      </c>
      <c r="G45" s="13">
        <v>10</v>
      </c>
      <c r="H45" s="13">
        <v>0</v>
      </c>
      <c r="I45" s="13">
        <v>10</v>
      </c>
      <c r="J45" s="13">
        <v>0</v>
      </c>
      <c r="K45" s="13">
        <v>10</v>
      </c>
      <c r="L45" s="13">
        <v>0</v>
      </c>
      <c r="M45" s="13">
        <v>10</v>
      </c>
      <c r="N45" s="13">
        <v>0</v>
      </c>
      <c r="O45" s="13">
        <v>10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row>
    <row r="46" spans="2:86" x14ac:dyDescent="0.25">
      <c r="B46" t="str">
        <f t="shared" si="36"/>
        <v>Fees paid to [Shareholder 5]</v>
      </c>
      <c r="E46" s="14">
        <f t="shared" si="37"/>
        <v>50</v>
      </c>
      <c r="G46" s="13">
        <v>10</v>
      </c>
      <c r="H46" s="13">
        <v>0</v>
      </c>
      <c r="I46" s="13">
        <v>10</v>
      </c>
      <c r="J46" s="13">
        <v>0</v>
      </c>
      <c r="K46" s="13">
        <v>10</v>
      </c>
      <c r="L46" s="13">
        <v>0</v>
      </c>
      <c r="M46" s="13">
        <v>10</v>
      </c>
      <c r="N46" s="13">
        <v>0</v>
      </c>
      <c r="O46" s="13">
        <v>10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s="13">
        <v>0</v>
      </c>
      <c r="BY46" s="13">
        <v>0</v>
      </c>
      <c r="BZ46" s="13">
        <v>0</v>
      </c>
      <c r="CA46" s="13">
        <v>0</v>
      </c>
      <c r="CB46" s="13">
        <v>0</v>
      </c>
      <c r="CC46" s="13">
        <v>0</v>
      </c>
      <c r="CD46" s="13">
        <v>0</v>
      </c>
      <c r="CE46" s="13">
        <v>0</v>
      </c>
      <c r="CF46" s="13">
        <v>0</v>
      </c>
      <c r="CG46" s="13">
        <v>0</v>
      </c>
      <c r="CH46" s="13">
        <v>0</v>
      </c>
    </row>
    <row r="47" spans="2:86" x14ac:dyDescent="0.25">
      <c r="B47" t="str">
        <f t="shared" si="36"/>
        <v>Fees paid to [Shareholder 6]</v>
      </c>
      <c r="E47" s="14">
        <f t="shared" si="37"/>
        <v>50</v>
      </c>
      <c r="G47" s="13">
        <v>10</v>
      </c>
      <c r="H47" s="13">
        <v>0</v>
      </c>
      <c r="I47" s="13">
        <v>10</v>
      </c>
      <c r="J47" s="13">
        <v>0</v>
      </c>
      <c r="K47" s="13">
        <v>10</v>
      </c>
      <c r="L47" s="13">
        <v>0</v>
      </c>
      <c r="M47" s="13">
        <v>10</v>
      </c>
      <c r="N47" s="13">
        <v>0</v>
      </c>
      <c r="O47" s="13">
        <v>10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13">
        <v>0</v>
      </c>
      <c r="BS47" s="13">
        <v>0</v>
      </c>
      <c r="BT47" s="13">
        <v>0</v>
      </c>
      <c r="BU47" s="13">
        <v>0</v>
      </c>
      <c r="BV47" s="13">
        <v>0</v>
      </c>
      <c r="BW47" s="13">
        <v>0</v>
      </c>
      <c r="BX47" s="13">
        <v>0</v>
      </c>
      <c r="BY47" s="13">
        <v>0</v>
      </c>
      <c r="BZ47" s="13">
        <v>0</v>
      </c>
      <c r="CA47" s="13">
        <v>0</v>
      </c>
      <c r="CB47" s="13">
        <v>0</v>
      </c>
      <c r="CC47" s="13">
        <v>0</v>
      </c>
      <c r="CD47" s="13">
        <v>0</v>
      </c>
      <c r="CE47" s="13">
        <v>0</v>
      </c>
      <c r="CF47" s="13">
        <v>0</v>
      </c>
      <c r="CG47" s="13">
        <v>0</v>
      </c>
      <c r="CH47" s="13">
        <v>0</v>
      </c>
    </row>
    <row r="48" spans="2:86" x14ac:dyDescent="0.25">
      <c r="B48" s="1" t="s">
        <v>12</v>
      </c>
      <c r="C48" s="1"/>
      <c r="D48" s="1"/>
      <c r="E48" s="17">
        <f t="shared" si="35"/>
        <v>25361</v>
      </c>
      <c r="F48" s="1"/>
      <c r="G48" s="23">
        <f>SUM(G38:G47)</f>
        <v>60</v>
      </c>
      <c r="H48" s="23">
        <f t="shared" ref="H48:BS48" si="38">SUM(H38:H47)</f>
        <v>500</v>
      </c>
      <c r="I48" s="23">
        <f t="shared" si="38"/>
        <v>560</v>
      </c>
      <c r="J48" s="23">
        <f t="shared" si="38"/>
        <v>500</v>
      </c>
      <c r="K48" s="23">
        <f t="shared" si="38"/>
        <v>655</v>
      </c>
      <c r="L48" s="23">
        <f t="shared" si="38"/>
        <v>590</v>
      </c>
      <c r="M48" s="23">
        <f t="shared" si="38"/>
        <v>645</v>
      </c>
      <c r="N48" s="23">
        <f t="shared" si="38"/>
        <v>580</v>
      </c>
      <c r="O48" s="23">
        <f t="shared" si="38"/>
        <v>635</v>
      </c>
      <c r="P48" s="23">
        <f t="shared" si="38"/>
        <v>570</v>
      </c>
      <c r="Q48" s="23">
        <f t="shared" si="38"/>
        <v>707</v>
      </c>
      <c r="R48" s="23">
        <f t="shared" si="38"/>
        <v>694</v>
      </c>
      <c r="S48" s="23">
        <f t="shared" si="38"/>
        <v>681</v>
      </c>
      <c r="T48" s="23">
        <f t="shared" si="38"/>
        <v>668</v>
      </c>
      <c r="U48" s="23">
        <f t="shared" si="38"/>
        <v>655</v>
      </c>
      <c r="V48" s="23">
        <f t="shared" si="38"/>
        <v>642</v>
      </c>
      <c r="W48" s="23">
        <f t="shared" si="38"/>
        <v>629</v>
      </c>
      <c r="X48" s="23">
        <f t="shared" si="38"/>
        <v>616</v>
      </c>
      <c r="Y48" s="23">
        <f t="shared" si="38"/>
        <v>603</v>
      </c>
      <c r="Z48" s="23">
        <f t="shared" si="38"/>
        <v>590</v>
      </c>
      <c r="AA48" s="23">
        <f t="shared" si="38"/>
        <v>577</v>
      </c>
      <c r="AB48" s="23">
        <f t="shared" si="38"/>
        <v>564</v>
      </c>
      <c r="AC48" s="23">
        <f t="shared" si="38"/>
        <v>551</v>
      </c>
      <c r="AD48" s="23">
        <f t="shared" si="38"/>
        <v>586</v>
      </c>
      <c r="AE48" s="23">
        <f t="shared" si="38"/>
        <v>571</v>
      </c>
      <c r="AF48" s="23">
        <f t="shared" si="38"/>
        <v>606</v>
      </c>
      <c r="AG48" s="23">
        <f t="shared" si="38"/>
        <v>591</v>
      </c>
      <c r="AH48" s="23">
        <f t="shared" si="38"/>
        <v>576</v>
      </c>
      <c r="AI48" s="23">
        <f t="shared" si="38"/>
        <v>701</v>
      </c>
      <c r="AJ48" s="23">
        <f t="shared" si="38"/>
        <v>726</v>
      </c>
      <c r="AK48" s="23">
        <f t="shared" si="38"/>
        <v>701</v>
      </c>
      <c r="AL48" s="23">
        <f t="shared" si="38"/>
        <v>701</v>
      </c>
      <c r="AM48" s="23">
        <f t="shared" si="38"/>
        <v>676</v>
      </c>
      <c r="AN48" s="23">
        <f t="shared" si="38"/>
        <v>676</v>
      </c>
      <c r="AO48" s="23">
        <f t="shared" si="38"/>
        <v>651</v>
      </c>
      <c r="AP48" s="23">
        <f t="shared" si="38"/>
        <v>1026</v>
      </c>
      <c r="AQ48" s="23">
        <f t="shared" si="38"/>
        <v>1001</v>
      </c>
      <c r="AR48" s="23">
        <f t="shared" si="38"/>
        <v>1000</v>
      </c>
      <c r="AS48" s="23">
        <f t="shared" si="38"/>
        <v>1100</v>
      </c>
      <c r="AT48" s="23">
        <f t="shared" si="38"/>
        <v>0</v>
      </c>
      <c r="AU48" s="23">
        <f t="shared" si="38"/>
        <v>0</v>
      </c>
      <c r="AV48" s="23">
        <f t="shared" si="38"/>
        <v>0</v>
      </c>
      <c r="AW48" s="23">
        <f t="shared" si="38"/>
        <v>0</v>
      </c>
      <c r="AX48" s="23">
        <f t="shared" si="38"/>
        <v>0</v>
      </c>
      <c r="AY48" s="23">
        <f t="shared" si="38"/>
        <v>0</v>
      </c>
      <c r="AZ48" s="23">
        <f t="shared" si="38"/>
        <v>0</v>
      </c>
      <c r="BA48" s="23">
        <f t="shared" si="38"/>
        <v>0</v>
      </c>
      <c r="BB48" s="23">
        <f t="shared" si="38"/>
        <v>0</v>
      </c>
      <c r="BC48" s="23">
        <f t="shared" si="38"/>
        <v>0</v>
      </c>
      <c r="BD48" s="23">
        <f t="shared" si="38"/>
        <v>0</v>
      </c>
      <c r="BE48" s="23">
        <f t="shared" si="38"/>
        <v>0</v>
      </c>
      <c r="BF48" s="23">
        <f t="shared" si="38"/>
        <v>0</v>
      </c>
      <c r="BG48" s="23">
        <f t="shared" si="38"/>
        <v>0</v>
      </c>
      <c r="BH48" s="23">
        <f t="shared" si="38"/>
        <v>0</v>
      </c>
      <c r="BI48" s="23">
        <f t="shared" si="38"/>
        <v>0</v>
      </c>
      <c r="BJ48" s="23">
        <f t="shared" si="38"/>
        <v>0</v>
      </c>
      <c r="BK48" s="23">
        <f t="shared" si="38"/>
        <v>0</v>
      </c>
      <c r="BL48" s="23">
        <f t="shared" si="38"/>
        <v>0</v>
      </c>
      <c r="BM48" s="23">
        <f t="shared" si="38"/>
        <v>0</v>
      </c>
      <c r="BN48" s="23">
        <f t="shared" si="38"/>
        <v>0</v>
      </c>
      <c r="BO48" s="23">
        <f t="shared" si="38"/>
        <v>0</v>
      </c>
      <c r="BP48" s="23">
        <f t="shared" si="38"/>
        <v>0</v>
      </c>
      <c r="BQ48" s="23">
        <f t="shared" si="38"/>
        <v>0</v>
      </c>
      <c r="BR48" s="23">
        <f t="shared" si="38"/>
        <v>0</v>
      </c>
      <c r="BS48" s="23">
        <f t="shared" si="38"/>
        <v>0</v>
      </c>
      <c r="BT48" s="23">
        <f t="shared" ref="BT48:CH48" si="39">SUM(BT38:BT47)</f>
        <v>0</v>
      </c>
      <c r="BU48" s="23">
        <f t="shared" si="39"/>
        <v>0</v>
      </c>
      <c r="BV48" s="23">
        <f t="shared" si="39"/>
        <v>0</v>
      </c>
      <c r="BW48" s="23">
        <f t="shared" si="39"/>
        <v>0</v>
      </c>
      <c r="BX48" s="23">
        <f t="shared" si="39"/>
        <v>0</v>
      </c>
      <c r="BY48" s="23">
        <f t="shared" si="39"/>
        <v>0</v>
      </c>
      <c r="BZ48" s="23">
        <f t="shared" si="39"/>
        <v>0</v>
      </c>
      <c r="CA48" s="23">
        <f t="shared" si="39"/>
        <v>0</v>
      </c>
      <c r="CB48" s="23">
        <f t="shared" si="39"/>
        <v>0</v>
      </c>
      <c r="CC48" s="23">
        <f t="shared" si="39"/>
        <v>0</v>
      </c>
      <c r="CD48" s="23">
        <f t="shared" si="39"/>
        <v>0</v>
      </c>
      <c r="CE48" s="23">
        <f t="shared" si="39"/>
        <v>0</v>
      </c>
      <c r="CF48" s="23">
        <f t="shared" si="39"/>
        <v>0</v>
      </c>
      <c r="CG48" s="23">
        <f t="shared" si="39"/>
        <v>0</v>
      </c>
      <c r="CH48" s="23">
        <f t="shared" si="39"/>
        <v>0</v>
      </c>
    </row>
    <row r="50" spans="2:86" x14ac:dyDescent="0.25">
      <c r="B50" s="1" t="s">
        <v>16</v>
      </c>
      <c r="E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row>
    <row r="51" spans="2:86" x14ac:dyDescent="0.25">
      <c r="E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row>
    <row r="52" spans="2:86" x14ac:dyDescent="0.25">
      <c r="B52" t="str">
        <f>B38</f>
        <v>Dividends</v>
      </c>
      <c r="E52" s="14">
        <f>SUM(G52:CH52)</f>
        <v>0</v>
      </c>
      <c r="G52" s="22">
        <f>IF(G$4&lt;$C$9,G38,0)</f>
        <v>0</v>
      </c>
      <c r="H52" s="22">
        <f t="shared" ref="H52:BS52" si="40">IF(H$4&lt;$C$9,H38,0)</f>
        <v>0</v>
      </c>
      <c r="I52" s="22">
        <f t="shared" si="40"/>
        <v>0</v>
      </c>
      <c r="J52" s="22">
        <f t="shared" si="40"/>
        <v>0</v>
      </c>
      <c r="K52" s="22">
        <f t="shared" si="40"/>
        <v>0</v>
      </c>
      <c r="L52" s="22">
        <f t="shared" si="40"/>
        <v>0</v>
      </c>
      <c r="M52" s="22">
        <f t="shared" si="40"/>
        <v>0</v>
      </c>
      <c r="N52" s="22">
        <f t="shared" si="40"/>
        <v>0</v>
      </c>
      <c r="O52" s="22">
        <f t="shared" si="40"/>
        <v>0</v>
      </c>
      <c r="P52" s="22">
        <f t="shared" si="40"/>
        <v>0</v>
      </c>
      <c r="Q52" s="22">
        <f t="shared" si="40"/>
        <v>0</v>
      </c>
      <c r="R52" s="22">
        <f t="shared" si="40"/>
        <v>0</v>
      </c>
      <c r="S52" s="22">
        <f t="shared" si="40"/>
        <v>0</v>
      </c>
      <c r="T52" s="22">
        <f t="shared" si="40"/>
        <v>0</v>
      </c>
      <c r="U52" s="22">
        <f t="shared" si="40"/>
        <v>0</v>
      </c>
      <c r="V52" s="22">
        <f t="shared" si="40"/>
        <v>0</v>
      </c>
      <c r="W52" s="22">
        <f t="shared" si="40"/>
        <v>0</v>
      </c>
      <c r="X52" s="22">
        <f t="shared" si="40"/>
        <v>0</v>
      </c>
      <c r="Y52" s="22">
        <f t="shared" si="40"/>
        <v>0</v>
      </c>
      <c r="Z52" s="22">
        <f t="shared" si="40"/>
        <v>0</v>
      </c>
      <c r="AA52" s="22">
        <f t="shared" si="40"/>
        <v>0</v>
      </c>
      <c r="AB52" s="22">
        <f t="shared" si="40"/>
        <v>0</v>
      </c>
      <c r="AC52" s="22">
        <f t="shared" si="40"/>
        <v>0</v>
      </c>
      <c r="AD52" s="22">
        <f t="shared" si="40"/>
        <v>0</v>
      </c>
      <c r="AE52" s="22">
        <f t="shared" si="40"/>
        <v>0</v>
      </c>
      <c r="AF52" s="22">
        <f t="shared" si="40"/>
        <v>0</v>
      </c>
      <c r="AG52" s="22">
        <f t="shared" si="40"/>
        <v>0</v>
      </c>
      <c r="AH52" s="22">
        <f t="shared" si="40"/>
        <v>0</v>
      </c>
      <c r="AI52" s="22">
        <f t="shared" si="40"/>
        <v>0</v>
      </c>
      <c r="AJ52" s="22">
        <f t="shared" si="40"/>
        <v>0</v>
      </c>
      <c r="AK52" s="22">
        <f t="shared" si="40"/>
        <v>0</v>
      </c>
      <c r="AL52" s="22">
        <f t="shared" si="40"/>
        <v>0</v>
      </c>
      <c r="AM52" s="22">
        <f t="shared" si="40"/>
        <v>0</v>
      </c>
      <c r="AN52" s="22">
        <f t="shared" si="40"/>
        <v>0</v>
      </c>
      <c r="AO52" s="22">
        <f t="shared" si="40"/>
        <v>0</v>
      </c>
      <c r="AP52" s="22">
        <f t="shared" si="40"/>
        <v>0</v>
      </c>
      <c r="AQ52" s="22">
        <f t="shared" si="40"/>
        <v>0</v>
      </c>
      <c r="AR52" s="22">
        <f t="shared" si="40"/>
        <v>0</v>
      </c>
      <c r="AS52" s="22">
        <f t="shared" si="40"/>
        <v>0</v>
      </c>
      <c r="AT52" s="22">
        <f t="shared" si="40"/>
        <v>0</v>
      </c>
      <c r="AU52" s="22">
        <f t="shared" si="40"/>
        <v>0</v>
      </c>
      <c r="AV52" s="22">
        <f t="shared" si="40"/>
        <v>0</v>
      </c>
      <c r="AW52" s="22">
        <f t="shared" si="40"/>
        <v>0</v>
      </c>
      <c r="AX52" s="22">
        <f t="shared" si="40"/>
        <v>0</v>
      </c>
      <c r="AY52" s="22">
        <f t="shared" si="40"/>
        <v>0</v>
      </c>
      <c r="AZ52" s="22">
        <f t="shared" si="40"/>
        <v>0</v>
      </c>
      <c r="BA52" s="22">
        <f t="shared" si="40"/>
        <v>0</v>
      </c>
      <c r="BB52" s="22">
        <f t="shared" si="40"/>
        <v>0</v>
      </c>
      <c r="BC52" s="22">
        <f t="shared" si="40"/>
        <v>0</v>
      </c>
      <c r="BD52" s="22">
        <f t="shared" si="40"/>
        <v>0</v>
      </c>
      <c r="BE52" s="22">
        <f t="shared" si="40"/>
        <v>0</v>
      </c>
      <c r="BF52" s="22">
        <f t="shared" si="40"/>
        <v>0</v>
      </c>
      <c r="BG52" s="22">
        <f t="shared" si="40"/>
        <v>0</v>
      </c>
      <c r="BH52" s="22">
        <f t="shared" si="40"/>
        <v>0</v>
      </c>
      <c r="BI52" s="22">
        <f t="shared" si="40"/>
        <v>0</v>
      </c>
      <c r="BJ52" s="22">
        <f t="shared" si="40"/>
        <v>0</v>
      </c>
      <c r="BK52" s="22">
        <f t="shared" si="40"/>
        <v>0</v>
      </c>
      <c r="BL52" s="22">
        <f t="shared" si="40"/>
        <v>0</v>
      </c>
      <c r="BM52" s="22">
        <f t="shared" si="40"/>
        <v>0</v>
      </c>
      <c r="BN52" s="22">
        <f t="shared" si="40"/>
        <v>0</v>
      </c>
      <c r="BO52" s="22">
        <f t="shared" si="40"/>
        <v>0</v>
      </c>
      <c r="BP52" s="22">
        <f t="shared" si="40"/>
        <v>0</v>
      </c>
      <c r="BQ52" s="22">
        <f t="shared" si="40"/>
        <v>0</v>
      </c>
      <c r="BR52" s="22">
        <f t="shared" si="40"/>
        <v>0</v>
      </c>
      <c r="BS52" s="22">
        <f t="shared" si="40"/>
        <v>0</v>
      </c>
      <c r="BT52" s="22">
        <f t="shared" ref="BT52:CH52" si="41">IF(BT$4&lt;$C$9,BT38,0)</f>
        <v>0</v>
      </c>
      <c r="BU52" s="22">
        <f t="shared" si="41"/>
        <v>0</v>
      </c>
      <c r="BV52" s="22">
        <f t="shared" si="41"/>
        <v>0</v>
      </c>
      <c r="BW52" s="22">
        <f t="shared" si="41"/>
        <v>0</v>
      </c>
      <c r="BX52" s="22">
        <f t="shared" si="41"/>
        <v>0</v>
      </c>
      <c r="BY52" s="22">
        <f t="shared" si="41"/>
        <v>0</v>
      </c>
      <c r="BZ52" s="22">
        <f t="shared" si="41"/>
        <v>0</v>
      </c>
      <c r="CA52" s="22">
        <f t="shared" si="41"/>
        <v>0</v>
      </c>
      <c r="CB52" s="22">
        <f t="shared" si="41"/>
        <v>0</v>
      </c>
      <c r="CC52" s="22">
        <f t="shared" si="41"/>
        <v>0</v>
      </c>
      <c r="CD52" s="22">
        <f t="shared" si="41"/>
        <v>0</v>
      </c>
      <c r="CE52" s="22">
        <f t="shared" si="41"/>
        <v>0</v>
      </c>
      <c r="CF52" s="22">
        <f t="shared" si="41"/>
        <v>0</v>
      </c>
      <c r="CG52" s="22">
        <f t="shared" si="41"/>
        <v>0</v>
      </c>
      <c r="CH52" s="22">
        <f t="shared" si="41"/>
        <v>0</v>
      </c>
    </row>
    <row r="53" spans="2:86" x14ac:dyDescent="0.25">
      <c r="B53" t="str">
        <f>B39</f>
        <v>Shareholder Loan interest</v>
      </c>
      <c r="E53" s="14">
        <f>SUM(G53:CH53)</f>
        <v>1995</v>
      </c>
      <c r="G53" s="22">
        <f t="shared" ref="G53:BR53" si="42">IF(G$4&lt;$C$9,G39,0)</f>
        <v>0</v>
      </c>
      <c r="H53" s="22">
        <f t="shared" si="42"/>
        <v>500</v>
      </c>
      <c r="I53" s="22">
        <f t="shared" si="42"/>
        <v>500</v>
      </c>
      <c r="J53" s="22">
        <f t="shared" si="42"/>
        <v>500</v>
      </c>
      <c r="K53" s="22">
        <f t="shared" si="42"/>
        <v>495</v>
      </c>
      <c r="L53" s="22">
        <f t="shared" si="42"/>
        <v>0</v>
      </c>
      <c r="M53" s="22">
        <f t="shared" si="42"/>
        <v>0</v>
      </c>
      <c r="N53" s="22">
        <f t="shared" si="42"/>
        <v>0</v>
      </c>
      <c r="O53" s="22">
        <f t="shared" si="42"/>
        <v>0</v>
      </c>
      <c r="P53" s="22">
        <f t="shared" si="42"/>
        <v>0</v>
      </c>
      <c r="Q53" s="22">
        <f t="shared" si="42"/>
        <v>0</v>
      </c>
      <c r="R53" s="22">
        <f t="shared" si="42"/>
        <v>0</v>
      </c>
      <c r="S53" s="22">
        <f t="shared" si="42"/>
        <v>0</v>
      </c>
      <c r="T53" s="22">
        <f t="shared" si="42"/>
        <v>0</v>
      </c>
      <c r="U53" s="22">
        <f t="shared" si="42"/>
        <v>0</v>
      </c>
      <c r="V53" s="22">
        <f t="shared" si="42"/>
        <v>0</v>
      </c>
      <c r="W53" s="22">
        <f t="shared" si="42"/>
        <v>0</v>
      </c>
      <c r="X53" s="22">
        <f t="shared" si="42"/>
        <v>0</v>
      </c>
      <c r="Y53" s="22">
        <f t="shared" si="42"/>
        <v>0</v>
      </c>
      <c r="Z53" s="22">
        <f t="shared" si="42"/>
        <v>0</v>
      </c>
      <c r="AA53" s="22">
        <f t="shared" si="42"/>
        <v>0</v>
      </c>
      <c r="AB53" s="22">
        <f t="shared" si="42"/>
        <v>0</v>
      </c>
      <c r="AC53" s="22">
        <f t="shared" si="42"/>
        <v>0</v>
      </c>
      <c r="AD53" s="22">
        <f t="shared" si="42"/>
        <v>0</v>
      </c>
      <c r="AE53" s="22">
        <f t="shared" si="42"/>
        <v>0</v>
      </c>
      <c r="AF53" s="22">
        <f t="shared" si="42"/>
        <v>0</v>
      </c>
      <c r="AG53" s="22">
        <f t="shared" si="42"/>
        <v>0</v>
      </c>
      <c r="AH53" s="22">
        <f t="shared" si="42"/>
        <v>0</v>
      </c>
      <c r="AI53" s="22">
        <f t="shared" si="42"/>
        <v>0</v>
      </c>
      <c r="AJ53" s="22">
        <f t="shared" si="42"/>
        <v>0</v>
      </c>
      <c r="AK53" s="22">
        <f t="shared" si="42"/>
        <v>0</v>
      </c>
      <c r="AL53" s="22">
        <f t="shared" si="42"/>
        <v>0</v>
      </c>
      <c r="AM53" s="22">
        <f t="shared" si="42"/>
        <v>0</v>
      </c>
      <c r="AN53" s="22">
        <f t="shared" si="42"/>
        <v>0</v>
      </c>
      <c r="AO53" s="22">
        <f t="shared" si="42"/>
        <v>0</v>
      </c>
      <c r="AP53" s="22">
        <f t="shared" si="42"/>
        <v>0</v>
      </c>
      <c r="AQ53" s="22">
        <f t="shared" si="42"/>
        <v>0</v>
      </c>
      <c r="AR53" s="22">
        <f t="shared" si="42"/>
        <v>0</v>
      </c>
      <c r="AS53" s="22">
        <f t="shared" si="42"/>
        <v>0</v>
      </c>
      <c r="AT53" s="22">
        <f t="shared" si="42"/>
        <v>0</v>
      </c>
      <c r="AU53" s="22">
        <f t="shared" si="42"/>
        <v>0</v>
      </c>
      <c r="AV53" s="22">
        <f t="shared" si="42"/>
        <v>0</v>
      </c>
      <c r="AW53" s="22">
        <f t="shared" si="42"/>
        <v>0</v>
      </c>
      <c r="AX53" s="22">
        <f t="shared" si="42"/>
        <v>0</v>
      </c>
      <c r="AY53" s="22">
        <f t="shared" si="42"/>
        <v>0</v>
      </c>
      <c r="AZ53" s="22">
        <f t="shared" si="42"/>
        <v>0</v>
      </c>
      <c r="BA53" s="22">
        <f t="shared" si="42"/>
        <v>0</v>
      </c>
      <c r="BB53" s="22">
        <f t="shared" si="42"/>
        <v>0</v>
      </c>
      <c r="BC53" s="22">
        <f t="shared" si="42"/>
        <v>0</v>
      </c>
      <c r="BD53" s="22">
        <f t="shared" si="42"/>
        <v>0</v>
      </c>
      <c r="BE53" s="22">
        <f t="shared" si="42"/>
        <v>0</v>
      </c>
      <c r="BF53" s="22">
        <f t="shared" si="42"/>
        <v>0</v>
      </c>
      <c r="BG53" s="22">
        <f t="shared" si="42"/>
        <v>0</v>
      </c>
      <c r="BH53" s="22">
        <f t="shared" si="42"/>
        <v>0</v>
      </c>
      <c r="BI53" s="22">
        <f t="shared" si="42"/>
        <v>0</v>
      </c>
      <c r="BJ53" s="22">
        <f t="shared" si="42"/>
        <v>0</v>
      </c>
      <c r="BK53" s="22">
        <f t="shared" si="42"/>
        <v>0</v>
      </c>
      <c r="BL53" s="22">
        <f t="shared" si="42"/>
        <v>0</v>
      </c>
      <c r="BM53" s="22">
        <f t="shared" si="42"/>
        <v>0</v>
      </c>
      <c r="BN53" s="22">
        <f t="shared" si="42"/>
        <v>0</v>
      </c>
      <c r="BO53" s="22">
        <f t="shared" si="42"/>
        <v>0</v>
      </c>
      <c r="BP53" s="22">
        <f t="shared" si="42"/>
        <v>0</v>
      </c>
      <c r="BQ53" s="22">
        <f t="shared" si="42"/>
        <v>0</v>
      </c>
      <c r="BR53" s="22">
        <f t="shared" si="42"/>
        <v>0</v>
      </c>
      <c r="BS53" s="22">
        <f t="shared" ref="BS53:CH53" si="43">IF(BS$4&lt;$C$9,BS39,0)</f>
        <v>0</v>
      </c>
      <c r="BT53" s="22">
        <f t="shared" si="43"/>
        <v>0</v>
      </c>
      <c r="BU53" s="22">
        <f t="shared" si="43"/>
        <v>0</v>
      </c>
      <c r="BV53" s="22">
        <f t="shared" si="43"/>
        <v>0</v>
      </c>
      <c r="BW53" s="22">
        <f t="shared" si="43"/>
        <v>0</v>
      </c>
      <c r="BX53" s="22">
        <f t="shared" si="43"/>
        <v>0</v>
      </c>
      <c r="BY53" s="22">
        <f t="shared" si="43"/>
        <v>0</v>
      </c>
      <c r="BZ53" s="22">
        <f t="shared" si="43"/>
        <v>0</v>
      </c>
      <c r="CA53" s="22">
        <f t="shared" si="43"/>
        <v>0</v>
      </c>
      <c r="CB53" s="22">
        <f t="shared" si="43"/>
        <v>0</v>
      </c>
      <c r="CC53" s="22">
        <f t="shared" si="43"/>
        <v>0</v>
      </c>
      <c r="CD53" s="22">
        <f t="shared" si="43"/>
        <v>0</v>
      </c>
      <c r="CE53" s="22">
        <f t="shared" si="43"/>
        <v>0</v>
      </c>
      <c r="CF53" s="22">
        <f t="shared" si="43"/>
        <v>0</v>
      </c>
      <c r="CG53" s="22">
        <f t="shared" si="43"/>
        <v>0</v>
      </c>
      <c r="CH53" s="22">
        <f t="shared" si="43"/>
        <v>0</v>
      </c>
    </row>
    <row r="54" spans="2:86" x14ac:dyDescent="0.25">
      <c r="B54" t="str">
        <f>B40</f>
        <v>Shareholder Loan Principal</v>
      </c>
      <c r="E54" s="14">
        <f>SUM(G54:CH54)</f>
        <v>100</v>
      </c>
      <c r="G54" s="22">
        <f t="shared" ref="G54:BR54" si="44">IF(G$4&lt;$C$9,G40,0)</f>
        <v>0</v>
      </c>
      <c r="H54" s="22">
        <f t="shared" si="44"/>
        <v>0</v>
      </c>
      <c r="I54" s="22">
        <f t="shared" si="44"/>
        <v>0</v>
      </c>
      <c r="J54" s="22">
        <f t="shared" si="44"/>
        <v>0</v>
      </c>
      <c r="K54" s="22">
        <f t="shared" si="44"/>
        <v>100</v>
      </c>
      <c r="L54" s="22">
        <f t="shared" si="44"/>
        <v>0</v>
      </c>
      <c r="M54" s="22">
        <f t="shared" si="44"/>
        <v>0</v>
      </c>
      <c r="N54" s="22">
        <f t="shared" si="44"/>
        <v>0</v>
      </c>
      <c r="O54" s="22">
        <f t="shared" si="44"/>
        <v>0</v>
      </c>
      <c r="P54" s="22">
        <f t="shared" si="44"/>
        <v>0</v>
      </c>
      <c r="Q54" s="22">
        <f t="shared" si="44"/>
        <v>0</v>
      </c>
      <c r="R54" s="22">
        <f t="shared" si="44"/>
        <v>0</v>
      </c>
      <c r="S54" s="22">
        <f t="shared" si="44"/>
        <v>0</v>
      </c>
      <c r="T54" s="22">
        <f t="shared" si="44"/>
        <v>0</v>
      </c>
      <c r="U54" s="22">
        <f t="shared" si="44"/>
        <v>0</v>
      </c>
      <c r="V54" s="22">
        <f t="shared" si="44"/>
        <v>0</v>
      </c>
      <c r="W54" s="22">
        <f t="shared" si="44"/>
        <v>0</v>
      </c>
      <c r="X54" s="22">
        <f t="shared" si="44"/>
        <v>0</v>
      </c>
      <c r="Y54" s="22">
        <f t="shared" si="44"/>
        <v>0</v>
      </c>
      <c r="Z54" s="22">
        <f t="shared" si="44"/>
        <v>0</v>
      </c>
      <c r="AA54" s="22">
        <f t="shared" si="44"/>
        <v>0</v>
      </c>
      <c r="AB54" s="22">
        <f t="shared" si="44"/>
        <v>0</v>
      </c>
      <c r="AC54" s="22">
        <f t="shared" si="44"/>
        <v>0</v>
      </c>
      <c r="AD54" s="22">
        <f t="shared" si="44"/>
        <v>0</v>
      </c>
      <c r="AE54" s="22">
        <f t="shared" si="44"/>
        <v>0</v>
      </c>
      <c r="AF54" s="22">
        <f t="shared" si="44"/>
        <v>0</v>
      </c>
      <c r="AG54" s="22">
        <f t="shared" si="44"/>
        <v>0</v>
      </c>
      <c r="AH54" s="22">
        <f t="shared" si="44"/>
        <v>0</v>
      </c>
      <c r="AI54" s="22">
        <f t="shared" si="44"/>
        <v>0</v>
      </c>
      <c r="AJ54" s="22">
        <f t="shared" si="44"/>
        <v>0</v>
      </c>
      <c r="AK54" s="22">
        <f t="shared" si="44"/>
        <v>0</v>
      </c>
      <c r="AL54" s="22">
        <f t="shared" si="44"/>
        <v>0</v>
      </c>
      <c r="AM54" s="22">
        <f t="shared" si="44"/>
        <v>0</v>
      </c>
      <c r="AN54" s="22">
        <f t="shared" si="44"/>
        <v>0</v>
      </c>
      <c r="AO54" s="22">
        <f t="shared" si="44"/>
        <v>0</v>
      </c>
      <c r="AP54" s="22">
        <f t="shared" si="44"/>
        <v>0</v>
      </c>
      <c r="AQ54" s="22">
        <f t="shared" si="44"/>
        <v>0</v>
      </c>
      <c r="AR54" s="22">
        <f t="shared" si="44"/>
        <v>0</v>
      </c>
      <c r="AS54" s="22">
        <f t="shared" si="44"/>
        <v>0</v>
      </c>
      <c r="AT54" s="22">
        <f t="shared" si="44"/>
        <v>0</v>
      </c>
      <c r="AU54" s="22">
        <f t="shared" si="44"/>
        <v>0</v>
      </c>
      <c r="AV54" s="22">
        <f t="shared" si="44"/>
        <v>0</v>
      </c>
      <c r="AW54" s="22">
        <f t="shared" si="44"/>
        <v>0</v>
      </c>
      <c r="AX54" s="22">
        <f t="shared" si="44"/>
        <v>0</v>
      </c>
      <c r="AY54" s="22">
        <f t="shared" si="44"/>
        <v>0</v>
      </c>
      <c r="AZ54" s="22">
        <f t="shared" si="44"/>
        <v>0</v>
      </c>
      <c r="BA54" s="22">
        <f t="shared" si="44"/>
        <v>0</v>
      </c>
      <c r="BB54" s="22">
        <f t="shared" si="44"/>
        <v>0</v>
      </c>
      <c r="BC54" s="22">
        <f t="shared" si="44"/>
        <v>0</v>
      </c>
      <c r="BD54" s="22">
        <f t="shared" si="44"/>
        <v>0</v>
      </c>
      <c r="BE54" s="22">
        <f t="shared" si="44"/>
        <v>0</v>
      </c>
      <c r="BF54" s="22">
        <f t="shared" si="44"/>
        <v>0</v>
      </c>
      <c r="BG54" s="22">
        <f t="shared" si="44"/>
        <v>0</v>
      </c>
      <c r="BH54" s="22">
        <f t="shared" si="44"/>
        <v>0</v>
      </c>
      <c r="BI54" s="22">
        <f t="shared" si="44"/>
        <v>0</v>
      </c>
      <c r="BJ54" s="22">
        <f t="shared" si="44"/>
        <v>0</v>
      </c>
      <c r="BK54" s="22">
        <f t="shared" si="44"/>
        <v>0</v>
      </c>
      <c r="BL54" s="22">
        <f t="shared" si="44"/>
        <v>0</v>
      </c>
      <c r="BM54" s="22">
        <f t="shared" si="44"/>
        <v>0</v>
      </c>
      <c r="BN54" s="22">
        <f t="shared" si="44"/>
        <v>0</v>
      </c>
      <c r="BO54" s="22">
        <f t="shared" si="44"/>
        <v>0</v>
      </c>
      <c r="BP54" s="22">
        <f t="shared" si="44"/>
        <v>0</v>
      </c>
      <c r="BQ54" s="22">
        <f t="shared" si="44"/>
        <v>0</v>
      </c>
      <c r="BR54" s="22">
        <f t="shared" si="44"/>
        <v>0</v>
      </c>
      <c r="BS54" s="22">
        <f t="shared" ref="BS54:CH54" si="45">IF(BS$4&lt;$C$9,BS40,0)</f>
        <v>0</v>
      </c>
      <c r="BT54" s="22">
        <f t="shared" si="45"/>
        <v>0</v>
      </c>
      <c r="BU54" s="22">
        <f t="shared" si="45"/>
        <v>0</v>
      </c>
      <c r="BV54" s="22">
        <f t="shared" si="45"/>
        <v>0</v>
      </c>
      <c r="BW54" s="22">
        <f t="shared" si="45"/>
        <v>0</v>
      </c>
      <c r="BX54" s="22">
        <f t="shared" si="45"/>
        <v>0</v>
      </c>
      <c r="BY54" s="22">
        <f t="shared" si="45"/>
        <v>0</v>
      </c>
      <c r="BZ54" s="22">
        <f t="shared" si="45"/>
        <v>0</v>
      </c>
      <c r="CA54" s="22">
        <f t="shared" si="45"/>
        <v>0</v>
      </c>
      <c r="CB54" s="22">
        <f t="shared" si="45"/>
        <v>0</v>
      </c>
      <c r="CC54" s="22">
        <f t="shared" si="45"/>
        <v>0</v>
      </c>
      <c r="CD54" s="22">
        <f t="shared" si="45"/>
        <v>0</v>
      </c>
      <c r="CE54" s="22">
        <f t="shared" si="45"/>
        <v>0</v>
      </c>
      <c r="CF54" s="22">
        <f t="shared" si="45"/>
        <v>0</v>
      </c>
      <c r="CG54" s="22">
        <f t="shared" si="45"/>
        <v>0</v>
      </c>
      <c r="CH54" s="22">
        <f t="shared" si="45"/>
        <v>0</v>
      </c>
    </row>
    <row r="55" spans="2:86" x14ac:dyDescent="0.25">
      <c r="B55" t="str">
        <f>B41</f>
        <v>Equity repayment</v>
      </c>
      <c r="E55" s="14">
        <f>SUM(G55:CH55)</f>
        <v>0</v>
      </c>
      <c r="G55" s="22">
        <f t="shared" ref="G55:AL55" si="46">IF(G$4&lt;$C$9,G41,0)</f>
        <v>0</v>
      </c>
      <c r="H55" s="22">
        <f t="shared" si="46"/>
        <v>0</v>
      </c>
      <c r="I55" s="22">
        <f t="shared" si="46"/>
        <v>0</v>
      </c>
      <c r="J55" s="22">
        <f t="shared" si="46"/>
        <v>0</v>
      </c>
      <c r="K55" s="22">
        <f t="shared" si="46"/>
        <v>0</v>
      </c>
      <c r="L55" s="22">
        <f t="shared" si="46"/>
        <v>0</v>
      </c>
      <c r="M55" s="22">
        <f t="shared" si="46"/>
        <v>0</v>
      </c>
      <c r="N55" s="22">
        <f t="shared" si="46"/>
        <v>0</v>
      </c>
      <c r="O55" s="22">
        <f t="shared" si="46"/>
        <v>0</v>
      </c>
      <c r="P55" s="22">
        <f t="shared" si="46"/>
        <v>0</v>
      </c>
      <c r="Q55" s="22">
        <f t="shared" si="46"/>
        <v>0</v>
      </c>
      <c r="R55" s="22">
        <f t="shared" si="46"/>
        <v>0</v>
      </c>
      <c r="S55" s="22">
        <f t="shared" si="46"/>
        <v>0</v>
      </c>
      <c r="T55" s="22">
        <f t="shared" si="46"/>
        <v>0</v>
      </c>
      <c r="U55" s="22">
        <f t="shared" si="46"/>
        <v>0</v>
      </c>
      <c r="V55" s="22">
        <f t="shared" si="46"/>
        <v>0</v>
      </c>
      <c r="W55" s="22">
        <f t="shared" si="46"/>
        <v>0</v>
      </c>
      <c r="X55" s="22">
        <f t="shared" si="46"/>
        <v>0</v>
      </c>
      <c r="Y55" s="22">
        <f t="shared" si="46"/>
        <v>0</v>
      </c>
      <c r="Z55" s="22">
        <f t="shared" si="46"/>
        <v>0</v>
      </c>
      <c r="AA55" s="22">
        <f t="shared" si="46"/>
        <v>0</v>
      </c>
      <c r="AB55" s="22">
        <f t="shared" si="46"/>
        <v>0</v>
      </c>
      <c r="AC55" s="22">
        <f t="shared" si="46"/>
        <v>0</v>
      </c>
      <c r="AD55" s="22">
        <f t="shared" si="46"/>
        <v>0</v>
      </c>
      <c r="AE55" s="22">
        <f t="shared" si="46"/>
        <v>0</v>
      </c>
      <c r="AF55" s="22">
        <f t="shared" si="46"/>
        <v>0</v>
      </c>
      <c r="AG55" s="22">
        <f t="shared" si="46"/>
        <v>0</v>
      </c>
      <c r="AH55" s="22">
        <f t="shared" si="46"/>
        <v>0</v>
      </c>
      <c r="AI55" s="22">
        <f t="shared" si="46"/>
        <v>0</v>
      </c>
      <c r="AJ55" s="22">
        <f t="shared" si="46"/>
        <v>0</v>
      </c>
      <c r="AK55" s="22">
        <f t="shared" si="46"/>
        <v>0</v>
      </c>
      <c r="AL55" s="22">
        <f t="shared" si="46"/>
        <v>0</v>
      </c>
      <c r="AM55" s="22">
        <f t="shared" ref="AM55:BR55" si="47">IF(AM$4&lt;$C$9,AM41,0)</f>
        <v>0</v>
      </c>
      <c r="AN55" s="22">
        <f t="shared" si="47"/>
        <v>0</v>
      </c>
      <c r="AO55" s="22">
        <f t="shared" si="47"/>
        <v>0</v>
      </c>
      <c r="AP55" s="22">
        <f t="shared" si="47"/>
        <v>0</v>
      </c>
      <c r="AQ55" s="22">
        <f t="shared" si="47"/>
        <v>0</v>
      </c>
      <c r="AR55" s="22">
        <f t="shared" si="47"/>
        <v>0</v>
      </c>
      <c r="AS55" s="22">
        <f t="shared" si="47"/>
        <v>0</v>
      </c>
      <c r="AT55" s="22">
        <f t="shared" si="47"/>
        <v>0</v>
      </c>
      <c r="AU55" s="22">
        <f t="shared" si="47"/>
        <v>0</v>
      </c>
      <c r="AV55" s="22">
        <f t="shared" si="47"/>
        <v>0</v>
      </c>
      <c r="AW55" s="22">
        <f t="shared" si="47"/>
        <v>0</v>
      </c>
      <c r="AX55" s="22">
        <f t="shared" si="47"/>
        <v>0</v>
      </c>
      <c r="AY55" s="22">
        <f t="shared" si="47"/>
        <v>0</v>
      </c>
      <c r="AZ55" s="22">
        <f t="shared" si="47"/>
        <v>0</v>
      </c>
      <c r="BA55" s="22">
        <f t="shared" si="47"/>
        <v>0</v>
      </c>
      <c r="BB55" s="22">
        <f t="shared" si="47"/>
        <v>0</v>
      </c>
      <c r="BC55" s="22">
        <f t="shared" si="47"/>
        <v>0</v>
      </c>
      <c r="BD55" s="22">
        <f t="shared" si="47"/>
        <v>0</v>
      </c>
      <c r="BE55" s="22">
        <f t="shared" si="47"/>
        <v>0</v>
      </c>
      <c r="BF55" s="22">
        <f t="shared" si="47"/>
        <v>0</v>
      </c>
      <c r="BG55" s="22">
        <f t="shared" si="47"/>
        <v>0</v>
      </c>
      <c r="BH55" s="22">
        <f t="shared" si="47"/>
        <v>0</v>
      </c>
      <c r="BI55" s="22">
        <f t="shared" si="47"/>
        <v>0</v>
      </c>
      <c r="BJ55" s="22">
        <f t="shared" si="47"/>
        <v>0</v>
      </c>
      <c r="BK55" s="22">
        <f t="shared" si="47"/>
        <v>0</v>
      </c>
      <c r="BL55" s="22">
        <f t="shared" si="47"/>
        <v>0</v>
      </c>
      <c r="BM55" s="22">
        <f t="shared" si="47"/>
        <v>0</v>
      </c>
      <c r="BN55" s="22">
        <f t="shared" si="47"/>
        <v>0</v>
      </c>
      <c r="BO55" s="22">
        <f t="shared" si="47"/>
        <v>0</v>
      </c>
      <c r="BP55" s="22">
        <f t="shared" si="47"/>
        <v>0</v>
      </c>
      <c r="BQ55" s="22">
        <f t="shared" si="47"/>
        <v>0</v>
      </c>
      <c r="BR55" s="22">
        <f t="shared" si="47"/>
        <v>0</v>
      </c>
      <c r="BS55" s="22">
        <f t="shared" ref="BS55:CH55" si="48">IF(BS$4&lt;$C$9,BS41,0)</f>
        <v>0</v>
      </c>
      <c r="BT55" s="22">
        <f t="shared" si="48"/>
        <v>0</v>
      </c>
      <c r="BU55" s="22">
        <f t="shared" si="48"/>
        <v>0</v>
      </c>
      <c r="BV55" s="22">
        <f t="shared" si="48"/>
        <v>0</v>
      </c>
      <c r="BW55" s="22">
        <f t="shared" si="48"/>
        <v>0</v>
      </c>
      <c r="BX55" s="22">
        <f t="shared" si="48"/>
        <v>0</v>
      </c>
      <c r="BY55" s="22">
        <f t="shared" si="48"/>
        <v>0</v>
      </c>
      <c r="BZ55" s="22">
        <f t="shared" si="48"/>
        <v>0</v>
      </c>
      <c r="CA55" s="22">
        <f t="shared" si="48"/>
        <v>0</v>
      </c>
      <c r="CB55" s="22">
        <f t="shared" si="48"/>
        <v>0</v>
      </c>
      <c r="CC55" s="22">
        <f t="shared" si="48"/>
        <v>0</v>
      </c>
      <c r="CD55" s="22">
        <f t="shared" si="48"/>
        <v>0</v>
      </c>
      <c r="CE55" s="22">
        <f t="shared" si="48"/>
        <v>0</v>
      </c>
      <c r="CF55" s="22">
        <f t="shared" si="48"/>
        <v>0</v>
      </c>
      <c r="CG55" s="22">
        <f t="shared" si="48"/>
        <v>0</v>
      </c>
      <c r="CH55" s="22">
        <f t="shared" si="48"/>
        <v>0</v>
      </c>
    </row>
    <row r="56" spans="2:86" x14ac:dyDescent="0.25">
      <c r="B56" t="str">
        <f>B42</f>
        <v>Fees paid to [Shareholder 1]</v>
      </c>
      <c r="E56" s="14">
        <f>SUM(G56:CH56)</f>
        <v>30</v>
      </c>
      <c r="G56" s="22">
        <f t="shared" ref="G56:AL56" si="49">IF(G$4&lt;$C$9,G42,0)</f>
        <v>10</v>
      </c>
      <c r="H56" s="22">
        <f t="shared" si="49"/>
        <v>0</v>
      </c>
      <c r="I56" s="22">
        <f t="shared" si="49"/>
        <v>10</v>
      </c>
      <c r="J56" s="22">
        <f t="shared" si="49"/>
        <v>0</v>
      </c>
      <c r="K56" s="22">
        <f t="shared" si="49"/>
        <v>10</v>
      </c>
      <c r="L56" s="22">
        <f t="shared" si="49"/>
        <v>0</v>
      </c>
      <c r="M56" s="22">
        <f t="shared" si="49"/>
        <v>0</v>
      </c>
      <c r="N56" s="22">
        <f t="shared" si="49"/>
        <v>0</v>
      </c>
      <c r="O56" s="22">
        <f t="shared" si="49"/>
        <v>0</v>
      </c>
      <c r="P56" s="22">
        <f t="shared" si="49"/>
        <v>0</v>
      </c>
      <c r="Q56" s="22">
        <f t="shared" si="49"/>
        <v>0</v>
      </c>
      <c r="R56" s="22">
        <f t="shared" si="49"/>
        <v>0</v>
      </c>
      <c r="S56" s="22">
        <f t="shared" si="49"/>
        <v>0</v>
      </c>
      <c r="T56" s="22">
        <f t="shared" si="49"/>
        <v>0</v>
      </c>
      <c r="U56" s="22">
        <f t="shared" si="49"/>
        <v>0</v>
      </c>
      <c r="V56" s="22">
        <f t="shared" si="49"/>
        <v>0</v>
      </c>
      <c r="W56" s="22">
        <f t="shared" si="49"/>
        <v>0</v>
      </c>
      <c r="X56" s="22">
        <f t="shared" si="49"/>
        <v>0</v>
      </c>
      <c r="Y56" s="22">
        <f t="shared" si="49"/>
        <v>0</v>
      </c>
      <c r="Z56" s="22">
        <f t="shared" si="49"/>
        <v>0</v>
      </c>
      <c r="AA56" s="22">
        <f t="shared" si="49"/>
        <v>0</v>
      </c>
      <c r="AB56" s="22">
        <f t="shared" si="49"/>
        <v>0</v>
      </c>
      <c r="AC56" s="22">
        <f t="shared" si="49"/>
        <v>0</v>
      </c>
      <c r="AD56" s="22">
        <f t="shared" si="49"/>
        <v>0</v>
      </c>
      <c r="AE56" s="22">
        <f t="shared" si="49"/>
        <v>0</v>
      </c>
      <c r="AF56" s="22">
        <f t="shared" si="49"/>
        <v>0</v>
      </c>
      <c r="AG56" s="22">
        <f t="shared" si="49"/>
        <v>0</v>
      </c>
      <c r="AH56" s="22">
        <f t="shared" si="49"/>
        <v>0</v>
      </c>
      <c r="AI56" s="22">
        <f t="shared" si="49"/>
        <v>0</v>
      </c>
      <c r="AJ56" s="22">
        <f t="shared" si="49"/>
        <v>0</v>
      </c>
      <c r="AK56" s="22">
        <f t="shared" si="49"/>
        <v>0</v>
      </c>
      <c r="AL56" s="22">
        <f t="shared" si="49"/>
        <v>0</v>
      </c>
      <c r="AM56" s="22">
        <f t="shared" ref="AM56:BR56" si="50">IF(AM$4&lt;$C$9,AM42,0)</f>
        <v>0</v>
      </c>
      <c r="AN56" s="22">
        <f t="shared" si="50"/>
        <v>0</v>
      </c>
      <c r="AO56" s="22">
        <f t="shared" si="50"/>
        <v>0</v>
      </c>
      <c r="AP56" s="22">
        <f t="shared" si="50"/>
        <v>0</v>
      </c>
      <c r="AQ56" s="22">
        <f t="shared" si="50"/>
        <v>0</v>
      </c>
      <c r="AR56" s="22">
        <f t="shared" si="50"/>
        <v>0</v>
      </c>
      <c r="AS56" s="22">
        <f t="shared" si="50"/>
        <v>0</v>
      </c>
      <c r="AT56" s="22">
        <f t="shared" si="50"/>
        <v>0</v>
      </c>
      <c r="AU56" s="22">
        <f t="shared" si="50"/>
        <v>0</v>
      </c>
      <c r="AV56" s="22">
        <f t="shared" si="50"/>
        <v>0</v>
      </c>
      <c r="AW56" s="22">
        <f t="shared" si="50"/>
        <v>0</v>
      </c>
      <c r="AX56" s="22">
        <f t="shared" si="50"/>
        <v>0</v>
      </c>
      <c r="AY56" s="22">
        <f t="shared" si="50"/>
        <v>0</v>
      </c>
      <c r="AZ56" s="22">
        <f t="shared" si="50"/>
        <v>0</v>
      </c>
      <c r="BA56" s="22">
        <f t="shared" si="50"/>
        <v>0</v>
      </c>
      <c r="BB56" s="22">
        <f t="shared" si="50"/>
        <v>0</v>
      </c>
      <c r="BC56" s="22">
        <f t="shared" si="50"/>
        <v>0</v>
      </c>
      <c r="BD56" s="22">
        <f t="shared" si="50"/>
        <v>0</v>
      </c>
      <c r="BE56" s="22">
        <f t="shared" si="50"/>
        <v>0</v>
      </c>
      <c r="BF56" s="22">
        <f t="shared" si="50"/>
        <v>0</v>
      </c>
      <c r="BG56" s="22">
        <f t="shared" si="50"/>
        <v>0</v>
      </c>
      <c r="BH56" s="22">
        <f t="shared" si="50"/>
        <v>0</v>
      </c>
      <c r="BI56" s="22">
        <f t="shared" si="50"/>
        <v>0</v>
      </c>
      <c r="BJ56" s="22">
        <f t="shared" si="50"/>
        <v>0</v>
      </c>
      <c r="BK56" s="22">
        <f t="shared" si="50"/>
        <v>0</v>
      </c>
      <c r="BL56" s="22">
        <f t="shared" si="50"/>
        <v>0</v>
      </c>
      <c r="BM56" s="22">
        <f t="shared" si="50"/>
        <v>0</v>
      </c>
      <c r="BN56" s="22">
        <f t="shared" si="50"/>
        <v>0</v>
      </c>
      <c r="BO56" s="22">
        <f t="shared" si="50"/>
        <v>0</v>
      </c>
      <c r="BP56" s="22">
        <f t="shared" si="50"/>
        <v>0</v>
      </c>
      <c r="BQ56" s="22">
        <f t="shared" si="50"/>
        <v>0</v>
      </c>
      <c r="BR56" s="22">
        <f t="shared" si="50"/>
        <v>0</v>
      </c>
      <c r="BS56" s="22">
        <f t="shared" ref="BS56:CH56" si="51">IF(BS$4&lt;$C$9,BS42,0)</f>
        <v>0</v>
      </c>
      <c r="BT56" s="22">
        <f t="shared" si="51"/>
        <v>0</v>
      </c>
      <c r="BU56" s="22">
        <f t="shared" si="51"/>
        <v>0</v>
      </c>
      <c r="BV56" s="22">
        <f t="shared" si="51"/>
        <v>0</v>
      </c>
      <c r="BW56" s="22">
        <f t="shared" si="51"/>
        <v>0</v>
      </c>
      <c r="BX56" s="22">
        <f t="shared" si="51"/>
        <v>0</v>
      </c>
      <c r="BY56" s="22">
        <f t="shared" si="51"/>
        <v>0</v>
      </c>
      <c r="BZ56" s="22">
        <f t="shared" si="51"/>
        <v>0</v>
      </c>
      <c r="CA56" s="22">
        <f t="shared" si="51"/>
        <v>0</v>
      </c>
      <c r="CB56" s="22">
        <f t="shared" si="51"/>
        <v>0</v>
      </c>
      <c r="CC56" s="22">
        <f t="shared" si="51"/>
        <v>0</v>
      </c>
      <c r="CD56" s="22">
        <f t="shared" si="51"/>
        <v>0</v>
      </c>
      <c r="CE56" s="22">
        <f t="shared" si="51"/>
        <v>0</v>
      </c>
      <c r="CF56" s="22">
        <f t="shared" si="51"/>
        <v>0</v>
      </c>
      <c r="CG56" s="22">
        <f t="shared" si="51"/>
        <v>0</v>
      </c>
      <c r="CH56" s="22">
        <f t="shared" si="51"/>
        <v>0</v>
      </c>
    </row>
    <row r="57" spans="2:86" x14ac:dyDescent="0.25">
      <c r="B57" t="str">
        <f t="shared" ref="B57:B61" si="52">B43</f>
        <v>Fees paid to [Shareholder 2]</v>
      </c>
      <c r="E57" s="14">
        <f t="shared" ref="E57:E61" si="53">SUM(G57:CH57)</f>
        <v>30</v>
      </c>
      <c r="G57" s="22">
        <f t="shared" ref="G57:AL57" si="54">IF(G$4&lt;$C$9,G43,0)</f>
        <v>10</v>
      </c>
      <c r="H57" s="22">
        <f t="shared" si="54"/>
        <v>0</v>
      </c>
      <c r="I57" s="22">
        <f t="shared" si="54"/>
        <v>10</v>
      </c>
      <c r="J57" s="22">
        <f t="shared" si="54"/>
        <v>0</v>
      </c>
      <c r="K57" s="22">
        <f t="shared" si="54"/>
        <v>10</v>
      </c>
      <c r="L57" s="22">
        <f t="shared" si="54"/>
        <v>0</v>
      </c>
      <c r="M57" s="22">
        <f t="shared" si="54"/>
        <v>0</v>
      </c>
      <c r="N57" s="22">
        <f t="shared" si="54"/>
        <v>0</v>
      </c>
      <c r="O57" s="22">
        <f t="shared" si="54"/>
        <v>0</v>
      </c>
      <c r="P57" s="22">
        <f t="shared" si="54"/>
        <v>0</v>
      </c>
      <c r="Q57" s="22">
        <f t="shared" si="54"/>
        <v>0</v>
      </c>
      <c r="R57" s="22">
        <f t="shared" si="54"/>
        <v>0</v>
      </c>
      <c r="S57" s="22">
        <f t="shared" si="54"/>
        <v>0</v>
      </c>
      <c r="T57" s="22">
        <f t="shared" si="54"/>
        <v>0</v>
      </c>
      <c r="U57" s="22">
        <f t="shared" si="54"/>
        <v>0</v>
      </c>
      <c r="V57" s="22">
        <f t="shared" si="54"/>
        <v>0</v>
      </c>
      <c r="W57" s="22">
        <f t="shared" si="54"/>
        <v>0</v>
      </c>
      <c r="X57" s="22">
        <f t="shared" si="54"/>
        <v>0</v>
      </c>
      <c r="Y57" s="22">
        <f t="shared" si="54"/>
        <v>0</v>
      </c>
      <c r="Z57" s="22">
        <f t="shared" si="54"/>
        <v>0</v>
      </c>
      <c r="AA57" s="22">
        <f t="shared" si="54"/>
        <v>0</v>
      </c>
      <c r="AB57" s="22">
        <f t="shared" si="54"/>
        <v>0</v>
      </c>
      <c r="AC57" s="22">
        <f t="shared" si="54"/>
        <v>0</v>
      </c>
      <c r="AD57" s="22">
        <f t="shared" si="54"/>
        <v>0</v>
      </c>
      <c r="AE57" s="22">
        <f t="shared" si="54"/>
        <v>0</v>
      </c>
      <c r="AF57" s="22">
        <f t="shared" si="54"/>
        <v>0</v>
      </c>
      <c r="AG57" s="22">
        <f t="shared" si="54"/>
        <v>0</v>
      </c>
      <c r="AH57" s="22">
        <f t="shared" si="54"/>
        <v>0</v>
      </c>
      <c r="AI57" s="22">
        <f t="shared" si="54"/>
        <v>0</v>
      </c>
      <c r="AJ57" s="22">
        <f t="shared" si="54"/>
        <v>0</v>
      </c>
      <c r="AK57" s="22">
        <f t="shared" si="54"/>
        <v>0</v>
      </c>
      <c r="AL57" s="22">
        <f t="shared" si="54"/>
        <v>0</v>
      </c>
      <c r="AM57" s="22">
        <f t="shared" ref="AM57:BR57" si="55">IF(AM$4&lt;$C$9,AM43,0)</f>
        <v>0</v>
      </c>
      <c r="AN57" s="22">
        <f t="shared" si="55"/>
        <v>0</v>
      </c>
      <c r="AO57" s="22">
        <f t="shared" si="55"/>
        <v>0</v>
      </c>
      <c r="AP57" s="22">
        <f t="shared" si="55"/>
        <v>0</v>
      </c>
      <c r="AQ57" s="22">
        <f t="shared" si="55"/>
        <v>0</v>
      </c>
      <c r="AR57" s="22">
        <f t="shared" si="55"/>
        <v>0</v>
      </c>
      <c r="AS57" s="22">
        <f t="shared" si="55"/>
        <v>0</v>
      </c>
      <c r="AT57" s="22">
        <f t="shared" si="55"/>
        <v>0</v>
      </c>
      <c r="AU57" s="22">
        <f t="shared" si="55"/>
        <v>0</v>
      </c>
      <c r="AV57" s="22">
        <f t="shared" si="55"/>
        <v>0</v>
      </c>
      <c r="AW57" s="22">
        <f t="shared" si="55"/>
        <v>0</v>
      </c>
      <c r="AX57" s="22">
        <f t="shared" si="55"/>
        <v>0</v>
      </c>
      <c r="AY57" s="22">
        <f t="shared" si="55"/>
        <v>0</v>
      </c>
      <c r="AZ57" s="22">
        <f t="shared" si="55"/>
        <v>0</v>
      </c>
      <c r="BA57" s="22">
        <f t="shared" si="55"/>
        <v>0</v>
      </c>
      <c r="BB57" s="22">
        <f t="shared" si="55"/>
        <v>0</v>
      </c>
      <c r="BC57" s="22">
        <f t="shared" si="55"/>
        <v>0</v>
      </c>
      <c r="BD57" s="22">
        <f t="shared" si="55"/>
        <v>0</v>
      </c>
      <c r="BE57" s="22">
        <f t="shared" si="55"/>
        <v>0</v>
      </c>
      <c r="BF57" s="22">
        <f t="shared" si="55"/>
        <v>0</v>
      </c>
      <c r="BG57" s="22">
        <f t="shared" si="55"/>
        <v>0</v>
      </c>
      <c r="BH57" s="22">
        <f t="shared" si="55"/>
        <v>0</v>
      </c>
      <c r="BI57" s="22">
        <f t="shared" si="55"/>
        <v>0</v>
      </c>
      <c r="BJ57" s="22">
        <f t="shared" si="55"/>
        <v>0</v>
      </c>
      <c r="BK57" s="22">
        <f t="shared" si="55"/>
        <v>0</v>
      </c>
      <c r="BL57" s="22">
        <f t="shared" si="55"/>
        <v>0</v>
      </c>
      <c r="BM57" s="22">
        <f t="shared" si="55"/>
        <v>0</v>
      </c>
      <c r="BN57" s="22">
        <f t="shared" si="55"/>
        <v>0</v>
      </c>
      <c r="BO57" s="22">
        <f t="shared" si="55"/>
        <v>0</v>
      </c>
      <c r="BP57" s="22">
        <f t="shared" si="55"/>
        <v>0</v>
      </c>
      <c r="BQ57" s="22">
        <f t="shared" si="55"/>
        <v>0</v>
      </c>
      <c r="BR57" s="22">
        <f t="shared" si="55"/>
        <v>0</v>
      </c>
      <c r="BS57" s="22">
        <f t="shared" ref="BS57:CH57" si="56">IF(BS$4&lt;$C$9,BS43,0)</f>
        <v>0</v>
      </c>
      <c r="BT57" s="22">
        <f t="shared" si="56"/>
        <v>0</v>
      </c>
      <c r="BU57" s="22">
        <f t="shared" si="56"/>
        <v>0</v>
      </c>
      <c r="BV57" s="22">
        <f t="shared" si="56"/>
        <v>0</v>
      </c>
      <c r="BW57" s="22">
        <f t="shared" si="56"/>
        <v>0</v>
      </c>
      <c r="BX57" s="22">
        <f t="shared" si="56"/>
        <v>0</v>
      </c>
      <c r="BY57" s="22">
        <f t="shared" si="56"/>
        <v>0</v>
      </c>
      <c r="BZ57" s="22">
        <f t="shared" si="56"/>
        <v>0</v>
      </c>
      <c r="CA57" s="22">
        <f t="shared" si="56"/>
        <v>0</v>
      </c>
      <c r="CB57" s="22">
        <f t="shared" si="56"/>
        <v>0</v>
      </c>
      <c r="CC57" s="22">
        <f t="shared" si="56"/>
        <v>0</v>
      </c>
      <c r="CD57" s="22">
        <f t="shared" si="56"/>
        <v>0</v>
      </c>
      <c r="CE57" s="22">
        <f t="shared" si="56"/>
        <v>0</v>
      </c>
      <c r="CF57" s="22">
        <f t="shared" si="56"/>
        <v>0</v>
      </c>
      <c r="CG57" s="22">
        <f t="shared" si="56"/>
        <v>0</v>
      </c>
      <c r="CH57" s="22">
        <f t="shared" si="56"/>
        <v>0</v>
      </c>
    </row>
    <row r="58" spans="2:86" x14ac:dyDescent="0.25">
      <c r="B58" t="str">
        <f t="shared" si="52"/>
        <v>Fees paid to [Shareholder 3]</v>
      </c>
      <c r="E58" s="14">
        <f t="shared" si="53"/>
        <v>30</v>
      </c>
      <c r="G58" s="22">
        <f t="shared" ref="G58:AL58" si="57">IF(G$4&lt;$C$9,G44,0)</f>
        <v>10</v>
      </c>
      <c r="H58" s="22">
        <f t="shared" si="57"/>
        <v>0</v>
      </c>
      <c r="I58" s="22">
        <f t="shared" si="57"/>
        <v>10</v>
      </c>
      <c r="J58" s="22">
        <f t="shared" si="57"/>
        <v>0</v>
      </c>
      <c r="K58" s="22">
        <f t="shared" si="57"/>
        <v>10</v>
      </c>
      <c r="L58" s="22">
        <f t="shared" si="57"/>
        <v>0</v>
      </c>
      <c r="M58" s="22">
        <f t="shared" si="57"/>
        <v>0</v>
      </c>
      <c r="N58" s="22">
        <f t="shared" si="57"/>
        <v>0</v>
      </c>
      <c r="O58" s="22">
        <f t="shared" si="57"/>
        <v>0</v>
      </c>
      <c r="P58" s="22">
        <f t="shared" si="57"/>
        <v>0</v>
      </c>
      <c r="Q58" s="22">
        <f t="shared" si="57"/>
        <v>0</v>
      </c>
      <c r="R58" s="22">
        <f t="shared" si="57"/>
        <v>0</v>
      </c>
      <c r="S58" s="22">
        <f t="shared" si="57"/>
        <v>0</v>
      </c>
      <c r="T58" s="22">
        <f t="shared" si="57"/>
        <v>0</v>
      </c>
      <c r="U58" s="22">
        <f t="shared" si="57"/>
        <v>0</v>
      </c>
      <c r="V58" s="22">
        <f t="shared" si="57"/>
        <v>0</v>
      </c>
      <c r="W58" s="22">
        <f t="shared" si="57"/>
        <v>0</v>
      </c>
      <c r="X58" s="22">
        <f t="shared" si="57"/>
        <v>0</v>
      </c>
      <c r="Y58" s="22">
        <f t="shared" si="57"/>
        <v>0</v>
      </c>
      <c r="Z58" s="22">
        <f t="shared" si="57"/>
        <v>0</v>
      </c>
      <c r="AA58" s="22">
        <f t="shared" si="57"/>
        <v>0</v>
      </c>
      <c r="AB58" s="22">
        <f t="shared" si="57"/>
        <v>0</v>
      </c>
      <c r="AC58" s="22">
        <f t="shared" si="57"/>
        <v>0</v>
      </c>
      <c r="AD58" s="22">
        <f t="shared" si="57"/>
        <v>0</v>
      </c>
      <c r="AE58" s="22">
        <f t="shared" si="57"/>
        <v>0</v>
      </c>
      <c r="AF58" s="22">
        <f t="shared" si="57"/>
        <v>0</v>
      </c>
      <c r="AG58" s="22">
        <f t="shared" si="57"/>
        <v>0</v>
      </c>
      <c r="AH58" s="22">
        <f t="shared" si="57"/>
        <v>0</v>
      </c>
      <c r="AI58" s="22">
        <f t="shared" si="57"/>
        <v>0</v>
      </c>
      <c r="AJ58" s="22">
        <f t="shared" si="57"/>
        <v>0</v>
      </c>
      <c r="AK58" s="22">
        <f t="shared" si="57"/>
        <v>0</v>
      </c>
      <c r="AL58" s="22">
        <f t="shared" si="57"/>
        <v>0</v>
      </c>
      <c r="AM58" s="22">
        <f t="shared" ref="AM58:BR58" si="58">IF(AM$4&lt;$C$9,AM44,0)</f>
        <v>0</v>
      </c>
      <c r="AN58" s="22">
        <f t="shared" si="58"/>
        <v>0</v>
      </c>
      <c r="AO58" s="22">
        <f t="shared" si="58"/>
        <v>0</v>
      </c>
      <c r="AP58" s="22">
        <f t="shared" si="58"/>
        <v>0</v>
      </c>
      <c r="AQ58" s="22">
        <f t="shared" si="58"/>
        <v>0</v>
      </c>
      <c r="AR58" s="22">
        <f t="shared" si="58"/>
        <v>0</v>
      </c>
      <c r="AS58" s="22">
        <f t="shared" si="58"/>
        <v>0</v>
      </c>
      <c r="AT58" s="22">
        <f t="shared" si="58"/>
        <v>0</v>
      </c>
      <c r="AU58" s="22">
        <f t="shared" si="58"/>
        <v>0</v>
      </c>
      <c r="AV58" s="22">
        <f t="shared" si="58"/>
        <v>0</v>
      </c>
      <c r="AW58" s="22">
        <f t="shared" si="58"/>
        <v>0</v>
      </c>
      <c r="AX58" s="22">
        <f t="shared" si="58"/>
        <v>0</v>
      </c>
      <c r="AY58" s="22">
        <f t="shared" si="58"/>
        <v>0</v>
      </c>
      <c r="AZ58" s="22">
        <f t="shared" si="58"/>
        <v>0</v>
      </c>
      <c r="BA58" s="22">
        <f t="shared" si="58"/>
        <v>0</v>
      </c>
      <c r="BB58" s="22">
        <f t="shared" si="58"/>
        <v>0</v>
      </c>
      <c r="BC58" s="22">
        <f t="shared" si="58"/>
        <v>0</v>
      </c>
      <c r="BD58" s="22">
        <f t="shared" si="58"/>
        <v>0</v>
      </c>
      <c r="BE58" s="22">
        <f t="shared" si="58"/>
        <v>0</v>
      </c>
      <c r="BF58" s="22">
        <f t="shared" si="58"/>
        <v>0</v>
      </c>
      <c r="BG58" s="22">
        <f t="shared" si="58"/>
        <v>0</v>
      </c>
      <c r="BH58" s="22">
        <f t="shared" si="58"/>
        <v>0</v>
      </c>
      <c r="BI58" s="22">
        <f t="shared" si="58"/>
        <v>0</v>
      </c>
      <c r="BJ58" s="22">
        <f t="shared" si="58"/>
        <v>0</v>
      </c>
      <c r="BK58" s="22">
        <f t="shared" si="58"/>
        <v>0</v>
      </c>
      <c r="BL58" s="22">
        <f t="shared" si="58"/>
        <v>0</v>
      </c>
      <c r="BM58" s="22">
        <f t="shared" si="58"/>
        <v>0</v>
      </c>
      <c r="BN58" s="22">
        <f t="shared" si="58"/>
        <v>0</v>
      </c>
      <c r="BO58" s="22">
        <f t="shared" si="58"/>
        <v>0</v>
      </c>
      <c r="BP58" s="22">
        <f t="shared" si="58"/>
        <v>0</v>
      </c>
      <c r="BQ58" s="22">
        <f t="shared" si="58"/>
        <v>0</v>
      </c>
      <c r="BR58" s="22">
        <f t="shared" si="58"/>
        <v>0</v>
      </c>
      <c r="BS58" s="22">
        <f t="shared" ref="BS58:CH58" si="59">IF(BS$4&lt;$C$9,BS44,0)</f>
        <v>0</v>
      </c>
      <c r="BT58" s="22">
        <f t="shared" si="59"/>
        <v>0</v>
      </c>
      <c r="BU58" s="22">
        <f t="shared" si="59"/>
        <v>0</v>
      </c>
      <c r="BV58" s="22">
        <f t="shared" si="59"/>
        <v>0</v>
      </c>
      <c r="BW58" s="22">
        <f t="shared" si="59"/>
        <v>0</v>
      </c>
      <c r="BX58" s="22">
        <f t="shared" si="59"/>
        <v>0</v>
      </c>
      <c r="BY58" s="22">
        <f t="shared" si="59"/>
        <v>0</v>
      </c>
      <c r="BZ58" s="22">
        <f t="shared" si="59"/>
        <v>0</v>
      </c>
      <c r="CA58" s="22">
        <f t="shared" si="59"/>
        <v>0</v>
      </c>
      <c r="CB58" s="22">
        <f t="shared" si="59"/>
        <v>0</v>
      </c>
      <c r="CC58" s="22">
        <f t="shared" si="59"/>
        <v>0</v>
      </c>
      <c r="CD58" s="22">
        <f t="shared" si="59"/>
        <v>0</v>
      </c>
      <c r="CE58" s="22">
        <f t="shared" si="59"/>
        <v>0</v>
      </c>
      <c r="CF58" s="22">
        <f t="shared" si="59"/>
        <v>0</v>
      </c>
      <c r="CG58" s="22">
        <f t="shared" si="59"/>
        <v>0</v>
      </c>
      <c r="CH58" s="22">
        <f t="shared" si="59"/>
        <v>0</v>
      </c>
    </row>
    <row r="59" spans="2:86" x14ac:dyDescent="0.25">
      <c r="B59" t="str">
        <f t="shared" si="52"/>
        <v>Fees paid to [Shareholder 4]</v>
      </c>
      <c r="E59" s="14">
        <f t="shared" si="53"/>
        <v>30</v>
      </c>
      <c r="G59" s="22">
        <f t="shared" ref="G59:AL59" si="60">IF(G$4&lt;$C$9,G45,0)</f>
        <v>10</v>
      </c>
      <c r="H59" s="22">
        <f t="shared" si="60"/>
        <v>0</v>
      </c>
      <c r="I59" s="22">
        <f t="shared" si="60"/>
        <v>10</v>
      </c>
      <c r="J59" s="22">
        <f t="shared" si="60"/>
        <v>0</v>
      </c>
      <c r="K59" s="22">
        <f t="shared" si="60"/>
        <v>10</v>
      </c>
      <c r="L59" s="22">
        <f t="shared" si="60"/>
        <v>0</v>
      </c>
      <c r="M59" s="22">
        <f t="shared" si="60"/>
        <v>0</v>
      </c>
      <c r="N59" s="22">
        <f t="shared" si="60"/>
        <v>0</v>
      </c>
      <c r="O59" s="22">
        <f t="shared" si="60"/>
        <v>0</v>
      </c>
      <c r="P59" s="22">
        <f t="shared" si="60"/>
        <v>0</v>
      </c>
      <c r="Q59" s="22">
        <f t="shared" si="60"/>
        <v>0</v>
      </c>
      <c r="R59" s="22">
        <f t="shared" si="60"/>
        <v>0</v>
      </c>
      <c r="S59" s="22">
        <f t="shared" si="60"/>
        <v>0</v>
      </c>
      <c r="T59" s="22">
        <f t="shared" si="60"/>
        <v>0</v>
      </c>
      <c r="U59" s="22">
        <f t="shared" si="60"/>
        <v>0</v>
      </c>
      <c r="V59" s="22">
        <f t="shared" si="60"/>
        <v>0</v>
      </c>
      <c r="W59" s="22">
        <f t="shared" si="60"/>
        <v>0</v>
      </c>
      <c r="X59" s="22">
        <f t="shared" si="60"/>
        <v>0</v>
      </c>
      <c r="Y59" s="22">
        <f t="shared" si="60"/>
        <v>0</v>
      </c>
      <c r="Z59" s="22">
        <f t="shared" si="60"/>
        <v>0</v>
      </c>
      <c r="AA59" s="22">
        <f t="shared" si="60"/>
        <v>0</v>
      </c>
      <c r="AB59" s="22">
        <f t="shared" si="60"/>
        <v>0</v>
      </c>
      <c r="AC59" s="22">
        <f t="shared" si="60"/>
        <v>0</v>
      </c>
      <c r="AD59" s="22">
        <f t="shared" si="60"/>
        <v>0</v>
      </c>
      <c r="AE59" s="22">
        <f t="shared" si="60"/>
        <v>0</v>
      </c>
      <c r="AF59" s="22">
        <f t="shared" si="60"/>
        <v>0</v>
      </c>
      <c r="AG59" s="22">
        <f t="shared" si="60"/>
        <v>0</v>
      </c>
      <c r="AH59" s="22">
        <f t="shared" si="60"/>
        <v>0</v>
      </c>
      <c r="AI59" s="22">
        <f t="shared" si="60"/>
        <v>0</v>
      </c>
      <c r="AJ59" s="22">
        <f t="shared" si="60"/>
        <v>0</v>
      </c>
      <c r="AK59" s="22">
        <f t="shared" si="60"/>
        <v>0</v>
      </c>
      <c r="AL59" s="22">
        <f t="shared" si="60"/>
        <v>0</v>
      </c>
      <c r="AM59" s="22">
        <f t="shared" ref="AM59:BR59" si="61">IF(AM$4&lt;$C$9,AM45,0)</f>
        <v>0</v>
      </c>
      <c r="AN59" s="22">
        <f t="shared" si="61"/>
        <v>0</v>
      </c>
      <c r="AO59" s="22">
        <f t="shared" si="61"/>
        <v>0</v>
      </c>
      <c r="AP59" s="22">
        <f t="shared" si="61"/>
        <v>0</v>
      </c>
      <c r="AQ59" s="22">
        <f t="shared" si="61"/>
        <v>0</v>
      </c>
      <c r="AR59" s="22">
        <f t="shared" si="61"/>
        <v>0</v>
      </c>
      <c r="AS59" s="22">
        <f t="shared" si="61"/>
        <v>0</v>
      </c>
      <c r="AT59" s="22">
        <f t="shared" si="61"/>
        <v>0</v>
      </c>
      <c r="AU59" s="22">
        <f t="shared" si="61"/>
        <v>0</v>
      </c>
      <c r="AV59" s="22">
        <f t="shared" si="61"/>
        <v>0</v>
      </c>
      <c r="AW59" s="22">
        <f t="shared" si="61"/>
        <v>0</v>
      </c>
      <c r="AX59" s="22">
        <f t="shared" si="61"/>
        <v>0</v>
      </c>
      <c r="AY59" s="22">
        <f t="shared" si="61"/>
        <v>0</v>
      </c>
      <c r="AZ59" s="22">
        <f t="shared" si="61"/>
        <v>0</v>
      </c>
      <c r="BA59" s="22">
        <f t="shared" si="61"/>
        <v>0</v>
      </c>
      <c r="BB59" s="22">
        <f t="shared" si="61"/>
        <v>0</v>
      </c>
      <c r="BC59" s="22">
        <f t="shared" si="61"/>
        <v>0</v>
      </c>
      <c r="BD59" s="22">
        <f t="shared" si="61"/>
        <v>0</v>
      </c>
      <c r="BE59" s="22">
        <f t="shared" si="61"/>
        <v>0</v>
      </c>
      <c r="BF59" s="22">
        <f t="shared" si="61"/>
        <v>0</v>
      </c>
      <c r="BG59" s="22">
        <f t="shared" si="61"/>
        <v>0</v>
      </c>
      <c r="BH59" s="22">
        <f t="shared" si="61"/>
        <v>0</v>
      </c>
      <c r="BI59" s="22">
        <f t="shared" si="61"/>
        <v>0</v>
      </c>
      <c r="BJ59" s="22">
        <f t="shared" si="61"/>
        <v>0</v>
      </c>
      <c r="BK59" s="22">
        <f t="shared" si="61"/>
        <v>0</v>
      </c>
      <c r="BL59" s="22">
        <f t="shared" si="61"/>
        <v>0</v>
      </c>
      <c r="BM59" s="22">
        <f t="shared" si="61"/>
        <v>0</v>
      </c>
      <c r="BN59" s="22">
        <f t="shared" si="61"/>
        <v>0</v>
      </c>
      <c r="BO59" s="22">
        <f t="shared" si="61"/>
        <v>0</v>
      </c>
      <c r="BP59" s="22">
        <f t="shared" si="61"/>
        <v>0</v>
      </c>
      <c r="BQ59" s="22">
        <f t="shared" si="61"/>
        <v>0</v>
      </c>
      <c r="BR59" s="22">
        <f t="shared" si="61"/>
        <v>0</v>
      </c>
      <c r="BS59" s="22">
        <f t="shared" ref="BS59:CH59" si="62">IF(BS$4&lt;$C$9,BS45,0)</f>
        <v>0</v>
      </c>
      <c r="BT59" s="22">
        <f t="shared" si="62"/>
        <v>0</v>
      </c>
      <c r="BU59" s="22">
        <f t="shared" si="62"/>
        <v>0</v>
      </c>
      <c r="BV59" s="22">
        <f t="shared" si="62"/>
        <v>0</v>
      </c>
      <c r="BW59" s="22">
        <f t="shared" si="62"/>
        <v>0</v>
      </c>
      <c r="BX59" s="22">
        <f t="shared" si="62"/>
        <v>0</v>
      </c>
      <c r="BY59" s="22">
        <f t="shared" si="62"/>
        <v>0</v>
      </c>
      <c r="BZ59" s="22">
        <f t="shared" si="62"/>
        <v>0</v>
      </c>
      <c r="CA59" s="22">
        <f t="shared" si="62"/>
        <v>0</v>
      </c>
      <c r="CB59" s="22">
        <f t="shared" si="62"/>
        <v>0</v>
      </c>
      <c r="CC59" s="22">
        <f t="shared" si="62"/>
        <v>0</v>
      </c>
      <c r="CD59" s="22">
        <f t="shared" si="62"/>
        <v>0</v>
      </c>
      <c r="CE59" s="22">
        <f t="shared" si="62"/>
        <v>0</v>
      </c>
      <c r="CF59" s="22">
        <f t="shared" si="62"/>
        <v>0</v>
      </c>
      <c r="CG59" s="22">
        <f t="shared" si="62"/>
        <v>0</v>
      </c>
      <c r="CH59" s="22">
        <f t="shared" si="62"/>
        <v>0</v>
      </c>
    </row>
    <row r="60" spans="2:86" x14ac:dyDescent="0.25">
      <c r="B60" t="str">
        <f t="shared" si="52"/>
        <v>Fees paid to [Shareholder 5]</v>
      </c>
      <c r="E60" s="14">
        <f t="shared" si="53"/>
        <v>30</v>
      </c>
      <c r="G60" s="22">
        <f t="shared" ref="G60:AL60" si="63">IF(G$4&lt;$C$9,G46,0)</f>
        <v>10</v>
      </c>
      <c r="H60" s="22">
        <f t="shared" si="63"/>
        <v>0</v>
      </c>
      <c r="I60" s="22">
        <f t="shared" si="63"/>
        <v>10</v>
      </c>
      <c r="J60" s="22">
        <f t="shared" si="63"/>
        <v>0</v>
      </c>
      <c r="K60" s="22">
        <f t="shared" si="63"/>
        <v>10</v>
      </c>
      <c r="L60" s="22">
        <f t="shared" si="63"/>
        <v>0</v>
      </c>
      <c r="M60" s="22">
        <f t="shared" si="63"/>
        <v>0</v>
      </c>
      <c r="N60" s="22">
        <f t="shared" si="63"/>
        <v>0</v>
      </c>
      <c r="O60" s="22">
        <f t="shared" si="63"/>
        <v>0</v>
      </c>
      <c r="P60" s="22">
        <f t="shared" si="63"/>
        <v>0</v>
      </c>
      <c r="Q60" s="22">
        <f t="shared" si="63"/>
        <v>0</v>
      </c>
      <c r="R60" s="22">
        <f t="shared" si="63"/>
        <v>0</v>
      </c>
      <c r="S60" s="22">
        <f t="shared" si="63"/>
        <v>0</v>
      </c>
      <c r="T60" s="22">
        <f t="shared" si="63"/>
        <v>0</v>
      </c>
      <c r="U60" s="22">
        <f t="shared" si="63"/>
        <v>0</v>
      </c>
      <c r="V60" s="22">
        <f t="shared" si="63"/>
        <v>0</v>
      </c>
      <c r="W60" s="22">
        <f t="shared" si="63"/>
        <v>0</v>
      </c>
      <c r="X60" s="22">
        <f t="shared" si="63"/>
        <v>0</v>
      </c>
      <c r="Y60" s="22">
        <f t="shared" si="63"/>
        <v>0</v>
      </c>
      <c r="Z60" s="22">
        <f t="shared" si="63"/>
        <v>0</v>
      </c>
      <c r="AA60" s="22">
        <f t="shared" si="63"/>
        <v>0</v>
      </c>
      <c r="AB60" s="22">
        <f t="shared" si="63"/>
        <v>0</v>
      </c>
      <c r="AC60" s="22">
        <f t="shared" si="63"/>
        <v>0</v>
      </c>
      <c r="AD60" s="22">
        <f t="shared" si="63"/>
        <v>0</v>
      </c>
      <c r="AE60" s="22">
        <f t="shared" si="63"/>
        <v>0</v>
      </c>
      <c r="AF60" s="22">
        <f t="shared" si="63"/>
        <v>0</v>
      </c>
      <c r="AG60" s="22">
        <f t="shared" si="63"/>
        <v>0</v>
      </c>
      <c r="AH60" s="22">
        <f t="shared" si="63"/>
        <v>0</v>
      </c>
      <c r="AI60" s="22">
        <f t="shared" si="63"/>
        <v>0</v>
      </c>
      <c r="AJ60" s="22">
        <f t="shared" si="63"/>
        <v>0</v>
      </c>
      <c r="AK60" s="22">
        <f t="shared" si="63"/>
        <v>0</v>
      </c>
      <c r="AL60" s="22">
        <f t="shared" si="63"/>
        <v>0</v>
      </c>
      <c r="AM60" s="22">
        <f t="shared" ref="AM60:BR60" si="64">IF(AM$4&lt;$C$9,AM46,0)</f>
        <v>0</v>
      </c>
      <c r="AN60" s="22">
        <f t="shared" si="64"/>
        <v>0</v>
      </c>
      <c r="AO60" s="22">
        <f t="shared" si="64"/>
        <v>0</v>
      </c>
      <c r="AP60" s="22">
        <f t="shared" si="64"/>
        <v>0</v>
      </c>
      <c r="AQ60" s="22">
        <f t="shared" si="64"/>
        <v>0</v>
      </c>
      <c r="AR60" s="22">
        <f t="shared" si="64"/>
        <v>0</v>
      </c>
      <c r="AS60" s="22">
        <f t="shared" si="64"/>
        <v>0</v>
      </c>
      <c r="AT60" s="22">
        <f t="shared" si="64"/>
        <v>0</v>
      </c>
      <c r="AU60" s="22">
        <f t="shared" si="64"/>
        <v>0</v>
      </c>
      <c r="AV60" s="22">
        <f t="shared" si="64"/>
        <v>0</v>
      </c>
      <c r="AW60" s="22">
        <f t="shared" si="64"/>
        <v>0</v>
      </c>
      <c r="AX60" s="22">
        <f t="shared" si="64"/>
        <v>0</v>
      </c>
      <c r="AY60" s="22">
        <f t="shared" si="64"/>
        <v>0</v>
      </c>
      <c r="AZ60" s="22">
        <f t="shared" si="64"/>
        <v>0</v>
      </c>
      <c r="BA60" s="22">
        <f t="shared" si="64"/>
        <v>0</v>
      </c>
      <c r="BB60" s="22">
        <f t="shared" si="64"/>
        <v>0</v>
      </c>
      <c r="BC60" s="22">
        <f t="shared" si="64"/>
        <v>0</v>
      </c>
      <c r="BD60" s="22">
        <f t="shared" si="64"/>
        <v>0</v>
      </c>
      <c r="BE60" s="22">
        <f t="shared" si="64"/>
        <v>0</v>
      </c>
      <c r="BF60" s="22">
        <f t="shared" si="64"/>
        <v>0</v>
      </c>
      <c r="BG60" s="22">
        <f t="shared" si="64"/>
        <v>0</v>
      </c>
      <c r="BH60" s="22">
        <f t="shared" si="64"/>
        <v>0</v>
      </c>
      <c r="BI60" s="22">
        <f t="shared" si="64"/>
        <v>0</v>
      </c>
      <c r="BJ60" s="22">
        <f t="shared" si="64"/>
        <v>0</v>
      </c>
      <c r="BK60" s="22">
        <f t="shared" si="64"/>
        <v>0</v>
      </c>
      <c r="BL60" s="22">
        <f t="shared" si="64"/>
        <v>0</v>
      </c>
      <c r="BM60" s="22">
        <f t="shared" si="64"/>
        <v>0</v>
      </c>
      <c r="BN60" s="22">
        <f t="shared" si="64"/>
        <v>0</v>
      </c>
      <c r="BO60" s="22">
        <f t="shared" si="64"/>
        <v>0</v>
      </c>
      <c r="BP60" s="22">
        <f t="shared" si="64"/>
        <v>0</v>
      </c>
      <c r="BQ60" s="22">
        <f t="shared" si="64"/>
        <v>0</v>
      </c>
      <c r="BR60" s="22">
        <f t="shared" si="64"/>
        <v>0</v>
      </c>
      <c r="BS60" s="22">
        <f t="shared" ref="BS60:CH60" si="65">IF(BS$4&lt;$C$9,BS46,0)</f>
        <v>0</v>
      </c>
      <c r="BT60" s="22">
        <f t="shared" si="65"/>
        <v>0</v>
      </c>
      <c r="BU60" s="22">
        <f t="shared" si="65"/>
        <v>0</v>
      </c>
      <c r="BV60" s="22">
        <f t="shared" si="65"/>
        <v>0</v>
      </c>
      <c r="BW60" s="22">
        <f t="shared" si="65"/>
        <v>0</v>
      </c>
      <c r="BX60" s="22">
        <f t="shared" si="65"/>
        <v>0</v>
      </c>
      <c r="BY60" s="22">
        <f t="shared" si="65"/>
        <v>0</v>
      </c>
      <c r="BZ60" s="22">
        <f t="shared" si="65"/>
        <v>0</v>
      </c>
      <c r="CA60" s="22">
        <f t="shared" si="65"/>
        <v>0</v>
      </c>
      <c r="CB60" s="22">
        <f t="shared" si="65"/>
        <v>0</v>
      </c>
      <c r="CC60" s="22">
        <f t="shared" si="65"/>
        <v>0</v>
      </c>
      <c r="CD60" s="22">
        <f t="shared" si="65"/>
        <v>0</v>
      </c>
      <c r="CE60" s="22">
        <f t="shared" si="65"/>
        <v>0</v>
      </c>
      <c r="CF60" s="22">
        <f t="shared" si="65"/>
        <v>0</v>
      </c>
      <c r="CG60" s="22">
        <f t="shared" si="65"/>
        <v>0</v>
      </c>
      <c r="CH60" s="22">
        <f t="shared" si="65"/>
        <v>0</v>
      </c>
    </row>
    <row r="61" spans="2:86" x14ac:dyDescent="0.25">
      <c r="B61" t="str">
        <f t="shared" si="52"/>
        <v>Fees paid to [Shareholder 6]</v>
      </c>
      <c r="E61" s="14">
        <f t="shared" si="53"/>
        <v>30</v>
      </c>
      <c r="G61" s="22">
        <f t="shared" ref="G61:AL61" si="66">IF(G$4&lt;$C$9,G47,0)</f>
        <v>10</v>
      </c>
      <c r="H61" s="22">
        <f t="shared" si="66"/>
        <v>0</v>
      </c>
      <c r="I61" s="22">
        <f t="shared" si="66"/>
        <v>10</v>
      </c>
      <c r="J61" s="22">
        <f t="shared" si="66"/>
        <v>0</v>
      </c>
      <c r="K61" s="22">
        <f t="shared" si="66"/>
        <v>10</v>
      </c>
      <c r="L61" s="22">
        <f t="shared" si="66"/>
        <v>0</v>
      </c>
      <c r="M61" s="22">
        <f t="shared" si="66"/>
        <v>0</v>
      </c>
      <c r="N61" s="22">
        <f t="shared" si="66"/>
        <v>0</v>
      </c>
      <c r="O61" s="22">
        <f t="shared" si="66"/>
        <v>0</v>
      </c>
      <c r="P61" s="22">
        <f t="shared" si="66"/>
        <v>0</v>
      </c>
      <c r="Q61" s="22">
        <f t="shared" si="66"/>
        <v>0</v>
      </c>
      <c r="R61" s="22">
        <f t="shared" si="66"/>
        <v>0</v>
      </c>
      <c r="S61" s="22">
        <f t="shared" si="66"/>
        <v>0</v>
      </c>
      <c r="T61" s="22">
        <f t="shared" si="66"/>
        <v>0</v>
      </c>
      <c r="U61" s="22">
        <f t="shared" si="66"/>
        <v>0</v>
      </c>
      <c r="V61" s="22">
        <f t="shared" si="66"/>
        <v>0</v>
      </c>
      <c r="W61" s="22">
        <f t="shared" si="66"/>
        <v>0</v>
      </c>
      <c r="X61" s="22">
        <f t="shared" si="66"/>
        <v>0</v>
      </c>
      <c r="Y61" s="22">
        <f t="shared" si="66"/>
        <v>0</v>
      </c>
      <c r="Z61" s="22">
        <f t="shared" si="66"/>
        <v>0</v>
      </c>
      <c r="AA61" s="22">
        <f t="shared" si="66"/>
        <v>0</v>
      </c>
      <c r="AB61" s="22">
        <f t="shared" si="66"/>
        <v>0</v>
      </c>
      <c r="AC61" s="22">
        <f t="shared" si="66"/>
        <v>0</v>
      </c>
      <c r="AD61" s="22">
        <f t="shared" si="66"/>
        <v>0</v>
      </c>
      <c r="AE61" s="22">
        <f t="shared" si="66"/>
        <v>0</v>
      </c>
      <c r="AF61" s="22">
        <f t="shared" si="66"/>
        <v>0</v>
      </c>
      <c r="AG61" s="22">
        <f t="shared" si="66"/>
        <v>0</v>
      </c>
      <c r="AH61" s="22">
        <f t="shared" si="66"/>
        <v>0</v>
      </c>
      <c r="AI61" s="22">
        <f t="shared" si="66"/>
        <v>0</v>
      </c>
      <c r="AJ61" s="22">
        <f t="shared" si="66"/>
        <v>0</v>
      </c>
      <c r="AK61" s="22">
        <f t="shared" si="66"/>
        <v>0</v>
      </c>
      <c r="AL61" s="22">
        <f t="shared" si="66"/>
        <v>0</v>
      </c>
      <c r="AM61" s="22">
        <f t="shared" ref="AM61:BR61" si="67">IF(AM$4&lt;$C$9,AM47,0)</f>
        <v>0</v>
      </c>
      <c r="AN61" s="22">
        <f t="shared" si="67"/>
        <v>0</v>
      </c>
      <c r="AO61" s="22">
        <f t="shared" si="67"/>
        <v>0</v>
      </c>
      <c r="AP61" s="22">
        <f t="shared" si="67"/>
        <v>0</v>
      </c>
      <c r="AQ61" s="22">
        <f t="shared" si="67"/>
        <v>0</v>
      </c>
      <c r="AR61" s="22">
        <f t="shared" si="67"/>
        <v>0</v>
      </c>
      <c r="AS61" s="22">
        <f t="shared" si="67"/>
        <v>0</v>
      </c>
      <c r="AT61" s="22">
        <f t="shared" si="67"/>
        <v>0</v>
      </c>
      <c r="AU61" s="22">
        <f t="shared" si="67"/>
        <v>0</v>
      </c>
      <c r="AV61" s="22">
        <f t="shared" si="67"/>
        <v>0</v>
      </c>
      <c r="AW61" s="22">
        <f t="shared" si="67"/>
        <v>0</v>
      </c>
      <c r="AX61" s="22">
        <f t="shared" si="67"/>
        <v>0</v>
      </c>
      <c r="AY61" s="22">
        <f t="shared" si="67"/>
        <v>0</v>
      </c>
      <c r="AZ61" s="22">
        <f t="shared" si="67"/>
        <v>0</v>
      </c>
      <c r="BA61" s="22">
        <f t="shared" si="67"/>
        <v>0</v>
      </c>
      <c r="BB61" s="22">
        <f t="shared" si="67"/>
        <v>0</v>
      </c>
      <c r="BC61" s="22">
        <f t="shared" si="67"/>
        <v>0</v>
      </c>
      <c r="BD61" s="22">
        <f t="shared" si="67"/>
        <v>0</v>
      </c>
      <c r="BE61" s="22">
        <f t="shared" si="67"/>
        <v>0</v>
      </c>
      <c r="BF61" s="22">
        <f t="shared" si="67"/>
        <v>0</v>
      </c>
      <c r="BG61" s="22">
        <f t="shared" si="67"/>
        <v>0</v>
      </c>
      <c r="BH61" s="22">
        <f t="shared" si="67"/>
        <v>0</v>
      </c>
      <c r="BI61" s="22">
        <f t="shared" si="67"/>
        <v>0</v>
      </c>
      <c r="BJ61" s="22">
        <f t="shared" si="67"/>
        <v>0</v>
      </c>
      <c r="BK61" s="22">
        <f t="shared" si="67"/>
        <v>0</v>
      </c>
      <c r="BL61" s="22">
        <f t="shared" si="67"/>
        <v>0</v>
      </c>
      <c r="BM61" s="22">
        <f t="shared" si="67"/>
        <v>0</v>
      </c>
      <c r="BN61" s="22">
        <f t="shared" si="67"/>
        <v>0</v>
      </c>
      <c r="BO61" s="22">
        <f t="shared" si="67"/>
        <v>0</v>
      </c>
      <c r="BP61" s="22">
        <f t="shared" si="67"/>
        <v>0</v>
      </c>
      <c r="BQ61" s="22">
        <f t="shared" si="67"/>
        <v>0</v>
      </c>
      <c r="BR61" s="22">
        <f t="shared" si="67"/>
        <v>0</v>
      </c>
      <c r="BS61" s="22">
        <f t="shared" ref="BS61:CH61" si="68">IF(BS$4&lt;$C$9,BS47,0)</f>
        <v>0</v>
      </c>
      <c r="BT61" s="22">
        <f t="shared" si="68"/>
        <v>0</v>
      </c>
      <c r="BU61" s="22">
        <f t="shared" si="68"/>
        <v>0</v>
      </c>
      <c r="BV61" s="22">
        <f t="shared" si="68"/>
        <v>0</v>
      </c>
      <c r="BW61" s="22">
        <f t="shared" si="68"/>
        <v>0</v>
      </c>
      <c r="BX61" s="22">
        <f t="shared" si="68"/>
        <v>0</v>
      </c>
      <c r="BY61" s="22">
        <f t="shared" si="68"/>
        <v>0</v>
      </c>
      <c r="BZ61" s="22">
        <f t="shared" si="68"/>
        <v>0</v>
      </c>
      <c r="CA61" s="22">
        <f t="shared" si="68"/>
        <v>0</v>
      </c>
      <c r="CB61" s="22">
        <f t="shared" si="68"/>
        <v>0</v>
      </c>
      <c r="CC61" s="22">
        <f t="shared" si="68"/>
        <v>0</v>
      </c>
      <c r="CD61" s="22">
        <f t="shared" si="68"/>
        <v>0</v>
      </c>
      <c r="CE61" s="22">
        <f t="shared" si="68"/>
        <v>0</v>
      </c>
      <c r="CF61" s="22">
        <f t="shared" si="68"/>
        <v>0</v>
      </c>
      <c r="CG61" s="22">
        <f t="shared" si="68"/>
        <v>0</v>
      </c>
      <c r="CH61" s="22">
        <f t="shared" si="68"/>
        <v>0</v>
      </c>
    </row>
    <row r="62" spans="2:86" x14ac:dyDescent="0.25">
      <c r="B62" s="1" t="s">
        <v>12</v>
      </c>
      <c r="C62" s="1"/>
      <c r="D62" s="1"/>
      <c r="E62" s="17">
        <f t="shared" ref="E62" si="69">SUM(G62:CH62)</f>
        <v>2275</v>
      </c>
      <c r="F62" s="1"/>
      <c r="G62" s="23">
        <f>SUM(G52:G61)</f>
        <v>60</v>
      </c>
      <c r="H62" s="23">
        <f t="shared" ref="H62:BS62" si="70">SUM(H52:H61)</f>
        <v>500</v>
      </c>
      <c r="I62" s="23">
        <f t="shared" si="70"/>
        <v>560</v>
      </c>
      <c r="J62" s="23">
        <f t="shared" si="70"/>
        <v>500</v>
      </c>
      <c r="K62" s="23">
        <f t="shared" si="70"/>
        <v>655</v>
      </c>
      <c r="L62" s="23">
        <f t="shared" si="70"/>
        <v>0</v>
      </c>
      <c r="M62" s="23">
        <f t="shared" si="70"/>
        <v>0</v>
      </c>
      <c r="N62" s="23">
        <f t="shared" si="70"/>
        <v>0</v>
      </c>
      <c r="O62" s="23">
        <f t="shared" si="70"/>
        <v>0</v>
      </c>
      <c r="P62" s="23">
        <f t="shared" si="70"/>
        <v>0</v>
      </c>
      <c r="Q62" s="23">
        <f t="shared" si="70"/>
        <v>0</v>
      </c>
      <c r="R62" s="23">
        <f t="shared" si="70"/>
        <v>0</v>
      </c>
      <c r="S62" s="23">
        <f t="shared" si="70"/>
        <v>0</v>
      </c>
      <c r="T62" s="23">
        <f t="shared" si="70"/>
        <v>0</v>
      </c>
      <c r="U62" s="23">
        <f t="shared" si="70"/>
        <v>0</v>
      </c>
      <c r="V62" s="23">
        <f t="shared" si="70"/>
        <v>0</v>
      </c>
      <c r="W62" s="23">
        <f t="shared" si="70"/>
        <v>0</v>
      </c>
      <c r="X62" s="23">
        <f t="shared" si="70"/>
        <v>0</v>
      </c>
      <c r="Y62" s="23">
        <f t="shared" si="70"/>
        <v>0</v>
      </c>
      <c r="Z62" s="23">
        <f t="shared" si="70"/>
        <v>0</v>
      </c>
      <c r="AA62" s="23">
        <f t="shared" si="70"/>
        <v>0</v>
      </c>
      <c r="AB62" s="23">
        <f t="shared" si="70"/>
        <v>0</v>
      </c>
      <c r="AC62" s="23">
        <f t="shared" si="70"/>
        <v>0</v>
      </c>
      <c r="AD62" s="23">
        <f t="shared" si="70"/>
        <v>0</v>
      </c>
      <c r="AE62" s="23">
        <f t="shared" si="70"/>
        <v>0</v>
      </c>
      <c r="AF62" s="23">
        <f t="shared" si="70"/>
        <v>0</v>
      </c>
      <c r="AG62" s="23">
        <f t="shared" si="70"/>
        <v>0</v>
      </c>
      <c r="AH62" s="23">
        <f t="shared" si="70"/>
        <v>0</v>
      </c>
      <c r="AI62" s="23">
        <f t="shared" si="70"/>
        <v>0</v>
      </c>
      <c r="AJ62" s="23">
        <f t="shared" si="70"/>
        <v>0</v>
      </c>
      <c r="AK62" s="23">
        <f t="shared" si="70"/>
        <v>0</v>
      </c>
      <c r="AL62" s="23">
        <f t="shared" si="70"/>
        <v>0</v>
      </c>
      <c r="AM62" s="23">
        <f t="shared" si="70"/>
        <v>0</v>
      </c>
      <c r="AN62" s="23">
        <f t="shared" si="70"/>
        <v>0</v>
      </c>
      <c r="AO62" s="23">
        <f t="shared" si="70"/>
        <v>0</v>
      </c>
      <c r="AP62" s="23">
        <f t="shared" si="70"/>
        <v>0</v>
      </c>
      <c r="AQ62" s="23">
        <f t="shared" si="70"/>
        <v>0</v>
      </c>
      <c r="AR62" s="23">
        <f t="shared" si="70"/>
        <v>0</v>
      </c>
      <c r="AS62" s="23">
        <f t="shared" si="70"/>
        <v>0</v>
      </c>
      <c r="AT62" s="23">
        <f t="shared" si="70"/>
        <v>0</v>
      </c>
      <c r="AU62" s="23">
        <f t="shared" si="70"/>
        <v>0</v>
      </c>
      <c r="AV62" s="23">
        <f t="shared" si="70"/>
        <v>0</v>
      </c>
      <c r="AW62" s="23">
        <f t="shared" si="70"/>
        <v>0</v>
      </c>
      <c r="AX62" s="23">
        <f t="shared" si="70"/>
        <v>0</v>
      </c>
      <c r="AY62" s="23">
        <f t="shared" si="70"/>
        <v>0</v>
      </c>
      <c r="AZ62" s="23">
        <f t="shared" si="70"/>
        <v>0</v>
      </c>
      <c r="BA62" s="23">
        <f t="shared" si="70"/>
        <v>0</v>
      </c>
      <c r="BB62" s="23">
        <f t="shared" si="70"/>
        <v>0</v>
      </c>
      <c r="BC62" s="23">
        <f t="shared" si="70"/>
        <v>0</v>
      </c>
      <c r="BD62" s="23">
        <f t="shared" si="70"/>
        <v>0</v>
      </c>
      <c r="BE62" s="23">
        <f t="shared" si="70"/>
        <v>0</v>
      </c>
      <c r="BF62" s="23">
        <f t="shared" si="70"/>
        <v>0</v>
      </c>
      <c r="BG62" s="23">
        <f t="shared" si="70"/>
        <v>0</v>
      </c>
      <c r="BH62" s="23">
        <f t="shared" si="70"/>
        <v>0</v>
      </c>
      <c r="BI62" s="23">
        <f t="shared" si="70"/>
        <v>0</v>
      </c>
      <c r="BJ62" s="23">
        <f t="shared" si="70"/>
        <v>0</v>
      </c>
      <c r="BK62" s="23">
        <f t="shared" si="70"/>
        <v>0</v>
      </c>
      <c r="BL62" s="23">
        <f t="shared" si="70"/>
        <v>0</v>
      </c>
      <c r="BM62" s="23">
        <f t="shared" si="70"/>
        <v>0</v>
      </c>
      <c r="BN62" s="23">
        <f t="shared" si="70"/>
        <v>0</v>
      </c>
      <c r="BO62" s="23">
        <f t="shared" si="70"/>
        <v>0</v>
      </c>
      <c r="BP62" s="23">
        <f t="shared" si="70"/>
        <v>0</v>
      </c>
      <c r="BQ62" s="23">
        <f t="shared" si="70"/>
        <v>0</v>
      </c>
      <c r="BR62" s="23">
        <f t="shared" si="70"/>
        <v>0</v>
      </c>
      <c r="BS62" s="23">
        <f t="shared" si="70"/>
        <v>0</v>
      </c>
      <c r="BT62" s="23">
        <f t="shared" ref="BT62:CH62" si="71">SUM(BT52:BT61)</f>
        <v>0</v>
      </c>
      <c r="BU62" s="23">
        <f t="shared" si="71"/>
        <v>0</v>
      </c>
      <c r="BV62" s="23">
        <f t="shared" si="71"/>
        <v>0</v>
      </c>
      <c r="BW62" s="23">
        <f t="shared" si="71"/>
        <v>0</v>
      </c>
      <c r="BX62" s="23">
        <f t="shared" si="71"/>
        <v>0</v>
      </c>
      <c r="BY62" s="23">
        <f t="shared" si="71"/>
        <v>0</v>
      </c>
      <c r="BZ62" s="23">
        <f t="shared" si="71"/>
        <v>0</v>
      </c>
      <c r="CA62" s="23">
        <f t="shared" si="71"/>
        <v>0</v>
      </c>
      <c r="CB62" s="23">
        <f t="shared" si="71"/>
        <v>0</v>
      </c>
      <c r="CC62" s="23">
        <f t="shared" si="71"/>
        <v>0</v>
      </c>
      <c r="CD62" s="23">
        <f t="shared" si="71"/>
        <v>0</v>
      </c>
      <c r="CE62" s="23">
        <f t="shared" si="71"/>
        <v>0</v>
      </c>
      <c r="CF62" s="23">
        <f t="shared" si="71"/>
        <v>0</v>
      </c>
      <c r="CG62" s="23">
        <f t="shared" si="71"/>
        <v>0</v>
      </c>
      <c r="CH62" s="23">
        <f t="shared" si="71"/>
        <v>0</v>
      </c>
    </row>
    <row r="63" spans="2:86" x14ac:dyDescent="0.25">
      <c r="E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row>
    <row r="64" spans="2:86" x14ac:dyDescent="0.25">
      <c r="B64" s="1" t="s">
        <v>17</v>
      </c>
      <c r="E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row>
    <row r="65" spans="2:86" x14ac:dyDescent="0.25">
      <c r="E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row>
    <row r="66" spans="2:86" x14ac:dyDescent="0.25">
      <c r="B66" t="str">
        <f>B52</f>
        <v>Dividends</v>
      </c>
      <c r="E66" s="14">
        <f>SUM(G66:CH66)</f>
        <v>3450</v>
      </c>
      <c r="G66" s="22">
        <f t="shared" ref="G66:AL66" si="72">IF(G$4&gt;=$C$9,G38,0)</f>
        <v>0</v>
      </c>
      <c r="H66" s="22">
        <f t="shared" si="72"/>
        <v>0</v>
      </c>
      <c r="I66" s="22">
        <f t="shared" si="72"/>
        <v>0</v>
      </c>
      <c r="J66" s="22">
        <f t="shared" si="72"/>
        <v>0</v>
      </c>
      <c r="K66" s="22">
        <f t="shared" si="72"/>
        <v>0</v>
      </c>
      <c r="L66" s="22">
        <f t="shared" si="72"/>
        <v>0</v>
      </c>
      <c r="M66" s="22">
        <f t="shared" si="72"/>
        <v>0</v>
      </c>
      <c r="N66" s="22">
        <f t="shared" si="72"/>
        <v>0</v>
      </c>
      <c r="O66" s="22">
        <f t="shared" si="72"/>
        <v>0</v>
      </c>
      <c r="P66" s="22">
        <f t="shared" si="72"/>
        <v>0</v>
      </c>
      <c r="Q66" s="22">
        <f t="shared" si="72"/>
        <v>0</v>
      </c>
      <c r="R66" s="22">
        <f t="shared" si="72"/>
        <v>0</v>
      </c>
      <c r="S66" s="22">
        <f t="shared" si="72"/>
        <v>0</v>
      </c>
      <c r="T66" s="22">
        <f t="shared" si="72"/>
        <v>0</v>
      </c>
      <c r="U66" s="22">
        <f t="shared" si="72"/>
        <v>0</v>
      </c>
      <c r="V66" s="22">
        <f t="shared" si="72"/>
        <v>0</v>
      </c>
      <c r="W66" s="22">
        <f t="shared" si="72"/>
        <v>0</v>
      </c>
      <c r="X66" s="22">
        <f t="shared" si="72"/>
        <v>0</v>
      </c>
      <c r="Y66" s="22">
        <f t="shared" si="72"/>
        <v>0</v>
      </c>
      <c r="Z66" s="22">
        <f t="shared" si="72"/>
        <v>0</v>
      </c>
      <c r="AA66" s="22">
        <f t="shared" si="72"/>
        <v>0</v>
      </c>
      <c r="AB66" s="22">
        <f t="shared" si="72"/>
        <v>0</v>
      </c>
      <c r="AC66" s="22">
        <f t="shared" si="72"/>
        <v>0</v>
      </c>
      <c r="AD66" s="22">
        <f t="shared" si="72"/>
        <v>0</v>
      </c>
      <c r="AE66" s="22">
        <f t="shared" si="72"/>
        <v>0</v>
      </c>
      <c r="AF66" s="22">
        <f t="shared" si="72"/>
        <v>0</v>
      </c>
      <c r="AG66" s="22">
        <f t="shared" si="72"/>
        <v>0</v>
      </c>
      <c r="AH66" s="22">
        <f t="shared" si="72"/>
        <v>0</v>
      </c>
      <c r="AI66" s="22">
        <f t="shared" si="72"/>
        <v>0</v>
      </c>
      <c r="AJ66" s="22">
        <f t="shared" si="72"/>
        <v>50</v>
      </c>
      <c r="AK66" s="22">
        <f t="shared" si="72"/>
        <v>50</v>
      </c>
      <c r="AL66" s="22">
        <f t="shared" si="72"/>
        <v>75</v>
      </c>
      <c r="AM66" s="22">
        <f t="shared" ref="AM66:BR66" si="73">IF(AM$4&gt;=$C$9,AM38,0)</f>
        <v>75</v>
      </c>
      <c r="AN66" s="22">
        <f t="shared" si="73"/>
        <v>100</v>
      </c>
      <c r="AO66" s="22">
        <f t="shared" si="73"/>
        <v>100</v>
      </c>
      <c r="AP66" s="22">
        <f t="shared" si="73"/>
        <v>500</v>
      </c>
      <c r="AQ66" s="22">
        <f t="shared" si="73"/>
        <v>500</v>
      </c>
      <c r="AR66" s="22">
        <f t="shared" si="73"/>
        <v>1000</v>
      </c>
      <c r="AS66" s="22">
        <f t="shared" si="73"/>
        <v>1000</v>
      </c>
      <c r="AT66" s="22">
        <f t="shared" si="73"/>
        <v>0</v>
      </c>
      <c r="AU66" s="22">
        <f t="shared" si="73"/>
        <v>0</v>
      </c>
      <c r="AV66" s="22">
        <f t="shared" si="73"/>
        <v>0</v>
      </c>
      <c r="AW66" s="22">
        <f t="shared" si="73"/>
        <v>0</v>
      </c>
      <c r="AX66" s="22">
        <f t="shared" si="73"/>
        <v>0</v>
      </c>
      <c r="AY66" s="22">
        <f t="shared" si="73"/>
        <v>0</v>
      </c>
      <c r="AZ66" s="22">
        <f t="shared" si="73"/>
        <v>0</v>
      </c>
      <c r="BA66" s="22">
        <f t="shared" si="73"/>
        <v>0</v>
      </c>
      <c r="BB66" s="22">
        <f t="shared" si="73"/>
        <v>0</v>
      </c>
      <c r="BC66" s="22">
        <f t="shared" si="73"/>
        <v>0</v>
      </c>
      <c r="BD66" s="22">
        <f t="shared" si="73"/>
        <v>0</v>
      </c>
      <c r="BE66" s="22">
        <f t="shared" si="73"/>
        <v>0</v>
      </c>
      <c r="BF66" s="22">
        <f t="shared" si="73"/>
        <v>0</v>
      </c>
      <c r="BG66" s="22">
        <f t="shared" si="73"/>
        <v>0</v>
      </c>
      <c r="BH66" s="22">
        <f t="shared" si="73"/>
        <v>0</v>
      </c>
      <c r="BI66" s="22">
        <f t="shared" si="73"/>
        <v>0</v>
      </c>
      <c r="BJ66" s="22">
        <f t="shared" si="73"/>
        <v>0</v>
      </c>
      <c r="BK66" s="22">
        <f t="shared" si="73"/>
        <v>0</v>
      </c>
      <c r="BL66" s="22">
        <f t="shared" si="73"/>
        <v>0</v>
      </c>
      <c r="BM66" s="22">
        <f t="shared" si="73"/>
        <v>0</v>
      </c>
      <c r="BN66" s="22">
        <f t="shared" si="73"/>
        <v>0</v>
      </c>
      <c r="BO66" s="22">
        <f t="shared" si="73"/>
        <v>0</v>
      </c>
      <c r="BP66" s="22">
        <f t="shared" si="73"/>
        <v>0</v>
      </c>
      <c r="BQ66" s="22">
        <f t="shared" si="73"/>
        <v>0</v>
      </c>
      <c r="BR66" s="22">
        <f t="shared" si="73"/>
        <v>0</v>
      </c>
      <c r="BS66" s="22">
        <f t="shared" ref="BS66:CH66" si="74">IF(BS$4&gt;=$C$9,BS38,0)</f>
        <v>0</v>
      </c>
      <c r="BT66" s="22">
        <f t="shared" si="74"/>
        <v>0</v>
      </c>
      <c r="BU66" s="22">
        <f t="shared" si="74"/>
        <v>0</v>
      </c>
      <c r="BV66" s="22">
        <f t="shared" si="74"/>
        <v>0</v>
      </c>
      <c r="BW66" s="22">
        <f t="shared" si="74"/>
        <v>0</v>
      </c>
      <c r="BX66" s="22">
        <f t="shared" si="74"/>
        <v>0</v>
      </c>
      <c r="BY66" s="22">
        <f t="shared" si="74"/>
        <v>0</v>
      </c>
      <c r="BZ66" s="22">
        <f t="shared" si="74"/>
        <v>0</v>
      </c>
      <c r="CA66" s="22">
        <f t="shared" si="74"/>
        <v>0</v>
      </c>
      <c r="CB66" s="22">
        <f t="shared" si="74"/>
        <v>0</v>
      </c>
      <c r="CC66" s="22">
        <f t="shared" si="74"/>
        <v>0</v>
      </c>
      <c r="CD66" s="22">
        <f t="shared" si="74"/>
        <v>0</v>
      </c>
      <c r="CE66" s="22">
        <f t="shared" si="74"/>
        <v>0</v>
      </c>
      <c r="CF66" s="22">
        <f t="shared" si="74"/>
        <v>0</v>
      </c>
      <c r="CG66" s="22">
        <f t="shared" si="74"/>
        <v>0</v>
      </c>
      <c r="CH66" s="22">
        <f t="shared" si="74"/>
        <v>0</v>
      </c>
    </row>
    <row r="67" spans="2:86" x14ac:dyDescent="0.25">
      <c r="B67" t="str">
        <f>B53</f>
        <v>Shareholder Loan interest</v>
      </c>
      <c r="E67" s="14">
        <f>SUM(G67:CH67)</f>
        <v>9516</v>
      </c>
      <c r="G67" s="22">
        <f t="shared" ref="G67:AL67" si="75">IF(G$4&gt;=$C$9,G39,0)</f>
        <v>0</v>
      </c>
      <c r="H67" s="22">
        <f t="shared" si="75"/>
        <v>0</v>
      </c>
      <c r="I67" s="22">
        <f t="shared" si="75"/>
        <v>0</v>
      </c>
      <c r="J67" s="22">
        <f t="shared" si="75"/>
        <v>0</v>
      </c>
      <c r="K67" s="22">
        <f t="shared" si="75"/>
        <v>0</v>
      </c>
      <c r="L67" s="22">
        <f t="shared" si="75"/>
        <v>490</v>
      </c>
      <c r="M67" s="22">
        <f t="shared" si="75"/>
        <v>485</v>
      </c>
      <c r="N67" s="22">
        <f t="shared" si="75"/>
        <v>480</v>
      </c>
      <c r="O67" s="22">
        <f t="shared" si="75"/>
        <v>475</v>
      </c>
      <c r="P67" s="22">
        <f t="shared" si="75"/>
        <v>470</v>
      </c>
      <c r="Q67" s="22">
        <f t="shared" si="75"/>
        <v>457</v>
      </c>
      <c r="R67" s="22">
        <f t="shared" si="75"/>
        <v>444</v>
      </c>
      <c r="S67" s="22">
        <f t="shared" si="75"/>
        <v>431</v>
      </c>
      <c r="T67" s="22">
        <f t="shared" si="75"/>
        <v>418</v>
      </c>
      <c r="U67" s="22">
        <f t="shared" si="75"/>
        <v>405</v>
      </c>
      <c r="V67" s="22">
        <f t="shared" si="75"/>
        <v>392</v>
      </c>
      <c r="W67" s="22">
        <f t="shared" si="75"/>
        <v>379</v>
      </c>
      <c r="X67" s="22">
        <f t="shared" si="75"/>
        <v>366</v>
      </c>
      <c r="Y67" s="22">
        <f t="shared" si="75"/>
        <v>353</v>
      </c>
      <c r="Z67" s="22">
        <f t="shared" si="75"/>
        <v>340</v>
      </c>
      <c r="AA67" s="22">
        <f t="shared" si="75"/>
        <v>327</v>
      </c>
      <c r="AB67" s="22">
        <f t="shared" si="75"/>
        <v>314</v>
      </c>
      <c r="AC67" s="22">
        <f t="shared" si="75"/>
        <v>301</v>
      </c>
      <c r="AD67" s="22">
        <f t="shared" si="75"/>
        <v>286</v>
      </c>
      <c r="AE67" s="22">
        <f t="shared" si="75"/>
        <v>271</v>
      </c>
      <c r="AF67" s="22">
        <f t="shared" si="75"/>
        <v>256</v>
      </c>
      <c r="AG67" s="22">
        <f t="shared" si="75"/>
        <v>241</v>
      </c>
      <c r="AH67" s="22">
        <f t="shared" si="75"/>
        <v>226</v>
      </c>
      <c r="AI67" s="22">
        <f t="shared" si="75"/>
        <v>201</v>
      </c>
      <c r="AJ67" s="22">
        <f t="shared" si="75"/>
        <v>176</v>
      </c>
      <c r="AK67" s="22">
        <f t="shared" si="75"/>
        <v>151</v>
      </c>
      <c r="AL67" s="22">
        <f t="shared" si="75"/>
        <v>126</v>
      </c>
      <c r="AM67" s="22">
        <f t="shared" ref="AM67:BR67" si="76">IF(AM$4&gt;=$C$9,AM39,0)</f>
        <v>101</v>
      </c>
      <c r="AN67" s="22">
        <f t="shared" si="76"/>
        <v>76</v>
      </c>
      <c r="AO67" s="22">
        <f t="shared" si="76"/>
        <v>51</v>
      </c>
      <c r="AP67" s="22">
        <f t="shared" si="76"/>
        <v>26</v>
      </c>
      <c r="AQ67" s="22">
        <f t="shared" si="76"/>
        <v>1</v>
      </c>
      <c r="AR67" s="22">
        <f t="shared" si="76"/>
        <v>0</v>
      </c>
      <c r="AS67" s="22">
        <f t="shared" si="76"/>
        <v>0</v>
      </c>
      <c r="AT67" s="22">
        <f t="shared" si="76"/>
        <v>0</v>
      </c>
      <c r="AU67" s="22">
        <f t="shared" si="76"/>
        <v>0</v>
      </c>
      <c r="AV67" s="22">
        <f t="shared" si="76"/>
        <v>0</v>
      </c>
      <c r="AW67" s="22">
        <f t="shared" si="76"/>
        <v>0</v>
      </c>
      <c r="AX67" s="22">
        <f t="shared" si="76"/>
        <v>0</v>
      </c>
      <c r="AY67" s="22">
        <f t="shared" si="76"/>
        <v>0</v>
      </c>
      <c r="AZ67" s="22">
        <f t="shared" si="76"/>
        <v>0</v>
      </c>
      <c r="BA67" s="22">
        <f t="shared" si="76"/>
        <v>0</v>
      </c>
      <c r="BB67" s="22">
        <f t="shared" si="76"/>
        <v>0</v>
      </c>
      <c r="BC67" s="22">
        <f t="shared" si="76"/>
        <v>0</v>
      </c>
      <c r="BD67" s="22">
        <f t="shared" si="76"/>
        <v>0</v>
      </c>
      <c r="BE67" s="22">
        <f t="shared" si="76"/>
        <v>0</v>
      </c>
      <c r="BF67" s="22">
        <f t="shared" si="76"/>
        <v>0</v>
      </c>
      <c r="BG67" s="22">
        <f t="shared" si="76"/>
        <v>0</v>
      </c>
      <c r="BH67" s="22">
        <f t="shared" si="76"/>
        <v>0</v>
      </c>
      <c r="BI67" s="22">
        <f t="shared" si="76"/>
        <v>0</v>
      </c>
      <c r="BJ67" s="22">
        <f t="shared" si="76"/>
        <v>0</v>
      </c>
      <c r="BK67" s="22">
        <f t="shared" si="76"/>
        <v>0</v>
      </c>
      <c r="BL67" s="22">
        <f t="shared" si="76"/>
        <v>0</v>
      </c>
      <c r="BM67" s="22">
        <f t="shared" si="76"/>
        <v>0</v>
      </c>
      <c r="BN67" s="22">
        <f t="shared" si="76"/>
        <v>0</v>
      </c>
      <c r="BO67" s="22">
        <f t="shared" si="76"/>
        <v>0</v>
      </c>
      <c r="BP67" s="22">
        <f t="shared" si="76"/>
        <v>0</v>
      </c>
      <c r="BQ67" s="22">
        <f t="shared" si="76"/>
        <v>0</v>
      </c>
      <c r="BR67" s="22">
        <f t="shared" si="76"/>
        <v>0</v>
      </c>
      <c r="BS67" s="22">
        <f t="shared" ref="BS67:CH67" si="77">IF(BS$4&gt;=$C$9,BS39,0)</f>
        <v>0</v>
      </c>
      <c r="BT67" s="22">
        <f t="shared" si="77"/>
        <v>0</v>
      </c>
      <c r="BU67" s="22">
        <f t="shared" si="77"/>
        <v>0</v>
      </c>
      <c r="BV67" s="22">
        <f t="shared" si="77"/>
        <v>0</v>
      </c>
      <c r="BW67" s="22">
        <f t="shared" si="77"/>
        <v>0</v>
      </c>
      <c r="BX67" s="22">
        <f t="shared" si="77"/>
        <v>0</v>
      </c>
      <c r="BY67" s="22">
        <f t="shared" si="77"/>
        <v>0</v>
      </c>
      <c r="BZ67" s="22">
        <f t="shared" si="77"/>
        <v>0</v>
      </c>
      <c r="CA67" s="22">
        <f t="shared" si="77"/>
        <v>0</v>
      </c>
      <c r="CB67" s="22">
        <f t="shared" si="77"/>
        <v>0</v>
      </c>
      <c r="CC67" s="22">
        <f t="shared" si="77"/>
        <v>0</v>
      </c>
      <c r="CD67" s="22">
        <f t="shared" si="77"/>
        <v>0</v>
      </c>
      <c r="CE67" s="22">
        <f t="shared" si="77"/>
        <v>0</v>
      </c>
      <c r="CF67" s="22">
        <f t="shared" si="77"/>
        <v>0</v>
      </c>
      <c r="CG67" s="22">
        <f t="shared" si="77"/>
        <v>0</v>
      </c>
      <c r="CH67" s="22">
        <f t="shared" si="77"/>
        <v>0</v>
      </c>
    </row>
    <row r="68" spans="2:86" x14ac:dyDescent="0.25">
      <c r="B68" t="str">
        <f>B54</f>
        <v>Shareholder Loan Principal</v>
      </c>
      <c r="E68" s="14">
        <f>SUM(G68:CH68)</f>
        <v>9900</v>
      </c>
      <c r="G68" s="22">
        <f t="shared" ref="G68:AL68" si="78">IF(G$4&gt;=$C$9,G40,0)</f>
        <v>0</v>
      </c>
      <c r="H68" s="22">
        <f t="shared" si="78"/>
        <v>0</v>
      </c>
      <c r="I68" s="22">
        <f t="shared" si="78"/>
        <v>0</v>
      </c>
      <c r="J68" s="22">
        <f t="shared" si="78"/>
        <v>0</v>
      </c>
      <c r="K68" s="22">
        <f t="shared" si="78"/>
        <v>0</v>
      </c>
      <c r="L68" s="22">
        <f t="shared" si="78"/>
        <v>100</v>
      </c>
      <c r="M68" s="22">
        <f t="shared" si="78"/>
        <v>100</v>
      </c>
      <c r="N68" s="22">
        <f t="shared" si="78"/>
        <v>100</v>
      </c>
      <c r="O68" s="22">
        <f t="shared" si="78"/>
        <v>100</v>
      </c>
      <c r="P68" s="22">
        <f t="shared" si="78"/>
        <v>100</v>
      </c>
      <c r="Q68" s="22">
        <f t="shared" si="78"/>
        <v>250</v>
      </c>
      <c r="R68" s="22">
        <f t="shared" si="78"/>
        <v>250</v>
      </c>
      <c r="S68" s="22">
        <f t="shared" si="78"/>
        <v>250</v>
      </c>
      <c r="T68" s="22">
        <f t="shared" si="78"/>
        <v>250</v>
      </c>
      <c r="U68" s="22">
        <f t="shared" si="78"/>
        <v>250</v>
      </c>
      <c r="V68" s="22">
        <f t="shared" si="78"/>
        <v>250</v>
      </c>
      <c r="W68" s="22">
        <f t="shared" si="78"/>
        <v>250</v>
      </c>
      <c r="X68" s="22">
        <f t="shared" si="78"/>
        <v>250</v>
      </c>
      <c r="Y68" s="22">
        <f t="shared" si="78"/>
        <v>250</v>
      </c>
      <c r="Z68" s="22">
        <f t="shared" si="78"/>
        <v>250</v>
      </c>
      <c r="AA68" s="22">
        <f t="shared" si="78"/>
        <v>250</v>
      </c>
      <c r="AB68" s="22">
        <f t="shared" si="78"/>
        <v>250</v>
      </c>
      <c r="AC68" s="22">
        <f t="shared" si="78"/>
        <v>250</v>
      </c>
      <c r="AD68" s="22">
        <f t="shared" si="78"/>
        <v>300</v>
      </c>
      <c r="AE68" s="22">
        <f t="shared" si="78"/>
        <v>300</v>
      </c>
      <c r="AF68" s="22">
        <f t="shared" si="78"/>
        <v>350</v>
      </c>
      <c r="AG68" s="22">
        <f t="shared" si="78"/>
        <v>350</v>
      </c>
      <c r="AH68" s="22">
        <f t="shared" si="78"/>
        <v>350</v>
      </c>
      <c r="AI68" s="22">
        <f t="shared" si="78"/>
        <v>500</v>
      </c>
      <c r="AJ68" s="22">
        <f t="shared" si="78"/>
        <v>500</v>
      </c>
      <c r="AK68" s="22">
        <f t="shared" si="78"/>
        <v>500</v>
      </c>
      <c r="AL68" s="22">
        <f t="shared" si="78"/>
        <v>500</v>
      </c>
      <c r="AM68" s="22">
        <f t="shared" ref="AM68:BR68" si="79">IF(AM$4&gt;=$C$9,AM40,0)</f>
        <v>500</v>
      </c>
      <c r="AN68" s="22">
        <f t="shared" si="79"/>
        <v>500</v>
      </c>
      <c r="AO68" s="22">
        <f t="shared" si="79"/>
        <v>500</v>
      </c>
      <c r="AP68" s="22">
        <f t="shared" si="79"/>
        <v>500</v>
      </c>
      <c r="AQ68" s="22">
        <f t="shared" si="79"/>
        <v>500</v>
      </c>
      <c r="AR68" s="22">
        <f t="shared" si="79"/>
        <v>0</v>
      </c>
      <c r="AS68" s="22">
        <f t="shared" si="79"/>
        <v>0</v>
      </c>
      <c r="AT68" s="22">
        <f t="shared" si="79"/>
        <v>0</v>
      </c>
      <c r="AU68" s="22">
        <f t="shared" si="79"/>
        <v>0</v>
      </c>
      <c r="AV68" s="22">
        <f t="shared" si="79"/>
        <v>0</v>
      </c>
      <c r="AW68" s="22">
        <f t="shared" si="79"/>
        <v>0</v>
      </c>
      <c r="AX68" s="22">
        <f t="shared" si="79"/>
        <v>0</v>
      </c>
      <c r="AY68" s="22">
        <f t="shared" si="79"/>
        <v>0</v>
      </c>
      <c r="AZ68" s="22">
        <f t="shared" si="79"/>
        <v>0</v>
      </c>
      <c r="BA68" s="22">
        <f t="shared" si="79"/>
        <v>0</v>
      </c>
      <c r="BB68" s="22">
        <f t="shared" si="79"/>
        <v>0</v>
      </c>
      <c r="BC68" s="22">
        <f t="shared" si="79"/>
        <v>0</v>
      </c>
      <c r="BD68" s="22">
        <f t="shared" si="79"/>
        <v>0</v>
      </c>
      <c r="BE68" s="22">
        <f t="shared" si="79"/>
        <v>0</v>
      </c>
      <c r="BF68" s="22">
        <f t="shared" si="79"/>
        <v>0</v>
      </c>
      <c r="BG68" s="22">
        <f t="shared" si="79"/>
        <v>0</v>
      </c>
      <c r="BH68" s="22">
        <f t="shared" si="79"/>
        <v>0</v>
      </c>
      <c r="BI68" s="22">
        <f t="shared" si="79"/>
        <v>0</v>
      </c>
      <c r="BJ68" s="22">
        <f t="shared" si="79"/>
        <v>0</v>
      </c>
      <c r="BK68" s="22">
        <f t="shared" si="79"/>
        <v>0</v>
      </c>
      <c r="BL68" s="22">
        <f t="shared" si="79"/>
        <v>0</v>
      </c>
      <c r="BM68" s="22">
        <f t="shared" si="79"/>
        <v>0</v>
      </c>
      <c r="BN68" s="22">
        <f t="shared" si="79"/>
        <v>0</v>
      </c>
      <c r="BO68" s="22">
        <f t="shared" si="79"/>
        <v>0</v>
      </c>
      <c r="BP68" s="22">
        <f t="shared" si="79"/>
        <v>0</v>
      </c>
      <c r="BQ68" s="22">
        <f t="shared" si="79"/>
        <v>0</v>
      </c>
      <c r="BR68" s="22">
        <f t="shared" si="79"/>
        <v>0</v>
      </c>
      <c r="BS68" s="22">
        <f t="shared" ref="BS68:CH68" si="80">IF(BS$4&gt;=$C$9,BS40,0)</f>
        <v>0</v>
      </c>
      <c r="BT68" s="22">
        <f t="shared" si="80"/>
        <v>0</v>
      </c>
      <c r="BU68" s="22">
        <f t="shared" si="80"/>
        <v>0</v>
      </c>
      <c r="BV68" s="22">
        <f t="shared" si="80"/>
        <v>0</v>
      </c>
      <c r="BW68" s="22">
        <f t="shared" si="80"/>
        <v>0</v>
      </c>
      <c r="BX68" s="22">
        <f t="shared" si="80"/>
        <v>0</v>
      </c>
      <c r="BY68" s="22">
        <f t="shared" si="80"/>
        <v>0</v>
      </c>
      <c r="BZ68" s="22">
        <f t="shared" si="80"/>
        <v>0</v>
      </c>
      <c r="CA68" s="22">
        <f t="shared" si="80"/>
        <v>0</v>
      </c>
      <c r="CB68" s="22">
        <f t="shared" si="80"/>
        <v>0</v>
      </c>
      <c r="CC68" s="22">
        <f t="shared" si="80"/>
        <v>0</v>
      </c>
      <c r="CD68" s="22">
        <f t="shared" si="80"/>
        <v>0</v>
      </c>
      <c r="CE68" s="22">
        <f t="shared" si="80"/>
        <v>0</v>
      </c>
      <c r="CF68" s="22">
        <f t="shared" si="80"/>
        <v>0</v>
      </c>
      <c r="CG68" s="22">
        <f t="shared" si="80"/>
        <v>0</v>
      </c>
      <c r="CH68" s="22">
        <f t="shared" si="80"/>
        <v>0</v>
      </c>
    </row>
    <row r="69" spans="2:86" x14ac:dyDescent="0.25">
      <c r="B69" t="str">
        <f>B55</f>
        <v>Equity repayment</v>
      </c>
      <c r="E69" s="14">
        <f>SUM(G69:CH69)</f>
        <v>100</v>
      </c>
      <c r="G69" s="22">
        <f t="shared" ref="G69:AL69" si="81">IF(G$4&gt;=$C$9,G41,0)</f>
        <v>0</v>
      </c>
      <c r="H69" s="22">
        <f t="shared" si="81"/>
        <v>0</v>
      </c>
      <c r="I69" s="22">
        <f t="shared" si="81"/>
        <v>0</v>
      </c>
      <c r="J69" s="22">
        <f t="shared" si="81"/>
        <v>0</v>
      </c>
      <c r="K69" s="22">
        <f t="shared" si="81"/>
        <v>0</v>
      </c>
      <c r="L69" s="22">
        <f t="shared" si="81"/>
        <v>0</v>
      </c>
      <c r="M69" s="22">
        <f t="shared" si="81"/>
        <v>0</v>
      </c>
      <c r="N69" s="22">
        <f t="shared" si="81"/>
        <v>0</v>
      </c>
      <c r="O69" s="22">
        <f t="shared" si="81"/>
        <v>0</v>
      </c>
      <c r="P69" s="22">
        <f t="shared" si="81"/>
        <v>0</v>
      </c>
      <c r="Q69" s="22">
        <f t="shared" si="81"/>
        <v>0</v>
      </c>
      <c r="R69" s="22">
        <f t="shared" si="81"/>
        <v>0</v>
      </c>
      <c r="S69" s="22">
        <f t="shared" si="81"/>
        <v>0</v>
      </c>
      <c r="T69" s="22">
        <f t="shared" si="81"/>
        <v>0</v>
      </c>
      <c r="U69" s="22">
        <f t="shared" si="81"/>
        <v>0</v>
      </c>
      <c r="V69" s="22">
        <f t="shared" si="81"/>
        <v>0</v>
      </c>
      <c r="W69" s="22">
        <f t="shared" si="81"/>
        <v>0</v>
      </c>
      <c r="X69" s="22">
        <f t="shared" si="81"/>
        <v>0</v>
      </c>
      <c r="Y69" s="22">
        <f t="shared" si="81"/>
        <v>0</v>
      </c>
      <c r="Z69" s="22">
        <f t="shared" si="81"/>
        <v>0</v>
      </c>
      <c r="AA69" s="22">
        <f t="shared" si="81"/>
        <v>0</v>
      </c>
      <c r="AB69" s="22">
        <f t="shared" si="81"/>
        <v>0</v>
      </c>
      <c r="AC69" s="22">
        <f t="shared" si="81"/>
        <v>0</v>
      </c>
      <c r="AD69" s="22">
        <f t="shared" si="81"/>
        <v>0</v>
      </c>
      <c r="AE69" s="22">
        <f t="shared" si="81"/>
        <v>0</v>
      </c>
      <c r="AF69" s="22">
        <f t="shared" si="81"/>
        <v>0</v>
      </c>
      <c r="AG69" s="22">
        <f t="shared" si="81"/>
        <v>0</v>
      </c>
      <c r="AH69" s="22">
        <f t="shared" si="81"/>
        <v>0</v>
      </c>
      <c r="AI69" s="22">
        <f t="shared" si="81"/>
        <v>0</v>
      </c>
      <c r="AJ69" s="22">
        <f t="shared" si="81"/>
        <v>0</v>
      </c>
      <c r="AK69" s="22">
        <f t="shared" si="81"/>
        <v>0</v>
      </c>
      <c r="AL69" s="22">
        <f t="shared" si="81"/>
        <v>0</v>
      </c>
      <c r="AM69" s="22">
        <f t="shared" ref="AM69:BR69" si="82">IF(AM$4&gt;=$C$9,AM41,0)</f>
        <v>0</v>
      </c>
      <c r="AN69" s="22">
        <f t="shared" si="82"/>
        <v>0</v>
      </c>
      <c r="AO69" s="22">
        <f t="shared" si="82"/>
        <v>0</v>
      </c>
      <c r="AP69" s="22">
        <f t="shared" si="82"/>
        <v>0</v>
      </c>
      <c r="AQ69" s="22">
        <f t="shared" si="82"/>
        <v>0</v>
      </c>
      <c r="AR69" s="22">
        <f t="shared" si="82"/>
        <v>0</v>
      </c>
      <c r="AS69" s="22">
        <f t="shared" si="82"/>
        <v>100</v>
      </c>
      <c r="AT69" s="22">
        <f t="shared" si="82"/>
        <v>0</v>
      </c>
      <c r="AU69" s="22">
        <f t="shared" si="82"/>
        <v>0</v>
      </c>
      <c r="AV69" s="22">
        <f t="shared" si="82"/>
        <v>0</v>
      </c>
      <c r="AW69" s="22">
        <f t="shared" si="82"/>
        <v>0</v>
      </c>
      <c r="AX69" s="22">
        <f t="shared" si="82"/>
        <v>0</v>
      </c>
      <c r="AY69" s="22">
        <f t="shared" si="82"/>
        <v>0</v>
      </c>
      <c r="AZ69" s="22">
        <f t="shared" si="82"/>
        <v>0</v>
      </c>
      <c r="BA69" s="22">
        <f t="shared" si="82"/>
        <v>0</v>
      </c>
      <c r="BB69" s="22">
        <f t="shared" si="82"/>
        <v>0</v>
      </c>
      <c r="BC69" s="22">
        <f t="shared" si="82"/>
        <v>0</v>
      </c>
      <c r="BD69" s="22">
        <f t="shared" si="82"/>
        <v>0</v>
      </c>
      <c r="BE69" s="22">
        <f t="shared" si="82"/>
        <v>0</v>
      </c>
      <c r="BF69" s="22">
        <f t="shared" si="82"/>
        <v>0</v>
      </c>
      <c r="BG69" s="22">
        <f t="shared" si="82"/>
        <v>0</v>
      </c>
      <c r="BH69" s="22">
        <f t="shared" si="82"/>
        <v>0</v>
      </c>
      <c r="BI69" s="22">
        <f t="shared" si="82"/>
        <v>0</v>
      </c>
      <c r="BJ69" s="22">
        <f t="shared" si="82"/>
        <v>0</v>
      </c>
      <c r="BK69" s="22">
        <f t="shared" si="82"/>
        <v>0</v>
      </c>
      <c r="BL69" s="22">
        <f t="shared" si="82"/>
        <v>0</v>
      </c>
      <c r="BM69" s="22">
        <f t="shared" si="82"/>
        <v>0</v>
      </c>
      <c r="BN69" s="22">
        <f t="shared" si="82"/>
        <v>0</v>
      </c>
      <c r="BO69" s="22">
        <f t="shared" si="82"/>
        <v>0</v>
      </c>
      <c r="BP69" s="22">
        <f t="shared" si="82"/>
        <v>0</v>
      </c>
      <c r="BQ69" s="22">
        <f t="shared" si="82"/>
        <v>0</v>
      </c>
      <c r="BR69" s="22">
        <f t="shared" si="82"/>
        <v>0</v>
      </c>
      <c r="BS69" s="22">
        <f t="shared" ref="BS69:CH69" si="83">IF(BS$4&gt;=$C$9,BS41,0)</f>
        <v>0</v>
      </c>
      <c r="BT69" s="22">
        <f t="shared" si="83"/>
        <v>0</v>
      </c>
      <c r="BU69" s="22">
        <f t="shared" si="83"/>
        <v>0</v>
      </c>
      <c r="BV69" s="22">
        <f t="shared" si="83"/>
        <v>0</v>
      </c>
      <c r="BW69" s="22">
        <f t="shared" si="83"/>
        <v>0</v>
      </c>
      <c r="BX69" s="22">
        <f t="shared" si="83"/>
        <v>0</v>
      </c>
      <c r="BY69" s="22">
        <f t="shared" si="83"/>
        <v>0</v>
      </c>
      <c r="BZ69" s="22">
        <f t="shared" si="83"/>
        <v>0</v>
      </c>
      <c r="CA69" s="22">
        <f t="shared" si="83"/>
        <v>0</v>
      </c>
      <c r="CB69" s="22">
        <f t="shared" si="83"/>
        <v>0</v>
      </c>
      <c r="CC69" s="22">
        <f t="shared" si="83"/>
        <v>0</v>
      </c>
      <c r="CD69" s="22">
        <f t="shared" si="83"/>
        <v>0</v>
      </c>
      <c r="CE69" s="22">
        <f t="shared" si="83"/>
        <v>0</v>
      </c>
      <c r="CF69" s="22">
        <f t="shared" si="83"/>
        <v>0</v>
      </c>
      <c r="CG69" s="22">
        <f t="shared" si="83"/>
        <v>0</v>
      </c>
      <c r="CH69" s="22">
        <f t="shared" si="83"/>
        <v>0</v>
      </c>
    </row>
    <row r="70" spans="2:86" x14ac:dyDescent="0.25">
      <c r="B70" t="str">
        <f>B56</f>
        <v>Fees paid to [Shareholder 1]</v>
      </c>
      <c r="E70" s="14">
        <f>SUM(G70:CH70)</f>
        <v>20</v>
      </c>
      <c r="G70" s="22">
        <f t="shared" ref="G70:AL70" si="84">IF(G$4&gt;=$C$9,G42,0)</f>
        <v>0</v>
      </c>
      <c r="H70" s="22">
        <f t="shared" si="84"/>
        <v>0</v>
      </c>
      <c r="I70" s="22">
        <f t="shared" si="84"/>
        <v>0</v>
      </c>
      <c r="J70" s="22">
        <f t="shared" si="84"/>
        <v>0</v>
      </c>
      <c r="K70" s="22">
        <f t="shared" si="84"/>
        <v>0</v>
      </c>
      <c r="L70" s="22">
        <f t="shared" si="84"/>
        <v>0</v>
      </c>
      <c r="M70" s="22">
        <f t="shared" si="84"/>
        <v>10</v>
      </c>
      <c r="N70" s="22">
        <f t="shared" si="84"/>
        <v>0</v>
      </c>
      <c r="O70" s="22">
        <f t="shared" si="84"/>
        <v>10</v>
      </c>
      <c r="P70" s="22">
        <f t="shared" si="84"/>
        <v>0</v>
      </c>
      <c r="Q70" s="22">
        <f t="shared" si="84"/>
        <v>0</v>
      </c>
      <c r="R70" s="22">
        <f t="shared" si="84"/>
        <v>0</v>
      </c>
      <c r="S70" s="22">
        <f t="shared" si="84"/>
        <v>0</v>
      </c>
      <c r="T70" s="22">
        <f t="shared" si="84"/>
        <v>0</v>
      </c>
      <c r="U70" s="22">
        <f t="shared" si="84"/>
        <v>0</v>
      </c>
      <c r="V70" s="22">
        <f t="shared" si="84"/>
        <v>0</v>
      </c>
      <c r="W70" s="22">
        <f t="shared" si="84"/>
        <v>0</v>
      </c>
      <c r="X70" s="22">
        <f t="shared" si="84"/>
        <v>0</v>
      </c>
      <c r="Y70" s="22">
        <f t="shared" si="84"/>
        <v>0</v>
      </c>
      <c r="Z70" s="22">
        <f t="shared" si="84"/>
        <v>0</v>
      </c>
      <c r="AA70" s="22">
        <f t="shared" si="84"/>
        <v>0</v>
      </c>
      <c r="AB70" s="22">
        <f t="shared" si="84"/>
        <v>0</v>
      </c>
      <c r="AC70" s="22">
        <f t="shared" si="84"/>
        <v>0</v>
      </c>
      <c r="AD70" s="22">
        <f t="shared" si="84"/>
        <v>0</v>
      </c>
      <c r="AE70" s="22">
        <f t="shared" si="84"/>
        <v>0</v>
      </c>
      <c r="AF70" s="22">
        <f t="shared" si="84"/>
        <v>0</v>
      </c>
      <c r="AG70" s="22">
        <f t="shared" si="84"/>
        <v>0</v>
      </c>
      <c r="AH70" s="22">
        <f t="shared" si="84"/>
        <v>0</v>
      </c>
      <c r="AI70" s="22">
        <f t="shared" si="84"/>
        <v>0</v>
      </c>
      <c r="AJ70" s="22">
        <f t="shared" si="84"/>
        <v>0</v>
      </c>
      <c r="AK70" s="22">
        <f t="shared" si="84"/>
        <v>0</v>
      </c>
      <c r="AL70" s="22">
        <f t="shared" si="84"/>
        <v>0</v>
      </c>
      <c r="AM70" s="22">
        <f t="shared" ref="AM70:BR70" si="85">IF(AM$4&gt;=$C$9,AM42,0)</f>
        <v>0</v>
      </c>
      <c r="AN70" s="22">
        <f t="shared" si="85"/>
        <v>0</v>
      </c>
      <c r="AO70" s="22">
        <f t="shared" si="85"/>
        <v>0</v>
      </c>
      <c r="AP70" s="22">
        <f t="shared" si="85"/>
        <v>0</v>
      </c>
      <c r="AQ70" s="22">
        <f t="shared" si="85"/>
        <v>0</v>
      </c>
      <c r="AR70" s="22">
        <f t="shared" si="85"/>
        <v>0</v>
      </c>
      <c r="AS70" s="22">
        <f t="shared" si="85"/>
        <v>0</v>
      </c>
      <c r="AT70" s="22">
        <f t="shared" si="85"/>
        <v>0</v>
      </c>
      <c r="AU70" s="22">
        <f t="shared" si="85"/>
        <v>0</v>
      </c>
      <c r="AV70" s="22">
        <f t="shared" si="85"/>
        <v>0</v>
      </c>
      <c r="AW70" s="22">
        <f t="shared" si="85"/>
        <v>0</v>
      </c>
      <c r="AX70" s="22">
        <f t="shared" si="85"/>
        <v>0</v>
      </c>
      <c r="AY70" s="22">
        <f t="shared" si="85"/>
        <v>0</v>
      </c>
      <c r="AZ70" s="22">
        <f t="shared" si="85"/>
        <v>0</v>
      </c>
      <c r="BA70" s="22">
        <f t="shared" si="85"/>
        <v>0</v>
      </c>
      <c r="BB70" s="22">
        <f t="shared" si="85"/>
        <v>0</v>
      </c>
      <c r="BC70" s="22">
        <f t="shared" si="85"/>
        <v>0</v>
      </c>
      <c r="BD70" s="22">
        <f t="shared" si="85"/>
        <v>0</v>
      </c>
      <c r="BE70" s="22">
        <f t="shared" si="85"/>
        <v>0</v>
      </c>
      <c r="BF70" s="22">
        <f t="shared" si="85"/>
        <v>0</v>
      </c>
      <c r="BG70" s="22">
        <f t="shared" si="85"/>
        <v>0</v>
      </c>
      <c r="BH70" s="22">
        <f t="shared" si="85"/>
        <v>0</v>
      </c>
      <c r="BI70" s="22">
        <f t="shared" si="85"/>
        <v>0</v>
      </c>
      <c r="BJ70" s="22">
        <f t="shared" si="85"/>
        <v>0</v>
      </c>
      <c r="BK70" s="22">
        <f t="shared" si="85"/>
        <v>0</v>
      </c>
      <c r="BL70" s="22">
        <f t="shared" si="85"/>
        <v>0</v>
      </c>
      <c r="BM70" s="22">
        <f t="shared" si="85"/>
        <v>0</v>
      </c>
      <c r="BN70" s="22">
        <f t="shared" si="85"/>
        <v>0</v>
      </c>
      <c r="BO70" s="22">
        <f t="shared" si="85"/>
        <v>0</v>
      </c>
      <c r="BP70" s="22">
        <f t="shared" si="85"/>
        <v>0</v>
      </c>
      <c r="BQ70" s="22">
        <f t="shared" si="85"/>
        <v>0</v>
      </c>
      <c r="BR70" s="22">
        <f t="shared" si="85"/>
        <v>0</v>
      </c>
      <c r="BS70" s="22">
        <f t="shared" ref="BS70:CH70" si="86">IF(BS$4&gt;=$C$9,BS42,0)</f>
        <v>0</v>
      </c>
      <c r="BT70" s="22">
        <f t="shared" si="86"/>
        <v>0</v>
      </c>
      <c r="BU70" s="22">
        <f t="shared" si="86"/>
        <v>0</v>
      </c>
      <c r="BV70" s="22">
        <f t="shared" si="86"/>
        <v>0</v>
      </c>
      <c r="BW70" s="22">
        <f t="shared" si="86"/>
        <v>0</v>
      </c>
      <c r="BX70" s="22">
        <f t="shared" si="86"/>
        <v>0</v>
      </c>
      <c r="BY70" s="22">
        <f t="shared" si="86"/>
        <v>0</v>
      </c>
      <c r="BZ70" s="22">
        <f t="shared" si="86"/>
        <v>0</v>
      </c>
      <c r="CA70" s="22">
        <f t="shared" si="86"/>
        <v>0</v>
      </c>
      <c r="CB70" s="22">
        <f t="shared" si="86"/>
        <v>0</v>
      </c>
      <c r="CC70" s="22">
        <f t="shared" si="86"/>
        <v>0</v>
      </c>
      <c r="CD70" s="22">
        <f t="shared" si="86"/>
        <v>0</v>
      </c>
      <c r="CE70" s="22">
        <f t="shared" si="86"/>
        <v>0</v>
      </c>
      <c r="CF70" s="22">
        <f t="shared" si="86"/>
        <v>0</v>
      </c>
      <c r="CG70" s="22">
        <f t="shared" si="86"/>
        <v>0</v>
      </c>
      <c r="CH70" s="22">
        <f t="shared" si="86"/>
        <v>0</v>
      </c>
    </row>
    <row r="71" spans="2:86" x14ac:dyDescent="0.25">
      <c r="B71" t="str">
        <f t="shared" ref="B71:B75" si="87">B57</f>
        <v>Fees paid to [Shareholder 2]</v>
      </c>
      <c r="E71" s="14">
        <f t="shared" ref="E71:E75" si="88">SUM(G71:CH71)</f>
        <v>20</v>
      </c>
      <c r="G71" s="22">
        <f t="shared" ref="G71:BR71" si="89">IF(G$4&gt;=$C$9,G43,0)</f>
        <v>0</v>
      </c>
      <c r="H71" s="22">
        <f t="shared" si="89"/>
        <v>0</v>
      </c>
      <c r="I71" s="22">
        <f t="shared" si="89"/>
        <v>0</v>
      </c>
      <c r="J71" s="22">
        <f t="shared" si="89"/>
        <v>0</v>
      </c>
      <c r="K71" s="22">
        <f t="shared" si="89"/>
        <v>0</v>
      </c>
      <c r="L71" s="22">
        <f t="shared" si="89"/>
        <v>0</v>
      </c>
      <c r="M71" s="22">
        <f t="shared" si="89"/>
        <v>10</v>
      </c>
      <c r="N71" s="22">
        <f t="shared" si="89"/>
        <v>0</v>
      </c>
      <c r="O71" s="22">
        <f t="shared" si="89"/>
        <v>10</v>
      </c>
      <c r="P71" s="22">
        <f t="shared" si="89"/>
        <v>0</v>
      </c>
      <c r="Q71" s="22">
        <f t="shared" si="89"/>
        <v>0</v>
      </c>
      <c r="R71" s="22">
        <f t="shared" si="89"/>
        <v>0</v>
      </c>
      <c r="S71" s="22">
        <f t="shared" si="89"/>
        <v>0</v>
      </c>
      <c r="T71" s="22">
        <f t="shared" si="89"/>
        <v>0</v>
      </c>
      <c r="U71" s="22">
        <f t="shared" si="89"/>
        <v>0</v>
      </c>
      <c r="V71" s="22">
        <f t="shared" si="89"/>
        <v>0</v>
      </c>
      <c r="W71" s="22">
        <f t="shared" si="89"/>
        <v>0</v>
      </c>
      <c r="X71" s="22">
        <f t="shared" si="89"/>
        <v>0</v>
      </c>
      <c r="Y71" s="22">
        <f t="shared" si="89"/>
        <v>0</v>
      </c>
      <c r="Z71" s="22">
        <f t="shared" si="89"/>
        <v>0</v>
      </c>
      <c r="AA71" s="22">
        <f t="shared" si="89"/>
        <v>0</v>
      </c>
      <c r="AB71" s="22">
        <f t="shared" si="89"/>
        <v>0</v>
      </c>
      <c r="AC71" s="22">
        <f t="shared" si="89"/>
        <v>0</v>
      </c>
      <c r="AD71" s="22">
        <f t="shared" si="89"/>
        <v>0</v>
      </c>
      <c r="AE71" s="22">
        <f t="shared" si="89"/>
        <v>0</v>
      </c>
      <c r="AF71" s="22">
        <f t="shared" si="89"/>
        <v>0</v>
      </c>
      <c r="AG71" s="22">
        <f t="shared" si="89"/>
        <v>0</v>
      </c>
      <c r="AH71" s="22">
        <f t="shared" si="89"/>
        <v>0</v>
      </c>
      <c r="AI71" s="22">
        <f t="shared" si="89"/>
        <v>0</v>
      </c>
      <c r="AJ71" s="22">
        <f t="shared" si="89"/>
        <v>0</v>
      </c>
      <c r="AK71" s="22">
        <f t="shared" si="89"/>
        <v>0</v>
      </c>
      <c r="AL71" s="22">
        <f t="shared" si="89"/>
        <v>0</v>
      </c>
      <c r="AM71" s="22">
        <f t="shared" si="89"/>
        <v>0</v>
      </c>
      <c r="AN71" s="22">
        <f t="shared" si="89"/>
        <v>0</v>
      </c>
      <c r="AO71" s="22">
        <f t="shared" si="89"/>
        <v>0</v>
      </c>
      <c r="AP71" s="22">
        <f t="shared" si="89"/>
        <v>0</v>
      </c>
      <c r="AQ71" s="22">
        <f t="shared" si="89"/>
        <v>0</v>
      </c>
      <c r="AR71" s="22">
        <f t="shared" si="89"/>
        <v>0</v>
      </c>
      <c r="AS71" s="22">
        <f t="shared" si="89"/>
        <v>0</v>
      </c>
      <c r="AT71" s="22">
        <f t="shared" si="89"/>
        <v>0</v>
      </c>
      <c r="AU71" s="22">
        <f t="shared" si="89"/>
        <v>0</v>
      </c>
      <c r="AV71" s="22">
        <f t="shared" si="89"/>
        <v>0</v>
      </c>
      <c r="AW71" s="22">
        <f t="shared" si="89"/>
        <v>0</v>
      </c>
      <c r="AX71" s="22">
        <f t="shared" si="89"/>
        <v>0</v>
      </c>
      <c r="AY71" s="22">
        <f t="shared" si="89"/>
        <v>0</v>
      </c>
      <c r="AZ71" s="22">
        <f t="shared" si="89"/>
        <v>0</v>
      </c>
      <c r="BA71" s="22">
        <f t="shared" si="89"/>
        <v>0</v>
      </c>
      <c r="BB71" s="22">
        <f t="shared" si="89"/>
        <v>0</v>
      </c>
      <c r="BC71" s="22">
        <f t="shared" si="89"/>
        <v>0</v>
      </c>
      <c r="BD71" s="22">
        <f t="shared" si="89"/>
        <v>0</v>
      </c>
      <c r="BE71" s="22">
        <f t="shared" si="89"/>
        <v>0</v>
      </c>
      <c r="BF71" s="22">
        <f t="shared" si="89"/>
        <v>0</v>
      </c>
      <c r="BG71" s="22">
        <f t="shared" si="89"/>
        <v>0</v>
      </c>
      <c r="BH71" s="22">
        <f t="shared" si="89"/>
        <v>0</v>
      </c>
      <c r="BI71" s="22">
        <f t="shared" si="89"/>
        <v>0</v>
      </c>
      <c r="BJ71" s="22">
        <f t="shared" si="89"/>
        <v>0</v>
      </c>
      <c r="BK71" s="22">
        <f t="shared" si="89"/>
        <v>0</v>
      </c>
      <c r="BL71" s="22">
        <f t="shared" si="89"/>
        <v>0</v>
      </c>
      <c r="BM71" s="22">
        <f t="shared" si="89"/>
        <v>0</v>
      </c>
      <c r="BN71" s="22">
        <f t="shared" si="89"/>
        <v>0</v>
      </c>
      <c r="BO71" s="22">
        <f t="shared" si="89"/>
        <v>0</v>
      </c>
      <c r="BP71" s="22">
        <f t="shared" si="89"/>
        <v>0</v>
      </c>
      <c r="BQ71" s="22">
        <f t="shared" si="89"/>
        <v>0</v>
      </c>
      <c r="BR71" s="22">
        <f t="shared" si="89"/>
        <v>0</v>
      </c>
      <c r="BS71" s="22">
        <f t="shared" ref="BS71:CH71" si="90">IF(BS$4&gt;=$C$9,BS43,0)</f>
        <v>0</v>
      </c>
      <c r="BT71" s="22">
        <f t="shared" si="90"/>
        <v>0</v>
      </c>
      <c r="BU71" s="22">
        <f t="shared" si="90"/>
        <v>0</v>
      </c>
      <c r="BV71" s="22">
        <f t="shared" si="90"/>
        <v>0</v>
      </c>
      <c r="BW71" s="22">
        <f t="shared" si="90"/>
        <v>0</v>
      </c>
      <c r="BX71" s="22">
        <f t="shared" si="90"/>
        <v>0</v>
      </c>
      <c r="BY71" s="22">
        <f t="shared" si="90"/>
        <v>0</v>
      </c>
      <c r="BZ71" s="22">
        <f t="shared" si="90"/>
        <v>0</v>
      </c>
      <c r="CA71" s="22">
        <f t="shared" si="90"/>
        <v>0</v>
      </c>
      <c r="CB71" s="22">
        <f t="shared" si="90"/>
        <v>0</v>
      </c>
      <c r="CC71" s="22">
        <f t="shared" si="90"/>
        <v>0</v>
      </c>
      <c r="CD71" s="22">
        <f t="shared" si="90"/>
        <v>0</v>
      </c>
      <c r="CE71" s="22">
        <f t="shared" si="90"/>
        <v>0</v>
      </c>
      <c r="CF71" s="22">
        <f t="shared" si="90"/>
        <v>0</v>
      </c>
      <c r="CG71" s="22">
        <f t="shared" si="90"/>
        <v>0</v>
      </c>
      <c r="CH71" s="22">
        <f t="shared" si="90"/>
        <v>0</v>
      </c>
    </row>
    <row r="72" spans="2:86" x14ac:dyDescent="0.25">
      <c r="B72" t="str">
        <f t="shared" si="87"/>
        <v>Fees paid to [Shareholder 3]</v>
      </c>
      <c r="E72" s="14">
        <f t="shared" si="88"/>
        <v>20</v>
      </c>
      <c r="G72" s="22">
        <f t="shared" ref="G72:BR72" si="91">IF(G$4&gt;=$C$9,G44,0)</f>
        <v>0</v>
      </c>
      <c r="H72" s="22">
        <f t="shared" si="91"/>
        <v>0</v>
      </c>
      <c r="I72" s="22">
        <f t="shared" si="91"/>
        <v>0</v>
      </c>
      <c r="J72" s="22">
        <f t="shared" si="91"/>
        <v>0</v>
      </c>
      <c r="K72" s="22">
        <f t="shared" si="91"/>
        <v>0</v>
      </c>
      <c r="L72" s="22">
        <f t="shared" si="91"/>
        <v>0</v>
      </c>
      <c r="M72" s="22">
        <f t="shared" si="91"/>
        <v>10</v>
      </c>
      <c r="N72" s="22">
        <f t="shared" si="91"/>
        <v>0</v>
      </c>
      <c r="O72" s="22">
        <f t="shared" si="91"/>
        <v>10</v>
      </c>
      <c r="P72" s="22">
        <f t="shared" si="91"/>
        <v>0</v>
      </c>
      <c r="Q72" s="22">
        <f t="shared" si="91"/>
        <v>0</v>
      </c>
      <c r="R72" s="22">
        <f t="shared" si="91"/>
        <v>0</v>
      </c>
      <c r="S72" s="22">
        <f t="shared" si="91"/>
        <v>0</v>
      </c>
      <c r="T72" s="22">
        <f t="shared" si="91"/>
        <v>0</v>
      </c>
      <c r="U72" s="22">
        <f t="shared" si="91"/>
        <v>0</v>
      </c>
      <c r="V72" s="22">
        <f t="shared" si="91"/>
        <v>0</v>
      </c>
      <c r="W72" s="22">
        <f t="shared" si="91"/>
        <v>0</v>
      </c>
      <c r="X72" s="22">
        <f t="shared" si="91"/>
        <v>0</v>
      </c>
      <c r="Y72" s="22">
        <f t="shared" si="91"/>
        <v>0</v>
      </c>
      <c r="Z72" s="22">
        <f t="shared" si="91"/>
        <v>0</v>
      </c>
      <c r="AA72" s="22">
        <f t="shared" si="91"/>
        <v>0</v>
      </c>
      <c r="AB72" s="22">
        <f t="shared" si="91"/>
        <v>0</v>
      </c>
      <c r="AC72" s="22">
        <f t="shared" si="91"/>
        <v>0</v>
      </c>
      <c r="AD72" s="22">
        <f t="shared" si="91"/>
        <v>0</v>
      </c>
      <c r="AE72" s="22">
        <f t="shared" si="91"/>
        <v>0</v>
      </c>
      <c r="AF72" s="22">
        <f t="shared" si="91"/>
        <v>0</v>
      </c>
      <c r="AG72" s="22">
        <f t="shared" si="91"/>
        <v>0</v>
      </c>
      <c r="AH72" s="22">
        <f t="shared" si="91"/>
        <v>0</v>
      </c>
      <c r="AI72" s="22">
        <f t="shared" si="91"/>
        <v>0</v>
      </c>
      <c r="AJ72" s="22">
        <f t="shared" si="91"/>
        <v>0</v>
      </c>
      <c r="AK72" s="22">
        <f t="shared" si="91"/>
        <v>0</v>
      </c>
      <c r="AL72" s="22">
        <f t="shared" si="91"/>
        <v>0</v>
      </c>
      <c r="AM72" s="22">
        <f t="shared" si="91"/>
        <v>0</v>
      </c>
      <c r="AN72" s="22">
        <f t="shared" si="91"/>
        <v>0</v>
      </c>
      <c r="AO72" s="22">
        <f t="shared" si="91"/>
        <v>0</v>
      </c>
      <c r="AP72" s="22">
        <f t="shared" si="91"/>
        <v>0</v>
      </c>
      <c r="AQ72" s="22">
        <f t="shared" si="91"/>
        <v>0</v>
      </c>
      <c r="AR72" s="22">
        <f t="shared" si="91"/>
        <v>0</v>
      </c>
      <c r="AS72" s="22">
        <f t="shared" si="91"/>
        <v>0</v>
      </c>
      <c r="AT72" s="22">
        <f t="shared" si="91"/>
        <v>0</v>
      </c>
      <c r="AU72" s="22">
        <f t="shared" si="91"/>
        <v>0</v>
      </c>
      <c r="AV72" s="22">
        <f t="shared" si="91"/>
        <v>0</v>
      </c>
      <c r="AW72" s="22">
        <f t="shared" si="91"/>
        <v>0</v>
      </c>
      <c r="AX72" s="22">
        <f t="shared" si="91"/>
        <v>0</v>
      </c>
      <c r="AY72" s="22">
        <f t="shared" si="91"/>
        <v>0</v>
      </c>
      <c r="AZ72" s="22">
        <f t="shared" si="91"/>
        <v>0</v>
      </c>
      <c r="BA72" s="22">
        <f t="shared" si="91"/>
        <v>0</v>
      </c>
      <c r="BB72" s="22">
        <f t="shared" si="91"/>
        <v>0</v>
      </c>
      <c r="BC72" s="22">
        <f t="shared" si="91"/>
        <v>0</v>
      </c>
      <c r="BD72" s="22">
        <f t="shared" si="91"/>
        <v>0</v>
      </c>
      <c r="BE72" s="22">
        <f t="shared" si="91"/>
        <v>0</v>
      </c>
      <c r="BF72" s="22">
        <f t="shared" si="91"/>
        <v>0</v>
      </c>
      <c r="BG72" s="22">
        <f t="shared" si="91"/>
        <v>0</v>
      </c>
      <c r="BH72" s="22">
        <f t="shared" si="91"/>
        <v>0</v>
      </c>
      <c r="BI72" s="22">
        <f t="shared" si="91"/>
        <v>0</v>
      </c>
      <c r="BJ72" s="22">
        <f t="shared" si="91"/>
        <v>0</v>
      </c>
      <c r="BK72" s="22">
        <f t="shared" si="91"/>
        <v>0</v>
      </c>
      <c r="BL72" s="22">
        <f t="shared" si="91"/>
        <v>0</v>
      </c>
      <c r="BM72" s="22">
        <f t="shared" si="91"/>
        <v>0</v>
      </c>
      <c r="BN72" s="22">
        <f t="shared" si="91"/>
        <v>0</v>
      </c>
      <c r="BO72" s="22">
        <f t="shared" si="91"/>
        <v>0</v>
      </c>
      <c r="BP72" s="22">
        <f t="shared" si="91"/>
        <v>0</v>
      </c>
      <c r="BQ72" s="22">
        <f t="shared" si="91"/>
        <v>0</v>
      </c>
      <c r="BR72" s="22">
        <f t="shared" si="91"/>
        <v>0</v>
      </c>
      <c r="BS72" s="22">
        <f t="shared" ref="BS72:CH72" si="92">IF(BS$4&gt;=$C$9,BS44,0)</f>
        <v>0</v>
      </c>
      <c r="BT72" s="22">
        <f t="shared" si="92"/>
        <v>0</v>
      </c>
      <c r="BU72" s="22">
        <f t="shared" si="92"/>
        <v>0</v>
      </c>
      <c r="BV72" s="22">
        <f t="shared" si="92"/>
        <v>0</v>
      </c>
      <c r="BW72" s="22">
        <f t="shared" si="92"/>
        <v>0</v>
      </c>
      <c r="BX72" s="22">
        <f t="shared" si="92"/>
        <v>0</v>
      </c>
      <c r="BY72" s="22">
        <f t="shared" si="92"/>
        <v>0</v>
      </c>
      <c r="BZ72" s="22">
        <f t="shared" si="92"/>
        <v>0</v>
      </c>
      <c r="CA72" s="22">
        <f t="shared" si="92"/>
        <v>0</v>
      </c>
      <c r="CB72" s="22">
        <f t="shared" si="92"/>
        <v>0</v>
      </c>
      <c r="CC72" s="22">
        <f t="shared" si="92"/>
        <v>0</v>
      </c>
      <c r="CD72" s="22">
        <f t="shared" si="92"/>
        <v>0</v>
      </c>
      <c r="CE72" s="22">
        <f t="shared" si="92"/>
        <v>0</v>
      </c>
      <c r="CF72" s="22">
        <f t="shared" si="92"/>
        <v>0</v>
      </c>
      <c r="CG72" s="22">
        <f t="shared" si="92"/>
        <v>0</v>
      </c>
      <c r="CH72" s="22">
        <f t="shared" si="92"/>
        <v>0</v>
      </c>
    </row>
    <row r="73" spans="2:86" x14ac:dyDescent="0.25">
      <c r="B73" t="str">
        <f t="shared" si="87"/>
        <v>Fees paid to [Shareholder 4]</v>
      </c>
      <c r="E73" s="14">
        <f t="shared" si="88"/>
        <v>20</v>
      </c>
      <c r="G73" s="22">
        <f t="shared" ref="G73:BR73" si="93">IF(G$4&gt;=$C$9,G45,0)</f>
        <v>0</v>
      </c>
      <c r="H73" s="22">
        <f t="shared" si="93"/>
        <v>0</v>
      </c>
      <c r="I73" s="22">
        <f t="shared" si="93"/>
        <v>0</v>
      </c>
      <c r="J73" s="22">
        <f t="shared" si="93"/>
        <v>0</v>
      </c>
      <c r="K73" s="22">
        <f t="shared" si="93"/>
        <v>0</v>
      </c>
      <c r="L73" s="22">
        <f t="shared" si="93"/>
        <v>0</v>
      </c>
      <c r="M73" s="22">
        <f t="shared" si="93"/>
        <v>10</v>
      </c>
      <c r="N73" s="22">
        <f t="shared" si="93"/>
        <v>0</v>
      </c>
      <c r="O73" s="22">
        <f t="shared" si="93"/>
        <v>10</v>
      </c>
      <c r="P73" s="22">
        <f t="shared" si="93"/>
        <v>0</v>
      </c>
      <c r="Q73" s="22">
        <f t="shared" si="93"/>
        <v>0</v>
      </c>
      <c r="R73" s="22">
        <f t="shared" si="93"/>
        <v>0</v>
      </c>
      <c r="S73" s="22">
        <f t="shared" si="93"/>
        <v>0</v>
      </c>
      <c r="T73" s="22">
        <f t="shared" si="93"/>
        <v>0</v>
      </c>
      <c r="U73" s="22">
        <f t="shared" si="93"/>
        <v>0</v>
      </c>
      <c r="V73" s="22">
        <f t="shared" si="93"/>
        <v>0</v>
      </c>
      <c r="W73" s="22">
        <f t="shared" si="93"/>
        <v>0</v>
      </c>
      <c r="X73" s="22">
        <f t="shared" si="93"/>
        <v>0</v>
      </c>
      <c r="Y73" s="22">
        <f t="shared" si="93"/>
        <v>0</v>
      </c>
      <c r="Z73" s="22">
        <f t="shared" si="93"/>
        <v>0</v>
      </c>
      <c r="AA73" s="22">
        <f t="shared" si="93"/>
        <v>0</v>
      </c>
      <c r="AB73" s="22">
        <f t="shared" si="93"/>
        <v>0</v>
      </c>
      <c r="AC73" s="22">
        <f t="shared" si="93"/>
        <v>0</v>
      </c>
      <c r="AD73" s="22">
        <f t="shared" si="93"/>
        <v>0</v>
      </c>
      <c r="AE73" s="22">
        <f t="shared" si="93"/>
        <v>0</v>
      </c>
      <c r="AF73" s="22">
        <f t="shared" si="93"/>
        <v>0</v>
      </c>
      <c r="AG73" s="22">
        <f t="shared" si="93"/>
        <v>0</v>
      </c>
      <c r="AH73" s="22">
        <f t="shared" si="93"/>
        <v>0</v>
      </c>
      <c r="AI73" s="22">
        <f t="shared" si="93"/>
        <v>0</v>
      </c>
      <c r="AJ73" s="22">
        <f t="shared" si="93"/>
        <v>0</v>
      </c>
      <c r="AK73" s="22">
        <f t="shared" si="93"/>
        <v>0</v>
      </c>
      <c r="AL73" s="22">
        <f t="shared" si="93"/>
        <v>0</v>
      </c>
      <c r="AM73" s="22">
        <f t="shared" si="93"/>
        <v>0</v>
      </c>
      <c r="AN73" s="22">
        <f t="shared" si="93"/>
        <v>0</v>
      </c>
      <c r="AO73" s="22">
        <f t="shared" si="93"/>
        <v>0</v>
      </c>
      <c r="AP73" s="22">
        <f t="shared" si="93"/>
        <v>0</v>
      </c>
      <c r="AQ73" s="22">
        <f t="shared" si="93"/>
        <v>0</v>
      </c>
      <c r="AR73" s="22">
        <f t="shared" si="93"/>
        <v>0</v>
      </c>
      <c r="AS73" s="22">
        <f t="shared" si="93"/>
        <v>0</v>
      </c>
      <c r="AT73" s="22">
        <f t="shared" si="93"/>
        <v>0</v>
      </c>
      <c r="AU73" s="22">
        <f t="shared" si="93"/>
        <v>0</v>
      </c>
      <c r="AV73" s="22">
        <f t="shared" si="93"/>
        <v>0</v>
      </c>
      <c r="AW73" s="22">
        <f t="shared" si="93"/>
        <v>0</v>
      </c>
      <c r="AX73" s="22">
        <f t="shared" si="93"/>
        <v>0</v>
      </c>
      <c r="AY73" s="22">
        <f t="shared" si="93"/>
        <v>0</v>
      </c>
      <c r="AZ73" s="22">
        <f t="shared" si="93"/>
        <v>0</v>
      </c>
      <c r="BA73" s="22">
        <f t="shared" si="93"/>
        <v>0</v>
      </c>
      <c r="BB73" s="22">
        <f t="shared" si="93"/>
        <v>0</v>
      </c>
      <c r="BC73" s="22">
        <f t="shared" si="93"/>
        <v>0</v>
      </c>
      <c r="BD73" s="22">
        <f t="shared" si="93"/>
        <v>0</v>
      </c>
      <c r="BE73" s="22">
        <f t="shared" si="93"/>
        <v>0</v>
      </c>
      <c r="BF73" s="22">
        <f t="shared" si="93"/>
        <v>0</v>
      </c>
      <c r="BG73" s="22">
        <f t="shared" si="93"/>
        <v>0</v>
      </c>
      <c r="BH73" s="22">
        <f t="shared" si="93"/>
        <v>0</v>
      </c>
      <c r="BI73" s="22">
        <f t="shared" si="93"/>
        <v>0</v>
      </c>
      <c r="BJ73" s="22">
        <f t="shared" si="93"/>
        <v>0</v>
      </c>
      <c r="BK73" s="22">
        <f t="shared" si="93"/>
        <v>0</v>
      </c>
      <c r="BL73" s="22">
        <f t="shared" si="93"/>
        <v>0</v>
      </c>
      <c r="BM73" s="22">
        <f t="shared" si="93"/>
        <v>0</v>
      </c>
      <c r="BN73" s="22">
        <f t="shared" si="93"/>
        <v>0</v>
      </c>
      <c r="BO73" s="22">
        <f t="shared" si="93"/>
        <v>0</v>
      </c>
      <c r="BP73" s="22">
        <f t="shared" si="93"/>
        <v>0</v>
      </c>
      <c r="BQ73" s="22">
        <f t="shared" si="93"/>
        <v>0</v>
      </c>
      <c r="BR73" s="22">
        <f t="shared" si="93"/>
        <v>0</v>
      </c>
      <c r="BS73" s="22">
        <f t="shared" ref="BS73:CH73" si="94">IF(BS$4&gt;=$C$9,BS45,0)</f>
        <v>0</v>
      </c>
      <c r="BT73" s="22">
        <f t="shared" si="94"/>
        <v>0</v>
      </c>
      <c r="BU73" s="22">
        <f t="shared" si="94"/>
        <v>0</v>
      </c>
      <c r="BV73" s="22">
        <f t="shared" si="94"/>
        <v>0</v>
      </c>
      <c r="BW73" s="22">
        <f t="shared" si="94"/>
        <v>0</v>
      </c>
      <c r="BX73" s="22">
        <f t="shared" si="94"/>
        <v>0</v>
      </c>
      <c r="BY73" s="22">
        <f t="shared" si="94"/>
        <v>0</v>
      </c>
      <c r="BZ73" s="22">
        <f t="shared" si="94"/>
        <v>0</v>
      </c>
      <c r="CA73" s="22">
        <f t="shared" si="94"/>
        <v>0</v>
      </c>
      <c r="CB73" s="22">
        <f t="shared" si="94"/>
        <v>0</v>
      </c>
      <c r="CC73" s="22">
        <f t="shared" si="94"/>
        <v>0</v>
      </c>
      <c r="CD73" s="22">
        <f t="shared" si="94"/>
        <v>0</v>
      </c>
      <c r="CE73" s="22">
        <f t="shared" si="94"/>
        <v>0</v>
      </c>
      <c r="CF73" s="22">
        <f t="shared" si="94"/>
        <v>0</v>
      </c>
      <c r="CG73" s="22">
        <f t="shared" si="94"/>
        <v>0</v>
      </c>
      <c r="CH73" s="22">
        <f t="shared" si="94"/>
        <v>0</v>
      </c>
    </row>
    <row r="74" spans="2:86" x14ac:dyDescent="0.25">
      <c r="B74" t="str">
        <f t="shared" si="87"/>
        <v>Fees paid to [Shareholder 5]</v>
      </c>
      <c r="E74" s="14">
        <f t="shared" si="88"/>
        <v>20</v>
      </c>
      <c r="G74" s="22">
        <f t="shared" ref="G74:BR74" si="95">IF(G$4&gt;=$C$9,G46,0)</f>
        <v>0</v>
      </c>
      <c r="H74" s="22">
        <f t="shared" si="95"/>
        <v>0</v>
      </c>
      <c r="I74" s="22">
        <f t="shared" si="95"/>
        <v>0</v>
      </c>
      <c r="J74" s="22">
        <f t="shared" si="95"/>
        <v>0</v>
      </c>
      <c r="K74" s="22">
        <f t="shared" si="95"/>
        <v>0</v>
      </c>
      <c r="L74" s="22">
        <f t="shared" si="95"/>
        <v>0</v>
      </c>
      <c r="M74" s="22">
        <f t="shared" si="95"/>
        <v>10</v>
      </c>
      <c r="N74" s="22">
        <f t="shared" si="95"/>
        <v>0</v>
      </c>
      <c r="O74" s="22">
        <f t="shared" si="95"/>
        <v>10</v>
      </c>
      <c r="P74" s="22">
        <f t="shared" si="95"/>
        <v>0</v>
      </c>
      <c r="Q74" s="22">
        <f t="shared" si="95"/>
        <v>0</v>
      </c>
      <c r="R74" s="22">
        <f t="shared" si="95"/>
        <v>0</v>
      </c>
      <c r="S74" s="22">
        <f t="shared" si="95"/>
        <v>0</v>
      </c>
      <c r="T74" s="22">
        <f t="shared" si="95"/>
        <v>0</v>
      </c>
      <c r="U74" s="22">
        <f t="shared" si="95"/>
        <v>0</v>
      </c>
      <c r="V74" s="22">
        <f t="shared" si="95"/>
        <v>0</v>
      </c>
      <c r="W74" s="22">
        <f t="shared" si="95"/>
        <v>0</v>
      </c>
      <c r="X74" s="22">
        <f t="shared" si="95"/>
        <v>0</v>
      </c>
      <c r="Y74" s="22">
        <f t="shared" si="95"/>
        <v>0</v>
      </c>
      <c r="Z74" s="22">
        <f t="shared" si="95"/>
        <v>0</v>
      </c>
      <c r="AA74" s="22">
        <f t="shared" si="95"/>
        <v>0</v>
      </c>
      <c r="AB74" s="22">
        <f t="shared" si="95"/>
        <v>0</v>
      </c>
      <c r="AC74" s="22">
        <f t="shared" si="95"/>
        <v>0</v>
      </c>
      <c r="AD74" s="22">
        <f t="shared" si="95"/>
        <v>0</v>
      </c>
      <c r="AE74" s="22">
        <f t="shared" si="95"/>
        <v>0</v>
      </c>
      <c r="AF74" s="22">
        <f t="shared" si="95"/>
        <v>0</v>
      </c>
      <c r="AG74" s="22">
        <f t="shared" si="95"/>
        <v>0</v>
      </c>
      <c r="AH74" s="22">
        <f t="shared" si="95"/>
        <v>0</v>
      </c>
      <c r="AI74" s="22">
        <f t="shared" si="95"/>
        <v>0</v>
      </c>
      <c r="AJ74" s="22">
        <f t="shared" si="95"/>
        <v>0</v>
      </c>
      <c r="AK74" s="22">
        <f t="shared" si="95"/>
        <v>0</v>
      </c>
      <c r="AL74" s="22">
        <f t="shared" si="95"/>
        <v>0</v>
      </c>
      <c r="AM74" s="22">
        <f t="shared" si="95"/>
        <v>0</v>
      </c>
      <c r="AN74" s="22">
        <f t="shared" si="95"/>
        <v>0</v>
      </c>
      <c r="AO74" s="22">
        <f t="shared" si="95"/>
        <v>0</v>
      </c>
      <c r="AP74" s="22">
        <f t="shared" si="95"/>
        <v>0</v>
      </c>
      <c r="AQ74" s="22">
        <f t="shared" si="95"/>
        <v>0</v>
      </c>
      <c r="AR74" s="22">
        <f t="shared" si="95"/>
        <v>0</v>
      </c>
      <c r="AS74" s="22">
        <f t="shared" si="95"/>
        <v>0</v>
      </c>
      <c r="AT74" s="22">
        <f t="shared" si="95"/>
        <v>0</v>
      </c>
      <c r="AU74" s="22">
        <f t="shared" si="95"/>
        <v>0</v>
      </c>
      <c r="AV74" s="22">
        <f t="shared" si="95"/>
        <v>0</v>
      </c>
      <c r="AW74" s="22">
        <f t="shared" si="95"/>
        <v>0</v>
      </c>
      <c r="AX74" s="22">
        <f t="shared" si="95"/>
        <v>0</v>
      </c>
      <c r="AY74" s="22">
        <f t="shared" si="95"/>
        <v>0</v>
      </c>
      <c r="AZ74" s="22">
        <f t="shared" si="95"/>
        <v>0</v>
      </c>
      <c r="BA74" s="22">
        <f t="shared" si="95"/>
        <v>0</v>
      </c>
      <c r="BB74" s="22">
        <f t="shared" si="95"/>
        <v>0</v>
      </c>
      <c r="BC74" s="22">
        <f t="shared" si="95"/>
        <v>0</v>
      </c>
      <c r="BD74" s="22">
        <f t="shared" si="95"/>
        <v>0</v>
      </c>
      <c r="BE74" s="22">
        <f t="shared" si="95"/>
        <v>0</v>
      </c>
      <c r="BF74" s="22">
        <f t="shared" si="95"/>
        <v>0</v>
      </c>
      <c r="BG74" s="22">
        <f t="shared" si="95"/>
        <v>0</v>
      </c>
      <c r="BH74" s="22">
        <f t="shared" si="95"/>
        <v>0</v>
      </c>
      <c r="BI74" s="22">
        <f t="shared" si="95"/>
        <v>0</v>
      </c>
      <c r="BJ74" s="22">
        <f t="shared" si="95"/>
        <v>0</v>
      </c>
      <c r="BK74" s="22">
        <f t="shared" si="95"/>
        <v>0</v>
      </c>
      <c r="BL74" s="22">
        <f t="shared" si="95"/>
        <v>0</v>
      </c>
      <c r="BM74" s="22">
        <f t="shared" si="95"/>
        <v>0</v>
      </c>
      <c r="BN74" s="22">
        <f t="shared" si="95"/>
        <v>0</v>
      </c>
      <c r="BO74" s="22">
        <f t="shared" si="95"/>
        <v>0</v>
      </c>
      <c r="BP74" s="22">
        <f t="shared" si="95"/>
        <v>0</v>
      </c>
      <c r="BQ74" s="22">
        <f t="shared" si="95"/>
        <v>0</v>
      </c>
      <c r="BR74" s="22">
        <f t="shared" si="95"/>
        <v>0</v>
      </c>
      <c r="BS74" s="22">
        <f t="shared" ref="BS74:CH74" si="96">IF(BS$4&gt;=$C$9,BS46,0)</f>
        <v>0</v>
      </c>
      <c r="BT74" s="22">
        <f t="shared" si="96"/>
        <v>0</v>
      </c>
      <c r="BU74" s="22">
        <f t="shared" si="96"/>
        <v>0</v>
      </c>
      <c r="BV74" s="22">
        <f t="shared" si="96"/>
        <v>0</v>
      </c>
      <c r="BW74" s="22">
        <f t="shared" si="96"/>
        <v>0</v>
      </c>
      <c r="BX74" s="22">
        <f t="shared" si="96"/>
        <v>0</v>
      </c>
      <c r="BY74" s="22">
        <f t="shared" si="96"/>
        <v>0</v>
      </c>
      <c r="BZ74" s="22">
        <f t="shared" si="96"/>
        <v>0</v>
      </c>
      <c r="CA74" s="22">
        <f t="shared" si="96"/>
        <v>0</v>
      </c>
      <c r="CB74" s="22">
        <f t="shared" si="96"/>
        <v>0</v>
      </c>
      <c r="CC74" s="22">
        <f t="shared" si="96"/>
        <v>0</v>
      </c>
      <c r="CD74" s="22">
        <f t="shared" si="96"/>
        <v>0</v>
      </c>
      <c r="CE74" s="22">
        <f t="shared" si="96"/>
        <v>0</v>
      </c>
      <c r="CF74" s="22">
        <f t="shared" si="96"/>
        <v>0</v>
      </c>
      <c r="CG74" s="22">
        <f t="shared" si="96"/>
        <v>0</v>
      </c>
      <c r="CH74" s="22">
        <f t="shared" si="96"/>
        <v>0</v>
      </c>
    </row>
    <row r="75" spans="2:86" x14ac:dyDescent="0.25">
      <c r="B75" t="str">
        <f t="shared" si="87"/>
        <v>Fees paid to [Shareholder 6]</v>
      </c>
      <c r="E75" s="14">
        <f t="shared" si="88"/>
        <v>20</v>
      </c>
      <c r="G75" s="22">
        <f t="shared" ref="G75:BR75" si="97">IF(G$4&gt;=$C$9,G47,0)</f>
        <v>0</v>
      </c>
      <c r="H75" s="22">
        <f t="shared" si="97"/>
        <v>0</v>
      </c>
      <c r="I75" s="22">
        <f t="shared" si="97"/>
        <v>0</v>
      </c>
      <c r="J75" s="22">
        <f t="shared" si="97"/>
        <v>0</v>
      </c>
      <c r="K75" s="22">
        <f t="shared" si="97"/>
        <v>0</v>
      </c>
      <c r="L75" s="22">
        <f t="shared" si="97"/>
        <v>0</v>
      </c>
      <c r="M75" s="22">
        <f t="shared" si="97"/>
        <v>10</v>
      </c>
      <c r="N75" s="22">
        <f t="shared" si="97"/>
        <v>0</v>
      </c>
      <c r="O75" s="22">
        <f t="shared" si="97"/>
        <v>10</v>
      </c>
      <c r="P75" s="22">
        <f t="shared" si="97"/>
        <v>0</v>
      </c>
      <c r="Q75" s="22">
        <f t="shared" si="97"/>
        <v>0</v>
      </c>
      <c r="R75" s="22">
        <f t="shared" si="97"/>
        <v>0</v>
      </c>
      <c r="S75" s="22">
        <f t="shared" si="97"/>
        <v>0</v>
      </c>
      <c r="T75" s="22">
        <f t="shared" si="97"/>
        <v>0</v>
      </c>
      <c r="U75" s="22">
        <f t="shared" si="97"/>
        <v>0</v>
      </c>
      <c r="V75" s="22">
        <f t="shared" si="97"/>
        <v>0</v>
      </c>
      <c r="W75" s="22">
        <f t="shared" si="97"/>
        <v>0</v>
      </c>
      <c r="X75" s="22">
        <f t="shared" si="97"/>
        <v>0</v>
      </c>
      <c r="Y75" s="22">
        <f t="shared" si="97"/>
        <v>0</v>
      </c>
      <c r="Z75" s="22">
        <f t="shared" si="97"/>
        <v>0</v>
      </c>
      <c r="AA75" s="22">
        <f t="shared" si="97"/>
        <v>0</v>
      </c>
      <c r="AB75" s="22">
        <f t="shared" si="97"/>
        <v>0</v>
      </c>
      <c r="AC75" s="22">
        <f t="shared" si="97"/>
        <v>0</v>
      </c>
      <c r="AD75" s="22">
        <f t="shared" si="97"/>
        <v>0</v>
      </c>
      <c r="AE75" s="22">
        <f t="shared" si="97"/>
        <v>0</v>
      </c>
      <c r="AF75" s="22">
        <f t="shared" si="97"/>
        <v>0</v>
      </c>
      <c r="AG75" s="22">
        <f t="shared" si="97"/>
        <v>0</v>
      </c>
      <c r="AH75" s="22">
        <f t="shared" si="97"/>
        <v>0</v>
      </c>
      <c r="AI75" s="22">
        <f t="shared" si="97"/>
        <v>0</v>
      </c>
      <c r="AJ75" s="22">
        <f t="shared" si="97"/>
        <v>0</v>
      </c>
      <c r="AK75" s="22">
        <f t="shared" si="97"/>
        <v>0</v>
      </c>
      <c r="AL75" s="22">
        <f t="shared" si="97"/>
        <v>0</v>
      </c>
      <c r="AM75" s="22">
        <f t="shared" si="97"/>
        <v>0</v>
      </c>
      <c r="AN75" s="22">
        <f t="shared" si="97"/>
        <v>0</v>
      </c>
      <c r="AO75" s="22">
        <f t="shared" si="97"/>
        <v>0</v>
      </c>
      <c r="AP75" s="22">
        <f t="shared" si="97"/>
        <v>0</v>
      </c>
      <c r="AQ75" s="22">
        <f t="shared" si="97"/>
        <v>0</v>
      </c>
      <c r="AR75" s="22">
        <f t="shared" si="97"/>
        <v>0</v>
      </c>
      <c r="AS75" s="22">
        <f t="shared" si="97"/>
        <v>0</v>
      </c>
      <c r="AT75" s="22">
        <f t="shared" si="97"/>
        <v>0</v>
      </c>
      <c r="AU75" s="22">
        <f t="shared" si="97"/>
        <v>0</v>
      </c>
      <c r="AV75" s="22">
        <f t="shared" si="97"/>
        <v>0</v>
      </c>
      <c r="AW75" s="22">
        <f t="shared" si="97"/>
        <v>0</v>
      </c>
      <c r="AX75" s="22">
        <f t="shared" si="97"/>
        <v>0</v>
      </c>
      <c r="AY75" s="22">
        <f t="shared" si="97"/>
        <v>0</v>
      </c>
      <c r="AZ75" s="22">
        <f t="shared" si="97"/>
        <v>0</v>
      </c>
      <c r="BA75" s="22">
        <f t="shared" si="97"/>
        <v>0</v>
      </c>
      <c r="BB75" s="22">
        <f t="shared" si="97"/>
        <v>0</v>
      </c>
      <c r="BC75" s="22">
        <f t="shared" si="97"/>
        <v>0</v>
      </c>
      <c r="BD75" s="22">
        <f t="shared" si="97"/>
        <v>0</v>
      </c>
      <c r="BE75" s="22">
        <f t="shared" si="97"/>
        <v>0</v>
      </c>
      <c r="BF75" s="22">
        <f t="shared" si="97"/>
        <v>0</v>
      </c>
      <c r="BG75" s="22">
        <f t="shared" si="97"/>
        <v>0</v>
      </c>
      <c r="BH75" s="22">
        <f t="shared" si="97"/>
        <v>0</v>
      </c>
      <c r="BI75" s="22">
        <f t="shared" si="97"/>
        <v>0</v>
      </c>
      <c r="BJ75" s="22">
        <f t="shared" si="97"/>
        <v>0</v>
      </c>
      <c r="BK75" s="22">
        <f t="shared" si="97"/>
        <v>0</v>
      </c>
      <c r="BL75" s="22">
        <f t="shared" si="97"/>
        <v>0</v>
      </c>
      <c r="BM75" s="22">
        <f t="shared" si="97"/>
        <v>0</v>
      </c>
      <c r="BN75" s="22">
        <f t="shared" si="97"/>
        <v>0</v>
      </c>
      <c r="BO75" s="22">
        <f t="shared" si="97"/>
        <v>0</v>
      </c>
      <c r="BP75" s="22">
        <f t="shared" si="97"/>
        <v>0</v>
      </c>
      <c r="BQ75" s="22">
        <f t="shared" si="97"/>
        <v>0</v>
      </c>
      <c r="BR75" s="22">
        <f t="shared" si="97"/>
        <v>0</v>
      </c>
      <c r="BS75" s="22">
        <f t="shared" ref="BS75:CH75" si="98">IF(BS$4&gt;=$C$9,BS47,0)</f>
        <v>0</v>
      </c>
      <c r="BT75" s="22">
        <f t="shared" si="98"/>
        <v>0</v>
      </c>
      <c r="BU75" s="22">
        <f t="shared" si="98"/>
        <v>0</v>
      </c>
      <c r="BV75" s="22">
        <f t="shared" si="98"/>
        <v>0</v>
      </c>
      <c r="BW75" s="22">
        <f t="shared" si="98"/>
        <v>0</v>
      </c>
      <c r="BX75" s="22">
        <f t="shared" si="98"/>
        <v>0</v>
      </c>
      <c r="BY75" s="22">
        <f t="shared" si="98"/>
        <v>0</v>
      </c>
      <c r="BZ75" s="22">
        <f t="shared" si="98"/>
        <v>0</v>
      </c>
      <c r="CA75" s="22">
        <f t="shared" si="98"/>
        <v>0</v>
      </c>
      <c r="CB75" s="22">
        <f t="shared" si="98"/>
        <v>0</v>
      </c>
      <c r="CC75" s="22">
        <f t="shared" si="98"/>
        <v>0</v>
      </c>
      <c r="CD75" s="22">
        <f t="shared" si="98"/>
        <v>0</v>
      </c>
      <c r="CE75" s="22">
        <f t="shared" si="98"/>
        <v>0</v>
      </c>
      <c r="CF75" s="22">
        <f t="shared" si="98"/>
        <v>0</v>
      </c>
      <c r="CG75" s="22">
        <f t="shared" si="98"/>
        <v>0</v>
      </c>
      <c r="CH75" s="22">
        <f t="shared" si="98"/>
        <v>0</v>
      </c>
    </row>
    <row r="76" spans="2:86" x14ac:dyDescent="0.25">
      <c r="B76" s="1" t="s">
        <v>12</v>
      </c>
      <c r="C76" s="1"/>
      <c r="D76" s="1"/>
      <c r="E76" s="17">
        <f t="shared" ref="E76" si="99">SUM(G76:CH76)</f>
        <v>23086</v>
      </c>
      <c r="F76" s="1"/>
      <c r="G76" s="23">
        <f>SUM(G66:G75)</f>
        <v>0</v>
      </c>
      <c r="H76" s="23">
        <f t="shared" ref="H76:BS76" si="100">SUM(H66:H75)</f>
        <v>0</v>
      </c>
      <c r="I76" s="23">
        <f t="shared" si="100"/>
        <v>0</v>
      </c>
      <c r="J76" s="23">
        <f t="shared" si="100"/>
        <v>0</v>
      </c>
      <c r="K76" s="23">
        <f t="shared" si="100"/>
        <v>0</v>
      </c>
      <c r="L76" s="23">
        <f t="shared" si="100"/>
        <v>590</v>
      </c>
      <c r="M76" s="23">
        <f t="shared" si="100"/>
        <v>645</v>
      </c>
      <c r="N76" s="23">
        <f t="shared" si="100"/>
        <v>580</v>
      </c>
      <c r="O76" s="23">
        <f t="shared" si="100"/>
        <v>635</v>
      </c>
      <c r="P76" s="23">
        <f t="shared" si="100"/>
        <v>570</v>
      </c>
      <c r="Q76" s="23">
        <f t="shared" si="100"/>
        <v>707</v>
      </c>
      <c r="R76" s="23">
        <f t="shared" si="100"/>
        <v>694</v>
      </c>
      <c r="S76" s="23">
        <f t="shared" si="100"/>
        <v>681</v>
      </c>
      <c r="T76" s="23">
        <f t="shared" si="100"/>
        <v>668</v>
      </c>
      <c r="U76" s="23">
        <f t="shared" si="100"/>
        <v>655</v>
      </c>
      <c r="V76" s="23">
        <f t="shared" si="100"/>
        <v>642</v>
      </c>
      <c r="W76" s="23">
        <f t="shared" si="100"/>
        <v>629</v>
      </c>
      <c r="X76" s="23">
        <f t="shared" si="100"/>
        <v>616</v>
      </c>
      <c r="Y76" s="23">
        <f t="shared" si="100"/>
        <v>603</v>
      </c>
      <c r="Z76" s="23">
        <f t="shared" si="100"/>
        <v>590</v>
      </c>
      <c r="AA76" s="23">
        <f t="shared" si="100"/>
        <v>577</v>
      </c>
      <c r="AB76" s="23">
        <f t="shared" si="100"/>
        <v>564</v>
      </c>
      <c r="AC76" s="23">
        <f t="shared" si="100"/>
        <v>551</v>
      </c>
      <c r="AD76" s="23">
        <f t="shared" si="100"/>
        <v>586</v>
      </c>
      <c r="AE76" s="23">
        <f t="shared" si="100"/>
        <v>571</v>
      </c>
      <c r="AF76" s="23">
        <f t="shared" si="100"/>
        <v>606</v>
      </c>
      <c r="AG76" s="23">
        <f t="shared" si="100"/>
        <v>591</v>
      </c>
      <c r="AH76" s="23">
        <f t="shared" si="100"/>
        <v>576</v>
      </c>
      <c r="AI76" s="23">
        <f t="shared" si="100"/>
        <v>701</v>
      </c>
      <c r="AJ76" s="23">
        <f t="shared" si="100"/>
        <v>726</v>
      </c>
      <c r="AK76" s="23">
        <f t="shared" si="100"/>
        <v>701</v>
      </c>
      <c r="AL76" s="23">
        <f t="shared" si="100"/>
        <v>701</v>
      </c>
      <c r="AM76" s="23">
        <f t="shared" si="100"/>
        <v>676</v>
      </c>
      <c r="AN76" s="23">
        <f t="shared" si="100"/>
        <v>676</v>
      </c>
      <c r="AO76" s="23">
        <f t="shared" si="100"/>
        <v>651</v>
      </c>
      <c r="AP76" s="23">
        <f t="shared" si="100"/>
        <v>1026</v>
      </c>
      <c r="AQ76" s="23">
        <f t="shared" si="100"/>
        <v>1001</v>
      </c>
      <c r="AR76" s="23">
        <f t="shared" si="100"/>
        <v>1000</v>
      </c>
      <c r="AS76" s="23">
        <f t="shared" si="100"/>
        <v>1100</v>
      </c>
      <c r="AT76" s="23">
        <f t="shared" si="100"/>
        <v>0</v>
      </c>
      <c r="AU76" s="23">
        <f t="shared" si="100"/>
        <v>0</v>
      </c>
      <c r="AV76" s="23">
        <f t="shared" si="100"/>
        <v>0</v>
      </c>
      <c r="AW76" s="23">
        <f t="shared" si="100"/>
        <v>0</v>
      </c>
      <c r="AX76" s="23">
        <f t="shared" si="100"/>
        <v>0</v>
      </c>
      <c r="AY76" s="23">
        <f t="shared" si="100"/>
        <v>0</v>
      </c>
      <c r="AZ76" s="23">
        <f t="shared" si="100"/>
        <v>0</v>
      </c>
      <c r="BA76" s="23">
        <f t="shared" si="100"/>
        <v>0</v>
      </c>
      <c r="BB76" s="23">
        <f t="shared" si="100"/>
        <v>0</v>
      </c>
      <c r="BC76" s="23">
        <f t="shared" si="100"/>
        <v>0</v>
      </c>
      <c r="BD76" s="23">
        <f t="shared" si="100"/>
        <v>0</v>
      </c>
      <c r="BE76" s="23">
        <f t="shared" si="100"/>
        <v>0</v>
      </c>
      <c r="BF76" s="23">
        <f t="shared" si="100"/>
        <v>0</v>
      </c>
      <c r="BG76" s="23">
        <f t="shared" si="100"/>
        <v>0</v>
      </c>
      <c r="BH76" s="23">
        <f t="shared" si="100"/>
        <v>0</v>
      </c>
      <c r="BI76" s="23">
        <f t="shared" si="100"/>
        <v>0</v>
      </c>
      <c r="BJ76" s="23">
        <f t="shared" si="100"/>
        <v>0</v>
      </c>
      <c r="BK76" s="23">
        <f t="shared" si="100"/>
        <v>0</v>
      </c>
      <c r="BL76" s="23">
        <f t="shared" si="100"/>
        <v>0</v>
      </c>
      <c r="BM76" s="23">
        <f t="shared" si="100"/>
        <v>0</v>
      </c>
      <c r="BN76" s="23">
        <f t="shared" si="100"/>
        <v>0</v>
      </c>
      <c r="BO76" s="23">
        <f t="shared" si="100"/>
        <v>0</v>
      </c>
      <c r="BP76" s="23">
        <f t="shared" si="100"/>
        <v>0</v>
      </c>
      <c r="BQ76" s="23">
        <f t="shared" si="100"/>
        <v>0</v>
      </c>
      <c r="BR76" s="23">
        <f t="shared" si="100"/>
        <v>0</v>
      </c>
      <c r="BS76" s="23">
        <f t="shared" si="100"/>
        <v>0</v>
      </c>
      <c r="BT76" s="23">
        <f t="shared" ref="BT76:CH76" si="101">SUM(BT66:BT75)</f>
        <v>0</v>
      </c>
      <c r="BU76" s="23">
        <f t="shared" si="101"/>
        <v>0</v>
      </c>
      <c r="BV76" s="23">
        <f t="shared" si="101"/>
        <v>0</v>
      </c>
      <c r="BW76" s="23">
        <f t="shared" si="101"/>
        <v>0</v>
      </c>
      <c r="BX76" s="23">
        <f t="shared" si="101"/>
        <v>0</v>
      </c>
      <c r="BY76" s="23">
        <f t="shared" si="101"/>
        <v>0</v>
      </c>
      <c r="BZ76" s="23">
        <f t="shared" si="101"/>
        <v>0</v>
      </c>
      <c r="CA76" s="23">
        <f t="shared" si="101"/>
        <v>0</v>
      </c>
      <c r="CB76" s="23">
        <f t="shared" si="101"/>
        <v>0</v>
      </c>
      <c r="CC76" s="23">
        <f t="shared" si="101"/>
        <v>0</v>
      </c>
      <c r="CD76" s="23">
        <f t="shared" si="101"/>
        <v>0</v>
      </c>
      <c r="CE76" s="23">
        <f t="shared" si="101"/>
        <v>0</v>
      </c>
      <c r="CF76" s="23">
        <f t="shared" si="101"/>
        <v>0</v>
      </c>
      <c r="CG76" s="23">
        <f t="shared" si="101"/>
        <v>0</v>
      </c>
      <c r="CH76" s="23">
        <f t="shared" si="101"/>
        <v>0</v>
      </c>
    </row>
    <row r="77" spans="2:86" x14ac:dyDescent="0.25">
      <c r="E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row>
    <row r="78" spans="2:86" x14ac:dyDescent="0.25">
      <c r="B78" s="1" t="s">
        <v>33</v>
      </c>
      <c r="E78" t="b">
        <f>SUM(E76,E62)=E48</f>
        <v>1</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row>
    <row r="79" spans="2:86" x14ac:dyDescent="0.25">
      <c r="E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row>
    <row r="80" spans="2:86" x14ac:dyDescent="0.25">
      <c r="B80" s="1" t="s">
        <v>9</v>
      </c>
      <c r="E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row>
    <row r="81" spans="2:86" x14ac:dyDescent="0.25">
      <c r="B81" s="1"/>
      <c r="E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row>
    <row r="82" spans="2:86" x14ac:dyDescent="0.25">
      <c r="B82" s="7" t="s">
        <v>11</v>
      </c>
      <c r="E82" s="14">
        <f>SUM(G82:CH82)</f>
        <v>-10100</v>
      </c>
      <c r="G82" s="15">
        <f t="shared" ref="G82:AL82" si="102">G31</f>
        <v>-10100</v>
      </c>
      <c r="H82" s="15">
        <f t="shared" si="102"/>
        <v>0</v>
      </c>
      <c r="I82" s="15">
        <f t="shared" si="102"/>
        <v>0</v>
      </c>
      <c r="J82" s="15">
        <f t="shared" si="102"/>
        <v>0</v>
      </c>
      <c r="K82" s="15">
        <f t="shared" si="102"/>
        <v>0</v>
      </c>
      <c r="L82" s="15">
        <f t="shared" si="102"/>
        <v>0</v>
      </c>
      <c r="M82" s="15">
        <f t="shared" si="102"/>
        <v>0</v>
      </c>
      <c r="N82" s="15">
        <f t="shared" si="102"/>
        <v>0</v>
      </c>
      <c r="O82" s="15">
        <f t="shared" si="102"/>
        <v>0</v>
      </c>
      <c r="P82" s="15">
        <f t="shared" si="102"/>
        <v>0</v>
      </c>
      <c r="Q82" s="15">
        <f t="shared" si="102"/>
        <v>0</v>
      </c>
      <c r="R82" s="15">
        <f t="shared" si="102"/>
        <v>0</v>
      </c>
      <c r="S82" s="15">
        <f t="shared" si="102"/>
        <v>0</v>
      </c>
      <c r="T82" s="15">
        <f t="shared" si="102"/>
        <v>0</v>
      </c>
      <c r="U82" s="15">
        <f t="shared" si="102"/>
        <v>0</v>
      </c>
      <c r="V82" s="15">
        <f t="shared" si="102"/>
        <v>0</v>
      </c>
      <c r="W82" s="15">
        <f t="shared" si="102"/>
        <v>0</v>
      </c>
      <c r="X82" s="15">
        <f t="shared" si="102"/>
        <v>0</v>
      </c>
      <c r="Y82" s="15">
        <f t="shared" si="102"/>
        <v>0</v>
      </c>
      <c r="Z82" s="15">
        <f t="shared" si="102"/>
        <v>0</v>
      </c>
      <c r="AA82" s="15">
        <f t="shared" si="102"/>
        <v>0</v>
      </c>
      <c r="AB82" s="15">
        <f t="shared" si="102"/>
        <v>0</v>
      </c>
      <c r="AC82" s="15">
        <f t="shared" si="102"/>
        <v>0</v>
      </c>
      <c r="AD82" s="15">
        <f t="shared" si="102"/>
        <v>0</v>
      </c>
      <c r="AE82" s="15">
        <f t="shared" si="102"/>
        <v>0</v>
      </c>
      <c r="AF82" s="15">
        <f t="shared" si="102"/>
        <v>0</v>
      </c>
      <c r="AG82" s="15">
        <f t="shared" si="102"/>
        <v>0</v>
      </c>
      <c r="AH82" s="15">
        <f t="shared" si="102"/>
        <v>0</v>
      </c>
      <c r="AI82" s="15">
        <f t="shared" si="102"/>
        <v>0</v>
      </c>
      <c r="AJ82" s="15">
        <f t="shared" si="102"/>
        <v>0</v>
      </c>
      <c r="AK82" s="15">
        <f t="shared" si="102"/>
        <v>0</v>
      </c>
      <c r="AL82" s="15">
        <f t="shared" si="102"/>
        <v>0</v>
      </c>
      <c r="AM82" s="15">
        <f t="shared" ref="AM82:BR82" si="103">AM31</f>
        <v>0</v>
      </c>
      <c r="AN82" s="15">
        <f t="shared" si="103"/>
        <v>0</v>
      </c>
      <c r="AO82" s="15">
        <f t="shared" si="103"/>
        <v>0</v>
      </c>
      <c r="AP82" s="15">
        <f t="shared" si="103"/>
        <v>0</v>
      </c>
      <c r="AQ82" s="15">
        <f t="shared" si="103"/>
        <v>0</v>
      </c>
      <c r="AR82" s="15">
        <f t="shared" si="103"/>
        <v>0</v>
      </c>
      <c r="AS82" s="15">
        <f t="shared" si="103"/>
        <v>0</v>
      </c>
      <c r="AT82" s="15">
        <f t="shared" si="103"/>
        <v>0</v>
      </c>
      <c r="AU82" s="15">
        <f t="shared" si="103"/>
        <v>0</v>
      </c>
      <c r="AV82" s="15">
        <f t="shared" si="103"/>
        <v>0</v>
      </c>
      <c r="AW82" s="15">
        <f t="shared" si="103"/>
        <v>0</v>
      </c>
      <c r="AX82" s="15">
        <f t="shared" si="103"/>
        <v>0</v>
      </c>
      <c r="AY82" s="15">
        <f t="shared" si="103"/>
        <v>0</v>
      </c>
      <c r="AZ82" s="15">
        <f t="shared" si="103"/>
        <v>0</v>
      </c>
      <c r="BA82" s="15">
        <f t="shared" si="103"/>
        <v>0</v>
      </c>
      <c r="BB82" s="15">
        <f t="shared" si="103"/>
        <v>0</v>
      </c>
      <c r="BC82" s="15">
        <f t="shared" si="103"/>
        <v>0</v>
      </c>
      <c r="BD82" s="15">
        <f t="shared" si="103"/>
        <v>0</v>
      </c>
      <c r="BE82" s="15">
        <f t="shared" si="103"/>
        <v>0</v>
      </c>
      <c r="BF82" s="15">
        <f t="shared" si="103"/>
        <v>0</v>
      </c>
      <c r="BG82" s="15">
        <f t="shared" si="103"/>
        <v>0</v>
      </c>
      <c r="BH82" s="15">
        <f t="shared" si="103"/>
        <v>0</v>
      </c>
      <c r="BI82" s="15">
        <f t="shared" si="103"/>
        <v>0</v>
      </c>
      <c r="BJ82" s="15">
        <f t="shared" si="103"/>
        <v>0</v>
      </c>
      <c r="BK82" s="15">
        <f t="shared" si="103"/>
        <v>0</v>
      </c>
      <c r="BL82" s="15">
        <f t="shared" si="103"/>
        <v>0</v>
      </c>
      <c r="BM82" s="15">
        <f t="shared" si="103"/>
        <v>0</v>
      </c>
      <c r="BN82" s="15">
        <f t="shared" si="103"/>
        <v>0</v>
      </c>
      <c r="BO82" s="15">
        <f t="shared" si="103"/>
        <v>0</v>
      </c>
      <c r="BP82" s="15">
        <f t="shared" si="103"/>
        <v>0</v>
      </c>
      <c r="BQ82" s="15">
        <f t="shared" si="103"/>
        <v>0</v>
      </c>
      <c r="BR82" s="15">
        <f t="shared" si="103"/>
        <v>0</v>
      </c>
      <c r="BS82" s="15">
        <f t="shared" ref="BS82:CH82" si="104">BS31</f>
        <v>0</v>
      </c>
      <c r="BT82" s="15">
        <f t="shared" si="104"/>
        <v>0</v>
      </c>
      <c r="BU82" s="15">
        <f t="shared" si="104"/>
        <v>0</v>
      </c>
      <c r="BV82" s="15">
        <f t="shared" si="104"/>
        <v>0</v>
      </c>
      <c r="BW82" s="15">
        <f t="shared" si="104"/>
        <v>0</v>
      </c>
      <c r="BX82" s="15">
        <f t="shared" si="104"/>
        <v>0</v>
      </c>
      <c r="BY82" s="15">
        <f t="shared" si="104"/>
        <v>0</v>
      </c>
      <c r="BZ82" s="15">
        <f t="shared" si="104"/>
        <v>0</v>
      </c>
      <c r="CA82" s="15">
        <f t="shared" si="104"/>
        <v>0</v>
      </c>
      <c r="CB82" s="15">
        <f t="shared" si="104"/>
        <v>0</v>
      </c>
      <c r="CC82" s="15">
        <f t="shared" si="104"/>
        <v>0</v>
      </c>
      <c r="CD82" s="15">
        <f t="shared" si="104"/>
        <v>0</v>
      </c>
      <c r="CE82" s="15">
        <f t="shared" si="104"/>
        <v>0</v>
      </c>
      <c r="CF82" s="15">
        <f t="shared" si="104"/>
        <v>0</v>
      </c>
      <c r="CG82" s="15">
        <f t="shared" si="104"/>
        <v>0</v>
      </c>
      <c r="CH82" s="15">
        <f t="shared" si="104"/>
        <v>0</v>
      </c>
    </row>
    <row r="83" spans="2:86" x14ac:dyDescent="0.25">
      <c r="B83" s="7" t="s">
        <v>34</v>
      </c>
      <c r="E83" s="14">
        <f>SUM(G83:CH83)</f>
        <v>25061</v>
      </c>
      <c r="G83" s="15">
        <f t="shared" ref="G83:AL83" si="105">SUM(G38:G41)</f>
        <v>0</v>
      </c>
      <c r="H83" s="15">
        <f t="shared" si="105"/>
        <v>500</v>
      </c>
      <c r="I83" s="15">
        <f t="shared" si="105"/>
        <v>500</v>
      </c>
      <c r="J83" s="15">
        <f t="shared" si="105"/>
        <v>500</v>
      </c>
      <c r="K83" s="15">
        <f t="shared" si="105"/>
        <v>595</v>
      </c>
      <c r="L83" s="15">
        <f t="shared" si="105"/>
        <v>590</v>
      </c>
      <c r="M83" s="15">
        <f t="shared" si="105"/>
        <v>585</v>
      </c>
      <c r="N83" s="15">
        <f t="shared" si="105"/>
        <v>580</v>
      </c>
      <c r="O83" s="15">
        <f t="shared" si="105"/>
        <v>575</v>
      </c>
      <c r="P83" s="15">
        <f t="shared" si="105"/>
        <v>570</v>
      </c>
      <c r="Q83" s="15">
        <f t="shared" si="105"/>
        <v>707</v>
      </c>
      <c r="R83" s="15">
        <f t="shared" si="105"/>
        <v>694</v>
      </c>
      <c r="S83" s="15">
        <f t="shared" si="105"/>
        <v>681</v>
      </c>
      <c r="T83" s="15">
        <f t="shared" si="105"/>
        <v>668</v>
      </c>
      <c r="U83" s="15">
        <f t="shared" si="105"/>
        <v>655</v>
      </c>
      <c r="V83" s="15">
        <f t="shared" si="105"/>
        <v>642</v>
      </c>
      <c r="W83" s="15">
        <f t="shared" si="105"/>
        <v>629</v>
      </c>
      <c r="X83" s="15">
        <f t="shared" si="105"/>
        <v>616</v>
      </c>
      <c r="Y83" s="15">
        <f t="shared" si="105"/>
        <v>603</v>
      </c>
      <c r="Z83" s="15">
        <f t="shared" si="105"/>
        <v>590</v>
      </c>
      <c r="AA83" s="15">
        <f t="shared" si="105"/>
        <v>577</v>
      </c>
      <c r="AB83" s="15">
        <f t="shared" si="105"/>
        <v>564</v>
      </c>
      <c r="AC83" s="15">
        <f t="shared" si="105"/>
        <v>551</v>
      </c>
      <c r="AD83" s="15">
        <f t="shared" si="105"/>
        <v>586</v>
      </c>
      <c r="AE83" s="15">
        <f t="shared" si="105"/>
        <v>571</v>
      </c>
      <c r="AF83" s="15">
        <f t="shared" si="105"/>
        <v>606</v>
      </c>
      <c r="AG83" s="15">
        <f t="shared" si="105"/>
        <v>591</v>
      </c>
      <c r="AH83" s="15">
        <f t="shared" si="105"/>
        <v>576</v>
      </c>
      <c r="AI83" s="15">
        <f t="shared" si="105"/>
        <v>701</v>
      </c>
      <c r="AJ83" s="15">
        <f t="shared" si="105"/>
        <v>726</v>
      </c>
      <c r="AK83" s="15">
        <f t="shared" si="105"/>
        <v>701</v>
      </c>
      <c r="AL83" s="15">
        <f t="shared" si="105"/>
        <v>701</v>
      </c>
      <c r="AM83" s="15">
        <f t="shared" ref="AM83:BR83" si="106">SUM(AM38:AM41)</f>
        <v>676</v>
      </c>
      <c r="AN83" s="15">
        <f t="shared" si="106"/>
        <v>676</v>
      </c>
      <c r="AO83" s="15">
        <f t="shared" si="106"/>
        <v>651</v>
      </c>
      <c r="AP83" s="15">
        <f t="shared" si="106"/>
        <v>1026</v>
      </c>
      <c r="AQ83" s="15">
        <f t="shared" si="106"/>
        <v>1001</v>
      </c>
      <c r="AR83" s="15">
        <f t="shared" si="106"/>
        <v>1000</v>
      </c>
      <c r="AS83" s="15">
        <f t="shared" si="106"/>
        <v>1100</v>
      </c>
      <c r="AT83" s="15">
        <f t="shared" si="106"/>
        <v>0</v>
      </c>
      <c r="AU83" s="15">
        <f t="shared" si="106"/>
        <v>0</v>
      </c>
      <c r="AV83" s="15">
        <f t="shared" si="106"/>
        <v>0</v>
      </c>
      <c r="AW83" s="15">
        <f t="shared" si="106"/>
        <v>0</v>
      </c>
      <c r="AX83" s="15">
        <f t="shared" si="106"/>
        <v>0</v>
      </c>
      <c r="AY83" s="15">
        <f t="shared" si="106"/>
        <v>0</v>
      </c>
      <c r="AZ83" s="15">
        <f t="shared" si="106"/>
        <v>0</v>
      </c>
      <c r="BA83" s="15">
        <f t="shared" si="106"/>
        <v>0</v>
      </c>
      <c r="BB83" s="15">
        <f t="shared" si="106"/>
        <v>0</v>
      </c>
      <c r="BC83" s="15">
        <f t="shared" si="106"/>
        <v>0</v>
      </c>
      <c r="BD83" s="15">
        <f t="shared" si="106"/>
        <v>0</v>
      </c>
      <c r="BE83" s="15">
        <f t="shared" si="106"/>
        <v>0</v>
      </c>
      <c r="BF83" s="15">
        <f t="shared" si="106"/>
        <v>0</v>
      </c>
      <c r="BG83" s="15">
        <f t="shared" si="106"/>
        <v>0</v>
      </c>
      <c r="BH83" s="15">
        <f t="shared" si="106"/>
        <v>0</v>
      </c>
      <c r="BI83" s="15">
        <f t="shared" si="106"/>
        <v>0</v>
      </c>
      <c r="BJ83" s="15">
        <f t="shared" si="106"/>
        <v>0</v>
      </c>
      <c r="BK83" s="15">
        <f t="shared" si="106"/>
        <v>0</v>
      </c>
      <c r="BL83" s="15">
        <f t="shared" si="106"/>
        <v>0</v>
      </c>
      <c r="BM83" s="15">
        <f t="shared" si="106"/>
        <v>0</v>
      </c>
      <c r="BN83" s="15">
        <f t="shared" si="106"/>
        <v>0</v>
      </c>
      <c r="BO83" s="15">
        <f t="shared" si="106"/>
        <v>0</v>
      </c>
      <c r="BP83" s="15">
        <f t="shared" si="106"/>
        <v>0</v>
      </c>
      <c r="BQ83" s="15">
        <f t="shared" si="106"/>
        <v>0</v>
      </c>
      <c r="BR83" s="15">
        <f t="shared" si="106"/>
        <v>0</v>
      </c>
      <c r="BS83" s="15">
        <f t="shared" ref="BS83:CH83" si="107">SUM(BS38:BS41)</f>
        <v>0</v>
      </c>
      <c r="BT83" s="15">
        <f t="shared" si="107"/>
        <v>0</v>
      </c>
      <c r="BU83" s="15">
        <f t="shared" si="107"/>
        <v>0</v>
      </c>
      <c r="BV83" s="15">
        <f t="shared" si="107"/>
        <v>0</v>
      </c>
      <c r="BW83" s="15">
        <f t="shared" si="107"/>
        <v>0</v>
      </c>
      <c r="BX83" s="15">
        <f t="shared" si="107"/>
        <v>0</v>
      </c>
      <c r="BY83" s="15">
        <f t="shared" si="107"/>
        <v>0</v>
      </c>
      <c r="BZ83" s="15">
        <f t="shared" si="107"/>
        <v>0</v>
      </c>
      <c r="CA83" s="15">
        <f t="shared" si="107"/>
        <v>0</v>
      </c>
      <c r="CB83" s="15">
        <f t="shared" si="107"/>
        <v>0</v>
      </c>
      <c r="CC83" s="15">
        <f t="shared" si="107"/>
        <v>0</v>
      </c>
      <c r="CD83" s="15">
        <f t="shared" si="107"/>
        <v>0</v>
      </c>
      <c r="CE83" s="15">
        <f t="shared" si="107"/>
        <v>0</v>
      </c>
      <c r="CF83" s="15">
        <f t="shared" si="107"/>
        <v>0</v>
      </c>
      <c r="CG83" s="15">
        <f t="shared" si="107"/>
        <v>0</v>
      </c>
      <c r="CH83" s="15">
        <f t="shared" si="107"/>
        <v>0</v>
      </c>
    </row>
    <row r="84" spans="2:86" x14ac:dyDescent="0.25">
      <c r="B84" s="7" t="s">
        <v>35</v>
      </c>
      <c r="E84" s="14">
        <f>SUM(G84:CH84)</f>
        <v>300</v>
      </c>
      <c r="G84" s="15">
        <f>SUM(G42:G47)</f>
        <v>60</v>
      </c>
      <c r="H84" s="15">
        <f t="shared" ref="H84:BS84" si="108">SUM(H42:H47)</f>
        <v>0</v>
      </c>
      <c r="I84" s="15">
        <f t="shared" si="108"/>
        <v>60</v>
      </c>
      <c r="J84" s="15">
        <f t="shared" si="108"/>
        <v>0</v>
      </c>
      <c r="K84" s="15">
        <f t="shared" si="108"/>
        <v>60</v>
      </c>
      <c r="L84" s="15">
        <f t="shared" si="108"/>
        <v>0</v>
      </c>
      <c r="M84" s="15">
        <f t="shared" si="108"/>
        <v>60</v>
      </c>
      <c r="N84" s="15">
        <f t="shared" si="108"/>
        <v>0</v>
      </c>
      <c r="O84" s="15">
        <f t="shared" si="108"/>
        <v>60</v>
      </c>
      <c r="P84" s="15">
        <f t="shared" si="108"/>
        <v>0</v>
      </c>
      <c r="Q84" s="15">
        <f t="shared" si="108"/>
        <v>0</v>
      </c>
      <c r="R84" s="15">
        <f t="shared" si="108"/>
        <v>0</v>
      </c>
      <c r="S84" s="15">
        <f t="shared" si="108"/>
        <v>0</v>
      </c>
      <c r="T84" s="15">
        <f t="shared" si="108"/>
        <v>0</v>
      </c>
      <c r="U84" s="15">
        <f t="shared" si="108"/>
        <v>0</v>
      </c>
      <c r="V84" s="15">
        <f t="shared" si="108"/>
        <v>0</v>
      </c>
      <c r="W84" s="15">
        <f t="shared" si="108"/>
        <v>0</v>
      </c>
      <c r="X84" s="15">
        <f t="shared" si="108"/>
        <v>0</v>
      </c>
      <c r="Y84" s="15">
        <f t="shared" si="108"/>
        <v>0</v>
      </c>
      <c r="Z84" s="15">
        <f t="shared" si="108"/>
        <v>0</v>
      </c>
      <c r="AA84" s="15">
        <f t="shared" si="108"/>
        <v>0</v>
      </c>
      <c r="AB84" s="15">
        <f t="shared" si="108"/>
        <v>0</v>
      </c>
      <c r="AC84" s="15">
        <f t="shared" si="108"/>
        <v>0</v>
      </c>
      <c r="AD84" s="15">
        <f t="shared" si="108"/>
        <v>0</v>
      </c>
      <c r="AE84" s="15">
        <f t="shared" si="108"/>
        <v>0</v>
      </c>
      <c r="AF84" s="15">
        <f t="shared" si="108"/>
        <v>0</v>
      </c>
      <c r="AG84" s="15">
        <f t="shared" si="108"/>
        <v>0</v>
      </c>
      <c r="AH84" s="15">
        <f t="shared" si="108"/>
        <v>0</v>
      </c>
      <c r="AI84" s="15">
        <f t="shared" si="108"/>
        <v>0</v>
      </c>
      <c r="AJ84" s="15">
        <f t="shared" si="108"/>
        <v>0</v>
      </c>
      <c r="AK84" s="15">
        <f t="shared" si="108"/>
        <v>0</v>
      </c>
      <c r="AL84" s="15">
        <f t="shared" si="108"/>
        <v>0</v>
      </c>
      <c r="AM84" s="15">
        <f t="shared" si="108"/>
        <v>0</v>
      </c>
      <c r="AN84" s="15">
        <f t="shared" si="108"/>
        <v>0</v>
      </c>
      <c r="AO84" s="15">
        <f t="shared" si="108"/>
        <v>0</v>
      </c>
      <c r="AP84" s="15">
        <f t="shared" si="108"/>
        <v>0</v>
      </c>
      <c r="AQ84" s="15">
        <f t="shared" si="108"/>
        <v>0</v>
      </c>
      <c r="AR84" s="15">
        <f t="shared" si="108"/>
        <v>0</v>
      </c>
      <c r="AS84" s="15">
        <f t="shared" si="108"/>
        <v>0</v>
      </c>
      <c r="AT84" s="15">
        <f t="shared" si="108"/>
        <v>0</v>
      </c>
      <c r="AU84" s="15">
        <f t="shared" si="108"/>
        <v>0</v>
      </c>
      <c r="AV84" s="15">
        <f t="shared" si="108"/>
        <v>0</v>
      </c>
      <c r="AW84" s="15">
        <f t="shared" si="108"/>
        <v>0</v>
      </c>
      <c r="AX84" s="15">
        <f t="shared" si="108"/>
        <v>0</v>
      </c>
      <c r="AY84" s="15">
        <f t="shared" si="108"/>
        <v>0</v>
      </c>
      <c r="AZ84" s="15">
        <f t="shared" si="108"/>
        <v>0</v>
      </c>
      <c r="BA84" s="15">
        <f t="shared" si="108"/>
        <v>0</v>
      </c>
      <c r="BB84" s="15">
        <f t="shared" si="108"/>
        <v>0</v>
      </c>
      <c r="BC84" s="15">
        <f t="shared" si="108"/>
        <v>0</v>
      </c>
      <c r="BD84" s="15">
        <f t="shared" si="108"/>
        <v>0</v>
      </c>
      <c r="BE84" s="15">
        <f t="shared" si="108"/>
        <v>0</v>
      </c>
      <c r="BF84" s="15">
        <f t="shared" si="108"/>
        <v>0</v>
      </c>
      <c r="BG84" s="15">
        <f t="shared" si="108"/>
        <v>0</v>
      </c>
      <c r="BH84" s="15">
        <f t="shared" si="108"/>
        <v>0</v>
      </c>
      <c r="BI84" s="15">
        <f t="shared" si="108"/>
        <v>0</v>
      </c>
      <c r="BJ84" s="15">
        <f t="shared" si="108"/>
        <v>0</v>
      </c>
      <c r="BK84" s="15">
        <f t="shared" si="108"/>
        <v>0</v>
      </c>
      <c r="BL84" s="15">
        <f t="shared" si="108"/>
        <v>0</v>
      </c>
      <c r="BM84" s="15">
        <f t="shared" si="108"/>
        <v>0</v>
      </c>
      <c r="BN84" s="15">
        <f t="shared" si="108"/>
        <v>0</v>
      </c>
      <c r="BO84" s="15">
        <f t="shared" si="108"/>
        <v>0</v>
      </c>
      <c r="BP84" s="15">
        <f t="shared" si="108"/>
        <v>0</v>
      </c>
      <c r="BQ84" s="15">
        <f t="shared" si="108"/>
        <v>0</v>
      </c>
      <c r="BR84" s="15">
        <f t="shared" si="108"/>
        <v>0</v>
      </c>
      <c r="BS84" s="15">
        <f t="shared" si="108"/>
        <v>0</v>
      </c>
      <c r="BT84" s="15">
        <f t="shared" ref="BT84:CH84" si="109">SUM(BT42:BT47)</f>
        <v>0</v>
      </c>
      <c r="BU84" s="15">
        <f t="shared" si="109"/>
        <v>0</v>
      </c>
      <c r="BV84" s="15">
        <f t="shared" si="109"/>
        <v>0</v>
      </c>
      <c r="BW84" s="15">
        <f t="shared" si="109"/>
        <v>0</v>
      </c>
      <c r="BX84" s="15">
        <f t="shared" si="109"/>
        <v>0</v>
      </c>
      <c r="BY84" s="15">
        <f t="shared" si="109"/>
        <v>0</v>
      </c>
      <c r="BZ84" s="15">
        <f t="shared" si="109"/>
        <v>0</v>
      </c>
      <c r="CA84" s="15">
        <f t="shared" si="109"/>
        <v>0</v>
      </c>
      <c r="CB84" s="15">
        <f t="shared" si="109"/>
        <v>0</v>
      </c>
      <c r="CC84" s="15">
        <f t="shared" si="109"/>
        <v>0</v>
      </c>
      <c r="CD84" s="15">
        <f t="shared" si="109"/>
        <v>0</v>
      </c>
      <c r="CE84" s="15">
        <f t="shared" si="109"/>
        <v>0</v>
      </c>
      <c r="CF84" s="15">
        <f t="shared" si="109"/>
        <v>0</v>
      </c>
      <c r="CG84" s="15">
        <f t="shared" si="109"/>
        <v>0</v>
      </c>
      <c r="CH84" s="15">
        <f t="shared" si="109"/>
        <v>0</v>
      </c>
    </row>
    <row r="85" spans="2:86" x14ac:dyDescent="0.25">
      <c r="B85" s="7"/>
    </row>
    <row r="86" spans="2:86" x14ac:dyDescent="0.25">
      <c r="B86" s="1" t="s">
        <v>36</v>
      </c>
      <c r="E86" s="17">
        <f>SUM(G86:CH86)</f>
        <v>14961</v>
      </c>
      <c r="G86" s="16">
        <f>SUM(G82:G83)</f>
        <v>-10100</v>
      </c>
      <c r="H86" s="16">
        <f t="shared" ref="H86:AZ86" si="110">SUM(H82:H83)</f>
        <v>500</v>
      </c>
      <c r="I86" s="16">
        <f t="shared" si="110"/>
        <v>500</v>
      </c>
      <c r="J86" s="16">
        <f t="shared" si="110"/>
        <v>500</v>
      </c>
      <c r="K86" s="16">
        <f t="shared" si="110"/>
        <v>595</v>
      </c>
      <c r="L86" s="16">
        <f t="shared" si="110"/>
        <v>590</v>
      </c>
      <c r="M86" s="16">
        <f t="shared" si="110"/>
        <v>585</v>
      </c>
      <c r="N86" s="16">
        <f t="shared" si="110"/>
        <v>580</v>
      </c>
      <c r="O86" s="16">
        <f t="shared" si="110"/>
        <v>575</v>
      </c>
      <c r="P86" s="16">
        <f t="shared" si="110"/>
        <v>570</v>
      </c>
      <c r="Q86" s="16">
        <f t="shared" si="110"/>
        <v>707</v>
      </c>
      <c r="R86" s="16">
        <f t="shared" si="110"/>
        <v>694</v>
      </c>
      <c r="S86" s="16">
        <f t="shared" si="110"/>
        <v>681</v>
      </c>
      <c r="T86" s="16">
        <f t="shared" si="110"/>
        <v>668</v>
      </c>
      <c r="U86" s="16">
        <f t="shared" si="110"/>
        <v>655</v>
      </c>
      <c r="V86" s="16">
        <f t="shared" si="110"/>
        <v>642</v>
      </c>
      <c r="W86" s="16">
        <f t="shared" si="110"/>
        <v>629</v>
      </c>
      <c r="X86" s="16">
        <f t="shared" si="110"/>
        <v>616</v>
      </c>
      <c r="Y86" s="16">
        <f t="shared" si="110"/>
        <v>603</v>
      </c>
      <c r="Z86" s="16">
        <f t="shared" si="110"/>
        <v>590</v>
      </c>
      <c r="AA86" s="16">
        <f t="shared" si="110"/>
        <v>577</v>
      </c>
      <c r="AB86" s="16">
        <f t="shared" si="110"/>
        <v>564</v>
      </c>
      <c r="AC86" s="16">
        <f t="shared" si="110"/>
        <v>551</v>
      </c>
      <c r="AD86" s="16">
        <f t="shared" si="110"/>
        <v>586</v>
      </c>
      <c r="AE86" s="16">
        <f t="shared" si="110"/>
        <v>571</v>
      </c>
      <c r="AF86" s="16">
        <f t="shared" si="110"/>
        <v>606</v>
      </c>
      <c r="AG86" s="16">
        <f t="shared" si="110"/>
        <v>591</v>
      </c>
      <c r="AH86" s="16">
        <f t="shared" si="110"/>
        <v>576</v>
      </c>
      <c r="AI86" s="16">
        <f t="shared" si="110"/>
        <v>701</v>
      </c>
      <c r="AJ86" s="16">
        <f t="shared" si="110"/>
        <v>726</v>
      </c>
      <c r="AK86" s="16">
        <f t="shared" si="110"/>
        <v>701</v>
      </c>
      <c r="AL86" s="16">
        <f t="shared" si="110"/>
        <v>701</v>
      </c>
      <c r="AM86" s="16">
        <f t="shared" si="110"/>
        <v>676</v>
      </c>
      <c r="AN86" s="16">
        <f t="shared" si="110"/>
        <v>676</v>
      </c>
      <c r="AO86" s="16">
        <f t="shared" si="110"/>
        <v>651</v>
      </c>
      <c r="AP86" s="16">
        <f t="shared" si="110"/>
        <v>1026</v>
      </c>
      <c r="AQ86" s="16">
        <f t="shared" si="110"/>
        <v>1001</v>
      </c>
      <c r="AR86" s="16">
        <f t="shared" si="110"/>
        <v>1000</v>
      </c>
      <c r="AS86" s="16">
        <f t="shared" si="110"/>
        <v>1100</v>
      </c>
      <c r="AT86" s="16">
        <f t="shared" si="110"/>
        <v>0</v>
      </c>
      <c r="AU86" s="16">
        <f t="shared" si="110"/>
        <v>0</v>
      </c>
      <c r="AV86" s="16">
        <f t="shared" si="110"/>
        <v>0</v>
      </c>
      <c r="AW86" s="16">
        <f t="shared" si="110"/>
        <v>0</v>
      </c>
      <c r="AX86" s="16">
        <f t="shared" si="110"/>
        <v>0</v>
      </c>
      <c r="AY86" s="16">
        <f t="shared" si="110"/>
        <v>0</v>
      </c>
      <c r="AZ86" s="16">
        <f t="shared" si="110"/>
        <v>0</v>
      </c>
      <c r="BA86" s="16">
        <f t="shared" ref="BA86:BV86" si="111">SUM(BA82:BA83)</f>
        <v>0</v>
      </c>
      <c r="BB86" s="16">
        <f t="shared" si="111"/>
        <v>0</v>
      </c>
      <c r="BC86" s="16">
        <f t="shared" si="111"/>
        <v>0</v>
      </c>
      <c r="BD86" s="16">
        <f t="shared" si="111"/>
        <v>0</v>
      </c>
      <c r="BE86" s="16">
        <f t="shared" si="111"/>
        <v>0</v>
      </c>
      <c r="BF86" s="16">
        <f t="shared" si="111"/>
        <v>0</v>
      </c>
      <c r="BG86" s="16">
        <f t="shared" si="111"/>
        <v>0</v>
      </c>
      <c r="BH86" s="16">
        <f t="shared" si="111"/>
        <v>0</v>
      </c>
      <c r="BI86" s="16">
        <f t="shared" si="111"/>
        <v>0</v>
      </c>
      <c r="BJ86" s="16">
        <f t="shared" si="111"/>
        <v>0</v>
      </c>
      <c r="BK86" s="16">
        <f t="shared" si="111"/>
        <v>0</v>
      </c>
      <c r="BL86" s="16">
        <f t="shared" si="111"/>
        <v>0</v>
      </c>
      <c r="BM86" s="16">
        <f t="shared" si="111"/>
        <v>0</v>
      </c>
      <c r="BN86" s="16">
        <f t="shared" si="111"/>
        <v>0</v>
      </c>
      <c r="BO86" s="16">
        <f t="shared" si="111"/>
        <v>0</v>
      </c>
      <c r="BP86" s="16">
        <f t="shared" si="111"/>
        <v>0</v>
      </c>
      <c r="BQ86" s="16">
        <f t="shared" si="111"/>
        <v>0</v>
      </c>
      <c r="BR86" s="16">
        <f t="shared" si="111"/>
        <v>0</v>
      </c>
      <c r="BS86" s="16">
        <f t="shared" si="111"/>
        <v>0</v>
      </c>
      <c r="BT86" s="16">
        <f t="shared" si="111"/>
        <v>0</v>
      </c>
      <c r="BU86" s="16">
        <f t="shared" si="111"/>
        <v>0</v>
      </c>
      <c r="BV86" s="16">
        <f t="shared" si="111"/>
        <v>0</v>
      </c>
      <c r="BW86" s="16">
        <f t="shared" ref="BW86:CD86" si="112">SUM(BW82:BW83)</f>
        <v>0</v>
      </c>
      <c r="BX86" s="16">
        <f t="shared" si="112"/>
        <v>0</v>
      </c>
      <c r="BY86" s="16">
        <f t="shared" si="112"/>
        <v>0</v>
      </c>
      <c r="BZ86" s="16">
        <f t="shared" si="112"/>
        <v>0</v>
      </c>
      <c r="CA86" s="16">
        <f t="shared" si="112"/>
        <v>0</v>
      </c>
      <c r="CB86" s="16">
        <f t="shared" si="112"/>
        <v>0</v>
      </c>
      <c r="CC86" s="16">
        <f t="shared" si="112"/>
        <v>0</v>
      </c>
      <c r="CD86" s="16">
        <f t="shared" si="112"/>
        <v>0</v>
      </c>
      <c r="CE86" s="16">
        <f t="shared" ref="CE86:CH86" si="113">SUM(CE82:CE83)</f>
        <v>0</v>
      </c>
      <c r="CF86" s="16">
        <f t="shared" si="113"/>
        <v>0</v>
      </c>
      <c r="CG86" s="16">
        <f t="shared" si="113"/>
        <v>0</v>
      </c>
      <c r="CH86" s="16">
        <f t="shared" si="113"/>
        <v>0</v>
      </c>
    </row>
    <row r="87" spans="2:86" x14ac:dyDescent="0.25">
      <c r="B87" s="1" t="s">
        <v>37</v>
      </c>
      <c r="E87" s="17">
        <f>SUM(G87:CH87)</f>
        <v>-7415</v>
      </c>
      <c r="G87" s="16">
        <f t="shared" ref="G87:AL87" si="114">IF(G$3&lt;$C$9,G86,0)</f>
        <v>-10100</v>
      </c>
      <c r="H87" s="16">
        <f t="shared" si="114"/>
        <v>500</v>
      </c>
      <c r="I87" s="16">
        <f t="shared" si="114"/>
        <v>500</v>
      </c>
      <c r="J87" s="16">
        <f t="shared" si="114"/>
        <v>500</v>
      </c>
      <c r="K87" s="16">
        <f t="shared" si="114"/>
        <v>595</v>
      </c>
      <c r="L87" s="16">
        <f t="shared" si="114"/>
        <v>590</v>
      </c>
      <c r="M87" s="16">
        <f t="shared" si="114"/>
        <v>0</v>
      </c>
      <c r="N87" s="16">
        <f t="shared" si="114"/>
        <v>0</v>
      </c>
      <c r="O87" s="16">
        <f t="shared" si="114"/>
        <v>0</v>
      </c>
      <c r="P87" s="16">
        <f t="shared" si="114"/>
        <v>0</v>
      </c>
      <c r="Q87" s="16">
        <f t="shared" si="114"/>
        <v>0</v>
      </c>
      <c r="R87" s="16">
        <f t="shared" si="114"/>
        <v>0</v>
      </c>
      <c r="S87" s="16">
        <f t="shared" si="114"/>
        <v>0</v>
      </c>
      <c r="T87" s="16">
        <f t="shared" si="114"/>
        <v>0</v>
      </c>
      <c r="U87" s="16">
        <f t="shared" si="114"/>
        <v>0</v>
      </c>
      <c r="V87" s="16">
        <f t="shared" si="114"/>
        <v>0</v>
      </c>
      <c r="W87" s="16">
        <f t="shared" si="114"/>
        <v>0</v>
      </c>
      <c r="X87" s="16">
        <f t="shared" si="114"/>
        <v>0</v>
      </c>
      <c r="Y87" s="16">
        <f t="shared" si="114"/>
        <v>0</v>
      </c>
      <c r="Z87" s="16">
        <f t="shared" si="114"/>
        <v>0</v>
      </c>
      <c r="AA87" s="16">
        <f t="shared" si="114"/>
        <v>0</v>
      </c>
      <c r="AB87" s="16">
        <f t="shared" si="114"/>
        <v>0</v>
      </c>
      <c r="AC87" s="16">
        <f t="shared" si="114"/>
        <v>0</v>
      </c>
      <c r="AD87" s="16">
        <f t="shared" si="114"/>
        <v>0</v>
      </c>
      <c r="AE87" s="16">
        <f t="shared" si="114"/>
        <v>0</v>
      </c>
      <c r="AF87" s="16">
        <f t="shared" si="114"/>
        <v>0</v>
      </c>
      <c r="AG87" s="16">
        <f t="shared" si="114"/>
        <v>0</v>
      </c>
      <c r="AH87" s="16">
        <f t="shared" si="114"/>
        <v>0</v>
      </c>
      <c r="AI87" s="16">
        <f t="shared" si="114"/>
        <v>0</v>
      </c>
      <c r="AJ87" s="16">
        <f t="shared" si="114"/>
        <v>0</v>
      </c>
      <c r="AK87" s="16">
        <f t="shared" si="114"/>
        <v>0</v>
      </c>
      <c r="AL87" s="16">
        <f t="shared" si="114"/>
        <v>0</v>
      </c>
      <c r="AM87" s="16">
        <f t="shared" ref="AM87:BR87" si="115">IF(AM$3&lt;$C$9,AM86,0)</f>
        <v>0</v>
      </c>
      <c r="AN87" s="16">
        <f t="shared" si="115"/>
        <v>0</v>
      </c>
      <c r="AO87" s="16">
        <f t="shared" si="115"/>
        <v>0</v>
      </c>
      <c r="AP87" s="16">
        <f t="shared" si="115"/>
        <v>0</v>
      </c>
      <c r="AQ87" s="16">
        <f t="shared" si="115"/>
        <v>0</v>
      </c>
      <c r="AR87" s="16">
        <f t="shared" si="115"/>
        <v>0</v>
      </c>
      <c r="AS87" s="16">
        <f t="shared" si="115"/>
        <v>0</v>
      </c>
      <c r="AT87" s="16">
        <f t="shared" si="115"/>
        <v>0</v>
      </c>
      <c r="AU87" s="16">
        <f t="shared" si="115"/>
        <v>0</v>
      </c>
      <c r="AV87" s="16">
        <f t="shared" si="115"/>
        <v>0</v>
      </c>
      <c r="AW87" s="16">
        <f t="shared" si="115"/>
        <v>0</v>
      </c>
      <c r="AX87" s="16">
        <f t="shared" si="115"/>
        <v>0</v>
      </c>
      <c r="AY87" s="16">
        <f t="shared" si="115"/>
        <v>0</v>
      </c>
      <c r="AZ87" s="16">
        <f t="shared" si="115"/>
        <v>0</v>
      </c>
      <c r="BA87" s="16">
        <f t="shared" si="115"/>
        <v>0</v>
      </c>
      <c r="BB87" s="16">
        <f t="shared" si="115"/>
        <v>0</v>
      </c>
      <c r="BC87" s="16">
        <f t="shared" si="115"/>
        <v>0</v>
      </c>
      <c r="BD87" s="16">
        <f t="shared" si="115"/>
        <v>0</v>
      </c>
      <c r="BE87" s="16">
        <f t="shared" si="115"/>
        <v>0</v>
      </c>
      <c r="BF87" s="16">
        <f t="shared" si="115"/>
        <v>0</v>
      </c>
      <c r="BG87" s="16">
        <f t="shared" si="115"/>
        <v>0</v>
      </c>
      <c r="BH87" s="16">
        <f t="shared" si="115"/>
        <v>0</v>
      </c>
      <c r="BI87" s="16">
        <f t="shared" si="115"/>
        <v>0</v>
      </c>
      <c r="BJ87" s="16">
        <f t="shared" si="115"/>
        <v>0</v>
      </c>
      <c r="BK87" s="16">
        <f t="shared" si="115"/>
        <v>0</v>
      </c>
      <c r="BL87" s="16">
        <f t="shared" si="115"/>
        <v>0</v>
      </c>
      <c r="BM87" s="16">
        <f t="shared" si="115"/>
        <v>0</v>
      </c>
      <c r="BN87" s="16">
        <f t="shared" si="115"/>
        <v>0</v>
      </c>
      <c r="BO87" s="16">
        <f t="shared" si="115"/>
        <v>0</v>
      </c>
      <c r="BP87" s="16">
        <f t="shared" si="115"/>
        <v>0</v>
      </c>
      <c r="BQ87" s="16">
        <f t="shared" si="115"/>
        <v>0</v>
      </c>
      <c r="BR87" s="16">
        <f t="shared" si="115"/>
        <v>0</v>
      </c>
      <c r="BS87" s="16">
        <f t="shared" ref="BS87:CH87" si="116">IF(BS$3&lt;$C$9,BS86,0)</f>
        <v>0</v>
      </c>
      <c r="BT87" s="16">
        <f t="shared" si="116"/>
        <v>0</v>
      </c>
      <c r="BU87" s="16">
        <f t="shared" si="116"/>
        <v>0</v>
      </c>
      <c r="BV87" s="16">
        <f t="shared" si="116"/>
        <v>0</v>
      </c>
      <c r="BW87" s="16">
        <f t="shared" si="116"/>
        <v>0</v>
      </c>
      <c r="BX87" s="16">
        <f t="shared" si="116"/>
        <v>0</v>
      </c>
      <c r="BY87" s="16">
        <f t="shared" si="116"/>
        <v>0</v>
      </c>
      <c r="BZ87" s="16">
        <f t="shared" si="116"/>
        <v>0</v>
      </c>
      <c r="CA87" s="16">
        <f t="shared" si="116"/>
        <v>0</v>
      </c>
      <c r="CB87" s="16">
        <f t="shared" si="116"/>
        <v>0</v>
      </c>
      <c r="CC87" s="16">
        <f t="shared" si="116"/>
        <v>0</v>
      </c>
      <c r="CD87" s="16">
        <f t="shared" si="116"/>
        <v>0</v>
      </c>
      <c r="CE87" s="16">
        <f t="shared" si="116"/>
        <v>0</v>
      </c>
      <c r="CF87" s="16">
        <f t="shared" si="116"/>
        <v>0</v>
      </c>
      <c r="CG87" s="16">
        <f t="shared" si="116"/>
        <v>0</v>
      </c>
      <c r="CH87" s="16">
        <f t="shared" si="116"/>
        <v>0</v>
      </c>
    </row>
    <row r="88" spans="2:86" x14ac:dyDescent="0.25">
      <c r="B88" s="1"/>
    </row>
    <row r="89" spans="2:86" x14ac:dyDescent="0.25">
      <c r="B89" s="1" t="s">
        <v>38</v>
      </c>
      <c r="E89" s="17">
        <f>SUM(G89:CH89)</f>
        <v>15261</v>
      </c>
      <c r="G89" s="16">
        <f>SUM(G82:G84)</f>
        <v>-10040</v>
      </c>
      <c r="H89" s="16">
        <f t="shared" ref="H89:BS89" si="117">SUM(H82:H84)</f>
        <v>500</v>
      </c>
      <c r="I89" s="16">
        <f t="shared" si="117"/>
        <v>560</v>
      </c>
      <c r="J89" s="16">
        <f t="shared" si="117"/>
        <v>500</v>
      </c>
      <c r="K89" s="16">
        <f t="shared" si="117"/>
        <v>655</v>
      </c>
      <c r="L89" s="16">
        <f t="shared" si="117"/>
        <v>590</v>
      </c>
      <c r="M89" s="16">
        <f t="shared" si="117"/>
        <v>645</v>
      </c>
      <c r="N89" s="16">
        <f t="shared" si="117"/>
        <v>580</v>
      </c>
      <c r="O89" s="16">
        <f t="shared" si="117"/>
        <v>635</v>
      </c>
      <c r="P89" s="16">
        <f t="shared" si="117"/>
        <v>570</v>
      </c>
      <c r="Q89" s="16">
        <f t="shared" si="117"/>
        <v>707</v>
      </c>
      <c r="R89" s="16">
        <f t="shared" si="117"/>
        <v>694</v>
      </c>
      <c r="S89" s="16">
        <f t="shared" si="117"/>
        <v>681</v>
      </c>
      <c r="T89" s="16">
        <f t="shared" si="117"/>
        <v>668</v>
      </c>
      <c r="U89" s="16">
        <f t="shared" si="117"/>
        <v>655</v>
      </c>
      <c r="V89" s="16">
        <f t="shared" si="117"/>
        <v>642</v>
      </c>
      <c r="W89" s="16">
        <f t="shared" si="117"/>
        <v>629</v>
      </c>
      <c r="X89" s="16">
        <f t="shared" si="117"/>
        <v>616</v>
      </c>
      <c r="Y89" s="16">
        <f t="shared" si="117"/>
        <v>603</v>
      </c>
      <c r="Z89" s="16">
        <f t="shared" si="117"/>
        <v>590</v>
      </c>
      <c r="AA89" s="16">
        <f t="shared" si="117"/>
        <v>577</v>
      </c>
      <c r="AB89" s="16">
        <f t="shared" si="117"/>
        <v>564</v>
      </c>
      <c r="AC89" s="16">
        <f t="shared" si="117"/>
        <v>551</v>
      </c>
      <c r="AD89" s="16">
        <f t="shared" si="117"/>
        <v>586</v>
      </c>
      <c r="AE89" s="16">
        <f t="shared" si="117"/>
        <v>571</v>
      </c>
      <c r="AF89" s="16">
        <f t="shared" si="117"/>
        <v>606</v>
      </c>
      <c r="AG89" s="16">
        <f t="shared" si="117"/>
        <v>591</v>
      </c>
      <c r="AH89" s="16">
        <f t="shared" si="117"/>
        <v>576</v>
      </c>
      <c r="AI89" s="16">
        <f t="shared" si="117"/>
        <v>701</v>
      </c>
      <c r="AJ89" s="16">
        <f t="shared" si="117"/>
        <v>726</v>
      </c>
      <c r="AK89" s="16">
        <f t="shared" si="117"/>
        <v>701</v>
      </c>
      <c r="AL89" s="16">
        <f t="shared" si="117"/>
        <v>701</v>
      </c>
      <c r="AM89" s="16">
        <f t="shared" si="117"/>
        <v>676</v>
      </c>
      <c r="AN89" s="16">
        <f t="shared" si="117"/>
        <v>676</v>
      </c>
      <c r="AO89" s="16">
        <f t="shared" si="117"/>
        <v>651</v>
      </c>
      <c r="AP89" s="16">
        <f t="shared" si="117"/>
        <v>1026</v>
      </c>
      <c r="AQ89" s="16">
        <f t="shared" si="117"/>
        <v>1001</v>
      </c>
      <c r="AR89" s="16">
        <f t="shared" si="117"/>
        <v>1000</v>
      </c>
      <c r="AS89" s="16">
        <f t="shared" si="117"/>
        <v>1100</v>
      </c>
      <c r="AT89" s="16">
        <f t="shared" si="117"/>
        <v>0</v>
      </c>
      <c r="AU89" s="16">
        <f t="shared" si="117"/>
        <v>0</v>
      </c>
      <c r="AV89" s="16">
        <f t="shared" si="117"/>
        <v>0</v>
      </c>
      <c r="AW89" s="16">
        <f t="shared" si="117"/>
        <v>0</v>
      </c>
      <c r="AX89" s="16">
        <f t="shared" si="117"/>
        <v>0</v>
      </c>
      <c r="AY89" s="16">
        <f t="shared" si="117"/>
        <v>0</v>
      </c>
      <c r="AZ89" s="16">
        <f t="shared" si="117"/>
        <v>0</v>
      </c>
      <c r="BA89" s="16">
        <f t="shared" si="117"/>
        <v>0</v>
      </c>
      <c r="BB89" s="16">
        <f t="shared" si="117"/>
        <v>0</v>
      </c>
      <c r="BC89" s="16">
        <f t="shared" si="117"/>
        <v>0</v>
      </c>
      <c r="BD89" s="16">
        <f t="shared" si="117"/>
        <v>0</v>
      </c>
      <c r="BE89" s="16">
        <f t="shared" si="117"/>
        <v>0</v>
      </c>
      <c r="BF89" s="16">
        <f t="shared" si="117"/>
        <v>0</v>
      </c>
      <c r="BG89" s="16">
        <f t="shared" si="117"/>
        <v>0</v>
      </c>
      <c r="BH89" s="16">
        <f t="shared" si="117"/>
        <v>0</v>
      </c>
      <c r="BI89" s="16">
        <f t="shared" si="117"/>
        <v>0</v>
      </c>
      <c r="BJ89" s="16">
        <f t="shared" si="117"/>
        <v>0</v>
      </c>
      <c r="BK89" s="16">
        <f t="shared" si="117"/>
        <v>0</v>
      </c>
      <c r="BL89" s="16">
        <f t="shared" si="117"/>
        <v>0</v>
      </c>
      <c r="BM89" s="16">
        <f t="shared" si="117"/>
        <v>0</v>
      </c>
      <c r="BN89" s="16">
        <f t="shared" si="117"/>
        <v>0</v>
      </c>
      <c r="BO89" s="16">
        <f t="shared" si="117"/>
        <v>0</v>
      </c>
      <c r="BP89" s="16">
        <f t="shared" si="117"/>
        <v>0</v>
      </c>
      <c r="BQ89" s="16">
        <f t="shared" si="117"/>
        <v>0</v>
      </c>
      <c r="BR89" s="16">
        <f t="shared" si="117"/>
        <v>0</v>
      </c>
      <c r="BS89" s="16">
        <f t="shared" si="117"/>
        <v>0</v>
      </c>
      <c r="BT89" s="16">
        <f t="shared" ref="BT89:CH89" si="118">SUM(BT82:BT84)</f>
        <v>0</v>
      </c>
      <c r="BU89" s="16">
        <f t="shared" si="118"/>
        <v>0</v>
      </c>
      <c r="BV89" s="16">
        <f t="shared" si="118"/>
        <v>0</v>
      </c>
      <c r="BW89" s="16">
        <f t="shared" si="118"/>
        <v>0</v>
      </c>
      <c r="BX89" s="16">
        <f t="shared" si="118"/>
        <v>0</v>
      </c>
      <c r="BY89" s="16">
        <f t="shared" si="118"/>
        <v>0</v>
      </c>
      <c r="BZ89" s="16">
        <f t="shared" si="118"/>
        <v>0</v>
      </c>
      <c r="CA89" s="16">
        <f t="shared" si="118"/>
        <v>0</v>
      </c>
      <c r="CB89" s="16">
        <f t="shared" si="118"/>
        <v>0</v>
      </c>
      <c r="CC89" s="16">
        <f t="shared" si="118"/>
        <v>0</v>
      </c>
      <c r="CD89" s="16">
        <f t="shared" si="118"/>
        <v>0</v>
      </c>
      <c r="CE89" s="16">
        <f t="shared" si="118"/>
        <v>0</v>
      </c>
      <c r="CF89" s="16">
        <f t="shared" si="118"/>
        <v>0</v>
      </c>
      <c r="CG89" s="16">
        <f t="shared" si="118"/>
        <v>0</v>
      </c>
      <c r="CH89" s="16">
        <f t="shared" si="118"/>
        <v>0</v>
      </c>
    </row>
    <row r="90" spans="2:86" x14ac:dyDescent="0.25">
      <c r="B90" s="1" t="s">
        <v>39</v>
      </c>
      <c r="E90" s="17">
        <f>SUM(G90:CH90)</f>
        <v>-7235</v>
      </c>
      <c r="G90" s="16">
        <f t="shared" ref="G90:AL90" si="119">IF(G$3&lt;$C$9,G89,0)</f>
        <v>-10040</v>
      </c>
      <c r="H90" s="16">
        <f t="shared" si="119"/>
        <v>500</v>
      </c>
      <c r="I90" s="16">
        <f t="shared" si="119"/>
        <v>560</v>
      </c>
      <c r="J90" s="16">
        <f t="shared" si="119"/>
        <v>500</v>
      </c>
      <c r="K90" s="16">
        <f t="shared" si="119"/>
        <v>655</v>
      </c>
      <c r="L90" s="16">
        <f t="shared" si="119"/>
        <v>590</v>
      </c>
      <c r="M90" s="16">
        <f t="shared" si="119"/>
        <v>0</v>
      </c>
      <c r="N90" s="16">
        <f t="shared" si="119"/>
        <v>0</v>
      </c>
      <c r="O90" s="16">
        <f t="shared" si="119"/>
        <v>0</v>
      </c>
      <c r="P90" s="16">
        <f t="shared" si="119"/>
        <v>0</v>
      </c>
      <c r="Q90" s="16">
        <f t="shared" si="119"/>
        <v>0</v>
      </c>
      <c r="R90" s="16">
        <f t="shared" si="119"/>
        <v>0</v>
      </c>
      <c r="S90" s="16">
        <f t="shared" si="119"/>
        <v>0</v>
      </c>
      <c r="T90" s="16">
        <f t="shared" si="119"/>
        <v>0</v>
      </c>
      <c r="U90" s="16">
        <f t="shared" si="119"/>
        <v>0</v>
      </c>
      <c r="V90" s="16">
        <f t="shared" si="119"/>
        <v>0</v>
      </c>
      <c r="W90" s="16">
        <f t="shared" si="119"/>
        <v>0</v>
      </c>
      <c r="X90" s="16">
        <f t="shared" si="119"/>
        <v>0</v>
      </c>
      <c r="Y90" s="16">
        <f t="shared" si="119"/>
        <v>0</v>
      </c>
      <c r="Z90" s="16">
        <f t="shared" si="119"/>
        <v>0</v>
      </c>
      <c r="AA90" s="16">
        <f t="shared" si="119"/>
        <v>0</v>
      </c>
      <c r="AB90" s="16">
        <f t="shared" si="119"/>
        <v>0</v>
      </c>
      <c r="AC90" s="16">
        <f t="shared" si="119"/>
        <v>0</v>
      </c>
      <c r="AD90" s="16">
        <f t="shared" si="119"/>
        <v>0</v>
      </c>
      <c r="AE90" s="16">
        <f t="shared" si="119"/>
        <v>0</v>
      </c>
      <c r="AF90" s="16">
        <f t="shared" si="119"/>
        <v>0</v>
      </c>
      <c r="AG90" s="16">
        <f t="shared" si="119"/>
        <v>0</v>
      </c>
      <c r="AH90" s="16">
        <f t="shared" si="119"/>
        <v>0</v>
      </c>
      <c r="AI90" s="16">
        <f t="shared" si="119"/>
        <v>0</v>
      </c>
      <c r="AJ90" s="16">
        <f t="shared" si="119"/>
        <v>0</v>
      </c>
      <c r="AK90" s="16">
        <f t="shared" si="119"/>
        <v>0</v>
      </c>
      <c r="AL90" s="16">
        <f t="shared" si="119"/>
        <v>0</v>
      </c>
      <c r="AM90" s="16">
        <f t="shared" ref="AM90:BR90" si="120">IF(AM$3&lt;$C$9,AM89,0)</f>
        <v>0</v>
      </c>
      <c r="AN90" s="16">
        <f t="shared" si="120"/>
        <v>0</v>
      </c>
      <c r="AO90" s="16">
        <f t="shared" si="120"/>
        <v>0</v>
      </c>
      <c r="AP90" s="16">
        <f t="shared" si="120"/>
        <v>0</v>
      </c>
      <c r="AQ90" s="16">
        <f t="shared" si="120"/>
        <v>0</v>
      </c>
      <c r="AR90" s="16">
        <f t="shared" si="120"/>
        <v>0</v>
      </c>
      <c r="AS90" s="16">
        <f t="shared" si="120"/>
        <v>0</v>
      </c>
      <c r="AT90" s="16">
        <f t="shared" si="120"/>
        <v>0</v>
      </c>
      <c r="AU90" s="16">
        <f t="shared" si="120"/>
        <v>0</v>
      </c>
      <c r="AV90" s="16">
        <f t="shared" si="120"/>
        <v>0</v>
      </c>
      <c r="AW90" s="16">
        <f t="shared" si="120"/>
        <v>0</v>
      </c>
      <c r="AX90" s="16">
        <f t="shared" si="120"/>
        <v>0</v>
      </c>
      <c r="AY90" s="16">
        <f t="shared" si="120"/>
        <v>0</v>
      </c>
      <c r="AZ90" s="16">
        <f t="shared" si="120"/>
        <v>0</v>
      </c>
      <c r="BA90" s="16">
        <f t="shared" si="120"/>
        <v>0</v>
      </c>
      <c r="BB90" s="16">
        <f t="shared" si="120"/>
        <v>0</v>
      </c>
      <c r="BC90" s="16">
        <f t="shared" si="120"/>
        <v>0</v>
      </c>
      <c r="BD90" s="16">
        <f t="shared" si="120"/>
        <v>0</v>
      </c>
      <c r="BE90" s="16">
        <f t="shared" si="120"/>
        <v>0</v>
      </c>
      <c r="BF90" s="16">
        <f t="shared" si="120"/>
        <v>0</v>
      </c>
      <c r="BG90" s="16">
        <f t="shared" si="120"/>
        <v>0</v>
      </c>
      <c r="BH90" s="16">
        <f t="shared" si="120"/>
        <v>0</v>
      </c>
      <c r="BI90" s="16">
        <f t="shared" si="120"/>
        <v>0</v>
      </c>
      <c r="BJ90" s="16">
        <f t="shared" si="120"/>
        <v>0</v>
      </c>
      <c r="BK90" s="16">
        <f t="shared" si="120"/>
        <v>0</v>
      </c>
      <c r="BL90" s="16">
        <f t="shared" si="120"/>
        <v>0</v>
      </c>
      <c r="BM90" s="16">
        <f t="shared" si="120"/>
        <v>0</v>
      </c>
      <c r="BN90" s="16">
        <f t="shared" si="120"/>
        <v>0</v>
      </c>
      <c r="BO90" s="16">
        <f t="shared" si="120"/>
        <v>0</v>
      </c>
      <c r="BP90" s="16">
        <f t="shared" si="120"/>
        <v>0</v>
      </c>
      <c r="BQ90" s="16">
        <f t="shared" si="120"/>
        <v>0</v>
      </c>
      <c r="BR90" s="16">
        <f t="shared" si="120"/>
        <v>0</v>
      </c>
      <c r="BS90" s="16">
        <f t="shared" ref="BS90:CH90" si="121">IF(BS$3&lt;$C$9,BS89,0)</f>
        <v>0</v>
      </c>
      <c r="BT90" s="16">
        <f t="shared" si="121"/>
        <v>0</v>
      </c>
      <c r="BU90" s="16">
        <f t="shared" si="121"/>
        <v>0</v>
      </c>
      <c r="BV90" s="16">
        <f t="shared" si="121"/>
        <v>0</v>
      </c>
      <c r="BW90" s="16">
        <f t="shared" si="121"/>
        <v>0</v>
      </c>
      <c r="BX90" s="16">
        <f t="shared" si="121"/>
        <v>0</v>
      </c>
      <c r="BY90" s="16">
        <f t="shared" si="121"/>
        <v>0</v>
      </c>
      <c r="BZ90" s="16">
        <f t="shared" si="121"/>
        <v>0</v>
      </c>
      <c r="CA90" s="16">
        <f t="shared" si="121"/>
        <v>0</v>
      </c>
      <c r="CB90" s="16">
        <f t="shared" si="121"/>
        <v>0</v>
      </c>
      <c r="CC90" s="16">
        <f t="shared" si="121"/>
        <v>0</v>
      </c>
      <c r="CD90" s="16">
        <f t="shared" si="121"/>
        <v>0</v>
      </c>
      <c r="CE90" s="16">
        <f t="shared" si="121"/>
        <v>0</v>
      </c>
      <c r="CF90" s="16">
        <f t="shared" si="121"/>
        <v>0</v>
      </c>
      <c r="CG90" s="16">
        <f t="shared" si="121"/>
        <v>0</v>
      </c>
      <c r="CH90" s="16">
        <f t="shared" si="121"/>
        <v>0</v>
      </c>
    </row>
    <row r="91" spans="2:86" x14ac:dyDescent="0.25">
      <c r="B91" s="1"/>
    </row>
    <row r="92" spans="2:86" x14ac:dyDescent="0.25">
      <c r="B92" s="10" t="s">
        <v>10</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row>
    <row r="94" spans="2:86" x14ac:dyDescent="0.25">
      <c r="B94" s="1" t="str">
        <f>B14</f>
        <v>[Shareholder 1]</v>
      </c>
    </row>
    <row r="96" spans="2:86" s="1" customFormat="1" x14ac:dyDescent="0.25">
      <c r="B96" s="1" t="s">
        <v>15</v>
      </c>
      <c r="E96" s="17">
        <f t="shared" ref="E96:E102" si="122">SUM(G96:CH96)</f>
        <v>-2020</v>
      </c>
      <c r="G96" s="16">
        <f>(G$28*$C$14)+(G$29*$D$14)+(G$30*$C$14)</f>
        <v>-2020</v>
      </c>
      <c r="H96" s="16">
        <f t="shared" ref="H96:BS96" si="123">(H$28*$C$14)+(H$29*$D$14)+(H$30*$C$14)</f>
        <v>0</v>
      </c>
      <c r="I96" s="16">
        <f t="shared" si="123"/>
        <v>0</v>
      </c>
      <c r="J96" s="16">
        <f t="shared" si="123"/>
        <v>0</v>
      </c>
      <c r="K96" s="16">
        <f t="shared" si="123"/>
        <v>0</v>
      </c>
      <c r="L96" s="16">
        <f t="shared" si="123"/>
        <v>0</v>
      </c>
      <c r="M96" s="16">
        <f t="shared" si="123"/>
        <v>0</v>
      </c>
      <c r="N96" s="16">
        <f t="shared" si="123"/>
        <v>0</v>
      </c>
      <c r="O96" s="16">
        <f t="shared" si="123"/>
        <v>0</v>
      </c>
      <c r="P96" s="16">
        <f t="shared" si="123"/>
        <v>0</v>
      </c>
      <c r="Q96" s="16">
        <f t="shared" si="123"/>
        <v>0</v>
      </c>
      <c r="R96" s="16">
        <f t="shared" si="123"/>
        <v>0</v>
      </c>
      <c r="S96" s="16">
        <f t="shared" si="123"/>
        <v>0</v>
      </c>
      <c r="T96" s="16">
        <f t="shared" si="123"/>
        <v>0</v>
      </c>
      <c r="U96" s="16">
        <f t="shared" si="123"/>
        <v>0</v>
      </c>
      <c r="V96" s="16">
        <f t="shared" si="123"/>
        <v>0</v>
      </c>
      <c r="W96" s="16">
        <f t="shared" si="123"/>
        <v>0</v>
      </c>
      <c r="X96" s="16">
        <f t="shared" si="123"/>
        <v>0</v>
      </c>
      <c r="Y96" s="16">
        <f t="shared" si="123"/>
        <v>0</v>
      </c>
      <c r="Z96" s="16">
        <f t="shared" si="123"/>
        <v>0</v>
      </c>
      <c r="AA96" s="16">
        <f t="shared" si="123"/>
        <v>0</v>
      </c>
      <c r="AB96" s="16">
        <f t="shared" si="123"/>
        <v>0</v>
      </c>
      <c r="AC96" s="16">
        <f t="shared" si="123"/>
        <v>0</v>
      </c>
      <c r="AD96" s="16">
        <f t="shared" si="123"/>
        <v>0</v>
      </c>
      <c r="AE96" s="16">
        <f t="shared" si="123"/>
        <v>0</v>
      </c>
      <c r="AF96" s="16">
        <f t="shared" si="123"/>
        <v>0</v>
      </c>
      <c r="AG96" s="16">
        <f t="shared" si="123"/>
        <v>0</v>
      </c>
      <c r="AH96" s="16">
        <f t="shared" si="123"/>
        <v>0</v>
      </c>
      <c r="AI96" s="16">
        <f t="shared" si="123"/>
        <v>0</v>
      </c>
      <c r="AJ96" s="16">
        <f t="shared" si="123"/>
        <v>0</v>
      </c>
      <c r="AK96" s="16">
        <f t="shared" si="123"/>
        <v>0</v>
      </c>
      <c r="AL96" s="16">
        <f t="shared" si="123"/>
        <v>0</v>
      </c>
      <c r="AM96" s="16">
        <f t="shared" si="123"/>
        <v>0</v>
      </c>
      <c r="AN96" s="16">
        <f t="shared" si="123"/>
        <v>0</v>
      </c>
      <c r="AO96" s="16">
        <f t="shared" si="123"/>
        <v>0</v>
      </c>
      <c r="AP96" s="16">
        <f t="shared" si="123"/>
        <v>0</v>
      </c>
      <c r="AQ96" s="16">
        <f t="shared" si="123"/>
        <v>0</v>
      </c>
      <c r="AR96" s="16">
        <f t="shared" si="123"/>
        <v>0</v>
      </c>
      <c r="AS96" s="16">
        <f t="shared" si="123"/>
        <v>0</v>
      </c>
      <c r="AT96" s="16">
        <f t="shared" si="123"/>
        <v>0</v>
      </c>
      <c r="AU96" s="16">
        <f t="shared" si="123"/>
        <v>0</v>
      </c>
      <c r="AV96" s="16">
        <f t="shared" si="123"/>
        <v>0</v>
      </c>
      <c r="AW96" s="16">
        <f t="shared" si="123"/>
        <v>0</v>
      </c>
      <c r="AX96" s="16">
        <f t="shared" si="123"/>
        <v>0</v>
      </c>
      <c r="AY96" s="16">
        <f t="shared" si="123"/>
        <v>0</v>
      </c>
      <c r="AZ96" s="16">
        <f t="shared" si="123"/>
        <v>0</v>
      </c>
      <c r="BA96" s="16">
        <f t="shared" si="123"/>
        <v>0</v>
      </c>
      <c r="BB96" s="16">
        <f t="shared" si="123"/>
        <v>0</v>
      </c>
      <c r="BC96" s="16">
        <f t="shared" si="123"/>
        <v>0</v>
      </c>
      <c r="BD96" s="16">
        <f t="shared" si="123"/>
        <v>0</v>
      </c>
      <c r="BE96" s="16">
        <f t="shared" si="123"/>
        <v>0</v>
      </c>
      <c r="BF96" s="16">
        <f t="shared" si="123"/>
        <v>0</v>
      </c>
      <c r="BG96" s="16">
        <f t="shared" si="123"/>
        <v>0</v>
      </c>
      <c r="BH96" s="16">
        <f t="shared" si="123"/>
        <v>0</v>
      </c>
      <c r="BI96" s="16">
        <f t="shared" si="123"/>
        <v>0</v>
      </c>
      <c r="BJ96" s="16">
        <f t="shared" si="123"/>
        <v>0</v>
      </c>
      <c r="BK96" s="16">
        <f t="shared" si="123"/>
        <v>0</v>
      </c>
      <c r="BL96" s="16">
        <f t="shared" si="123"/>
        <v>0</v>
      </c>
      <c r="BM96" s="16">
        <f t="shared" si="123"/>
        <v>0</v>
      </c>
      <c r="BN96" s="16">
        <f t="shared" si="123"/>
        <v>0</v>
      </c>
      <c r="BO96" s="16">
        <f t="shared" si="123"/>
        <v>0</v>
      </c>
      <c r="BP96" s="16">
        <f t="shared" si="123"/>
        <v>0</v>
      </c>
      <c r="BQ96" s="16">
        <f t="shared" si="123"/>
        <v>0</v>
      </c>
      <c r="BR96" s="16">
        <f t="shared" si="123"/>
        <v>0</v>
      </c>
      <c r="BS96" s="16">
        <f t="shared" si="123"/>
        <v>0</v>
      </c>
      <c r="BT96" s="16">
        <f t="shared" ref="BT96:CH96" si="124">(BT$28*$C$14)+(BT$29*$D$14)+(BT$30*$C$14)</f>
        <v>0</v>
      </c>
      <c r="BU96" s="16">
        <f t="shared" si="124"/>
        <v>0</v>
      </c>
      <c r="BV96" s="16">
        <f t="shared" si="124"/>
        <v>0</v>
      </c>
      <c r="BW96" s="16">
        <f t="shared" si="124"/>
        <v>0</v>
      </c>
      <c r="BX96" s="16">
        <f t="shared" si="124"/>
        <v>0</v>
      </c>
      <c r="BY96" s="16">
        <f t="shared" si="124"/>
        <v>0</v>
      </c>
      <c r="BZ96" s="16">
        <f t="shared" si="124"/>
        <v>0</v>
      </c>
      <c r="CA96" s="16">
        <f t="shared" si="124"/>
        <v>0</v>
      </c>
      <c r="CB96" s="16">
        <f t="shared" si="124"/>
        <v>0</v>
      </c>
      <c r="CC96" s="16">
        <f t="shared" si="124"/>
        <v>0</v>
      </c>
      <c r="CD96" s="16">
        <f t="shared" si="124"/>
        <v>0</v>
      </c>
      <c r="CE96" s="16">
        <f t="shared" si="124"/>
        <v>0</v>
      </c>
      <c r="CF96" s="16">
        <f t="shared" si="124"/>
        <v>0</v>
      </c>
      <c r="CG96" s="16">
        <f t="shared" si="124"/>
        <v>0</v>
      </c>
      <c r="CH96" s="16">
        <f t="shared" si="124"/>
        <v>0</v>
      </c>
    </row>
    <row r="97" spans="2:86" x14ac:dyDescent="0.25">
      <c r="B97" t="s">
        <v>23</v>
      </c>
      <c r="E97" s="14">
        <f t="shared" si="122"/>
        <v>419</v>
      </c>
      <c r="G97" s="15">
        <f>(G$52*$C$14)+(G$53*$D$14)+(G$54*$D$14)+(G$55*$C$14)</f>
        <v>0</v>
      </c>
      <c r="H97" s="15">
        <f t="shared" ref="H97:BS97" si="125">(H$52*$C$14)+(H$53*$D$14)+(H$54*$D$14)+(H$55*$C$14)</f>
        <v>100</v>
      </c>
      <c r="I97" s="15">
        <f t="shared" si="125"/>
        <v>100</v>
      </c>
      <c r="J97" s="15">
        <f t="shared" si="125"/>
        <v>100</v>
      </c>
      <c r="K97" s="15">
        <f t="shared" si="125"/>
        <v>119</v>
      </c>
      <c r="L97" s="15">
        <f t="shared" si="125"/>
        <v>0</v>
      </c>
      <c r="M97" s="15">
        <f t="shared" si="125"/>
        <v>0</v>
      </c>
      <c r="N97" s="15">
        <f t="shared" si="125"/>
        <v>0</v>
      </c>
      <c r="O97" s="15">
        <f t="shared" si="125"/>
        <v>0</v>
      </c>
      <c r="P97" s="15">
        <f t="shared" si="125"/>
        <v>0</v>
      </c>
      <c r="Q97" s="15">
        <f t="shared" si="125"/>
        <v>0</v>
      </c>
      <c r="R97" s="15">
        <f t="shared" si="125"/>
        <v>0</v>
      </c>
      <c r="S97" s="15">
        <f t="shared" si="125"/>
        <v>0</v>
      </c>
      <c r="T97" s="15">
        <f t="shared" si="125"/>
        <v>0</v>
      </c>
      <c r="U97" s="15">
        <f t="shared" si="125"/>
        <v>0</v>
      </c>
      <c r="V97" s="15">
        <f t="shared" si="125"/>
        <v>0</v>
      </c>
      <c r="W97" s="15">
        <f t="shared" si="125"/>
        <v>0</v>
      </c>
      <c r="X97" s="15">
        <f t="shared" si="125"/>
        <v>0</v>
      </c>
      <c r="Y97" s="15">
        <f t="shared" si="125"/>
        <v>0</v>
      </c>
      <c r="Z97" s="15">
        <f t="shared" si="125"/>
        <v>0</v>
      </c>
      <c r="AA97" s="15">
        <f t="shared" si="125"/>
        <v>0</v>
      </c>
      <c r="AB97" s="15">
        <f t="shared" si="125"/>
        <v>0</v>
      </c>
      <c r="AC97" s="15">
        <f t="shared" si="125"/>
        <v>0</v>
      </c>
      <c r="AD97" s="15">
        <f t="shared" si="125"/>
        <v>0</v>
      </c>
      <c r="AE97" s="15">
        <f t="shared" si="125"/>
        <v>0</v>
      </c>
      <c r="AF97" s="15">
        <f t="shared" si="125"/>
        <v>0</v>
      </c>
      <c r="AG97" s="15">
        <f t="shared" si="125"/>
        <v>0</v>
      </c>
      <c r="AH97" s="15">
        <f t="shared" si="125"/>
        <v>0</v>
      </c>
      <c r="AI97" s="15">
        <f t="shared" si="125"/>
        <v>0</v>
      </c>
      <c r="AJ97" s="15">
        <f t="shared" si="125"/>
        <v>0</v>
      </c>
      <c r="AK97" s="15">
        <f t="shared" si="125"/>
        <v>0</v>
      </c>
      <c r="AL97" s="15">
        <f t="shared" si="125"/>
        <v>0</v>
      </c>
      <c r="AM97" s="15">
        <f t="shared" si="125"/>
        <v>0</v>
      </c>
      <c r="AN97" s="15">
        <f t="shared" si="125"/>
        <v>0</v>
      </c>
      <c r="AO97" s="15">
        <f t="shared" si="125"/>
        <v>0</v>
      </c>
      <c r="AP97" s="15">
        <f t="shared" si="125"/>
        <v>0</v>
      </c>
      <c r="AQ97" s="15">
        <f t="shared" si="125"/>
        <v>0</v>
      </c>
      <c r="AR97" s="15">
        <f t="shared" si="125"/>
        <v>0</v>
      </c>
      <c r="AS97" s="15">
        <f t="shared" si="125"/>
        <v>0</v>
      </c>
      <c r="AT97" s="15">
        <f t="shared" si="125"/>
        <v>0</v>
      </c>
      <c r="AU97" s="15">
        <f t="shared" si="125"/>
        <v>0</v>
      </c>
      <c r="AV97" s="15">
        <f t="shared" si="125"/>
        <v>0</v>
      </c>
      <c r="AW97" s="15">
        <f t="shared" si="125"/>
        <v>0</v>
      </c>
      <c r="AX97" s="15">
        <f t="shared" si="125"/>
        <v>0</v>
      </c>
      <c r="AY97" s="15">
        <f t="shared" si="125"/>
        <v>0</v>
      </c>
      <c r="AZ97" s="15">
        <f t="shared" si="125"/>
        <v>0</v>
      </c>
      <c r="BA97" s="15">
        <f t="shared" si="125"/>
        <v>0</v>
      </c>
      <c r="BB97" s="15">
        <f t="shared" si="125"/>
        <v>0</v>
      </c>
      <c r="BC97" s="15">
        <f t="shared" si="125"/>
        <v>0</v>
      </c>
      <c r="BD97" s="15">
        <f t="shared" si="125"/>
        <v>0</v>
      </c>
      <c r="BE97" s="15">
        <f t="shared" si="125"/>
        <v>0</v>
      </c>
      <c r="BF97" s="15">
        <f t="shared" si="125"/>
        <v>0</v>
      </c>
      <c r="BG97" s="15">
        <f t="shared" si="125"/>
        <v>0</v>
      </c>
      <c r="BH97" s="15">
        <f t="shared" si="125"/>
        <v>0</v>
      </c>
      <c r="BI97" s="15">
        <f t="shared" si="125"/>
        <v>0</v>
      </c>
      <c r="BJ97" s="15">
        <f t="shared" si="125"/>
        <v>0</v>
      </c>
      <c r="BK97" s="15">
        <f t="shared" si="125"/>
        <v>0</v>
      </c>
      <c r="BL97" s="15">
        <f t="shared" si="125"/>
        <v>0</v>
      </c>
      <c r="BM97" s="15">
        <f t="shared" si="125"/>
        <v>0</v>
      </c>
      <c r="BN97" s="15">
        <f t="shared" si="125"/>
        <v>0</v>
      </c>
      <c r="BO97" s="15">
        <f t="shared" si="125"/>
        <v>0</v>
      </c>
      <c r="BP97" s="15">
        <f t="shared" si="125"/>
        <v>0</v>
      </c>
      <c r="BQ97" s="15">
        <f t="shared" si="125"/>
        <v>0</v>
      </c>
      <c r="BR97" s="15">
        <f t="shared" si="125"/>
        <v>0</v>
      </c>
      <c r="BS97" s="15">
        <f t="shared" si="125"/>
        <v>0</v>
      </c>
      <c r="BT97" s="15">
        <f t="shared" ref="BT97:CH97" si="126">(BT$52*$C$14)+(BT$53*$D$14)+(BT$54*$D$14)+(BT$55*$C$14)</f>
        <v>0</v>
      </c>
      <c r="BU97" s="15">
        <f t="shared" si="126"/>
        <v>0</v>
      </c>
      <c r="BV97" s="15">
        <f t="shared" si="126"/>
        <v>0</v>
      </c>
      <c r="BW97" s="15">
        <f t="shared" si="126"/>
        <v>0</v>
      </c>
      <c r="BX97" s="15">
        <f t="shared" si="126"/>
        <v>0</v>
      </c>
      <c r="BY97" s="15">
        <f t="shared" si="126"/>
        <v>0</v>
      </c>
      <c r="BZ97" s="15">
        <f t="shared" si="126"/>
        <v>0</v>
      </c>
      <c r="CA97" s="15">
        <f t="shared" si="126"/>
        <v>0</v>
      </c>
      <c r="CB97" s="15">
        <f t="shared" si="126"/>
        <v>0</v>
      </c>
      <c r="CC97" s="15">
        <f t="shared" si="126"/>
        <v>0</v>
      </c>
      <c r="CD97" s="15">
        <f t="shared" si="126"/>
        <v>0</v>
      </c>
      <c r="CE97" s="15">
        <f t="shared" si="126"/>
        <v>0</v>
      </c>
      <c r="CF97" s="15">
        <f t="shared" si="126"/>
        <v>0</v>
      </c>
      <c r="CG97" s="15">
        <f t="shared" si="126"/>
        <v>0</v>
      </c>
      <c r="CH97" s="15">
        <f t="shared" si="126"/>
        <v>0</v>
      </c>
    </row>
    <row r="98" spans="2:86" x14ac:dyDescent="0.25">
      <c r="B98" t="s">
        <v>24</v>
      </c>
      <c r="E98" s="14">
        <f t="shared" si="122"/>
        <v>4593.199999999998</v>
      </c>
      <c r="G98" s="15">
        <f>(G$66*$C$14)+(G$67*$D$14)+(G$68*$D$14)+(G$69*$C$14)</f>
        <v>0</v>
      </c>
      <c r="H98" s="15">
        <f t="shared" ref="H98:BS98" si="127">(H$66*$C$14)+(H$67*$D$14)+(H$68*$D$14)+(H$69*$C$14)</f>
        <v>0</v>
      </c>
      <c r="I98" s="15">
        <f t="shared" si="127"/>
        <v>0</v>
      </c>
      <c r="J98" s="15">
        <f t="shared" si="127"/>
        <v>0</v>
      </c>
      <c r="K98" s="15">
        <f t="shared" si="127"/>
        <v>0</v>
      </c>
      <c r="L98" s="15">
        <f t="shared" si="127"/>
        <v>118</v>
      </c>
      <c r="M98" s="15">
        <f t="shared" si="127"/>
        <v>117</v>
      </c>
      <c r="N98" s="15">
        <f t="shared" si="127"/>
        <v>116</v>
      </c>
      <c r="O98" s="15">
        <f t="shared" si="127"/>
        <v>115</v>
      </c>
      <c r="P98" s="15">
        <f t="shared" si="127"/>
        <v>114</v>
      </c>
      <c r="Q98" s="15">
        <f t="shared" si="127"/>
        <v>141.4</v>
      </c>
      <c r="R98" s="15">
        <f t="shared" si="127"/>
        <v>138.80000000000001</v>
      </c>
      <c r="S98" s="15">
        <f t="shared" si="127"/>
        <v>136.19999999999999</v>
      </c>
      <c r="T98" s="15">
        <f t="shared" si="127"/>
        <v>133.60000000000002</v>
      </c>
      <c r="U98" s="15">
        <f t="shared" si="127"/>
        <v>131</v>
      </c>
      <c r="V98" s="15">
        <f t="shared" si="127"/>
        <v>128.4</v>
      </c>
      <c r="W98" s="15">
        <f t="shared" si="127"/>
        <v>125.8</v>
      </c>
      <c r="X98" s="15">
        <f t="shared" si="127"/>
        <v>123.2</v>
      </c>
      <c r="Y98" s="15">
        <f t="shared" si="127"/>
        <v>120.60000000000001</v>
      </c>
      <c r="Z98" s="15">
        <f t="shared" si="127"/>
        <v>118</v>
      </c>
      <c r="AA98" s="15">
        <f t="shared" si="127"/>
        <v>115.4</v>
      </c>
      <c r="AB98" s="15">
        <f t="shared" si="127"/>
        <v>112.80000000000001</v>
      </c>
      <c r="AC98" s="15">
        <f t="shared" si="127"/>
        <v>110.2</v>
      </c>
      <c r="AD98" s="15">
        <f t="shared" si="127"/>
        <v>117.2</v>
      </c>
      <c r="AE98" s="15">
        <f t="shared" si="127"/>
        <v>114.2</v>
      </c>
      <c r="AF98" s="15">
        <f t="shared" si="127"/>
        <v>121.2</v>
      </c>
      <c r="AG98" s="15">
        <f t="shared" si="127"/>
        <v>118.2</v>
      </c>
      <c r="AH98" s="15">
        <f t="shared" si="127"/>
        <v>115.2</v>
      </c>
      <c r="AI98" s="15">
        <f t="shared" si="127"/>
        <v>140.19999999999999</v>
      </c>
      <c r="AJ98" s="15">
        <f t="shared" si="127"/>
        <v>145.19999999999999</v>
      </c>
      <c r="AK98" s="15">
        <f t="shared" si="127"/>
        <v>140.19999999999999</v>
      </c>
      <c r="AL98" s="15">
        <f t="shared" si="127"/>
        <v>140.19999999999999</v>
      </c>
      <c r="AM98" s="15">
        <f t="shared" si="127"/>
        <v>135.19999999999999</v>
      </c>
      <c r="AN98" s="15">
        <f t="shared" si="127"/>
        <v>135.19999999999999</v>
      </c>
      <c r="AO98" s="15">
        <f t="shared" si="127"/>
        <v>130.19999999999999</v>
      </c>
      <c r="AP98" s="15">
        <f t="shared" si="127"/>
        <v>205.2</v>
      </c>
      <c r="AQ98" s="15">
        <f t="shared" si="127"/>
        <v>200.2</v>
      </c>
      <c r="AR98" s="15">
        <f t="shared" si="127"/>
        <v>200</v>
      </c>
      <c r="AS98" s="15">
        <f t="shared" si="127"/>
        <v>220</v>
      </c>
      <c r="AT98" s="15">
        <f t="shared" si="127"/>
        <v>0</v>
      </c>
      <c r="AU98" s="15">
        <f t="shared" si="127"/>
        <v>0</v>
      </c>
      <c r="AV98" s="15">
        <f t="shared" si="127"/>
        <v>0</v>
      </c>
      <c r="AW98" s="15">
        <f t="shared" si="127"/>
        <v>0</v>
      </c>
      <c r="AX98" s="15">
        <f t="shared" si="127"/>
        <v>0</v>
      </c>
      <c r="AY98" s="15">
        <f t="shared" si="127"/>
        <v>0</v>
      </c>
      <c r="AZ98" s="15">
        <f t="shared" si="127"/>
        <v>0</v>
      </c>
      <c r="BA98" s="15">
        <f t="shared" si="127"/>
        <v>0</v>
      </c>
      <c r="BB98" s="15">
        <f t="shared" si="127"/>
        <v>0</v>
      </c>
      <c r="BC98" s="15">
        <f t="shared" si="127"/>
        <v>0</v>
      </c>
      <c r="BD98" s="15">
        <f t="shared" si="127"/>
        <v>0</v>
      </c>
      <c r="BE98" s="15">
        <f t="shared" si="127"/>
        <v>0</v>
      </c>
      <c r="BF98" s="15">
        <f t="shared" si="127"/>
        <v>0</v>
      </c>
      <c r="BG98" s="15">
        <f t="shared" si="127"/>
        <v>0</v>
      </c>
      <c r="BH98" s="15">
        <f t="shared" si="127"/>
        <v>0</v>
      </c>
      <c r="BI98" s="15">
        <f t="shared" si="127"/>
        <v>0</v>
      </c>
      <c r="BJ98" s="15">
        <f t="shared" si="127"/>
        <v>0</v>
      </c>
      <c r="BK98" s="15">
        <f t="shared" si="127"/>
        <v>0</v>
      </c>
      <c r="BL98" s="15">
        <f t="shared" si="127"/>
        <v>0</v>
      </c>
      <c r="BM98" s="15">
        <f t="shared" si="127"/>
        <v>0</v>
      </c>
      <c r="BN98" s="15">
        <f t="shared" si="127"/>
        <v>0</v>
      </c>
      <c r="BO98" s="15">
        <f t="shared" si="127"/>
        <v>0</v>
      </c>
      <c r="BP98" s="15">
        <f t="shared" si="127"/>
        <v>0</v>
      </c>
      <c r="BQ98" s="15">
        <f t="shared" si="127"/>
        <v>0</v>
      </c>
      <c r="BR98" s="15">
        <f t="shared" si="127"/>
        <v>0</v>
      </c>
      <c r="BS98" s="15">
        <f t="shared" si="127"/>
        <v>0</v>
      </c>
      <c r="BT98" s="15">
        <f t="shared" ref="BT98:CH98" si="128">(BT$66*$C$14)+(BT$67*$D$14)+(BT$68*$D$14)+(BT$69*$C$14)</f>
        <v>0</v>
      </c>
      <c r="BU98" s="15">
        <f t="shared" si="128"/>
        <v>0</v>
      </c>
      <c r="BV98" s="15">
        <f t="shared" si="128"/>
        <v>0</v>
      </c>
      <c r="BW98" s="15">
        <f t="shared" si="128"/>
        <v>0</v>
      </c>
      <c r="BX98" s="15">
        <f t="shared" si="128"/>
        <v>0</v>
      </c>
      <c r="BY98" s="15">
        <f t="shared" si="128"/>
        <v>0</v>
      </c>
      <c r="BZ98" s="15">
        <f t="shared" si="128"/>
        <v>0</v>
      </c>
      <c r="CA98" s="15">
        <f t="shared" si="128"/>
        <v>0</v>
      </c>
      <c r="CB98" s="15">
        <f t="shared" si="128"/>
        <v>0</v>
      </c>
      <c r="CC98" s="15">
        <f t="shared" si="128"/>
        <v>0</v>
      </c>
      <c r="CD98" s="15">
        <f t="shared" si="128"/>
        <v>0</v>
      </c>
      <c r="CE98" s="15">
        <f t="shared" si="128"/>
        <v>0</v>
      </c>
      <c r="CF98" s="15">
        <f t="shared" si="128"/>
        <v>0</v>
      </c>
      <c r="CG98" s="15">
        <f t="shared" si="128"/>
        <v>0</v>
      </c>
      <c r="CH98" s="15">
        <f t="shared" si="128"/>
        <v>0</v>
      </c>
    </row>
    <row r="99" spans="2:86" x14ac:dyDescent="0.25">
      <c r="B99" t="s">
        <v>35</v>
      </c>
      <c r="E99" s="14">
        <f t="shared" si="122"/>
        <v>50</v>
      </c>
      <c r="G99" s="15">
        <f>G42</f>
        <v>10</v>
      </c>
      <c r="H99" s="15">
        <f t="shared" ref="H99:BS99" si="129">H42</f>
        <v>0</v>
      </c>
      <c r="I99" s="15">
        <f t="shared" si="129"/>
        <v>10</v>
      </c>
      <c r="J99" s="15">
        <f t="shared" si="129"/>
        <v>0</v>
      </c>
      <c r="K99" s="15">
        <f t="shared" si="129"/>
        <v>10</v>
      </c>
      <c r="L99" s="15">
        <f t="shared" si="129"/>
        <v>0</v>
      </c>
      <c r="M99" s="15">
        <f t="shared" si="129"/>
        <v>10</v>
      </c>
      <c r="N99" s="15">
        <f t="shared" si="129"/>
        <v>0</v>
      </c>
      <c r="O99" s="15">
        <f t="shared" si="129"/>
        <v>10</v>
      </c>
      <c r="P99" s="15">
        <f t="shared" si="129"/>
        <v>0</v>
      </c>
      <c r="Q99" s="15">
        <f t="shared" si="129"/>
        <v>0</v>
      </c>
      <c r="R99" s="15">
        <f t="shared" si="129"/>
        <v>0</v>
      </c>
      <c r="S99" s="15">
        <f t="shared" si="129"/>
        <v>0</v>
      </c>
      <c r="T99" s="15">
        <f t="shared" si="129"/>
        <v>0</v>
      </c>
      <c r="U99" s="15">
        <f t="shared" si="129"/>
        <v>0</v>
      </c>
      <c r="V99" s="15">
        <f t="shared" si="129"/>
        <v>0</v>
      </c>
      <c r="W99" s="15">
        <f t="shared" si="129"/>
        <v>0</v>
      </c>
      <c r="X99" s="15">
        <f t="shared" si="129"/>
        <v>0</v>
      </c>
      <c r="Y99" s="15">
        <f t="shared" si="129"/>
        <v>0</v>
      </c>
      <c r="Z99" s="15">
        <f t="shared" si="129"/>
        <v>0</v>
      </c>
      <c r="AA99" s="15">
        <f t="shared" si="129"/>
        <v>0</v>
      </c>
      <c r="AB99" s="15">
        <f t="shared" si="129"/>
        <v>0</v>
      </c>
      <c r="AC99" s="15">
        <f t="shared" si="129"/>
        <v>0</v>
      </c>
      <c r="AD99" s="15">
        <f t="shared" si="129"/>
        <v>0</v>
      </c>
      <c r="AE99" s="15">
        <f t="shared" si="129"/>
        <v>0</v>
      </c>
      <c r="AF99" s="15">
        <f t="shared" si="129"/>
        <v>0</v>
      </c>
      <c r="AG99" s="15">
        <f t="shared" si="129"/>
        <v>0</v>
      </c>
      <c r="AH99" s="15">
        <f t="shared" si="129"/>
        <v>0</v>
      </c>
      <c r="AI99" s="15">
        <f t="shared" si="129"/>
        <v>0</v>
      </c>
      <c r="AJ99" s="15">
        <f t="shared" si="129"/>
        <v>0</v>
      </c>
      <c r="AK99" s="15">
        <f t="shared" si="129"/>
        <v>0</v>
      </c>
      <c r="AL99" s="15">
        <f t="shared" si="129"/>
        <v>0</v>
      </c>
      <c r="AM99" s="15">
        <f t="shared" si="129"/>
        <v>0</v>
      </c>
      <c r="AN99" s="15">
        <f t="shared" si="129"/>
        <v>0</v>
      </c>
      <c r="AO99" s="15">
        <f t="shared" si="129"/>
        <v>0</v>
      </c>
      <c r="AP99" s="15">
        <f t="shared" si="129"/>
        <v>0</v>
      </c>
      <c r="AQ99" s="15">
        <f t="shared" si="129"/>
        <v>0</v>
      </c>
      <c r="AR99" s="15">
        <f t="shared" si="129"/>
        <v>0</v>
      </c>
      <c r="AS99" s="15">
        <f t="shared" si="129"/>
        <v>0</v>
      </c>
      <c r="AT99" s="15">
        <f t="shared" si="129"/>
        <v>0</v>
      </c>
      <c r="AU99" s="15">
        <f t="shared" si="129"/>
        <v>0</v>
      </c>
      <c r="AV99" s="15">
        <f t="shared" si="129"/>
        <v>0</v>
      </c>
      <c r="AW99" s="15">
        <f t="shared" si="129"/>
        <v>0</v>
      </c>
      <c r="AX99" s="15">
        <f t="shared" si="129"/>
        <v>0</v>
      </c>
      <c r="AY99" s="15">
        <f t="shared" si="129"/>
        <v>0</v>
      </c>
      <c r="AZ99" s="15">
        <f t="shared" si="129"/>
        <v>0</v>
      </c>
      <c r="BA99" s="15">
        <f t="shared" si="129"/>
        <v>0</v>
      </c>
      <c r="BB99" s="15">
        <f t="shared" si="129"/>
        <v>0</v>
      </c>
      <c r="BC99" s="15">
        <f t="shared" si="129"/>
        <v>0</v>
      </c>
      <c r="BD99" s="15">
        <f t="shared" si="129"/>
        <v>0</v>
      </c>
      <c r="BE99" s="15">
        <f t="shared" si="129"/>
        <v>0</v>
      </c>
      <c r="BF99" s="15">
        <f t="shared" si="129"/>
        <v>0</v>
      </c>
      <c r="BG99" s="15">
        <f t="shared" si="129"/>
        <v>0</v>
      </c>
      <c r="BH99" s="15">
        <f t="shared" si="129"/>
        <v>0</v>
      </c>
      <c r="BI99" s="15">
        <f t="shared" si="129"/>
        <v>0</v>
      </c>
      <c r="BJ99" s="15">
        <f t="shared" si="129"/>
        <v>0</v>
      </c>
      <c r="BK99" s="15">
        <f t="shared" si="129"/>
        <v>0</v>
      </c>
      <c r="BL99" s="15">
        <f t="shared" si="129"/>
        <v>0</v>
      </c>
      <c r="BM99" s="15">
        <f t="shared" si="129"/>
        <v>0</v>
      </c>
      <c r="BN99" s="15">
        <f t="shared" si="129"/>
        <v>0</v>
      </c>
      <c r="BO99" s="15">
        <f t="shared" si="129"/>
        <v>0</v>
      </c>
      <c r="BP99" s="15">
        <f t="shared" si="129"/>
        <v>0</v>
      </c>
      <c r="BQ99" s="15">
        <f t="shared" si="129"/>
        <v>0</v>
      </c>
      <c r="BR99" s="15">
        <f t="shared" si="129"/>
        <v>0</v>
      </c>
      <c r="BS99" s="15">
        <f t="shared" si="129"/>
        <v>0</v>
      </c>
      <c r="BT99" s="15">
        <f t="shared" ref="BT99:CH99" si="130">BT42</f>
        <v>0</v>
      </c>
      <c r="BU99" s="15">
        <f t="shared" si="130"/>
        <v>0</v>
      </c>
      <c r="BV99" s="15">
        <f t="shared" si="130"/>
        <v>0</v>
      </c>
      <c r="BW99" s="15">
        <f t="shared" si="130"/>
        <v>0</v>
      </c>
      <c r="BX99" s="15">
        <f t="shared" si="130"/>
        <v>0</v>
      </c>
      <c r="BY99" s="15">
        <f t="shared" si="130"/>
        <v>0</v>
      </c>
      <c r="BZ99" s="15">
        <f t="shared" si="130"/>
        <v>0</v>
      </c>
      <c r="CA99" s="15">
        <f t="shared" si="130"/>
        <v>0</v>
      </c>
      <c r="CB99" s="15">
        <f t="shared" si="130"/>
        <v>0</v>
      </c>
      <c r="CC99" s="15">
        <f t="shared" si="130"/>
        <v>0</v>
      </c>
      <c r="CD99" s="15">
        <f t="shared" si="130"/>
        <v>0</v>
      </c>
      <c r="CE99" s="15">
        <f t="shared" si="130"/>
        <v>0</v>
      </c>
      <c r="CF99" s="15">
        <f t="shared" si="130"/>
        <v>0</v>
      </c>
      <c r="CG99" s="15">
        <f t="shared" si="130"/>
        <v>0</v>
      </c>
      <c r="CH99" s="15">
        <f t="shared" si="130"/>
        <v>0</v>
      </c>
    </row>
    <row r="100" spans="2:86" s="1" customFormat="1" x14ac:dyDescent="0.25">
      <c r="B100" s="1" t="s">
        <v>78</v>
      </c>
      <c r="E100" s="17">
        <f t="shared" si="122"/>
        <v>5012.199999999998</v>
      </c>
      <c r="G100" s="16">
        <f>SUM(G97:G98)</f>
        <v>0</v>
      </c>
      <c r="H100" s="16">
        <f t="shared" ref="H100:AZ100" si="131">SUM(H97:H98)</f>
        <v>100</v>
      </c>
      <c r="I100" s="16">
        <f t="shared" si="131"/>
        <v>100</v>
      </c>
      <c r="J100" s="16">
        <f t="shared" si="131"/>
        <v>100</v>
      </c>
      <c r="K100" s="16">
        <f t="shared" si="131"/>
        <v>119</v>
      </c>
      <c r="L100" s="16">
        <f t="shared" si="131"/>
        <v>118</v>
      </c>
      <c r="M100" s="16">
        <f t="shared" si="131"/>
        <v>117</v>
      </c>
      <c r="N100" s="16">
        <f t="shared" si="131"/>
        <v>116</v>
      </c>
      <c r="O100" s="16">
        <f t="shared" si="131"/>
        <v>115</v>
      </c>
      <c r="P100" s="16">
        <f t="shared" si="131"/>
        <v>114</v>
      </c>
      <c r="Q100" s="16">
        <f t="shared" si="131"/>
        <v>141.4</v>
      </c>
      <c r="R100" s="16">
        <f t="shared" si="131"/>
        <v>138.80000000000001</v>
      </c>
      <c r="S100" s="16">
        <f t="shared" si="131"/>
        <v>136.19999999999999</v>
      </c>
      <c r="T100" s="16">
        <f t="shared" si="131"/>
        <v>133.60000000000002</v>
      </c>
      <c r="U100" s="16">
        <f t="shared" si="131"/>
        <v>131</v>
      </c>
      <c r="V100" s="16">
        <f t="shared" si="131"/>
        <v>128.4</v>
      </c>
      <c r="W100" s="16">
        <f t="shared" si="131"/>
        <v>125.8</v>
      </c>
      <c r="X100" s="16">
        <f t="shared" si="131"/>
        <v>123.2</v>
      </c>
      <c r="Y100" s="16">
        <f t="shared" si="131"/>
        <v>120.60000000000001</v>
      </c>
      <c r="Z100" s="16">
        <f t="shared" si="131"/>
        <v>118</v>
      </c>
      <c r="AA100" s="16">
        <f t="shared" si="131"/>
        <v>115.4</v>
      </c>
      <c r="AB100" s="16">
        <f t="shared" si="131"/>
        <v>112.80000000000001</v>
      </c>
      <c r="AC100" s="16">
        <f t="shared" si="131"/>
        <v>110.2</v>
      </c>
      <c r="AD100" s="16">
        <f t="shared" si="131"/>
        <v>117.2</v>
      </c>
      <c r="AE100" s="16">
        <f t="shared" si="131"/>
        <v>114.2</v>
      </c>
      <c r="AF100" s="16">
        <f t="shared" si="131"/>
        <v>121.2</v>
      </c>
      <c r="AG100" s="16">
        <f t="shared" si="131"/>
        <v>118.2</v>
      </c>
      <c r="AH100" s="16">
        <f t="shared" si="131"/>
        <v>115.2</v>
      </c>
      <c r="AI100" s="16">
        <f t="shared" si="131"/>
        <v>140.19999999999999</v>
      </c>
      <c r="AJ100" s="16">
        <f t="shared" si="131"/>
        <v>145.19999999999999</v>
      </c>
      <c r="AK100" s="16">
        <f t="shared" si="131"/>
        <v>140.19999999999999</v>
      </c>
      <c r="AL100" s="16">
        <f t="shared" si="131"/>
        <v>140.19999999999999</v>
      </c>
      <c r="AM100" s="16">
        <f t="shared" si="131"/>
        <v>135.19999999999999</v>
      </c>
      <c r="AN100" s="16">
        <f t="shared" si="131"/>
        <v>135.19999999999999</v>
      </c>
      <c r="AO100" s="16">
        <f t="shared" si="131"/>
        <v>130.19999999999999</v>
      </c>
      <c r="AP100" s="16">
        <f t="shared" si="131"/>
        <v>205.2</v>
      </c>
      <c r="AQ100" s="16">
        <f t="shared" si="131"/>
        <v>200.2</v>
      </c>
      <c r="AR100" s="16">
        <f t="shared" si="131"/>
        <v>200</v>
      </c>
      <c r="AS100" s="16">
        <f t="shared" si="131"/>
        <v>220</v>
      </c>
      <c r="AT100" s="16">
        <f t="shared" si="131"/>
        <v>0</v>
      </c>
      <c r="AU100" s="16">
        <f t="shared" si="131"/>
        <v>0</v>
      </c>
      <c r="AV100" s="16">
        <f t="shared" si="131"/>
        <v>0</v>
      </c>
      <c r="AW100" s="16">
        <f t="shared" si="131"/>
        <v>0</v>
      </c>
      <c r="AX100" s="16">
        <f t="shared" si="131"/>
        <v>0</v>
      </c>
      <c r="AY100" s="16">
        <f t="shared" si="131"/>
        <v>0</v>
      </c>
      <c r="AZ100" s="16">
        <f t="shared" si="131"/>
        <v>0</v>
      </c>
      <c r="BA100" s="16">
        <f t="shared" ref="BA100" si="132">SUM(BA97:BA98)</f>
        <v>0</v>
      </c>
      <c r="BB100" s="16">
        <f t="shared" ref="BB100" si="133">SUM(BB97:BB98)</f>
        <v>0</v>
      </c>
      <c r="BC100" s="16">
        <f t="shared" ref="BC100" si="134">SUM(BC97:BC98)</f>
        <v>0</v>
      </c>
      <c r="BD100" s="16">
        <f t="shared" ref="BD100" si="135">SUM(BD97:BD98)</f>
        <v>0</v>
      </c>
      <c r="BE100" s="16">
        <f t="shared" ref="BE100" si="136">SUM(BE97:BE98)</f>
        <v>0</v>
      </c>
      <c r="BF100" s="16">
        <f t="shared" ref="BF100" si="137">SUM(BF97:BF98)</f>
        <v>0</v>
      </c>
      <c r="BG100" s="16">
        <f t="shared" ref="BG100" si="138">SUM(BG97:BG98)</f>
        <v>0</v>
      </c>
      <c r="BH100" s="16">
        <f t="shared" ref="BH100" si="139">SUM(BH97:BH98)</f>
        <v>0</v>
      </c>
      <c r="BI100" s="16">
        <f t="shared" ref="BI100" si="140">SUM(BI97:BI98)</f>
        <v>0</v>
      </c>
      <c r="BJ100" s="16">
        <f t="shared" ref="BJ100" si="141">SUM(BJ97:BJ98)</f>
        <v>0</v>
      </c>
      <c r="BK100" s="16">
        <f t="shared" ref="BK100" si="142">SUM(BK97:BK98)</f>
        <v>0</v>
      </c>
      <c r="BL100" s="16">
        <f t="shared" ref="BL100" si="143">SUM(BL97:BL98)</f>
        <v>0</v>
      </c>
      <c r="BM100" s="16">
        <f t="shared" ref="BM100" si="144">SUM(BM97:BM98)</f>
        <v>0</v>
      </c>
      <c r="BN100" s="16">
        <f t="shared" ref="BN100" si="145">SUM(BN97:BN98)</f>
        <v>0</v>
      </c>
      <c r="BO100" s="16">
        <f t="shared" ref="BO100" si="146">SUM(BO97:BO98)</f>
        <v>0</v>
      </c>
      <c r="BP100" s="16">
        <f t="shared" ref="BP100" si="147">SUM(BP97:BP98)</f>
        <v>0</v>
      </c>
      <c r="BQ100" s="16">
        <f t="shared" ref="BQ100" si="148">SUM(BQ97:BQ98)</f>
        <v>0</v>
      </c>
      <c r="BR100" s="16">
        <f t="shared" ref="BR100" si="149">SUM(BR97:BR98)</f>
        <v>0</v>
      </c>
      <c r="BS100" s="16">
        <f t="shared" ref="BS100" si="150">SUM(BS97:BS98)</f>
        <v>0</v>
      </c>
      <c r="BT100" s="16">
        <f t="shared" ref="BT100" si="151">SUM(BT97:BT98)</f>
        <v>0</v>
      </c>
      <c r="BU100" s="16">
        <f t="shared" ref="BU100" si="152">SUM(BU97:BU98)</f>
        <v>0</v>
      </c>
      <c r="BV100" s="16">
        <f t="shared" ref="BV100" si="153">SUM(BV97:BV98)</f>
        <v>0</v>
      </c>
      <c r="BW100" s="16">
        <f t="shared" ref="BW100" si="154">SUM(BW97:BW98)</f>
        <v>0</v>
      </c>
      <c r="BX100" s="16">
        <f t="shared" ref="BX100" si="155">SUM(BX97:BX98)</f>
        <v>0</v>
      </c>
      <c r="BY100" s="16">
        <f t="shared" ref="BY100" si="156">SUM(BY97:BY98)</f>
        <v>0</v>
      </c>
      <c r="BZ100" s="16">
        <f t="shared" ref="BZ100" si="157">SUM(BZ97:BZ98)</f>
        <v>0</v>
      </c>
      <c r="CA100" s="16">
        <f t="shared" ref="CA100" si="158">SUM(CA97:CA98)</f>
        <v>0</v>
      </c>
      <c r="CB100" s="16">
        <f t="shared" ref="CB100" si="159">SUM(CB97:CB98)</f>
        <v>0</v>
      </c>
      <c r="CC100" s="16">
        <f t="shared" ref="CC100" si="160">SUM(CC97:CC98)</f>
        <v>0</v>
      </c>
      <c r="CD100" s="16">
        <f t="shared" ref="CD100:CH100" si="161">SUM(CD97:CD98)</f>
        <v>0</v>
      </c>
      <c r="CE100" s="16">
        <f t="shared" si="161"/>
        <v>0</v>
      </c>
      <c r="CF100" s="16">
        <f t="shared" si="161"/>
        <v>0</v>
      </c>
      <c r="CG100" s="16">
        <f t="shared" si="161"/>
        <v>0</v>
      </c>
      <c r="CH100" s="16">
        <f t="shared" si="161"/>
        <v>0</v>
      </c>
    </row>
    <row r="101" spans="2:86" x14ac:dyDescent="0.25">
      <c r="B101" s="1" t="s">
        <v>79</v>
      </c>
      <c r="E101" s="17">
        <f t="shared" si="122"/>
        <v>2992.2000000000003</v>
      </c>
      <c r="F101" s="1"/>
      <c r="G101" s="16">
        <f>SUM(G96,G100)</f>
        <v>-2020</v>
      </c>
      <c r="H101" s="16">
        <f t="shared" ref="H101:AZ101" si="162">SUM(H96,H100)</f>
        <v>100</v>
      </c>
      <c r="I101" s="16">
        <f t="shared" si="162"/>
        <v>100</v>
      </c>
      <c r="J101" s="16">
        <f t="shared" si="162"/>
        <v>100</v>
      </c>
      <c r="K101" s="16">
        <f t="shared" si="162"/>
        <v>119</v>
      </c>
      <c r="L101" s="16">
        <f t="shared" si="162"/>
        <v>118</v>
      </c>
      <c r="M101" s="16">
        <f t="shared" si="162"/>
        <v>117</v>
      </c>
      <c r="N101" s="16">
        <f t="shared" si="162"/>
        <v>116</v>
      </c>
      <c r="O101" s="16">
        <f t="shared" si="162"/>
        <v>115</v>
      </c>
      <c r="P101" s="16">
        <f t="shared" si="162"/>
        <v>114</v>
      </c>
      <c r="Q101" s="16">
        <f t="shared" si="162"/>
        <v>141.4</v>
      </c>
      <c r="R101" s="16">
        <f t="shared" si="162"/>
        <v>138.80000000000001</v>
      </c>
      <c r="S101" s="16">
        <f t="shared" si="162"/>
        <v>136.19999999999999</v>
      </c>
      <c r="T101" s="16">
        <f t="shared" si="162"/>
        <v>133.60000000000002</v>
      </c>
      <c r="U101" s="16">
        <f t="shared" si="162"/>
        <v>131</v>
      </c>
      <c r="V101" s="16">
        <f t="shared" si="162"/>
        <v>128.4</v>
      </c>
      <c r="W101" s="16">
        <f t="shared" si="162"/>
        <v>125.8</v>
      </c>
      <c r="X101" s="16">
        <f t="shared" si="162"/>
        <v>123.2</v>
      </c>
      <c r="Y101" s="16">
        <f t="shared" si="162"/>
        <v>120.60000000000001</v>
      </c>
      <c r="Z101" s="16">
        <f t="shared" si="162"/>
        <v>118</v>
      </c>
      <c r="AA101" s="16">
        <f t="shared" si="162"/>
        <v>115.4</v>
      </c>
      <c r="AB101" s="16">
        <f t="shared" si="162"/>
        <v>112.80000000000001</v>
      </c>
      <c r="AC101" s="16">
        <f t="shared" si="162"/>
        <v>110.2</v>
      </c>
      <c r="AD101" s="16">
        <f t="shared" si="162"/>
        <v>117.2</v>
      </c>
      <c r="AE101" s="16">
        <f t="shared" si="162"/>
        <v>114.2</v>
      </c>
      <c r="AF101" s="16">
        <f t="shared" si="162"/>
        <v>121.2</v>
      </c>
      <c r="AG101" s="16">
        <f t="shared" si="162"/>
        <v>118.2</v>
      </c>
      <c r="AH101" s="16">
        <f t="shared" si="162"/>
        <v>115.2</v>
      </c>
      <c r="AI101" s="16">
        <f t="shared" si="162"/>
        <v>140.19999999999999</v>
      </c>
      <c r="AJ101" s="16">
        <f t="shared" si="162"/>
        <v>145.19999999999999</v>
      </c>
      <c r="AK101" s="16">
        <f t="shared" si="162"/>
        <v>140.19999999999999</v>
      </c>
      <c r="AL101" s="16">
        <f t="shared" si="162"/>
        <v>140.19999999999999</v>
      </c>
      <c r="AM101" s="16">
        <f t="shared" si="162"/>
        <v>135.19999999999999</v>
      </c>
      <c r="AN101" s="16">
        <f t="shared" si="162"/>
        <v>135.19999999999999</v>
      </c>
      <c r="AO101" s="16">
        <f t="shared" si="162"/>
        <v>130.19999999999999</v>
      </c>
      <c r="AP101" s="16">
        <f t="shared" si="162"/>
        <v>205.2</v>
      </c>
      <c r="AQ101" s="16">
        <f t="shared" si="162"/>
        <v>200.2</v>
      </c>
      <c r="AR101" s="16">
        <f t="shared" si="162"/>
        <v>200</v>
      </c>
      <c r="AS101" s="16">
        <f t="shared" si="162"/>
        <v>220</v>
      </c>
      <c r="AT101" s="16">
        <f t="shared" si="162"/>
        <v>0</v>
      </c>
      <c r="AU101" s="16">
        <f t="shared" si="162"/>
        <v>0</v>
      </c>
      <c r="AV101" s="16">
        <f t="shared" si="162"/>
        <v>0</v>
      </c>
      <c r="AW101" s="16">
        <f t="shared" si="162"/>
        <v>0</v>
      </c>
      <c r="AX101" s="16">
        <f t="shared" si="162"/>
        <v>0</v>
      </c>
      <c r="AY101" s="16">
        <f t="shared" si="162"/>
        <v>0</v>
      </c>
      <c r="AZ101" s="16">
        <f t="shared" si="162"/>
        <v>0</v>
      </c>
      <c r="BA101" s="16">
        <f t="shared" ref="BA101" si="163">SUM(BA96,BA100)</f>
        <v>0</v>
      </c>
      <c r="BB101" s="16">
        <f t="shared" ref="BB101" si="164">SUM(BB96,BB100)</f>
        <v>0</v>
      </c>
      <c r="BC101" s="16">
        <f t="shared" ref="BC101" si="165">SUM(BC96,BC100)</f>
        <v>0</v>
      </c>
      <c r="BD101" s="16">
        <f t="shared" ref="BD101" si="166">SUM(BD96,BD100)</f>
        <v>0</v>
      </c>
      <c r="BE101" s="16">
        <f t="shared" ref="BE101" si="167">SUM(BE96,BE100)</f>
        <v>0</v>
      </c>
      <c r="BF101" s="16">
        <f t="shared" ref="BF101" si="168">SUM(BF96,BF100)</f>
        <v>0</v>
      </c>
      <c r="BG101" s="16">
        <f t="shared" ref="BG101" si="169">SUM(BG96,BG100)</f>
        <v>0</v>
      </c>
      <c r="BH101" s="16">
        <f t="shared" ref="BH101" si="170">SUM(BH96,BH100)</f>
        <v>0</v>
      </c>
      <c r="BI101" s="16">
        <f t="shared" ref="BI101" si="171">SUM(BI96,BI100)</f>
        <v>0</v>
      </c>
      <c r="BJ101" s="16">
        <f t="shared" ref="BJ101" si="172">SUM(BJ96,BJ100)</f>
        <v>0</v>
      </c>
      <c r="BK101" s="16">
        <f t="shared" ref="BK101" si="173">SUM(BK96,BK100)</f>
        <v>0</v>
      </c>
      <c r="BL101" s="16">
        <f t="shared" ref="BL101" si="174">SUM(BL96,BL100)</f>
        <v>0</v>
      </c>
      <c r="BM101" s="16">
        <f t="shared" ref="BM101" si="175">SUM(BM96,BM100)</f>
        <v>0</v>
      </c>
      <c r="BN101" s="16">
        <f t="shared" ref="BN101" si="176">SUM(BN96,BN100)</f>
        <v>0</v>
      </c>
      <c r="BO101" s="16">
        <f t="shared" ref="BO101" si="177">SUM(BO96,BO100)</f>
        <v>0</v>
      </c>
      <c r="BP101" s="16">
        <f t="shared" ref="BP101" si="178">SUM(BP96,BP100)</f>
        <v>0</v>
      </c>
      <c r="BQ101" s="16">
        <f t="shared" ref="BQ101" si="179">SUM(BQ96,BQ100)</f>
        <v>0</v>
      </c>
      <c r="BR101" s="16">
        <f t="shared" ref="BR101" si="180">SUM(BR96,BR100)</f>
        <v>0</v>
      </c>
      <c r="BS101" s="16">
        <f t="shared" ref="BS101" si="181">SUM(BS96,BS100)</f>
        <v>0</v>
      </c>
      <c r="BT101" s="16">
        <f t="shared" ref="BT101" si="182">SUM(BT96,BT100)</f>
        <v>0</v>
      </c>
      <c r="BU101" s="16">
        <f t="shared" ref="BU101" si="183">SUM(BU96,BU100)</f>
        <v>0</v>
      </c>
      <c r="BV101" s="16">
        <f t="shared" ref="BV101" si="184">SUM(BV96,BV100)</f>
        <v>0</v>
      </c>
      <c r="BW101" s="16">
        <f t="shared" ref="BW101" si="185">SUM(BW96,BW100)</f>
        <v>0</v>
      </c>
      <c r="BX101" s="16">
        <f t="shared" ref="BX101" si="186">SUM(BX96,BX100)</f>
        <v>0</v>
      </c>
      <c r="BY101" s="16">
        <f t="shared" ref="BY101" si="187">SUM(BY96,BY100)</f>
        <v>0</v>
      </c>
      <c r="BZ101" s="16">
        <f t="shared" ref="BZ101" si="188">SUM(BZ96,BZ100)</f>
        <v>0</v>
      </c>
      <c r="CA101" s="16">
        <f t="shared" ref="CA101" si="189">SUM(CA96,CA100)</f>
        <v>0</v>
      </c>
      <c r="CB101" s="16">
        <f t="shared" ref="CB101" si="190">SUM(CB96,CB100)</f>
        <v>0</v>
      </c>
      <c r="CC101" s="16">
        <f t="shared" ref="CC101" si="191">SUM(CC96,CC100)</f>
        <v>0</v>
      </c>
      <c r="CD101" s="16">
        <f t="shared" ref="CD101:CH101" si="192">SUM(CD96,CD100)</f>
        <v>0</v>
      </c>
      <c r="CE101" s="16">
        <f t="shared" si="192"/>
        <v>0</v>
      </c>
      <c r="CF101" s="16">
        <f t="shared" si="192"/>
        <v>0</v>
      </c>
      <c r="CG101" s="16">
        <f t="shared" si="192"/>
        <v>0</v>
      </c>
      <c r="CH101" s="16">
        <f t="shared" si="192"/>
        <v>0</v>
      </c>
    </row>
    <row r="102" spans="2:86" x14ac:dyDescent="0.25">
      <c r="B102" s="1" t="s">
        <v>80</v>
      </c>
      <c r="E102" s="17">
        <f t="shared" si="122"/>
        <v>-1483</v>
      </c>
      <c r="F102" s="1"/>
      <c r="G102" s="16">
        <f t="shared" ref="G102:AL102" si="193">IF(G$3&lt;$C$9,G101,0)</f>
        <v>-2020</v>
      </c>
      <c r="H102" s="16">
        <f t="shared" si="193"/>
        <v>100</v>
      </c>
      <c r="I102" s="16">
        <f t="shared" si="193"/>
        <v>100</v>
      </c>
      <c r="J102" s="16">
        <f t="shared" si="193"/>
        <v>100</v>
      </c>
      <c r="K102" s="16">
        <f t="shared" si="193"/>
        <v>119</v>
      </c>
      <c r="L102" s="16">
        <f t="shared" si="193"/>
        <v>118</v>
      </c>
      <c r="M102" s="16">
        <f t="shared" si="193"/>
        <v>0</v>
      </c>
      <c r="N102" s="16">
        <f t="shared" si="193"/>
        <v>0</v>
      </c>
      <c r="O102" s="16">
        <f t="shared" si="193"/>
        <v>0</v>
      </c>
      <c r="P102" s="16">
        <f t="shared" si="193"/>
        <v>0</v>
      </c>
      <c r="Q102" s="16">
        <f t="shared" si="193"/>
        <v>0</v>
      </c>
      <c r="R102" s="16">
        <f t="shared" si="193"/>
        <v>0</v>
      </c>
      <c r="S102" s="16">
        <f t="shared" si="193"/>
        <v>0</v>
      </c>
      <c r="T102" s="16">
        <f t="shared" si="193"/>
        <v>0</v>
      </c>
      <c r="U102" s="16">
        <f t="shared" si="193"/>
        <v>0</v>
      </c>
      <c r="V102" s="16">
        <f t="shared" si="193"/>
        <v>0</v>
      </c>
      <c r="W102" s="16">
        <f t="shared" si="193"/>
        <v>0</v>
      </c>
      <c r="X102" s="16">
        <f t="shared" si="193"/>
        <v>0</v>
      </c>
      <c r="Y102" s="16">
        <f t="shared" si="193"/>
        <v>0</v>
      </c>
      <c r="Z102" s="16">
        <f t="shared" si="193"/>
        <v>0</v>
      </c>
      <c r="AA102" s="16">
        <f t="shared" si="193"/>
        <v>0</v>
      </c>
      <c r="AB102" s="16">
        <f t="shared" si="193"/>
        <v>0</v>
      </c>
      <c r="AC102" s="16">
        <f t="shared" si="193"/>
        <v>0</v>
      </c>
      <c r="AD102" s="16">
        <f t="shared" si="193"/>
        <v>0</v>
      </c>
      <c r="AE102" s="16">
        <f t="shared" si="193"/>
        <v>0</v>
      </c>
      <c r="AF102" s="16">
        <f t="shared" si="193"/>
        <v>0</v>
      </c>
      <c r="AG102" s="16">
        <f t="shared" si="193"/>
        <v>0</v>
      </c>
      <c r="AH102" s="16">
        <f t="shared" si="193"/>
        <v>0</v>
      </c>
      <c r="AI102" s="16">
        <f t="shared" si="193"/>
        <v>0</v>
      </c>
      <c r="AJ102" s="16">
        <f t="shared" si="193"/>
        <v>0</v>
      </c>
      <c r="AK102" s="16">
        <f t="shared" si="193"/>
        <v>0</v>
      </c>
      <c r="AL102" s="16">
        <f t="shared" si="193"/>
        <v>0</v>
      </c>
      <c r="AM102" s="16">
        <f t="shared" ref="AM102:BR102" si="194">IF(AM$3&lt;$C$9,AM101,0)</f>
        <v>0</v>
      </c>
      <c r="AN102" s="16">
        <f t="shared" si="194"/>
        <v>0</v>
      </c>
      <c r="AO102" s="16">
        <f t="shared" si="194"/>
        <v>0</v>
      </c>
      <c r="AP102" s="16">
        <f t="shared" si="194"/>
        <v>0</v>
      </c>
      <c r="AQ102" s="16">
        <f t="shared" si="194"/>
        <v>0</v>
      </c>
      <c r="AR102" s="16">
        <f t="shared" si="194"/>
        <v>0</v>
      </c>
      <c r="AS102" s="16">
        <f t="shared" si="194"/>
        <v>0</v>
      </c>
      <c r="AT102" s="16">
        <f t="shared" si="194"/>
        <v>0</v>
      </c>
      <c r="AU102" s="16">
        <f t="shared" si="194"/>
        <v>0</v>
      </c>
      <c r="AV102" s="16">
        <f t="shared" si="194"/>
        <v>0</v>
      </c>
      <c r="AW102" s="16">
        <f t="shared" si="194"/>
        <v>0</v>
      </c>
      <c r="AX102" s="16">
        <f t="shared" si="194"/>
        <v>0</v>
      </c>
      <c r="AY102" s="16">
        <f t="shared" si="194"/>
        <v>0</v>
      </c>
      <c r="AZ102" s="16">
        <f t="shared" si="194"/>
        <v>0</v>
      </c>
      <c r="BA102" s="16">
        <f t="shared" si="194"/>
        <v>0</v>
      </c>
      <c r="BB102" s="16">
        <f t="shared" si="194"/>
        <v>0</v>
      </c>
      <c r="BC102" s="16">
        <f t="shared" si="194"/>
        <v>0</v>
      </c>
      <c r="BD102" s="16">
        <f t="shared" si="194"/>
        <v>0</v>
      </c>
      <c r="BE102" s="16">
        <f t="shared" si="194"/>
        <v>0</v>
      </c>
      <c r="BF102" s="16">
        <f t="shared" si="194"/>
        <v>0</v>
      </c>
      <c r="BG102" s="16">
        <f t="shared" si="194"/>
        <v>0</v>
      </c>
      <c r="BH102" s="16">
        <f t="shared" si="194"/>
        <v>0</v>
      </c>
      <c r="BI102" s="16">
        <f t="shared" si="194"/>
        <v>0</v>
      </c>
      <c r="BJ102" s="16">
        <f t="shared" si="194"/>
        <v>0</v>
      </c>
      <c r="BK102" s="16">
        <f t="shared" si="194"/>
        <v>0</v>
      </c>
      <c r="BL102" s="16">
        <f t="shared" si="194"/>
        <v>0</v>
      </c>
      <c r="BM102" s="16">
        <f t="shared" si="194"/>
        <v>0</v>
      </c>
      <c r="BN102" s="16">
        <f t="shared" si="194"/>
        <v>0</v>
      </c>
      <c r="BO102" s="16">
        <f t="shared" si="194"/>
        <v>0</v>
      </c>
      <c r="BP102" s="16">
        <f t="shared" si="194"/>
        <v>0</v>
      </c>
      <c r="BQ102" s="16">
        <f t="shared" si="194"/>
        <v>0</v>
      </c>
      <c r="BR102" s="16">
        <f t="shared" si="194"/>
        <v>0</v>
      </c>
      <c r="BS102" s="16">
        <f t="shared" ref="BS102:CH102" si="195">IF(BS$3&lt;$C$9,BS101,0)</f>
        <v>0</v>
      </c>
      <c r="BT102" s="16">
        <f t="shared" si="195"/>
        <v>0</v>
      </c>
      <c r="BU102" s="16">
        <f t="shared" si="195"/>
        <v>0</v>
      </c>
      <c r="BV102" s="16">
        <f t="shared" si="195"/>
        <v>0</v>
      </c>
      <c r="BW102" s="16">
        <f t="shared" si="195"/>
        <v>0</v>
      </c>
      <c r="BX102" s="16">
        <f t="shared" si="195"/>
        <v>0</v>
      </c>
      <c r="BY102" s="16">
        <f t="shared" si="195"/>
        <v>0</v>
      </c>
      <c r="BZ102" s="16">
        <f t="shared" si="195"/>
        <v>0</v>
      </c>
      <c r="CA102" s="16">
        <f t="shared" si="195"/>
        <v>0</v>
      </c>
      <c r="CB102" s="16">
        <f t="shared" si="195"/>
        <v>0</v>
      </c>
      <c r="CC102" s="16">
        <f t="shared" si="195"/>
        <v>0</v>
      </c>
      <c r="CD102" s="16">
        <f t="shared" si="195"/>
        <v>0</v>
      </c>
      <c r="CE102" s="16">
        <f t="shared" si="195"/>
        <v>0</v>
      </c>
      <c r="CF102" s="16">
        <f t="shared" si="195"/>
        <v>0</v>
      </c>
      <c r="CG102" s="16">
        <f t="shared" si="195"/>
        <v>0</v>
      </c>
      <c r="CH102" s="16">
        <f t="shared" si="195"/>
        <v>0</v>
      </c>
    </row>
    <row r="103" spans="2:86" x14ac:dyDescent="0.25">
      <c r="B103" s="1"/>
      <c r="E103" s="17"/>
      <c r="F103" s="1"/>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row>
    <row r="104" spans="2:86" x14ac:dyDescent="0.25">
      <c r="B104" s="1" t="s">
        <v>81</v>
      </c>
      <c r="C104" s="1"/>
      <c r="D104" s="1"/>
      <c r="E104" s="17">
        <f t="shared" ref="E104:E106" si="196">SUM(G104:CH104)</f>
        <v>5062.199999999998</v>
      </c>
      <c r="F104" s="1"/>
      <c r="G104" s="16">
        <f>G100+G99</f>
        <v>10</v>
      </c>
      <c r="H104" s="16">
        <f t="shared" ref="H104:BS104" si="197">H100+H99</f>
        <v>100</v>
      </c>
      <c r="I104" s="16">
        <f t="shared" si="197"/>
        <v>110</v>
      </c>
      <c r="J104" s="16">
        <f t="shared" si="197"/>
        <v>100</v>
      </c>
      <c r="K104" s="16">
        <f t="shared" si="197"/>
        <v>129</v>
      </c>
      <c r="L104" s="16">
        <f t="shared" si="197"/>
        <v>118</v>
      </c>
      <c r="M104" s="16">
        <f t="shared" si="197"/>
        <v>127</v>
      </c>
      <c r="N104" s="16">
        <f t="shared" si="197"/>
        <v>116</v>
      </c>
      <c r="O104" s="16">
        <f t="shared" si="197"/>
        <v>125</v>
      </c>
      <c r="P104" s="16">
        <f t="shared" si="197"/>
        <v>114</v>
      </c>
      <c r="Q104" s="16">
        <f t="shared" si="197"/>
        <v>141.4</v>
      </c>
      <c r="R104" s="16">
        <f t="shared" si="197"/>
        <v>138.80000000000001</v>
      </c>
      <c r="S104" s="16">
        <f t="shared" si="197"/>
        <v>136.19999999999999</v>
      </c>
      <c r="T104" s="16">
        <f t="shared" si="197"/>
        <v>133.60000000000002</v>
      </c>
      <c r="U104" s="16">
        <f t="shared" si="197"/>
        <v>131</v>
      </c>
      <c r="V104" s="16">
        <f t="shared" si="197"/>
        <v>128.4</v>
      </c>
      <c r="W104" s="16">
        <f t="shared" si="197"/>
        <v>125.8</v>
      </c>
      <c r="X104" s="16">
        <f t="shared" si="197"/>
        <v>123.2</v>
      </c>
      <c r="Y104" s="16">
        <f t="shared" si="197"/>
        <v>120.60000000000001</v>
      </c>
      <c r="Z104" s="16">
        <f t="shared" si="197"/>
        <v>118</v>
      </c>
      <c r="AA104" s="16">
        <f t="shared" si="197"/>
        <v>115.4</v>
      </c>
      <c r="AB104" s="16">
        <f t="shared" si="197"/>
        <v>112.80000000000001</v>
      </c>
      <c r="AC104" s="16">
        <f t="shared" si="197"/>
        <v>110.2</v>
      </c>
      <c r="AD104" s="16">
        <f t="shared" si="197"/>
        <v>117.2</v>
      </c>
      <c r="AE104" s="16">
        <f t="shared" si="197"/>
        <v>114.2</v>
      </c>
      <c r="AF104" s="16">
        <f t="shared" si="197"/>
        <v>121.2</v>
      </c>
      <c r="AG104" s="16">
        <f t="shared" si="197"/>
        <v>118.2</v>
      </c>
      <c r="AH104" s="16">
        <f t="shared" si="197"/>
        <v>115.2</v>
      </c>
      <c r="AI104" s="16">
        <f t="shared" si="197"/>
        <v>140.19999999999999</v>
      </c>
      <c r="AJ104" s="16">
        <f t="shared" si="197"/>
        <v>145.19999999999999</v>
      </c>
      <c r="AK104" s="16">
        <f t="shared" si="197"/>
        <v>140.19999999999999</v>
      </c>
      <c r="AL104" s="16">
        <f t="shared" si="197"/>
        <v>140.19999999999999</v>
      </c>
      <c r="AM104" s="16">
        <f t="shared" si="197"/>
        <v>135.19999999999999</v>
      </c>
      <c r="AN104" s="16">
        <f t="shared" si="197"/>
        <v>135.19999999999999</v>
      </c>
      <c r="AO104" s="16">
        <f t="shared" si="197"/>
        <v>130.19999999999999</v>
      </c>
      <c r="AP104" s="16">
        <f t="shared" si="197"/>
        <v>205.2</v>
      </c>
      <c r="AQ104" s="16">
        <f t="shared" si="197"/>
        <v>200.2</v>
      </c>
      <c r="AR104" s="16">
        <f t="shared" si="197"/>
        <v>200</v>
      </c>
      <c r="AS104" s="16">
        <f t="shared" si="197"/>
        <v>220</v>
      </c>
      <c r="AT104" s="16">
        <f t="shared" si="197"/>
        <v>0</v>
      </c>
      <c r="AU104" s="16">
        <f t="shared" si="197"/>
        <v>0</v>
      </c>
      <c r="AV104" s="16">
        <f t="shared" si="197"/>
        <v>0</v>
      </c>
      <c r="AW104" s="16">
        <f t="shared" si="197"/>
        <v>0</v>
      </c>
      <c r="AX104" s="16">
        <f t="shared" si="197"/>
        <v>0</v>
      </c>
      <c r="AY104" s="16">
        <f t="shared" si="197"/>
        <v>0</v>
      </c>
      <c r="AZ104" s="16">
        <f t="shared" si="197"/>
        <v>0</v>
      </c>
      <c r="BA104" s="16">
        <f t="shared" si="197"/>
        <v>0</v>
      </c>
      <c r="BB104" s="16">
        <f t="shared" si="197"/>
        <v>0</v>
      </c>
      <c r="BC104" s="16">
        <f t="shared" si="197"/>
        <v>0</v>
      </c>
      <c r="BD104" s="16">
        <f t="shared" si="197"/>
        <v>0</v>
      </c>
      <c r="BE104" s="16">
        <f t="shared" si="197"/>
        <v>0</v>
      </c>
      <c r="BF104" s="16">
        <f t="shared" si="197"/>
        <v>0</v>
      </c>
      <c r="BG104" s="16">
        <f t="shared" si="197"/>
        <v>0</v>
      </c>
      <c r="BH104" s="16">
        <f t="shared" si="197"/>
        <v>0</v>
      </c>
      <c r="BI104" s="16">
        <f t="shared" si="197"/>
        <v>0</v>
      </c>
      <c r="BJ104" s="16">
        <f t="shared" si="197"/>
        <v>0</v>
      </c>
      <c r="BK104" s="16">
        <f t="shared" si="197"/>
        <v>0</v>
      </c>
      <c r="BL104" s="16">
        <f t="shared" si="197"/>
        <v>0</v>
      </c>
      <c r="BM104" s="16">
        <f t="shared" si="197"/>
        <v>0</v>
      </c>
      <c r="BN104" s="16">
        <f t="shared" si="197"/>
        <v>0</v>
      </c>
      <c r="BO104" s="16">
        <f t="shared" si="197"/>
        <v>0</v>
      </c>
      <c r="BP104" s="16">
        <f t="shared" si="197"/>
        <v>0</v>
      </c>
      <c r="BQ104" s="16">
        <f t="shared" si="197"/>
        <v>0</v>
      </c>
      <c r="BR104" s="16">
        <f t="shared" si="197"/>
        <v>0</v>
      </c>
      <c r="BS104" s="16">
        <f t="shared" si="197"/>
        <v>0</v>
      </c>
      <c r="BT104" s="16">
        <f t="shared" ref="BT104:CH104" si="198">BT100+BT99</f>
        <v>0</v>
      </c>
      <c r="BU104" s="16">
        <f t="shared" si="198"/>
        <v>0</v>
      </c>
      <c r="BV104" s="16">
        <f t="shared" si="198"/>
        <v>0</v>
      </c>
      <c r="BW104" s="16">
        <f t="shared" si="198"/>
        <v>0</v>
      </c>
      <c r="BX104" s="16">
        <f t="shared" si="198"/>
        <v>0</v>
      </c>
      <c r="BY104" s="16">
        <f t="shared" si="198"/>
        <v>0</v>
      </c>
      <c r="BZ104" s="16">
        <f t="shared" si="198"/>
        <v>0</v>
      </c>
      <c r="CA104" s="16">
        <f t="shared" si="198"/>
        <v>0</v>
      </c>
      <c r="CB104" s="16">
        <f t="shared" si="198"/>
        <v>0</v>
      </c>
      <c r="CC104" s="16">
        <f t="shared" si="198"/>
        <v>0</v>
      </c>
      <c r="CD104" s="16">
        <f t="shared" si="198"/>
        <v>0</v>
      </c>
      <c r="CE104" s="16">
        <f t="shared" si="198"/>
        <v>0</v>
      </c>
      <c r="CF104" s="16">
        <f t="shared" si="198"/>
        <v>0</v>
      </c>
      <c r="CG104" s="16">
        <f t="shared" si="198"/>
        <v>0</v>
      </c>
      <c r="CH104" s="16">
        <f t="shared" si="198"/>
        <v>0</v>
      </c>
    </row>
    <row r="105" spans="2:86" x14ac:dyDescent="0.25">
      <c r="B105" s="1" t="s">
        <v>82</v>
      </c>
      <c r="E105" s="17">
        <f t="shared" si="196"/>
        <v>3042.2</v>
      </c>
      <c r="F105" s="1"/>
      <c r="G105" s="16">
        <f>G101+G99</f>
        <v>-2010</v>
      </c>
      <c r="H105" s="16">
        <f t="shared" ref="H105:BS105" si="199">H101+H99</f>
        <v>100</v>
      </c>
      <c r="I105" s="16">
        <f t="shared" si="199"/>
        <v>110</v>
      </c>
      <c r="J105" s="16">
        <f t="shared" si="199"/>
        <v>100</v>
      </c>
      <c r="K105" s="16">
        <f t="shared" si="199"/>
        <v>129</v>
      </c>
      <c r="L105" s="16">
        <f t="shared" si="199"/>
        <v>118</v>
      </c>
      <c r="M105" s="16">
        <f t="shared" si="199"/>
        <v>127</v>
      </c>
      <c r="N105" s="16">
        <f t="shared" si="199"/>
        <v>116</v>
      </c>
      <c r="O105" s="16">
        <f t="shared" si="199"/>
        <v>125</v>
      </c>
      <c r="P105" s="16">
        <f t="shared" si="199"/>
        <v>114</v>
      </c>
      <c r="Q105" s="16">
        <f t="shared" si="199"/>
        <v>141.4</v>
      </c>
      <c r="R105" s="16">
        <f t="shared" si="199"/>
        <v>138.80000000000001</v>
      </c>
      <c r="S105" s="16">
        <f t="shared" si="199"/>
        <v>136.19999999999999</v>
      </c>
      <c r="T105" s="16">
        <f t="shared" si="199"/>
        <v>133.60000000000002</v>
      </c>
      <c r="U105" s="16">
        <f t="shared" si="199"/>
        <v>131</v>
      </c>
      <c r="V105" s="16">
        <f t="shared" si="199"/>
        <v>128.4</v>
      </c>
      <c r="W105" s="16">
        <f t="shared" si="199"/>
        <v>125.8</v>
      </c>
      <c r="X105" s="16">
        <f t="shared" si="199"/>
        <v>123.2</v>
      </c>
      <c r="Y105" s="16">
        <f t="shared" si="199"/>
        <v>120.60000000000001</v>
      </c>
      <c r="Z105" s="16">
        <f t="shared" si="199"/>
        <v>118</v>
      </c>
      <c r="AA105" s="16">
        <f t="shared" si="199"/>
        <v>115.4</v>
      </c>
      <c r="AB105" s="16">
        <f t="shared" si="199"/>
        <v>112.80000000000001</v>
      </c>
      <c r="AC105" s="16">
        <f t="shared" si="199"/>
        <v>110.2</v>
      </c>
      <c r="AD105" s="16">
        <f t="shared" si="199"/>
        <v>117.2</v>
      </c>
      <c r="AE105" s="16">
        <f t="shared" si="199"/>
        <v>114.2</v>
      </c>
      <c r="AF105" s="16">
        <f t="shared" si="199"/>
        <v>121.2</v>
      </c>
      <c r="AG105" s="16">
        <f t="shared" si="199"/>
        <v>118.2</v>
      </c>
      <c r="AH105" s="16">
        <f t="shared" si="199"/>
        <v>115.2</v>
      </c>
      <c r="AI105" s="16">
        <f t="shared" si="199"/>
        <v>140.19999999999999</v>
      </c>
      <c r="AJ105" s="16">
        <f t="shared" si="199"/>
        <v>145.19999999999999</v>
      </c>
      <c r="AK105" s="16">
        <f t="shared" si="199"/>
        <v>140.19999999999999</v>
      </c>
      <c r="AL105" s="16">
        <f t="shared" si="199"/>
        <v>140.19999999999999</v>
      </c>
      <c r="AM105" s="16">
        <f t="shared" si="199"/>
        <v>135.19999999999999</v>
      </c>
      <c r="AN105" s="16">
        <f t="shared" si="199"/>
        <v>135.19999999999999</v>
      </c>
      <c r="AO105" s="16">
        <f t="shared" si="199"/>
        <v>130.19999999999999</v>
      </c>
      <c r="AP105" s="16">
        <f t="shared" si="199"/>
        <v>205.2</v>
      </c>
      <c r="AQ105" s="16">
        <f t="shared" si="199"/>
        <v>200.2</v>
      </c>
      <c r="AR105" s="16">
        <f t="shared" si="199"/>
        <v>200</v>
      </c>
      <c r="AS105" s="16">
        <f t="shared" si="199"/>
        <v>220</v>
      </c>
      <c r="AT105" s="16">
        <f t="shared" si="199"/>
        <v>0</v>
      </c>
      <c r="AU105" s="16">
        <f t="shared" si="199"/>
        <v>0</v>
      </c>
      <c r="AV105" s="16">
        <f t="shared" si="199"/>
        <v>0</v>
      </c>
      <c r="AW105" s="16">
        <f t="shared" si="199"/>
        <v>0</v>
      </c>
      <c r="AX105" s="16">
        <f t="shared" si="199"/>
        <v>0</v>
      </c>
      <c r="AY105" s="16">
        <f t="shared" si="199"/>
        <v>0</v>
      </c>
      <c r="AZ105" s="16">
        <f t="shared" si="199"/>
        <v>0</v>
      </c>
      <c r="BA105" s="16">
        <f t="shared" si="199"/>
        <v>0</v>
      </c>
      <c r="BB105" s="16">
        <f t="shared" si="199"/>
        <v>0</v>
      </c>
      <c r="BC105" s="16">
        <f t="shared" si="199"/>
        <v>0</v>
      </c>
      <c r="BD105" s="16">
        <f t="shared" si="199"/>
        <v>0</v>
      </c>
      <c r="BE105" s="16">
        <f t="shared" si="199"/>
        <v>0</v>
      </c>
      <c r="BF105" s="16">
        <f t="shared" si="199"/>
        <v>0</v>
      </c>
      <c r="BG105" s="16">
        <f t="shared" si="199"/>
        <v>0</v>
      </c>
      <c r="BH105" s="16">
        <f t="shared" si="199"/>
        <v>0</v>
      </c>
      <c r="BI105" s="16">
        <f t="shared" si="199"/>
        <v>0</v>
      </c>
      <c r="BJ105" s="16">
        <f t="shared" si="199"/>
        <v>0</v>
      </c>
      <c r="BK105" s="16">
        <f t="shared" si="199"/>
        <v>0</v>
      </c>
      <c r="BL105" s="16">
        <f t="shared" si="199"/>
        <v>0</v>
      </c>
      <c r="BM105" s="16">
        <f t="shared" si="199"/>
        <v>0</v>
      </c>
      <c r="BN105" s="16">
        <f t="shared" si="199"/>
        <v>0</v>
      </c>
      <c r="BO105" s="16">
        <f t="shared" si="199"/>
        <v>0</v>
      </c>
      <c r="BP105" s="16">
        <f t="shared" si="199"/>
        <v>0</v>
      </c>
      <c r="BQ105" s="16">
        <f t="shared" si="199"/>
        <v>0</v>
      </c>
      <c r="BR105" s="16">
        <f t="shared" si="199"/>
        <v>0</v>
      </c>
      <c r="BS105" s="16">
        <f t="shared" si="199"/>
        <v>0</v>
      </c>
      <c r="BT105" s="16">
        <f t="shared" ref="BT105:CH105" si="200">BT101+BT99</f>
        <v>0</v>
      </c>
      <c r="BU105" s="16">
        <f t="shared" si="200"/>
        <v>0</v>
      </c>
      <c r="BV105" s="16">
        <f t="shared" si="200"/>
        <v>0</v>
      </c>
      <c r="BW105" s="16">
        <f t="shared" si="200"/>
        <v>0</v>
      </c>
      <c r="BX105" s="16">
        <f t="shared" si="200"/>
        <v>0</v>
      </c>
      <c r="BY105" s="16">
        <f t="shared" si="200"/>
        <v>0</v>
      </c>
      <c r="BZ105" s="16">
        <f t="shared" si="200"/>
        <v>0</v>
      </c>
      <c r="CA105" s="16">
        <f t="shared" si="200"/>
        <v>0</v>
      </c>
      <c r="CB105" s="16">
        <f t="shared" si="200"/>
        <v>0</v>
      </c>
      <c r="CC105" s="16">
        <f t="shared" si="200"/>
        <v>0</v>
      </c>
      <c r="CD105" s="16">
        <f t="shared" si="200"/>
        <v>0</v>
      </c>
      <c r="CE105" s="16">
        <f t="shared" si="200"/>
        <v>0</v>
      </c>
      <c r="CF105" s="16">
        <f t="shared" si="200"/>
        <v>0</v>
      </c>
      <c r="CG105" s="16">
        <f t="shared" si="200"/>
        <v>0</v>
      </c>
      <c r="CH105" s="16">
        <f t="shared" si="200"/>
        <v>0</v>
      </c>
    </row>
    <row r="106" spans="2:86" x14ac:dyDescent="0.25">
      <c r="B106" s="1" t="s">
        <v>83</v>
      </c>
      <c r="E106" s="17">
        <f t="shared" si="196"/>
        <v>-1433</v>
      </c>
      <c r="F106" s="1"/>
      <c r="G106" s="16">
        <f>G102+G99</f>
        <v>-2010</v>
      </c>
      <c r="H106" s="16">
        <f t="shared" ref="H106:BS106" si="201">H102+H99</f>
        <v>100</v>
      </c>
      <c r="I106" s="16">
        <f t="shared" si="201"/>
        <v>110</v>
      </c>
      <c r="J106" s="16">
        <f t="shared" si="201"/>
        <v>100</v>
      </c>
      <c r="K106" s="16">
        <f t="shared" si="201"/>
        <v>129</v>
      </c>
      <c r="L106" s="16">
        <f t="shared" si="201"/>
        <v>118</v>
      </c>
      <c r="M106" s="16">
        <f t="shared" si="201"/>
        <v>10</v>
      </c>
      <c r="N106" s="16">
        <f t="shared" si="201"/>
        <v>0</v>
      </c>
      <c r="O106" s="16">
        <f t="shared" si="201"/>
        <v>10</v>
      </c>
      <c r="P106" s="16">
        <f t="shared" si="201"/>
        <v>0</v>
      </c>
      <c r="Q106" s="16">
        <f t="shared" si="201"/>
        <v>0</v>
      </c>
      <c r="R106" s="16">
        <f t="shared" si="201"/>
        <v>0</v>
      </c>
      <c r="S106" s="16">
        <f t="shared" si="201"/>
        <v>0</v>
      </c>
      <c r="T106" s="16">
        <f t="shared" si="201"/>
        <v>0</v>
      </c>
      <c r="U106" s="16">
        <f t="shared" si="201"/>
        <v>0</v>
      </c>
      <c r="V106" s="16">
        <f t="shared" si="201"/>
        <v>0</v>
      </c>
      <c r="W106" s="16">
        <f t="shared" si="201"/>
        <v>0</v>
      </c>
      <c r="X106" s="16">
        <f t="shared" si="201"/>
        <v>0</v>
      </c>
      <c r="Y106" s="16">
        <f t="shared" si="201"/>
        <v>0</v>
      </c>
      <c r="Z106" s="16">
        <f t="shared" si="201"/>
        <v>0</v>
      </c>
      <c r="AA106" s="16">
        <f t="shared" si="201"/>
        <v>0</v>
      </c>
      <c r="AB106" s="16">
        <f t="shared" si="201"/>
        <v>0</v>
      </c>
      <c r="AC106" s="16">
        <f t="shared" si="201"/>
        <v>0</v>
      </c>
      <c r="AD106" s="16">
        <f t="shared" si="201"/>
        <v>0</v>
      </c>
      <c r="AE106" s="16">
        <f t="shared" si="201"/>
        <v>0</v>
      </c>
      <c r="AF106" s="16">
        <f t="shared" si="201"/>
        <v>0</v>
      </c>
      <c r="AG106" s="16">
        <f t="shared" si="201"/>
        <v>0</v>
      </c>
      <c r="AH106" s="16">
        <f t="shared" si="201"/>
        <v>0</v>
      </c>
      <c r="AI106" s="16">
        <f t="shared" si="201"/>
        <v>0</v>
      </c>
      <c r="AJ106" s="16">
        <f t="shared" si="201"/>
        <v>0</v>
      </c>
      <c r="AK106" s="16">
        <f t="shared" si="201"/>
        <v>0</v>
      </c>
      <c r="AL106" s="16">
        <f t="shared" si="201"/>
        <v>0</v>
      </c>
      <c r="AM106" s="16">
        <f t="shared" si="201"/>
        <v>0</v>
      </c>
      <c r="AN106" s="16">
        <f t="shared" si="201"/>
        <v>0</v>
      </c>
      <c r="AO106" s="16">
        <f t="shared" si="201"/>
        <v>0</v>
      </c>
      <c r="AP106" s="16">
        <f t="shared" si="201"/>
        <v>0</v>
      </c>
      <c r="AQ106" s="16">
        <f t="shared" si="201"/>
        <v>0</v>
      </c>
      <c r="AR106" s="16">
        <f t="shared" si="201"/>
        <v>0</v>
      </c>
      <c r="AS106" s="16">
        <f t="shared" si="201"/>
        <v>0</v>
      </c>
      <c r="AT106" s="16">
        <f t="shared" si="201"/>
        <v>0</v>
      </c>
      <c r="AU106" s="16">
        <f t="shared" si="201"/>
        <v>0</v>
      </c>
      <c r="AV106" s="16">
        <f t="shared" si="201"/>
        <v>0</v>
      </c>
      <c r="AW106" s="16">
        <f t="shared" si="201"/>
        <v>0</v>
      </c>
      <c r="AX106" s="16">
        <f t="shared" si="201"/>
        <v>0</v>
      </c>
      <c r="AY106" s="16">
        <f t="shared" si="201"/>
        <v>0</v>
      </c>
      <c r="AZ106" s="16">
        <f t="shared" si="201"/>
        <v>0</v>
      </c>
      <c r="BA106" s="16">
        <f t="shared" si="201"/>
        <v>0</v>
      </c>
      <c r="BB106" s="16">
        <f t="shared" si="201"/>
        <v>0</v>
      </c>
      <c r="BC106" s="16">
        <f t="shared" si="201"/>
        <v>0</v>
      </c>
      <c r="BD106" s="16">
        <f t="shared" si="201"/>
        <v>0</v>
      </c>
      <c r="BE106" s="16">
        <f t="shared" si="201"/>
        <v>0</v>
      </c>
      <c r="BF106" s="16">
        <f t="shared" si="201"/>
        <v>0</v>
      </c>
      <c r="BG106" s="16">
        <f t="shared" si="201"/>
        <v>0</v>
      </c>
      <c r="BH106" s="16">
        <f t="shared" si="201"/>
        <v>0</v>
      </c>
      <c r="BI106" s="16">
        <f t="shared" si="201"/>
        <v>0</v>
      </c>
      <c r="BJ106" s="16">
        <f t="shared" si="201"/>
        <v>0</v>
      </c>
      <c r="BK106" s="16">
        <f t="shared" si="201"/>
        <v>0</v>
      </c>
      <c r="BL106" s="16">
        <f t="shared" si="201"/>
        <v>0</v>
      </c>
      <c r="BM106" s="16">
        <f t="shared" si="201"/>
        <v>0</v>
      </c>
      <c r="BN106" s="16">
        <f t="shared" si="201"/>
        <v>0</v>
      </c>
      <c r="BO106" s="16">
        <f t="shared" si="201"/>
        <v>0</v>
      </c>
      <c r="BP106" s="16">
        <f t="shared" si="201"/>
        <v>0</v>
      </c>
      <c r="BQ106" s="16">
        <f t="shared" si="201"/>
        <v>0</v>
      </c>
      <c r="BR106" s="16">
        <f t="shared" si="201"/>
        <v>0</v>
      </c>
      <c r="BS106" s="16">
        <f t="shared" si="201"/>
        <v>0</v>
      </c>
      <c r="BT106" s="16">
        <f t="shared" ref="BT106:CH106" si="202">BT102+BT99</f>
        <v>0</v>
      </c>
      <c r="BU106" s="16">
        <f t="shared" si="202"/>
        <v>0</v>
      </c>
      <c r="BV106" s="16">
        <f t="shared" si="202"/>
        <v>0</v>
      </c>
      <c r="BW106" s="16">
        <f t="shared" si="202"/>
        <v>0</v>
      </c>
      <c r="BX106" s="16">
        <f t="shared" si="202"/>
        <v>0</v>
      </c>
      <c r="BY106" s="16">
        <f t="shared" si="202"/>
        <v>0</v>
      </c>
      <c r="BZ106" s="16">
        <f t="shared" si="202"/>
        <v>0</v>
      </c>
      <c r="CA106" s="16">
        <f t="shared" si="202"/>
        <v>0</v>
      </c>
      <c r="CB106" s="16">
        <f t="shared" si="202"/>
        <v>0</v>
      </c>
      <c r="CC106" s="16">
        <f t="shared" si="202"/>
        <v>0</v>
      </c>
      <c r="CD106" s="16">
        <f t="shared" si="202"/>
        <v>0</v>
      </c>
      <c r="CE106" s="16">
        <f t="shared" si="202"/>
        <v>0</v>
      </c>
      <c r="CF106" s="16">
        <f t="shared" si="202"/>
        <v>0</v>
      </c>
      <c r="CG106" s="16">
        <f t="shared" si="202"/>
        <v>0</v>
      </c>
      <c r="CH106" s="16">
        <f t="shared" si="202"/>
        <v>0</v>
      </c>
    </row>
    <row r="108" spans="2:86" x14ac:dyDescent="0.25">
      <c r="B108" s="1" t="str">
        <f>B15</f>
        <v>[Shareholder 2]</v>
      </c>
    </row>
    <row r="110" spans="2:86" x14ac:dyDescent="0.25">
      <c r="B110" s="1" t="s">
        <v>15</v>
      </c>
      <c r="E110" s="17">
        <f t="shared" ref="E110:E116" si="203">SUM(G110:CH110)</f>
        <v>-2020</v>
      </c>
      <c r="F110" s="1"/>
      <c r="G110" s="16">
        <f>(G$28*$C$15)+(G$29*$D$15)+(G$30*$C$15)</f>
        <v>-2020</v>
      </c>
      <c r="H110" s="16">
        <f t="shared" ref="H110:BS110" si="204">(H$28*$C$15)+(H$29*$D$15)+(H$30*$C$15)</f>
        <v>0</v>
      </c>
      <c r="I110" s="16">
        <f t="shared" si="204"/>
        <v>0</v>
      </c>
      <c r="J110" s="16">
        <f t="shared" si="204"/>
        <v>0</v>
      </c>
      <c r="K110" s="16">
        <f t="shared" si="204"/>
        <v>0</v>
      </c>
      <c r="L110" s="16">
        <f t="shared" si="204"/>
        <v>0</v>
      </c>
      <c r="M110" s="16">
        <f t="shared" si="204"/>
        <v>0</v>
      </c>
      <c r="N110" s="16">
        <f t="shared" si="204"/>
        <v>0</v>
      </c>
      <c r="O110" s="16">
        <f t="shared" si="204"/>
        <v>0</v>
      </c>
      <c r="P110" s="16">
        <f t="shared" si="204"/>
        <v>0</v>
      </c>
      <c r="Q110" s="16">
        <f t="shared" si="204"/>
        <v>0</v>
      </c>
      <c r="R110" s="16">
        <f t="shared" si="204"/>
        <v>0</v>
      </c>
      <c r="S110" s="16">
        <f t="shared" si="204"/>
        <v>0</v>
      </c>
      <c r="T110" s="16">
        <f t="shared" si="204"/>
        <v>0</v>
      </c>
      <c r="U110" s="16">
        <f t="shared" si="204"/>
        <v>0</v>
      </c>
      <c r="V110" s="16">
        <f t="shared" si="204"/>
        <v>0</v>
      </c>
      <c r="W110" s="16">
        <f t="shared" si="204"/>
        <v>0</v>
      </c>
      <c r="X110" s="16">
        <f t="shared" si="204"/>
        <v>0</v>
      </c>
      <c r="Y110" s="16">
        <f t="shared" si="204"/>
        <v>0</v>
      </c>
      <c r="Z110" s="16">
        <f t="shared" si="204"/>
        <v>0</v>
      </c>
      <c r="AA110" s="16">
        <f t="shared" si="204"/>
        <v>0</v>
      </c>
      <c r="AB110" s="16">
        <f t="shared" si="204"/>
        <v>0</v>
      </c>
      <c r="AC110" s="16">
        <f t="shared" si="204"/>
        <v>0</v>
      </c>
      <c r="AD110" s="16">
        <f t="shared" si="204"/>
        <v>0</v>
      </c>
      <c r="AE110" s="16">
        <f t="shared" si="204"/>
        <v>0</v>
      </c>
      <c r="AF110" s="16">
        <f t="shared" si="204"/>
        <v>0</v>
      </c>
      <c r="AG110" s="16">
        <f t="shared" si="204"/>
        <v>0</v>
      </c>
      <c r="AH110" s="16">
        <f t="shared" si="204"/>
        <v>0</v>
      </c>
      <c r="AI110" s="16">
        <f t="shared" si="204"/>
        <v>0</v>
      </c>
      <c r="AJ110" s="16">
        <f t="shared" si="204"/>
        <v>0</v>
      </c>
      <c r="AK110" s="16">
        <f t="shared" si="204"/>
        <v>0</v>
      </c>
      <c r="AL110" s="16">
        <f t="shared" si="204"/>
        <v>0</v>
      </c>
      <c r="AM110" s="16">
        <f t="shared" si="204"/>
        <v>0</v>
      </c>
      <c r="AN110" s="16">
        <f t="shared" si="204"/>
        <v>0</v>
      </c>
      <c r="AO110" s="16">
        <f t="shared" si="204"/>
        <v>0</v>
      </c>
      <c r="AP110" s="16">
        <f t="shared" si="204"/>
        <v>0</v>
      </c>
      <c r="AQ110" s="16">
        <f t="shared" si="204"/>
        <v>0</v>
      </c>
      <c r="AR110" s="16">
        <f t="shared" si="204"/>
        <v>0</v>
      </c>
      <c r="AS110" s="16">
        <f t="shared" si="204"/>
        <v>0</v>
      </c>
      <c r="AT110" s="16">
        <f t="shared" si="204"/>
        <v>0</v>
      </c>
      <c r="AU110" s="16">
        <f t="shared" si="204"/>
        <v>0</v>
      </c>
      <c r="AV110" s="16">
        <f t="shared" si="204"/>
        <v>0</v>
      </c>
      <c r="AW110" s="16">
        <f t="shared" si="204"/>
        <v>0</v>
      </c>
      <c r="AX110" s="16">
        <f t="shared" si="204"/>
        <v>0</v>
      </c>
      <c r="AY110" s="16">
        <f t="shared" si="204"/>
        <v>0</v>
      </c>
      <c r="AZ110" s="16">
        <f t="shared" si="204"/>
        <v>0</v>
      </c>
      <c r="BA110" s="16">
        <f t="shared" si="204"/>
        <v>0</v>
      </c>
      <c r="BB110" s="16">
        <f t="shared" si="204"/>
        <v>0</v>
      </c>
      <c r="BC110" s="16">
        <f t="shared" si="204"/>
        <v>0</v>
      </c>
      <c r="BD110" s="16">
        <f t="shared" si="204"/>
        <v>0</v>
      </c>
      <c r="BE110" s="16">
        <f t="shared" si="204"/>
        <v>0</v>
      </c>
      <c r="BF110" s="16">
        <f t="shared" si="204"/>
        <v>0</v>
      </c>
      <c r="BG110" s="16">
        <f t="shared" si="204"/>
        <v>0</v>
      </c>
      <c r="BH110" s="16">
        <f t="shared" si="204"/>
        <v>0</v>
      </c>
      <c r="BI110" s="16">
        <f t="shared" si="204"/>
        <v>0</v>
      </c>
      <c r="BJ110" s="16">
        <f t="shared" si="204"/>
        <v>0</v>
      </c>
      <c r="BK110" s="16">
        <f t="shared" si="204"/>
        <v>0</v>
      </c>
      <c r="BL110" s="16">
        <f t="shared" si="204"/>
        <v>0</v>
      </c>
      <c r="BM110" s="16">
        <f t="shared" si="204"/>
        <v>0</v>
      </c>
      <c r="BN110" s="16">
        <f t="shared" si="204"/>
        <v>0</v>
      </c>
      <c r="BO110" s="16">
        <f t="shared" si="204"/>
        <v>0</v>
      </c>
      <c r="BP110" s="16">
        <f t="shared" si="204"/>
        <v>0</v>
      </c>
      <c r="BQ110" s="16">
        <f t="shared" si="204"/>
        <v>0</v>
      </c>
      <c r="BR110" s="16">
        <f t="shared" si="204"/>
        <v>0</v>
      </c>
      <c r="BS110" s="16">
        <f t="shared" si="204"/>
        <v>0</v>
      </c>
      <c r="BT110" s="16">
        <f t="shared" ref="BT110:CH110" si="205">(BT$28*$C$15)+(BT$29*$D$15)+(BT$30*$C$15)</f>
        <v>0</v>
      </c>
      <c r="BU110" s="16">
        <f t="shared" si="205"/>
        <v>0</v>
      </c>
      <c r="BV110" s="16">
        <f t="shared" si="205"/>
        <v>0</v>
      </c>
      <c r="BW110" s="16">
        <f t="shared" si="205"/>
        <v>0</v>
      </c>
      <c r="BX110" s="16">
        <f t="shared" si="205"/>
        <v>0</v>
      </c>
      <c r="BY110" s="16">
        <f t="shared" si="205"/>
        <v>0</v>
      </c>
      <c r="BZ110" s="16">
        <f t="shared" si="205"/>
        <v>0</v>
      </c>
      <c r="CA110" s="16">
        <f t="shared" si="205"/>
        <v>0</v>
      </c>
      <c r="CB110" s="16">
        <f t="shared" si="205"/>
        <v>0</v>
      </c>
      <c r="CC110" s="16">
        <f t="shared" si="205"/>
        <v>0</v>
      </c>
      <c r="CD110" s="16">
        <f t="shared" si="205"/>
        <v>0</v>
      </c>
      <c r="CE110" s="16">
        <f t="shared" si="205"/>
        <v>0</v>
      </c>
      <c r="CF110" s="16">
        <f t="shared" si="205"/>
        <v>0</v>
      </c>
      <c r="CG110" s="16">
        <f t="shared" si="205"/>
        <v>0</v>
      </c>
      <c r="CH110" s="16">
        <f t="shared" si="205"/>
        <v>0</v>
      </c>
    </row>
    <row r="111" spans="2:86" x14ac:dyDescent="0.25">
      <c r="B111" t="s">
        <v>23</v>
      </c>
      <c r="E111" s="14">
        <f t="shared" si="203"/>
        <v>419</v>
      </c>
      <c r="G111" s="15">
        <f>(G$52*$C$15)+(G$53*$D$15)+(G$54*$D$15)+(G$55*$C$15)</f>
        <v>0</v>
      </c>
      <c r="H111" s="15">
        <f t="shared" ref="H111:BS111" si="206">(H$52*$C$15)+(H$53*$D$15)+(H$54*$D$15)+(H$55*$C$15)</f>
        <v>100</v>
      </c>
      <c r="I111" s="15">
        <f t="shared" si="206"/>
        <v>100</v>
      </c>
      <c r="J111" s="15">
        <f t="shared" si="206"/>
        <v>100</v>
      </c>
      <c r="K111" s="15">
        <f t="shared" si="206"/>
        <v>119</v>
      </c>
      <c r="L111" s="15">
        <f t="shared" si="206"/>
        <v>0</v>
      </c>
      <c r="M111" s="15">
        <f t="shared" si="206"/>
        <v>0</v>
      </c>
      <c r="N111" s="15">
        <f t="shared" si="206"/>
        <v>0</v>
      </c>
      <c r="O111" s="15">
        <f t="shared" si="206"/>
        <v>0</v>
      </c>
      <c r="P111" s="15">
        <f t="shared" si="206"/>
        <v>0</v>
      </c>
      <c r="Q111" s="15">
        <f t="shared" si="206"/>
        <v>0</v>
      </c>
      <c r="R111" s="15">
        <f t="shared" si="206"/>
        <v>0</v>
      </c>
      <c r="S111" s="15">
        <f t="shared" si="206"/>
        <v>0</v>
      </c>
      <c r="T111" s="15">
        <f t="shared" si="206"/>
        <v>0</v>
      </c>
      <c r="U111" s="15">
        <f t="shared" si="206"/>
        <v>0</v>
      </c>
      <c r="V111" s="15">
        <f t="shared" si="206"/>
        <v>0</v>
      </c>
      <c r="W111" s="15">
        <f t="shared" si="206"/>
        <v>0</v>
      </c>
      <c r="X111" s="15">
        <f t="shared" si="206"/>
        <v>0</v>
      </c>
      <c r="Y111" s="15">
        <f t="shared" si="206"/>
        <v>0</v>
      </c>
      <c r="Z111" s="15">
        <f t="shared" si="206"/>
        <v>0</v>
      </c>
      <c r="AA111" s="15">
        <f t="shared" si="206"/>
        <v>0</v>
      </c>
      <c r="AB111" s="15">
        <f t="shared" si="206"/>
        <v>0</v>
      </c>
      <c r="AC111" s="15">
        <f t="shared" si="206"/>
        <v>0</v>
      </c>
      <c r="AD111" s="15">
        <f t="shared" si="206"/>
        <v>0</v>
      </c>
      <c r="AE111" s="15">
        <f t="shared" si="206"/>
        <v>0</v>
      </c>
      <c r="AF111" s="15">
        <f t="shared" si="206"/>
        <v>0</v>
      </c>
      <c r="AG111" s="15">
        <f t="shared" si="206"/>
        <v>0</v>
      </c>
      <c r="AH111" s="15">
        <f t="shared" si="206"/>
        <v>0</v>
      </c>
      <c r="AI111" s="15">
        <f t="shared" si="206"/>
        <v>0</v>
      </c>
      <c r="AJ111" s="15">
        <f t="shared" si="206"/>
        <v>0</v>
      </c>
      <c r="AK111" s="15">
        <f t="shared" si="206"/>
        <v>0</v>
      </c>
      <c r="AL111" s="15">
        <f t="shared" si="206"/>
        <v>0</v>
      </c>
      <c r="AM111" s="15">
        <f t="shared" si="206"/>
        <v>0</v>
      </c>
      <c r="AN111" s="15">
        <f t="shared" si="206"/>
        <v>0</v>
      </c>
      <c r="AO111" s="15">
        <f t="shared" si="206"/>
        <v>0</v>
      </c>
      <c r="AP111" s="15">
        <f t="shared" si="206"/>
        <v>0</v>
      </c>
      <c r="AQ111" s="15">
        <f t="shared" si="206"/>
        <v>0</v>
      </c>
      <c r="AR111" s="15">
        <f t="shared" si="206"/>
        <v>0</v>
      </c>
      <c r="AS111" s="15">
        <f t="shared" si="206"/>
        <v>0</v>
      </c>
      <c r="AT111" s="15">
        <f t="shared" si="206"/>
        <v>0</v>
      </c>
      <c r="AU111" s="15">
        <f t="shared" si="206"/>
        <v>0</v>
      </c>
      <c r="AV111" s="15">
        <f t="shared" si="206"/>
        <v>0</v>
      </c>
      <c r="AW111" s="15">
        <f t="shared" si="206"/>
        <v>0</v>
      </c>
      <c r="AX111" s="15">
        <f t="shared" si="206"/>
        <v>0</v>
      </c>
      <c r="AY111" s="15">
        <f t="shared" si="206"/>
        <v>0</v>
      </c>
      <c r="AZ111" s="15">
        <f t="shared" si="206"/>
        <v>0</v>
      </c>
      <c r="BA111" s="15">
        <f t="shared" si="206"/>
        <v>0</v>
      </c>
      <c r="BB111" s="15">
        <f t="shared" si="206"/>
        <v>0</v>
      </c>
      <c r="BC111" s="15">
        <f t="shared" si="206"/>
        <v>0</v>
      </c>
      <c r="BD111" s="15">
        <f t="shared" si="206"/>
        <v>0</v>
      </c>
      <c r="BE111" s="15">
        <f t="shared" si="206"/>
        <v>0</v>
      </c>
      <c r="BF111" s="15">
        <f t="shared" si="206"/>
        <v>0</v>
      </c>
      <c r="BG111" s="15">
        <f t="shared" si="206"/>
        <v>0</v>
      </c>
      <c r="BH111" s="15">
        <f t="shared" si="206"/>
        <v>0</v>
      </c>
      <c r="BI111" s="15">
        <f t="shared" si="206"/>
        <v>0</v>
      </c>
      <c r="BJ111" s="15">
        <f t="shared" si="206"/>
        <v>0</v>
      </c>
      <c r="BK111" s="15">
        <f t="shared" si="206"/>
        <v>0</v>
      </c>
      <c r="BL111" s="15">
        <f t="shared" si="206"/>
        <v>0</v>
      </c>
      <c r="BM111" s="15">
        <f t="shared" si="206"/>
        <v>0</v>
      </c>
      <c r="BN111" s="15">
        <f t="shared" si="206"/>
        <v>0</v>
      </c>
      <c r="BO111" s="15">
        <f t="shared" si="206"/>
        <v>0</v>
      </c>
      <c r="BP111" s="15">
        <f t="shared" si="206"/>
        <v>0</v>
      </c>
      <c r="BQ111" s="15">
        <f t="shared" si="206"/>
        <v>0</v>
      </c>
      <c r="BR111" s="15">
        <f t="shared" si="206"/>
        <v>0</v>
      </c>
      <c r="BS111" s="15">
        <f t="shared" si="206"/>
        <v>0</v>
      </c>
      <c r="BT111" s="15">
        <f t="shared" ref="BT111:CH111" si="207">(BT$52*$C$15)+(BT$53*$D$15)+(BT$54*$D$15)+(BT$55*$C$15)</f>
        <v>0</v>
      </c>
      <c r="BU111" s="15">
        <f t="shared" si="207"/>
        <v>0</v>
      </c>
      <c r="BV111" s="15">
        <f t="shared" si="207"/>
        <v>0</v>
      </c>
      <c r="BW111" s="15">
        <f t="shared" si="207"/>
        <v>0</v>
      </c>
      <c r="BX111" s="15">
        <f t="shared" si="207"/>
        <v>0</v>
      </c>
      <c r="BY111" s="15">
        <f t="shared" si="207"/>
        <v>0</v>
      </c>
      <c r="BZ111" s="15">
        <f t="shared" si="207"/>
        <v>0</v>
      </c>
      <c r="CA111" s="15">
        <f t="shared" si="207"/>
        <v>0</v>
      </c>
      <c r="CB111" s="15">
        <f t="shared" si="207"/>
        <v>0</v>
      </c>
      <c r="CC111" s="15">
        <f t="shared" si="207"/>
        <v>0</v>
      </c>
      <c r="CD111" s="15">
        <f t="shared" si="207"/>
        <v>0</v>
      </c>
      <c r="CE111" s="15">
        <f t="shared" si="207"/>
        <v>0</v>
      </c>
      <c r="CF111" s="15">
        <f t="shared" si="207"/>
        <v>0</v>
      </c>
      <c r="CG111" s="15">
        <f t="shared" si="207"/>
        <v>0</v>
      </c>
      <c r="CH111" s="15">
        <f t="shared" si="207"/>
        <v>0</v>
      </c>
    </row>
    <row r="112" spans="2:86" x14ac:dyDescent="0.25">
      <c r="B112" t="s">
        <v>24</v>
      </c>
      <c r="E112" s="14">
        <f t="shared" si="203"/>
        <v>4593.199999999998</v>
      </c>
      <c r="G112" s="15">
        <f>(G$66*$C$15)+(G$67*$D$15)+(G$68*$D$15)+(G$69*$C$15)</f>
        <v>0</v>
      </c>
      <c r="H112" s="15">
        <f t="shared" ref="H112:BS112" si="208">(H$66*$C$15)+(H$67*$D$15)+(H$68*$D$15)+(H$69*$C$15)</f>
        <v>0</v>
      </c>
      <c r="I112" s="15">
        <f t="shared" si="208"/>
        <v>0</v>
      </c>
      <c r="J112" s="15">
        <f t="shared" si="208"/>
        <v>0</v>
      </c>
      <c r="K112" s="15">
        <f t="shared" si="208"/>
        <v>0</v>
      </c>
      <c r="L112" s="15">
        <f t="shared" si="208"/>
        <v>118</v>
      </c>
      <c r="M112" s="15">
        <f t="shared" si="208"/>
        <v>117</v>
      </c>
      <c r="N112" s="15">
        <f t="shared" si="208"/>
        <v>116</v>
      </c>
      <c r="O112" s="15">
        <f t="shared" si="208"/>
        <v>115</v>
      </c>
      <c r="P112" s="15">
        <f t="shared" si="208"/>
        <v>114</v>
      </c>
      <c r="Q112" s="15">
        <f t="shared" si="208"/>
        <v>141.4</v>
      </c>
      <c r="R112" s="15">
        <f t="shared" si="208"/>
        <v>138.80000000000001</v>
      </c>
      <c r="S112" s="15">
        <f t="shared" si="208"/>
        <v>136.19999999999999</v>
      </c>
      <c r="T112" s="15">
        <f t="shared" si="208"/>
        <v>133.60000000000002</v>
      </c>
      <c r="U112" s="15">
        <f t="shared" si="208"/>
        <v>131</v>
      </c>
      <c r="V112" s="15">
        <f t="shared" si="208"/>
        <v>128.4</v>
      </c>
      <c r="W112" s="15">
        <f t="shared" si="208"/>
        <v>125.8</v>
      </c>
      <c r="X112" s="15">
        <f t="shared" si="208"/>
        <v>123.2</v>
      </c>
      <c r="Y112" s="15">
        <f t="shared" si="208"/>
        <v>120.60000000000001</v>
      </c>
      <c r="Z112" s="15">
        <f t="shared" si="208"/>
        <v>118</v>
      </c>
      <c r="AA112" s="15">
        <f t="shared" si="208"/>
        <v>115.4</v>
      </c>
      <c r="AB112" s="15">
        <f t="shared" si="208"/>
        <v>112.80000000000001</v>
      </c>
      <c r="AC112" s="15">
        <f t="shared" si="208"/>
        <v>110.2</v>
      </c>
      <c r="AD112" s="15">
        <f t="shared" si="208"/>
        <v>117.2</v>
      </c>
      <c r="AE112" s="15">
        <f t="shared" si="208"/>
        <v>114.2</v>
      </c>
      <c r="AF112" s="15">
        <f t="shared" si="208"/>
        <v>121.2</v>
      </c>
      <c r="AG112" s="15">
        <f t="shared" si="208"/>
        <v>118.2</v>
      </c>
      <c r="AH112" s="15">
        <f t="shared" si="208"/>
        <v>115.2</v>
      </c>
      <c r="AI112" s="15">
        <f t="shared" si="208"/>
        <v>140.19999999999999</v>
      </c>
      <c r="AJ112" s="15">
        <f t="shared" si="208"/>
        <v>145.19999999999999</v>
      </c>
      <c r="AK112" s="15">
        <f t="shared" si="208"/>
        <v>140.19999999999999</v>
      </c>
      <c r="AL112" s="15">
        <f t="shared" si="208"/>
        <v>140.19999999999999</v>
      </c>
      <c r="AM112" s="15">
        <f t="shared" si="208"/>
        <v>135.19999999999999</v>
      </c>
      <c r="AN112" s="15">
        <f t="shared" si="208"/>
        <v>135.19999999999999</v>
      </c>
      <c r="AO112" s="15">
        <f t="shared" si="208"/>
        <v>130.19999999999999</v>
      </c>
      <c r="AP112" s="15">
        <f t="shared" si="208"/>
        <v>205.2</v>
      </c>
      <c r="AQ112" s="15">
        <f t="shared" si="208"/>
        <v>200.2</v>
      </c>
      <c r="AR112" s="15">
        <f t="shared" si="208"/>
        <v>200</v>
      </c>
      <c r="AS112" s="15">
        <f t="shared" si="208"/>
        <v>220</v>
      </c>
      <c r="AT112" s="15">
        <f t="shared" si="208"/>
        <v>0</v>
      </c>
      <c r="AU112" s="15">
        <f t="shared" si="208"/>
        <v>0</v>
      </c>
      <c r="AV112" s="15">
        <f t="shared" si="208"/>
        <v>0</v>
      </c>
      <c r="AW112" s="15">
        <f t="shared" si="208"/>
        <v>0</v>
      </c>
      <c r="AX112" s="15">
        <f t="shared" si="208"/>
        <v>0</v>
      </c>
      <c r="AY112" s="15">
        <f t="shared" si="208"/>
        <v>0</v>
      </c>
      <c r="AZ112" s="15">
        <f t="shared" si="208"/>
        <v>0</v>
      </c>
      <c r="BA112" s="15">
        <f t="shared" si="208"/>
        <v>0</v>
      </c>
      <c r="BB112" s="15">
        <f t="shared" si="208"/>
        <v>0</v>
      </c>
      <c r="BC112" s="15">
        <f t="shared" si="208"/>
        <v>0</v>
      </c>
      <c r="BD112" s="15">
        <f t="shared" si="208"/>
        <v>0</v>
      </c>
      <c r="BE112" s="15">
        <f t="shared" si="208"/>
        <v>0</v>
      </c>
      <c r="BF112" s="15">
        <f t="shared" si="208"/>
        <v>0</v>
      </c>
      <c r="BG112" s="15">
        <f t="shared" si="208"/>
        <v>0</v>
      </c>
      <c r="BH112" s="15">
        <f t="shared" si="208"/>
        <v>0</v>
      </c>
      <c r="BI112" s="15">
        <f t="shared" si="208"/>
        <v>0</v>
      </c>
      <c r="BJ112" s="15">
        <f t="shared" si="208"/>
        <v>0</v>
      </c>
      <c r="BK112" s="15">
        <f t="shared" si="208"/>
        <v>0</v>
      </c>
      <c r="BL112" s="15">
        <f t="shared" si="208"/>
        <v>0</v>
      </c>
      <c r="BM112" s="15">
        <f t="shared" si="208"/>
        <v>0</v>
      </c>
      <c r="BN112" s="15">
        <f t="shared" si="208"/>
        <v>0</v>
      </c>
      <c r="BO112" s="15">
        <f t="shared" si="208"/>
        <v>0</v>
      </c>
      <c r="BP112" s="15">
        <f t="shared" si="208"/>
        <v>0</v>
      </c>
      <c r="BQ112" s="15">
        <f t="shared" si="208"/>
        <v>0</v>
      </c>
      <c r="BR112" s="15">
        <f t="shared" si="208"/>
        <v>0</v>
      </c>
      <c r="BS112" s="15">
        <f t="shared" si="208"/>
        <v>0</v>
      </c>
      <c r="BT112" s="15">
        <f t="shared" ref="BT112:CH112" si="209">(BT$66*$C$15)+(BT$67*$D$15)+(BT$68*$D$15)+(BT$69*$C$15)</f>
        <v>0</v>
      </c>
      <c r="BU112" s="15">
        <f t="shared" si="209"/>
        <v>0</v>
      </c>
      <c r="BV112" s="15">
        <f t="shared" si="209"/>
        <v>0</v>
      </c>
      <c r="BW112" s="15">
        <f t="shared" si="209"/>
        <v>0</v>
      </c>
      <c r="BX112" s="15">
        <f t="shared" si="209"/>
        <v>0</v>
      </c>
      <c r="BY112" s="15">
        <f t="shared" si="209"/>
        <v>0</v>
      </c>
      <c r="BZ112" s="15">
        <f t="shared" si="209"/>
        <v>0</v>
      </c>
      <c r="CA112" s="15">
        <f t="shared" si="209"/>
        <v>0</v>
      </c>
      <c r="CB112" s="15">
        <f t="shared" si="209"/>
        <v>0</v>
      </c>
      <c r="CC112" s="15">
        <f t="shared" si="209"/>
        <v>0</v>
      </c>
      <c r="CD112" s="15">
        <f t="shared" si="209"/>
        <v>0</v>
      </c>
      <c r="CE112" s="15">
        <f t="shared" si="209"/>
        <v>0</v>
      </c>
      <c r="CF112" s="15">
        <f t="shared" si="209"/>
        <v>0</v>
      </c>
      <c r="CG112" s="15">
        <f t="shared" si="209"/>
        <v>0</v>
      </c>
      <c r="CH112" s="15">
        <f t="shared" si="209"/>
        <v>0</v>
      </c>
    </row>
    <row r="113" spans="2:86" x14ac:dyDescent="0.25">
      <c r="B113" t="s">
        <v>35</v>
      </c>
      <c r="E113" s="14">
        <f t="shared" si="203"/>
        <v>50</v>
      </c>
      <c r="G113" s="15">
        <f>G43</f>
        <v>10</v>
      </c>
      <c r="H113" s="15">
        <f t="shared" ref="H113:BS113" si="210">H43</f>
        <v>0</v>
      </c>
      <c r="I113" s="15">
        <f t="shared" si="210"/>
        <v>10</v>
      </c>
      <c r="J113" s="15">
        <f t="shared" si="210"/>
        <v>0</v>
      </c>
      <c r="K113" s="15">
        <f t="shared" si="210"/>
        <v>10</v>
      </c>
      <c r="L113" s="15">
        <f t="shared" si="210"/>
        <v>0</v>
      </c>
      <c r="M113" s="15">
        <f t="shared" si="210"/>
        <v>10</v>
      </c>
      <c r="N113" s="15">
        <f t="shared" si="210"/>
        <v>0</v>
      </c>
      <c r="O113" s="15">
        <f t="shared" si="210"/>
        <v>10</v>
      </c>
      <c r="P113" s="15">
        <f t="shared" si="210"/>
        <v>0</v>
      </c>
      <c r="Q113" s="15">
        <f t="shared" si="210"/>
        <v>0</v>
      </c>
      <c r="R113" s="15">
        <f t="shared" si="210"/>
        <v>0</v>
      </c>
      <c r="S113" s="15">
        <f t="shared" si="210"/>
        <v>0</v>
      </c>
      <c r="T113" s="15">
        <f t="shared" si="210"/>
        <v>0</v>
      </c>
      <c r="U113" s="15">
        <f t="shared" si="210"/>
        <v>0</v>
      </c>
      <c r="V113" s="15">
        <f t="shared" si="210"/>
        <v>0</v>
      </c>
      <c r="W113" s="15">
        <f t="shared" si="210"/>
        <v>0</v>
      </c>
      <c r="X113" s="15">
        <f t="shared" si="210"/>
        <v>0</v>
      </c>
      <c r="Y113" s="15">
        <f t="shared" si="210"/>
        <v>0</v>
      </c>
      <c r="Z113" s="15">
        <f t="shared" si="210"/>
        <v>0</v>
      </c>
      <c r="AA113" s="15">
        <f t="shared" si="210"/>
        <v>0</v>
      </c>
      <c r="AB113" s="15">
        <f t="shared" si="210"/>
        <v>0</v>
      </c>
      <c r="AC113" s="15">
        <f t="shared" si="210"/>
        <v>0</v>
      </c>
      <c r="AD113" s="15">
        <f t="shared" si="210"/>
        <v>0</v>
      </c>
      <c r="AE113" s="15">
        <f t="shared" si="210"/>
        <v>0</v>
      </c>
      <c r="AF113" s="15">
        <f t="shared" si="210"/>
        <v>0</v>
      </c>
      <c r="AG113" s="15">
        <f t="shared" si="210"/>
        <v>0</v>
      </c>
      <c r="AH113" s="15">
        <f t="shared" si="210"/>
        <v>0</v>
      </c>
      <c r="AI113" s="15">
        <f t="shared" si="210"/>
        <v>0</v>
      </c>
      <c r="AJ113" s="15">
        <f t="shared" si="210"/>
        <v>0</v>
      </c>
      <c r="AK113" s="15">
        <f t="shared" si="210"/>
        <v>0</v>
      </c>
      <c r="AL113" s="15">
        <f t="shared" si="210"/>
        <v>0</v>
      </c>
      <c r="AM113" s="15">
        <f t="shared" si="210"/>
        <v>0</v>
      </c>
      <c r="AN113" s="15">
        <f t="shared" si="210"/>
        <v>0</v>
      </c>
      <c r="AO113" s="15">
        <f t="shared" si="210"/>
        <v>0</v>
      </c>
      <c r="AP113" s="15">
        <f t="shared" si="210"/>
        <v>0</v>
      </c>
      <c r="AQ113" s="15">
        <f t="shared" si="210"/>
        <v>0</v>
      </c>
      <c r="AR113" s="15">
        <f t="shared" si="210"/>
        <v>0</v>
      </c>
      <c r="AS113" s="15">
        <f t="shared" si="210"/>
        <v>0</v>
      </c>
      <c r="AT113" s="15">
        <f t="shared" si="210"/>
        <v>0</v>
      </c>
      <c r="AU113" s="15">
        <f t="shared" si="210"/>
        <v>0</v>
      </c>
      <c r="AV113" s="15">
        <f t="shared" si="210"/>
        <v>0</v>
      </c>
      <c r="AW113" s="15">
        <f t="shared" si="210"/>
        <v>0</v>
      </c>
      <c r="AX113" s="15">
        <f t="shared" si="210"/>
        <v>0</v>
      </c>
      <c r="AY113" s="15">
        <f t="shared" si="210"/>
        <v>0</v>
      </c>
      <c r="AZ113" s="15">
        <f t="shared" si="210"/>
        <v>0</v>
      </c>
      <c r="BA113" s="15">
        <f t="shared" si="210"/>
        <v>0</v>
      </c>
      <c r="BB113" s="15">
        <f t="shared" si="210"/>
        <v>0</v>
      </c>
      <c r="BC113" s="15">
        <f t="shared" si="210"/>
        <v>0</v>
      </c>
      <c r="BD113" s="15">
        <f t="shared" si="210"/>
        <v>0</v>
      </c>
      <c r="BE113" s="15">
        <f t="shared" si="210"/>
        <v>0</v>
      </c>
      <c r="BF113" s="15">
        <f t="shared" si="210"/>
        <v>0</v>
      </c>
      <c r="BG113" s="15">
        <f t="shared" si="210"/>
        <v>0</v>
      </c>
      <c r="BH113" s="15">
        <f t="shared" si="210"/>
        <v>0</v>
      </c>
      <c r="BI113" s="15">
        <f t="shared" si="210"/>
        <v>0</v>
      </c>
      <c r="BJ113" s="15">
        <f t="shared" si="210"/>
        <v>0</v>
      </c>
      <c r="BK113" s="15">
        <f t="shared" si="210"/>
        <v>0</v>
      </c>
      <c r="BL113" s="15">
        <f t="shared" si="210"/>
        <v>0</v>
      </c>
      <c r="BM113" s="15">
        <f t="shared" si="210"/>
        <v>0</v>
      </c>
      <c r="BN113" s="15">
        <f t="shared" si="210"/>
        <v>0</v>
      </c>
      <c r="BO113" s="15">
        <f t="shared" si="210"/>
        <v>0</v>
      </c>
      <c r="BP113" s="15">
        <f t="shared" si="210"/>
        <v>0</v>
      </c>
      <c r="BQ113" s="15">
        <f t="shared" si="210"/>
        <v>0</v>
      </c>
      <c r="BR113" s="15">
        <f t="shared" si="210"/>
        <v>0</v>
      </c>
      <c r="BS113" s="15">
        <f t="shared" si="210"/>
        <v>0</v>
      </c>
      <c r="BT113" s="15">
        <f t="shared" ref="BT113:CH113" si="211">BT43</f>
        <v>0</v>
      </c>
      <c r="BU113" s="15">
        <f t="shared" si="211"/>
        <v>0</v>
      </c>
      <c r="BV113" s="15">
        <f t="shared" si="211"/>
        <v>0</v>
      </c>
      <c r="BW113" s="15">
        <f t="shared" si="211"/>
        <v>0</v>
      </c>
      <c r="BX113" s="15">
        <f t="shared" si="211"/>
        <v>0</v>
      </c>
      <c r="BY113" s="15">
        <f t="shared" si="211"/>
        <v>0</v>
      </c>
      <c r="BZ113" s="15">
        <f t="shared" si="211"/>
        <v>0</v>
      </c>
      <c r="CA113" s="15">
        <f t="shared" si="211"/>
        <v>0</v>
      </c>
      <c r="CB113" s="15">
        <f t="shared" si="211"/>
        <v>0</v>
      </c>
      <c r="CC113" s="15">
        <f t="shared" si="211"/>
        <v>0</v>
      </c>
      <c r="CD113" s="15">
        <f t="shared" si="211"/>
        <v>0</v>
      </c>
      <c r="CE113" s="15">
        <f t="shared" si="211"/>
        <v>0</v>
      </c>
      <c r="CF113" s="15">
        <f t="shared" si="211"/>
        <v>0</v>
      </c>
      <c r="CG113" s="15">
        <f t="shared" si="211"/>
        <v>0</v>
      </c>
      <c r="CH113" s="15">
        <f t="shared" si="211"/>
        <v>0</v>
      </c>
    </row>
    <row r="114" spans="2:86" x14ac:dyDescent="0.25">
      <c r="B114" s="1" t="s">
        <v>78</v>
      </c>
      <c r="E114" s="17">
        <f t="shared" si="203"/>
        <v>5012.199999999998</v>
      </c>
      <c r="F114" s="1"/>
      <c r="G114" s="16">
        <f>SUM(G111:G112)</f>
        <v>0</v>
      </c>
      <c r="H114" s="16">
        <f t="shared" ref="H114" si="212">SUM(H111:H112)</f>
        <v>100</v>
      </c>
      <c r="I114" s="16">
        <f t="shared" ref="I114" si="213">SUM(I111:I112)</f>
        <v>100</v>
      </c>
      <c r="J114" s="16">
        <f t="shared" ref="J114" si="214">SUM(J111:J112)</f>
        <v>100</v>
      </c>
      <c r="K114" s="16">
        <f t="shared" ref="K114" si="215">SUM(K111:K112)</f>
        <v>119</v>
      </c>
      <c r="L114" s="16">
        <f t="shared" ref="L114" si="216">SUM(L111:L112)</f>
        <v>118</v>
      </c>
      <c r="M114" s="16">
        <f t="shared" ref="M114" si="217">SUM(M111:M112)</f>
        <v>117</v>
      </c>
      <c r="N114" s="16">
        <f t="shared" ref="N114" si="218">SUM(N111:N112)</f>
        <v>116</v>
      </c>
      <c r="O114" s="16">
        <f t="shared" ref="O114" si="219">SUM(O111:O112)</f>
        <v>115</v>
      </c>
      <c r="P114" s="16">
        <f t="shared" ref="P114" si="220">SUM(P111:P112)</f>
        <v>114</v>
      </c>
      <c r="Q114" s="16">
        <f t="shared" ref="Q114" si="221">SUM(Q111:Q112)</f>
        <v>141.4</v>
      </c>
      <c r="R114" s="16">
        <f t="shared" ref="R114" si="222">SUM(R111:R112)</f>
        <v>138.80000000000001</v>
      </c>
      <c r="S114" s="16">
        <f t="shared" ref="S114" si="223">SUM(S111:S112)</f>
        <v>136.19999999999999</v>
      </c>
      <c r="T114" s="16">
        <f t="shared" ref="T114" si="224">SUM(T111:T112)</f>
        <v>133.60000000000002</v>
      </c>
      <c r="U114" s="16">
        <f t="shared" ref="U114" si="225">SUM(U111:U112)</f>
        <v>131</v>
      </c>
      <c r="V114" s="16">
        <f t="shared" ref="V114" si="226">SUM(V111:V112)</f>
        <v>128.4</v>
      </c>
      <c r="W114" s="16">
        <f t="shared" ref="W114" si="227">SUM(W111:W112)</f>
        <v>125.8</v>
      </c>
      <c r="X114" s="16">
        <f t="shared" ref="X114" si="228">SUM(X111:X112)</f>
        <v>123.2</v>
      </c>
      <c r="Y114" s="16">
        <f t="shared" ref="Y114" si="229">SUM(Y111:Y112)</f>
        <v>120.60000000000001</v>
      </c>
      <c r="Z114" s="16">
        <f t="shared" ref="Z114" si="230">SUM(Z111:Z112)</f>
        <v>118</v>
      </c>
      <c r="AA114" s="16">
        <f t="shared" ref="AA114" si="231">SUM(AA111:AA112)</f>
        <v>115.4</v>
      </c>
      <c r="AB114" s="16">
        <f t="shared" ref="AB114" si="232">SUM(AB111:AB112)</f>
        <v>112.80000000000001</v>
      </c>
      <c r="AC114" s="16">
        <f t="shared" ref="AC114" si="233">SUM(AC111:AC112)</f>
        <v>110.2</v>
      </c>
      <c r="AD114" s="16">
        <f t="shared" ref="AD114" si="234">SUM(AD111:AD112)</f>
        <v>117.2</v>
      </c>
      <c r="AE114" s="16">
        <f t="shared" ref="AE114" si="235">SUM(AE111:AE112)</f>
        <v>114.2</v>
      </c>
      <c r="AF114" s="16">
        <f t="shared" ref="AF114" si="236">SUM(AF111:AF112)</f>
        <v>121.2</v>
      </c>
      <c r="AG114" s="16">
        <f t="shared" ref="AG114" si="237">SUM(AG111:AG112)</f>
        <v>118.2</v>
      </c>
      <c r="AH114" s="16">
        <f t="shared" ref="AH114" si="238">SUM(AH111:AH112)</f>
        <v>115.2</v>
      </c>
      <c r="AI114" s="16">
        <f t="shared" ref="AI114" si="239">SUM(AI111:AI112)</f>
        <v>140.19999999999999</v>
      </c>
      <c r="AJ114" s="16">
        <f t="shared" ref="AJ114" si="240">SUM(AJ111:AJ112)</f>
        <v>145.19999999999999</v>
      </c>
      <c r="AK114" s="16">
        <f t="shared" ref="AK114" si="241">SUM(AK111:AK112)</f>
        <v>140.19999999999999</v>
      </c>
      <c r="AL114" s="16">
        <f t="shared" ref="AL114" si="242">SUM(AL111:AL112)</f>
        <v>140.19999999999999</v>
      </c>
      <c r="AM114" s="16">
        <f t="shared" ref="AM114" si="243">SUM(AM111:AM112)</f>
        <v>135.19999999999999</v>
      </c>
      <c r="AN114" s="16">
        <f t="shared" ref="AN114" si="244">SUM(AN111:AN112)</f>
        <v>135.19999999999999</v>
      </c>
      <c r="AO114" s="16">
        <f t="shared" ref="AO114" si="245">SUM(AO111:AO112)</f>
        <v>130.19999999999999</v>
      </c>
      <c r="AP114" s="16">
        <f t="shared" ref="AP114" si="246">SUM(AP111:AP112)</f>
        <v>205.2</v>
      </c>
      <c r="AQ114" s="16">
        <f t="shared" ref="AQ114" si="247">SUM(AQ111:AQ112)</f>
        <v>200.2</v>
      </c>
      <c r="AR114" s="16">
        <f t="shared" ref="AR114" si="248">SUM(AR111:AR112)</f>
        <v>200</v>
      </c>
      <c r="AS114" s="16">
        <f t="shared" ref="AS114" si="249">SUM(AS111:AS112)</f>
        <v>220</v>
      </c>
      <c r="AT114" s="16">
        <f t="shared" ref="AT114" si="250">SUM(AT111:AT112)</f>
        <v>0</v>
      </c>
      <c r="AU114" s="16">
        <f t="shared" ref="AU114" si="251">SUM(AU111:AU112)</f>
        <v>0</v>
      </c>
      <c r="AV114" s="16">
        <f t="shared" ref="AV114" si="252">SUM(AV111:AV112)</f>
        <v>0</v>
      </c>
      <c r="AW114" s="16">
        <f t="shared" ref="AW114" si="253">SUM(AW111:AW112)</f>
        <v>0</v>
      </c>
      <c r="AX114" s="16">
        <f t="shared" ref="AX114" si="254">SUM(AX111:AX112)</f>
        <v>0</v>
      </c>
      <c r="AY114" s="16">
        <f t="shared" ref="AY114" si="255">SUM(AY111:AY112)</f>
        <v>0</v>
      </c>
      <c r="AZ114" s="16">
        <f t="shared" ref="AZ114" si="256">SUM(AZ111:AZ112)</f>
        <v>0</v>
      </c>
      <c r="BA114" s="16">
        <f t="shared" ref="BA114" si="257">SUM(BA111:BA112)</f>
        <v>0</v>
      </c>
      <c r="BB114" s="16">
        <f t="shared" ref="BB114" si="258">SUM(BB111:BB112)</f>
        <v>0</v>
      </c>
      <c r="BC114" s="16">
        <f t="shared" ref="BC114" si="259">SUM(BC111:BC112)</f>
        <v>0</v>
      </c>
      <c r="BD114" s="16">
        <f t="shared" ref="BD114" si="260">SUM(BD111:BD112)</f>
        <v>0</v>
      </c>
      <c r="BE114" s="16">
        <f t="shared" ref="BE114" si="261">SUM(BE111:BE112)</f>
        <v>0</v>
      </c>
      <c r="BF114" s="16">
        <f t="shared" ref="BF114" si="262">SUM(BF111:BF112)</f>
        <v>0</v>
      </c>
      <c r="BG114" s="16">
        <f t="shared" ref="BG114" si="263">SUM(BG111:BG112)</f>
        <v>0</v>
      </c>
      <c r="BH114" s="16">
        <f t="shared" ref="BH114" si="264">SUM(BH111:BH112)</f>
        <v>0</v>
      </c>
      <c r="BI114" s="16">
        <f t="shared" ref="BI114" si="265">SUM(BI111:BI112)</f>
        <v>0</v>
      </c>
      <c r="BJ114" s="16">
        <f t="shared" ref="BJ114" si="266">SUM(BJ111:BJ112)</f>
        <v>0</v>
      </c>
      <c r="BK114" s="16">
        <f t="shared" ref="BK114" si="267">SUM(BK111:BK112)</f>
        <v>0</v>
      </c>
      <c r="BL114" s="16">
        <f t="shared" ref="BL114" si="268">SUM(BL111:BL112)</f>
        <v>0</v>
      </c>
      <c r="BM114" s="16">
        <f t="shared" ref="BM114" si="269">SUM(BM111:BM112)</f>
        <v>0</v>
      </c>
      <c r="BN114" s="16">
        <f t="shared" ref="BN114" si="270">SUM(BN111:BN112)</f>
        <v>0</v>
      </c>
      <c r="BO114" s="16">
        <f t="shared" ref="BO114" si="271">SUM(BO111:BO112)</f>
        <v>0</v>
      </c>
      <c r="BP114" s="16">
        <f t="shared" ref="BP114" si="272">SUM(BP111:BP112)</f>
        <v>0</v>
      </c>
      <c r="BQ114" s="16">
        <f t="shared" ref="BQ114" si="273">SUM(BQ111:BQ112)</f>
        <v>0</v>
      </c>
      <c r="BR114" s="16">
        <f t="shared" ref="BR114" si="274">SUM(BR111:BR112)</f>
        <v>0</v>
      </c>
      <c r="BS114" s="16">
        <f t="shared" ref="BS114" si="275">SUM(BS111:BS112)</f>
        <v>0</v>
      </c>
      <c r="BT114" s="16">
        <f t="shared" ref="BT114" si="276">SUM(BT111:BT112)</f>
        <v>0</v>
      </c>
      <c r="BU114" s="16">
        <f t="shared" ref="BU114" si="277">SUM(BU111:BU112)</f>
        <v>0</v>
      </c>
      <c r="BV114" s="16">
        <f t="shared" ref="BV114" si="278">SUM(BV111:BV112)</f>
        <v>0</v>
      </c>
      <c r="BW114" s="16">
        <f t="shared" ref="BW114" si="279">SUM(BW111:BW112)</f>
        <v>0</v>
      </c>
      <c r="BX114" s="16">
        <f t="shared" ref="BX114" si="280">SUM(BX111:BX112)</f>
        <v>0</v>
      </c>
      <c r="BY114" s="16">
        <f t="shared" ref="BY114" si="281">SUM(BY111:BY112)</f>
        <v>0</v>
      </c>
      <c r="BZ114" s="16">
        <f t="shared" ref="BZ114" si="282">SUM(BZ111:BZ112)</f>
        <v>0</v>
      </c>
      <c r="CA114" s="16">
        <f t="shared" ref="CA114" si="283">SUM(CA111:CA112)</f>
        <v>0</v>
      </c>
      <c r="CB114" s="16">
        <f t="shared" ref="CB114" si="284">SUM(CB111:CB112)</f>
        <v>0</v>
      </c>
      <c r="CC114" s="16">
        <f t="shared" ref="CC114" si="285">SUM(CC111:CC112)</f>
        <v>0</v>
      </c>
      <c r="CD114" s="16">
        <f t="shared" ref="CD114:CH114" si="286">SUM(CD111:CD112)</f>
        <v>0</v>
      </c>
      <c r="CE114" s="16">
        <f t="shared" si="286"/>
        <v>0</v>
      </c>
      <c r="CF114" s="16">
        <f t="shared" si="286"/>
        <v>0</v>
      </c>
      <c r="CG114" s="16">
        <f t="shared" si="286"/>
        <v>0</v>
      </c>
      <c r="CH114" s="16">
        <f t="shared" si="286"/>
        <v>0</v>
      </c>
    </row>
    <row r="115" spans="2:86" x14ac:dyDescent="0.25">
      <c r="B115" s="1" t="s">
        <v>79</v>
      </c>
      <c r="E115" s="17">
        <f t="shared" si="203"/>
        <v>2992.2000000000003</v>
      </c>
      <c r="F115" s="1"/>
      <c r="G115" s="16">
        <f>SUM(G110,G114)</f>
        <v>-2020</v>
      </c>
      <c r="H115" s="16">
        <f t="shared" ref="H115" si="287">SUM(H110,H114)</f>
        <v>100</v>
      </c>
      <c r="I115" s="16">
        <f t="shared" ref="I115" si="288">SUM(I110,I114)</f>
        <v>100</v>
      </c>
      <c r="J115" s="16">
        <f t="shared" ref="J115" si="289">SUM(J110,J114)</f>
        <v>100</v>
      </c>
      <c r="K115" s="16">
        <f t="shared" ref="K115" si="290">SUM(K110,K114)</f>
        <v>119</v>
      </c>
      <c r="L115" s="16">
        <f t="shared" ref="L115" si="291">SUM(L110,L114)</f>
        <v>118</v>
      </c>
      <c r="M115" s="16">
        <f t="shared" ref="M115" si="292">SUM(M110,M114)</f>
        <v>117</v>
      </c>
      <c r="N115" s="16">
        <f t="shared" ref="N115" si="293">SUM(N110,N114)</f>
        <v>116</v>
      </c>
      <c r="O115" s="16">
        <f t="shared" ref="O115" si="294">SUM(O110,O114)</f>
        <v>115</v>
      </c>
      <c r="P115" s="16">
        <f t="shared" ref="P115" si="295">SUM(P110,P114)</f>
        <v>114</v>
      </c>
      <c r="Q115" s="16">
        <f t="shared" ref="Q115" si="296">SUM(Q110,Q114)</f>
        <v>141.4</v>
      </c>
      <c r="R115" s="16">
        <f t="shared" ref="R115" si="297">SUM(R110,R114)</f>
        <v>138.80000000000001</v>
      </c>
      <c r="S115" s="16">
        <f t="shared" ref="S115" si="298">SUM(S110,S114)</f>
        <v>136.19999999999999</v>
      </c>
      <c r="T115" s="16">
        <f t="shared" ref="T115" si="299">SUM(T110,T114)</f>
        <v>133.60000000000002</v>
      </c>
      <c r="U115" s="16">
        <f t="shared" ref="U115" si="300">SUM(U110,U114)</f>
        <v>131</v>
      </c>
      <c r="V115" s="16">
        <f t="shared" ref="V115" si="301">SUM(V110,V114)</f>
        <v>128.4</v>
      </c>
      <c r="W115" s="16">
        <f t="shared" ref="W115" si="302">SUM(W110,W114)</f>
        <v>125.8</v>
      </c>
      <c r="X115" s="16">
        <f t="shared" ref="X115" si="303">SUM(X110,X114)</f>
        <v>123.2</v>
      </c>
      <c r="Y115" s="16">
        <f t="shared" ref="Y115" si="304">SUM(Y110,Y114)</f>
        <v>120.60000000000001</v>
      </c>
      <c r="Z115" s="16">
        <f t="shared" ref="Z115" si="305">SUM(Z110,Z114)</f>
        <v>118</v>
      </c>
      <c r="AA115" s="16">
        <f t="shared" ref="AA115" si="306">SUM(AA110,AA114)</f>
        <v>115.4</v>
      </c>
      <c r="AB115" s="16">
        <f t="shared" ref="AB115" si="307">SUM(AB110,AB114)</f>
        <v>112.80000000000001</v>
      </c>
      <c r="AC115" s="16">
        <f t="shared" ref="AC115" si="308">SUM(AC110,AC114)</f>
        <v>110.2</v>
      </c>
      <c r="AD115" s="16">
        <f t="shared" ref="AD115" si="309">SUM(AD110,AD114)</f>
        <v>117.2</v>
      </c>
      <c r="AE115" s="16">
        <f t="shared" ref="AE115" si="310">SUM(AE110,AE114)</f>
        <v>114.2</v>
      </c>
      <c r="AF115" s="16">
        <f t="shared" ref="AF115" si="311">SUM(AF110,AF114)</f>
        <v>121.2</v>
      </c>
      <c r="AG115" s="16">
        <f t="shared" ref="AG115" si="312">SUM(AG110,AG114)</f>
        <v>118.2</v>
      </c>
      <c r="AH115" s="16">
        <f t="shared" ref="AH115" si="313">SUM(AH110,AH114)</f>
        <v>115.2</v>
      </c>
      <c r="AI115" s="16">
        <f t="shared" ref="AI115" si="314">SUM(AI110,AI114)</f>
        <v>140.19999999999999</v>
      </c>
      <c r="AJ115" s="16">
        <f t="shared" ref="AJ115" si="315">SUM(AJ110,AJ114)</f>
        <v>145.19999999999999</v>
      </c>
      <c r="AK115" s="16">
        <f t="shared" ref="AK115" si="316">SUM(AK110,AK114)</f>
        <v>140.19999999999999</v>
      </c>
      <c r="AL115" s="16">
        <f t="shared" ref="AL115" si="317">SUM(AL110,AL114)</f>
        <v>140.19999999999999</v>
      </c>
      <c r="AM115" s="16">
        <f t="shared" ref="AM115" si="318">SUM(AM110,AM114)</f>
        <v>135.19999999999999</v>
      </c>
      <c r="AN115" s="16">
        <f t="shared" ref="AN115" si="319">SUM(AN110,AN114)</f>
        <v>135.19999999999999</v>
      </c>
      <c r="AO115" s="16">
        <f t="shared" ref="AO115" si="320">SUM(AO110,AO114)</f>
        <v>130.19999999999999</v>
      </c>
      <c r="AP115" s="16">
        <f t="shared" ref="AP115" si="321">SUM(AP110,AP114)</f>
        <v>205.2</v>
      </c>
      <c r="AQ115" s="16">
        <f t="shared" ref="AQ115" si="322">SUM(AQ110,AQ114)</f>
        <v>200.2</v>
      </c>
      <c r="AR115" s="16">
        <f t="shared" ref="AR115" si="323">SUM(AR110,AR114)</f>
        <v>200</v>
      </c>
      <c r="AS115" s="16">
        <f t="shared" ref="AS115" si="324">SUM(AS110,AS114)</f>
        <v>220</v>
      </c>
      <c r="AT115" s="16">
        <f t="shared" ref="AT115" si="325">SUM(AT110,AT114)</f>
        <v>0</v>
      </c>
      <c r="AU115" s="16">
        <f t="shared" ref="AU115" si="326">SUM(AU110,AU114)</f>
        <v>0</v>
      </c>
      <c r="AV115" s="16">
        <f t="shared" ref="AV115" si="327">SUM(AV110,AV114)</f>
        <v>0</v>
      </c>
      <c r="AW115" s="16">
        <f t="shared" ref="AW115" si="328">SUM(AW110,AW114)</f>
        <v>0</v>
      </c>
      <c r="AX115" s="16">
        <f t="shared" ref="AX115" si="329">SUM(AX110,AX114)</f>
        <v>0</v>
      </c>
      <c r="AY115" s="16">
        <f t="shared" ref="AY115" si="330">SUM(AY110,AY114)</f>
        <v>0</v>
      </c>
      <c r="AZ115" s="16">
        <f t="shared" ref="AZ115" si="331">SUM(AZ110,AZ114)</f>
        <v>0</v>
      </c>
      <c r="BA115" s="16">
        <f t="shared" ref="BA115" si="332">SUM(BA110,BA114)</f>
        <v>0</v>
      </c>
      <c r="BB115" s="16">
        <f t="shared" ref="BB115" si="333">SUM(BB110,BB114)</f>
        <v>0</v>
      </c>
      <c r="BC115" s="16">
        <f t="shared" ref="BC115" si="334">SUM(BC110,BC114)</f>
        <v>0</v>
      </c>
      <c r="BD115" s="16">
        <f t="shared" ref="BD115" si="335">SUM(BD110,BD114)</f>
        <v>0</v>
      </c>
      <c r="BE115" s="16">
        <f t="shared" ref="BE115" si="336">SUM(BE110,BE114)</f>
        <v>0</v>
      </c>
      <c r="BF115" s="16">
        <f t="shared" ref="BF115" si="337">SUM(BF110,BF114)</f>
        <v>0</v>
      </c>
      <c r="BG115" s="16">
        <f t="shared" ref="BG115" si="338">SUM(BG110,BG114)</f>
        <v>0</v>
      </c>
      <c r="BH115" s="16">
        <f t="shared" ref="BH115" si="339">SUM(BH110,BH114)</f>
        <v>0</v>
      </c>
      <c r="BI115" s="16">
        <f t="shared" ref="BI115" si="340">SUM(BI110,BI114)</f>
        <v>0</v>
      </c>
      <c r="BJ115" s="16">
        <f t="shared" ref="BJ115" si="341">SUM(BJ110,BJ114)</f>
        <v>0</v>
      </c>
      <c r="BK115" s="16">
        <f t="shared" ref="BK115" si="342">SUM(BK110,BK114)</f>
        <v>0</v>
      </c>
      <c r="BL115" s="16">
        <f t="shared" ref="BL115" si="343">SUM(BL110,BL114)</f>
        <v>0</v>
      </c>
      <c r="BM115" s="16">
        <f t="shared" ref="BM115" si="344">SUM(BM110,BM114)</f>
        <v>0</v>
      </c>
      <c r="BN115" s="16">
        <f t="shared" ref="BN115" si="345">SUM(BN110,BN114)</f>
        <v>0</v>
      </c>
      <c r="BO115" s="16">
        <f t="shared" ref="BO115" si="346">SUM(BO110,BO114)</f>
        <v>0</v>
      </c>
      <c r="BP115" s="16">
        <f t="shared" ref="BP115" si="347">SUM(BP110,BP114)</f>
        <v>0</v>
      </c>
      <c r="BQ115" s="16">
        <f t="shared" ref="BQ115" si="348">SUM(BQ110,BQ114)</f>
        <v>0</v>
      </c>
      <c r="BR115" s="16">
        <f t="shared" ref="BR115" si="349">SUM(BR110,BR114)</f>
        <v>0</v>
      </c>
      <c r="BS115" s="16">
        <f t="shared" ref="BS115" si="350">SUM(BS110,BS114)</f>
        <v>0</v>
      </c>
      <c r="BT115" s="16">
        <f t="shared" ref="BT115" si="351">SUM(BT110,BT114)</f>
        <v>0</v>
      </c>
      <c r="BU115" s="16">
        <f t="shared" ref="BU115" si="352">SUM(BU110,BU114)</f>
        <v>0</v>
      </c>
      <c r="BV115" s="16">
        <f t="shared" ref="BV115" si="353">SUM(BV110,BV114)</f>
        <v>0</v>
      </c>
      <c r="BW115" s="16">
        <f t="shared" ref="BW115" si="354">SUM(BW110,BW114)</f>
        <v>0</v>
      </c>
      <c r="BX115" s="16">
        <f t="shared" ref="BX115" si="355">SUM(BX110,BX114)</f>
        <v>0</v>
      </c>
      <c r="BY115" s="16">
        <f t="shared" ref="BY115" si="356">SUM(BY110,BY114)</f>
        <v>0</v>
      </c>
      <c r="BZ115" s="16">
        <f t="shared" ref="BZ115" si="357">SUM(BZ110,BZ114)</f>
        <v>0</v>
      </c>
      <c r="CA115" s="16">
        <f t="shared" ref="CA115" si="358">SUM(CA110,CA114)</f>
        <v>0</v>
      </c>
      <c r="CB115" s="16">
        <f t="shared" ref="CB115" si="359">SUM(CB110,CB114)</f>
        <v>0</v>
      </c>
      <c r="CC115" s="16">
        <f t="shared" ref="CC115" si="360">SUM(CC110,CC114)</f>
        <v>0</v>
      </c>
      <c r="CD115" s="16">
        <f t="shared" ref="CD115:CH115" si="361">SUM(CD110,CD114)</f>
        <v>0</v>
      </c>
      <c r="CE115" s="16">
        <f t="shared" si="361"/>
        <v>0</v>
      </c>
      <c r="CF115" s="16">
        <f t="shared" si="361"/>
        <v>0</v>
      </c>
      <c r="CG115" s="16">
        <f t="shared" si="361"/>
        <v>0</v>
      </c>
      <c r="CH115" s="16">
        <f t="shared" si="361"/>
        <v>0</v>
      </c>
    </row>
    <row r="116" spans="2:86" x14ac:dyDescent="0.25">
      <c r="B116" s="1" t="s">
        <v>80</v>
      </c>
      <c r="E116" s="17">
        <f t="shared" si="203"/>
        <v>-1483</v>
      </c>
      <c r="F116" s="1"/>
      <c r="G116" s="16">
        <f t="shared" ref="G116:AL116" si="362">IF(G$3&lt;$C$9,G115,0)</f>
        <v>-2020</v>
      </c>
      <c r="H116" s="16">
        <f t="shared" si="362"/>
        <v>100</v>
      </c>
      <c r="I116" s="16">
        <f t="shared" si="362"/>
        <v>100</v>
      </c>
      <c r="J116" s="16">
        <f t="shared" si="362"/>
        <v>100</v>
      </c>
      <c r="K116" s="16">
        <f t="shared" si="362"/>
        <v>119</v>
      </c>
      <c r="L116" s="16">
        <f t="shared" si="362"/>
        <v>118</v>
      </c>
      <c r="M116" s="16">
        <f t="shared" si="362"/>
        <v>0</v>
      </c>
      <c r="N116" s="16">
        <f t="shared" si="362"/>
        <v>0</v>
      </c>
      <c r="O116" s="16">
        <f t="shared" si="362"/>
        <v>0</v>
      </c>
      <c r="P116" s="16">
        <f t="shared" si="362"/>
        <v>0</v>
      </c>
      <c r="Q116" s="16">
        <f t="shared" si="362"/>
        <v>0</v>
      </c>
      <c r="R116" s="16">
        <f t="shared" si="362"/>
        <v>0</v>
      </c>
      <c r="S116" s="16">
        <f t="shared" si="362"/>
        <v>0</v>
      </c>
      <c r="T116" s="16">
        <f t="shared" si="362"/>
        <v>0</v>
      </c>
      <c r="U116" s="16">
        <f t="shared" si="362"/>
        <v>0</v>
      </c>
      <c r="V116" s="16">
        <f t="shared" si="362"/>
        <v>0</v>
      </c>
      <c r="W116" s="16">
        <f t="shared" si="362"/>
        <v>0</v>
      </c>
      <c r="X116" s="16">
        <f t="shared" si="362"/>
        <v>0</v>
      </c>
      <c r="Y116" s="16">
        <f t="shared" si="362"/>
        <v>0</v>
      </c>
      <c r="Z116" s="16">
        <f t="shared" si="362"/>
        <v>0</v>
      </c>
      <c r="AA116" s="16">
        <f t="shared" si="362"/>
        <v>0</v>
      </c>
      <c r="AB116" s="16">
        <f t="shared" si="362"/>
        <v>0</v>
      </c>
      <c r="AC116" s="16">
        <f t="shared" si="362"/>
        <v>0</v>
      </c>
      <c r="AD116" s="16">
        <f t="shared" si="362"/>
        <v>0</v>
      </c>
      <c r="AE116" s="16">
        <f t="shared" si="362"/>
        <v>0</v>
      </c>
      <c r="AF116" s="16">
        <f t="shared" si="362"/>
        <v>0</v>
      </c>
      <c r="AG116" s="16">
        <f t="shared" si="362"/>
        <v>0</v>
      </c>
      <c r="AH116" s="16">
        <f t="shared" si="362"/>
        <v>0</v>
      </c>
      <c r="AI116" s="16">
        <f t="shared" si="362"/>
        <v>0</v>
      </c>
      <c r="AJ116" s="16">
        <f t="shared" si="362"/>
        <v>0</v>
      </c>
      <c r="AK116" s="16">
        <f t="shared" si="362"/>
        <v>0</v>
      </c>
      <c r="AL116" s="16">
        <f t="shared" si="362"/>
        <v>0</v>
      </c>
      <c r="AM116" s="16">
        <f t="shared" ref="AM116:BR116" si="363">IF(AM$3&lt;$C$9,AM115,0)</f>
        <v>0</v>
      </c>
      <c r="AN116" s="16">
        <f t="shared" si="363"/>
        <v>0</v>
      </c>
      <c r="AO116" s="16">
        <f t="shared" si="363"/>
        <v>0</v>
      </c>
      <c r="AP116" s="16">
        <f t="shared" si="363"/>
        <v>0</v>
      </c>
      <c r="AQ116" s="16">
        <f t="shared" si="363"/>
        <v>0</v>
      </c>
      <c r="AR116" s="16">
        <f t="shared" si="363"/>
        <v>0</v>
      </c>
      <c r="AS116" s="16">
        <f t="shared" si="363"/>
        <v>0</v>
      </c>
      <c r="AT116" s="16">
        <f t="shared" si="363"/>
        <v>0</v>
      </c>
      <c r="AU116" s="16">
        <f t="shared" si="363"/>
        <v>0</v>
      </c>
      <c r="AV116" s="16">
        <f t="shared" si="363"/>
        <v>0</v>
      </c>
      <c r="AW116" s="16">
        <f t="shared" si="363"/>
        <v>0</v>
      </c>
      <c r="AX116" s="16">
        <f t="shared" si="363"/>
        <v>0</v>
      </c>
      <c r="AY116" s="16">
        <f t="shared" si="363"/>
        <v>0</v>
      </c>
      <c r="AZ116" s="16">
        <f t="shared" si="363"/>
        <v>0</v>
      </c>
      <c r="BA116" s="16">
        <f t="shared" si="363"/>
        <v>0</v>
      </c>
      <c r="BB116" s="16">
        <f t="shared" si="363"/>
        <v>0</v>
      </c>
      <c r="BC116" s="16">
        <f t="shared" si="363"/>
        <v>0</v>
      </c>
      <c r="BD116" s="16">
        <f t="shared" si="363"/>
        <v>0</v>
      </c>
      <c r="BE116" s="16">
        <f t="shared" si="363"/>
        <v>0</v>
      </c>
      <c r="BF116" s="16">
        <f t="shared" si="363"/>
        <v>0</v>
      </c>
      <c r="BG116" s="16">
        <f t="shared" si="363"/>
        <v>0</v>
      </c>
      <c r="BH116" s="16">
        <f t="shared" si="363"/>
        <v>0</v>
      </c>
      <c r="BI116" s="16">
        <f t="shared" si="363"/>
        <v>0</v>
      </c>
      <c r="BJ116" s="16">
        <f t="shared" si="363"/>
        <v>0</v>
      </c>
      <c r="BK116" s="16">
        <f t="shared" si="363"/>
        <v>0</v>
      </c>
      <c r="BL116" s="16">
        <f t="shared" si="363"/>
        <v>0</v>
      </c>
      <c r="BM116" s="16">
        <f t="shared" si="363"/>
        <v>0</v>
      </c>
      <c r="BN116" s="16">
        <f t="shared" si="363"/>
        <v>0</v>
      </c>
      <c r="BO116" s="16">
        <f t="shared" si="363"/>
        <v>0</v>
      </c>
      <c r="BP116" s="16">
        <f t="shared" si="363"/>
        <v>0</v>
      </c>
      <c r="BQ116" s="16">
        <f t="shared" si="363"/>
        <v>0</v>
      </c>
      <c r="BR116" s="16">
        <f t="shared" si="363"/>
        <v>0</v>
      </c>
      <c r="BS116" s="16">
        <f t="shared" ref="BS116:CH116" si="364">IF(BS$3&lt;$C$9,BS115,0)</f>
        <v>0</v>
      </c>
      <c r="BT116" s="16">
        <f t="shared" si="364"/>
        <v>0</v>
      </c>
      <c r="BU116" s="16">
        <f t="shared" si="364"/>
        <v>0</v>
      </c>
      <c r="BV116" s="16">
        <f t="shared" si="364"/>
        <v>0</v>
      </c>
      <c r="BW116" s="16">
        <f t="shared" si="364"/>
        <v>0</v>
      </c>
      <c r="BX116" s="16">
        <f t="shared" si="364"/>
        <v>0</v>
      </c>
      <c r="BY116" s="16">
        <f t="shared" si="364"/>
        <v>0</v>
      </c>
      <c r="BZ116" s="16">
        <f t="shared" si="364"/>
        <v>0</v>
      </c>
      <c r="CA116" s="16">
        <f t="shared" si="364"/>
        <v>0</v>
      </c>
      <c r="CB116" s="16">
        <f t="shared" si="364"/>
        <v>0</v>
      </c>
      <c r="CC116" s="16">
        <f t="shared" si="364"/>
        <v>0</v>
      </c>
      <c r="CD116" s="16">
        <f t="shared" si="364"/>
        <v>0</v>
      </c>
      <c r="CE116" s="16">
        <f t="shared" si="364"/>
        <v>0</v>
      </c>
      <c r="CF116" s="16">
        <f t="shared" si="364"/>
        <v>0</v>
      </c>
      <c r="CG116" s="16">
        <f t="shared" si="364"/>
        <v>0</v>
      </c>
      <c r="CH116" s="16">
        <f t="shared" si="364"/>
        <v>0</v>
      </c>
    </row>
    <row r="118" spans="2:86" x14ac:dyDescent="0.25">
      <c r="B118" s="1" t="s">
        <v>81</v>
      </c>
      <c r="C118" s="1"/>
      <c r="D118" s="1"/>
      <c r="E118" s="17">
        <f t="shared" ref="E118:E120" si="365">SUM(G118:CH118)</f>
        <v>5062.199999999998</v>
      </c>
      <c r="F118" s="1"/>
      <c r="G118" s="16">
        <f>G114+G113</f>
        <v>10</v>
      </c>
      <c r="H118" s="16">
        <f t="shared" ref="H118:BS118" si="366">H114+H113</f>
        <v>100</v>
      </c>
      <c r="I118" s="16">
        <f t="shared" si="366"/>
        <v>110</v>
      </c>
      <c r="J118" s="16">
        <f t="shared" si="366"/>
        <v>100</v>
      </c>
      <c r="K118" s="16">
        <f t="shared" si="366"/>
        <v>129</v>
      </c>
      <c r="L118" s="16">
        <f t="shared" si="366"/>
        <v>118</v>
      </c>
      <c r="M118" s="16">
        <f t="shared" si="366"/>
        <v>127</v>
      </c>
      <c r="N118" s="16">
        <f t="shared" si="366"/>
        <v>116</v>
      </c>
      <c r="O118" s="16">
        <f t="shared" si="366"/>
        <v>125</v>
      </c>
      <c r="P118" s="16">
        <f t="shared" si="366"/>
        <v>114</v>
      </c>
      <c r="Q118" s="16">
        <f t="shared" si="366"/>
        <v>141.4</v>
      </c>
      <c r="R118" s="16">
        <f t="shared" si="366"/>
        <v>138.80000000000001</v>
      </c>
      <c r="S118" s="16">
        <f t="shared" si="366"/>
        <v>136.19999999999999</v>
      </c>
      <c r="T118" s="16">
        <f t="shared" si="366"/>
        <v>133.60000000000002</v>
      </c>
      <c r="U118" s="16">
        <f t="shared" si="366"/>
        <v>131</v>
      </c>
      <c r="V118" s="16">
        <f t="shared" si="366"/>
        <v>128.4</v>
      </c>
      <c r="W118" s="16">
        <f t="shared" si="366"/>
        <v>125.8</v>
      </c>
      <c r="X118" s="16">
        <f t="shared" si="366"/>
        <v>123.2</v>
      </c>
      <c r="Y118" s="16">
        <f t="shared" si="366"/>
        <v>120.60000000000001</v>
      </c>
      <c r="Z118" s="16">
        <f t="shared" si="366"/>
        <v>118</v>
      </c>
      <c r="AA118" s="16">
        <f t="shared" si="366"/>
        <v>115.4</v>
      </c>
      <c r="AB118" s="16">
        <f t="shared" si="366"/>
        <v>112.80000000000001</v>
      </c>
      <c r="AC118" s="16">
        <f t="shared" si="366"/>
        <v>110.2</v>
      </c>
      <c r="AD118" s="16">
        <f t="shared" si="366"/>
        <v>117.2</v>
      </c>
      <c r="AE118" s="16">
        <f t="shared" si="366"/>
        <v>114.2</v>
      </c>
      <c r="AF118" s="16">
        <f t="shared" si="366"/>
        <v>121.2</v>
      </c>
      <c r="AG118" s="16">
        <f t="shared" si="366"/>
        <v>118.2</v>
      </c>
      <c r="AH118" s="16">
        <f t="shared" si="366"/>
        <v>115.2</v>
      </c>
      <c r="AI118" s="16">
        <f t="shared" si="366"/>
        <v>140.19999999999999</v>
      </c>
      <c r="AJ118" s="16">
        <f t="shared" si="366"/>
        <v>145.19999999999999</v>
      </c>
      <c r="AK118" s="16">
        <f t="shared" si="366"/>
        <v>140.19999999999999</v>
      </c>
      <c r="AL118" s="16">
        <f t="shared" si="366"/>
        <v>140.19999999999999</v>
      </c>
      <c r="AM118" s="16">
        <f t="shared" si="366"/>
        <v>135.19999999999999</v>
      </c>
      <c r="AN118" s="16">
        <f t="shared" si="366"/>
        <v>135.19999999999999</v>
      </c>
      <c r="AO118" s="16">
        <f t="shared" si="366"/>
        <v>130.19999999999999</v>
      </c>
      <c r="AP118" s="16">
        <f t="shared" si="366"/>
        <v>205.2</v>
      </c>
      <c r="AQ118" s="16">
        <f t="shared" si="366"/>
        <v>200.2</v>
      </c>
      <c r="AR118" s="16">
        <f t="shared" si="366"/>
        <v>200</v>
      </c>
      <c r="AS118" s="16">
        <f t="shared" si="366"/>
        <v>220</v>
      </c>
      <c r="AT118" s="16">
        <f t="shared" si="366"/>
        <v>0</v>
      </c>
      <c r="AU118" s="16">
        <f t="shared" si="366"/>
        <v>0</v>
      </c>
      <c r="AV118" s="16">
        <f t="shared" si="366"/>
        <v>0</v>
      </c>
      <c r="AW118" s="16">
        <f t="shared" si="366"/>
        <v>0</v>
      </c>
      <c r="AX118" s="16">
        <f t="shared" si="366"/>
        <v>0</v>
      </c>
      <c r="AY118" s="16">
        <f t="shared" si="366"/>
        <v>0</v>
      </c>
      <c r="AZ118" s="16">
        <f t="shared" si="366"/>
        <v>0</v>
      </c>
      <c r="BA118" s="16">
        <f t="shared" si="366"/>
        <v>0</v>
      </c>
      <c r="BB118" s="16">
        <f t="shared" si="366"/>
        <v>0</v>
      </c>
      <c r="BC118" s="16">
        <f t="shared" si="366"/>
        <v>0</v>
      </c>
      <c r="BD118" s="16">
        <f t="shared" si="366"/>
        <v>0</v>
      </c>
      <c r="BE118" s="16">
        <f t="shared" si="366"/>
        <v>0</v>
      </c>
      <c r="BF118" s="16">
        <f t="shared" si="366"/>
        <v>0</v>
      </c>
      <c r="BG118" s="16">
        <f t="shared" si="366"/>
        <v>0</v>
      </c>
      <c r="BH118" s="16">
        <f t="shared" si="366"/>
        <v>0</v>
      </c>
      <c r="BI118" s="16">
        <f t="shared" si="366"/>
        <v>0</v>
      </c>
      <c r="BJ118" s="16">
        <f t="shared" si="366"/>
        <v>0</v>
      </c>
      <c r="BK118" s="16">
        <f t="shared" si="366"/>
        <v>0</v>
      </c>
      <c r="BL118" s="16">
        <f t="shared" si="366"/>
        <v>0</v>
      </c>
      <c r="BM118" s="16">
        <f t="shared" si="366"/>
        <v>0</v>
      </c>
      <c r="BN118" s="16">
        <f t="shared" si="366"/>
        <v>0</v>
      </c>
      <c r="BO118" s="16">
        <f t="shared" si="366"/>
        <v>0</v>
      </c>
      <c r="BP118" s="16">
        <f t="shared" si="366"/>
        <v>0</v>
      </c>
      <c r="BQ118" s="16">
        <f t="shared" si="366"/>
        <v>0</v>
      </c>
      <c r="BR118" s="16">
        <f t="shared" si="366"/>
        <v>0</v>
      </c>
      <c r="BS118" s="16">
        <f t="shared" si="366"/>
        <v>0</v>
      </c>
      <c r="BT118" s="16">
        <f t="shared" ref="BT118:CH118" si="367">BT114+BT113</f>
        <v>0</v>
      </c>
      <c r="BU118" s="16">
        <f t="shared" si="367"/>
        <v>0</v>
      </c>
      <c r="BV118" s="16">
        <f t="shared" si="367"/>
        <v>0</v>
      </c>
      <c r="BW118" s="16">
        <f t="shared" si="367"/>
        <v>0</v>
      </c>
      <c r="BX118" s="16">
        <f t="shared" si="367"/>
        <v>0</v>
      </c>
      <c r="BY118" s="16">
        <f t="shared" si="367"/>
        <v>0</v>
      </c>
      <c r="BZ118" s="16">
        <f t="shared" si="367"/>
        <v>0</v>
      </c>
      <c r="CA118" s="16">
        <f t="shared" si="367"/>
        <v>0</v>
      </c>
      <c r="CB118" s="16">
        <f t="shared" si="367"/>
        <v>0</v>
      </c>
      <c r="CC118" s="16">
        <f t="shared" si="367"/>
        <v>0</v>
      </c>
      <c r="CD118" s="16">
        <f t="shared" si="367"/>
        <v>0</v>
      </c>
      <c r="CE118" s="16">
        <f t="shared" si="367"/>
        <v>0</v>
      </c>
      <c r="CF118" s="16">
        <f t="shared" si="367"/>
        <v>0</v>
      </c>
      <c r="CG118" s="16">
        <f t="shared" si="367"/>
        <v>0</v>
      </c>
      <c r="CH118" s="16">
        <f t="shared" si="367"/>
        <v>0</v>
      </c>
    </row>
    <row r="119" spans="2:86" x14ac:dyDescent="0.25">
      <c r="B119" s="1" t="s">
        <v>82</v>
      </c>
      <c r="E119" s="17">
        <f t="shared" si="365"/>
        <v>3042.2</v>
      </c>
      <c r="F119" s="1"/>
      <c r="G119" s="16">
        <f>G115+G113</f>
        <v>-2010</v>
      </c>
      <c r="H119" s="16">
        <f t="shared" ref="H119:BS119" si="368">H115+H113</f>
        <v>100</v>
      </c>
      <c r="I119" s="16">
        <f t="shared" si="368"/>
        <v>110</v>
      </c>
      <c r="J119" s="16">
        <f t="shared" si="368"/>
        <v>100</v>
      </c>
      <c r="K119" s="16">
        <f t="shared" si="368"/>
        <v>129</v>
      </c>
      <c r="L119" s="16">
        <f t="shared" si="368"/>
        <v>118</v>
      </c>
      <c r="M119" s="16">
        <f t="shared" si="368"/>
        <v>127</v>
      </c>
      <c r="N119" s="16">
        <f t="shared" si="368"/>
        <v>116</v>
      </c>
      <c r="O119" s="16">
        <f t="shared" si="368"/>
        <v>125</v>
      </c>
      <c r="P119" s="16">
        <f t="shared" si="368"/>
        <v>114</v>
      </c>
      <c r="Q119" s="16">
        <f t="shared" si="368"/>
        <v>141.4</v>
      </c>
      <c r="R119" s="16">
        <f t="shared" si="368"/>
        <v>138.80000000000001</v>
      </c>
      <c r="S119" s="16">
        <f t="shared" si="368"/>
        <v>136.19999999999999</v>
      </c>
      <c r="T119" s="16">
        <f t="shared" si="368"/>
        <v>133.60000000000002</v>
      </c>
      <c r="U119" s="16">
        <f t="shared" si="368"/>
        <v>131</v>
      </c>
      <c r="V119" s="16">
        <f t="shared" si="368"/>
        <v>128.4</v>
      </c>
      <c r="W119" s="16">
        <f t="shared" si="368"/>
        <v>125.8</v>
      </c>
      <c r="X119" s="16">
        <f t="shared" si="368"/>
        <v>123.2</v>
      </c>
      <c r="Y119" s="16">
        <f t="shared" si="368"/>
        <v>120.60000000000001</v>
      </c>
      <c r="Z119" s="16">
        <f t="shared" si="368"/>
        <v>118</v>
      </c>
      <c r="AA119" s="16">
        <f t="shared" si="368"/>
        <v>115.4</v>
      </c>
      <c r="AB119" s="16">
        <f t="shared" si="368"/>
        <v>112.80000000000001</v>
      </c>
      <c r="AC119" s="16">
        <f t="shared" si="368"/>
        <v>110.2</v>
      </c>
      <c r="AD119" s="16">
        <f t="shared" si="368"/>
        <v>117.2</v>
      </c>
      <c r="AE119" s="16">
        <f t="shared" si="368"/>
        <v>114.2</v>
      </c>
      <c r="AF119" s="16">
        <f t="shared" si="368"/>
        <v>121.2</v>
      </c>
      <c r="AG119" s="16">
        <f t="shared" si="368"/>
        <v>118.2</v>
      </c>
      <c r="AH119" s="16">
        <f t="shared" si="368"/>
        <v>115.2</v>
      </c>
      <c r="AI119" s="16">
        <f t="shared" si="368"/>
        <v>140.19999999999999</v>
      </c>
      <c r="AJ119" s="16">
        <f t="shared" si="368"/>
        <v>145.19999999999999</v>
      </c>
      <c r="AK119" s="16">
        <f t="shared" si="368"/>
        <v>140.19999999999999</v>
      </c>
      <c r="AL119" s="16">
        <f t="shared" si="368"/>
        <v>140.19999999999999</v>
      </c>
      <c r="AM119" s="16">
        <f t="shared" si="368"/>
        <v>135.19999999999999</v>
      </c>
      <c r="AN119" s="16">
        <f t="shared" si="368"/>
        <v>135.19999999999999</v>
      </c>
      <c r="AO119" s="16">
        <f t="shared" si="368"/>
        <v>130.19999999999999</v>
      </c>
      <c r="AP119" s="16">
        <f t="shared" si="368"/>
        <v>205.2</v>
      </c>
      <c r="AQ119" s="16">
        <f t="shared" si="368"/>
        <v>200.2</v>
      </c>
      <c r="AR119" s="16">
        <f t="shared" si="368"/>
        <v>200</v>
      </c>
      <c r="AS119" s="16">
        <f t="shared" si="368"/>
        <v>220</v>
      </c>
      <c r="AT119" s="16">
        <f t="shared" si="368"/>
        <v>0</v>
      </c>
      <c r="AU119" s="16">
        <f t="shared" si="368"/>
        <v>0</v>
      </c>
      <c r="AV119" s="16">
        <f t="shared" si="368"/>
        <v>0</v>
      </c>
      <c r="AW119" s="16">
        <f t="shared" si="368"/>
        <v>0</v>
      </c>
      <c r="AX119" s="16">
        <f t="shared" si="368"/>
        <v>0</v>
      </c>
      <c r="AY119" s="16">
        <f t="shared" si="368"/>
        <v>0</v>
      </c>
      <c r="AZ119" s="16">
        <f t="shared" si="368"/>
        <v>0</v>
      </c>
      <c r="BA119" s="16">
        <f t="shared" si="368"/>
        <v>0</v>
      </c>
      <c r="BB119" s="16">
        <f t="shared" si="368"/>
        <v>0</v>
      </c>
      <c r="BC119" s="16">
        <f t="shared" si="368"/>
        <v>0</v>
      </c>
      <c r="BD119" s="16">
        <f t="shared" si="368"/>
        <v>0</v>
      </c>
      <c r="BE119" s="16">
        <f t="shared" si="368"/>
        <v>0</v>
      </c>
      <c r="BF119" s="16">
        <f t="shared" si="368"/>
        <v>0</v>
      </c>
      <c r="BG119" s="16">
        <f t="shared" si="368"/>
        <v>0</v>
      </c>
      <c r="BH119" s="16">
        <f t="shared" si="368"/>
        <v>0</v>
      </c>
      <c r="BI119" s="16">
        <f t="shared" si="368"/>
        <v>0</v>
      </c>
      <c r="BJ119" s="16">
        <f t="shared" si="368"/>
        <v>0</v>
      </c>
      <c r="BK119" s="16">
        <f t="shared" si="368"/>
        <v>0</v>
      </c>
      <c r="BL119" s="16">
        <f t="shared" si="368"/>
        <v>0</v>
      </c>
      <c r="BM119" s="16">
        <f t="shared" si="368"/>
        <v>0</v>
      </c>
      <c r="BN119" s="16">
        <f t="shared" si="368"/>
        <v>0</v>
      </c>
      <c r="BO119" s="16">
        <f t="shared" si="368"/>
        <v>0</v>
      </c>
      <c r="BP119" s="16">
        <f t="shared" si="368"/>
        <v>0</v>
      </c>
      <c r="BQ119" s="16">
        <f t="shared" si="368"/>
        <v>0</v>
      </c>
      <c r="BR119" s="16">
        <f t="shared" si="368"/>
        <v>0</v>
      </c>
      <c r="BS119" s="16">
        <f t="shared" si="368"/>
        <v>0</v>
      </c>
      <c r="BT119" s="16">
        <f t="shared" ref="BT119:CH119" si="369">BT115+BT113</f>
        <v>0</v>
      </c>
      <c r="BU119" s="16">
        <f t="shared" si="369"/>
        <v>0</v>
      </c>
      <c r="BV119" s="16">
        <f t="shared" si="369"/>
        <v>0</v>
      </c>
      <c r="BW119" s="16">
        <f t="shared" si="369"/>
        <v>0</v>
      </c>
      <c r="BX119" s="16">
        <f t="shared" si="369"/>
        <v>0</v>
      </c>
      <c r="BY119" s="16">
        <f t="shared" si="369"/>
        <v>0</v>
      </c>
      <c r="BZ119" s="16">
        <f t="shared" si="369"/>
        <v>0</v>
      </c>
      <c r="CA119" s="16">
        <f t="shared" si="369"/>
        <v>0</v>
      </c>
      <c r="CB119" s="16">
        <f t="shared" si="369"/>
        <v>0</v>
      </c>
      <c r="CC119" s="16">
        <f t="shared" si="369"/>
        <v>0</v>
      </c>
      <c r="CD119" s="16">
        <f t="shared" si="369"/>
        <v>0</v>
      </c>
      <c r="CE119" s="16">
        <f t="shared" si="369"/>
        <v>0</v>
      </c>
      <c r="CF119" s="16">
        <f t="shared" si="369"/>
        <v>0</v>
      </c>
      <c r="CG119" s="16">
        <f t="shared" si="369"/>
        <v>0</v>
      </c>
      <c r="CH119" s="16">
        <f t="shared" si="369"/>
        <v>0</v>
      </c>
    </row>
    <row r="120" spans="2:86" x14ac:dyDescent="0.25">
      <c r="B120" s="1" t="s">
        <v>83</v>
      </c>
      <c r="E120" s="17">
        <f t="shared" si="365"/>
        <v>-1433</v>
      </c>
      <c r="F120" s="1"/>
      <c r="G120" s="16">
        <f>G116+G113</f>
        <v>-2010</v>
      </c>
      <c r="H120" s="16">
        <f t="shared" ref="H120:BS120" si="370">H116+H113</f>
        <v>100</v>
      </c>
      <c r="I120" s="16">
        <f t="shared" si="370"/>
        <v>110</v>
      </c>
      <c r="J120" s="16">
        <f t="shared" si="370"/>
        <v>100</v>
      </c>
      <c r="K120" s="16">
        <f t="shared" si="370"/>
        <v>129</v>
      </c>
      <c r="L120" s="16">
        <f t="shared" si="370"/>
        <v>118</v>
      </c>
      <c r="M120" s="16">
        <f t="shared" si="370"/>
        <v>10</v>
      </c>
      <c r="N120" s="16">
        <f t="shared" si="370"/>
        <v>0</v>
      </c>
      <c r="O120" s="16">
        <f t="shared" si="370"/>
        <v>10</v>
      </c>
      <c r="P120" s="16">
        <f t="shared" si="370"/>
        <v>0</v>
      </c>
      <c r="Q120" s="16">
        <f t="shared" si="370"/>
        <v>0</v>
      </c>
      <c r="R120" s="16">
        <f t="shared" si="370"/>
        <v>0</v>
      </c>
      <c r="S120" s="16">
        <f t="shared" si="370"/>
        <v>0</v>
      </c>
      <c r="T120" s="16">
        <f t="shared" si="370"/>
        <v>0</v>
      </c>
      <c r="U120" s="16">
        <f t="shared" si="370"/>
        <v>0</v>
      </c>
      <c r="V120" s="16">
        <f t="shared" si="370"/>
        <v>0</v>
      </c>
      <c r="W120" s="16">
        <f t="shared" si="370"/>
        <v>0</v>
      </c>
      <c r="X120" s="16">
        <f t="shared" si="370"/>
        <v>0</v>
      </c>
      <c r="Y120" s="16">
        <f t="shared" si="370"/>
        <v>0</v>
      </c>
      <c r="Z120" s="16">
        <f t="shared" si="370"/>
        <v>0</v>
      </c>
      <c r="AA120" s="16">
        <f t="shared" si="370"/>
        <v>0</v>
      </c>
      <c r="AB120" s="16">
        <f t="shared" si="370"/>
        <v>0</v>
      </c>
      <c r="AC120" s="16">
        <f t="shared" si="370"/>
        <v>0</v>
      </c>
      <c r="AD120" s="16">
        <f t="shared" si="370"/>
        <v>0</v>
      </c>
      <c r="AE120" s="16">
        <f t="shared" si="370"/>
        <v>0</v>
      </c>
      <c r="AF120" s="16">
        <f t="shared" si="370"/>
        <v>0</v>
      </c>
      <c r="AG120" s="16">
        <f t="shared" si="370"/>
        <v>0</v>
      </c>
      <c r="AH120" s="16">
        <f t="shared" si="370"/>
        <v>0</v>
      </c>
      <c r="AI120" s="16">
        <f t="shared" si="370"/>
        <v>0</v>
      </c>
      <c r="AJ120" s="16">
        <f t="shared" si="370"/>
        <v>0</v>
      </c>
      <c r="AK120" s="16">
        <f t="shared" si="370"/>
        <v>0</v>
      </c>
      <c r="AL120" s="16">
        <f t="shared" si="370"/>
        <v>0</v>
      </c>
      <c r="AM120" s="16">
        <f t="shared" si="370"/>
        <v>0</v>
      </c>
      <c r="AN120" s="16">
        <f t="shared" si="370"/>
        <v>0</v>
      </c>
      <c r="AO120" s="16">
        <f t="shared" si="370"/>
        <v>0</v>
      </c>
      <c r="AP120" s="16">
        <f t="shared" si="370"/>
        <v>0</v>
      </c>
      <c r="AQ120" s="16">
        <f t="shared" si="370"/>
        <v>0</v>
      </c>
      <c r="AR120" s="16">
        <f t="shared" si="370"/>
        <v>0</v>
      </c>
      <c r="AS120" s="16">
        <f t="shared" si="370"/>
        <v>0</v>
      </c>
      <c r="AT120" s="16">
        <f t="shared" si="370"/>
        <v>0</v>
      </c>
      <c r="AU120" s="16">
        <f t="shared" si="370"/>
        <v>0</v>
      </c>
      <c r="AV120" s="16">
        <f t="shared" si="370"/>
        <v>0</v>
      </c>
      <c r="AW120" s="16">
        <f t="shared" si="370"/>
        <v>0</v>
      </c>
      <c r="AX120" s="16">
        <f t="shared" si="370"/>
        <v>0</v>
      </c>
      <c r="AY120" s="16">
        <f t="shared" si="370"/>
        <v>0</v>
      </c>
      <c r="AZ120" s="16">
        <f t="shared" si="370"/>
        <v>0</v>
      </c>
      <c r="BA120" s="16">
        <f t="shared" si="370"/>
        <v>0</v>
      </c>
      <c r="BB120" s="16">
        <f t="shared" si="370"/>
        <v>0</v>
      </c>
      <c r="BC120" s="16">
        <f t="shared" si="370"/>
        <v>0</v>
      </c>
      <c r="BD120" s="16">
        <f t="shared" si="370"/>
        <v>0</v>
      </c>
      <c r="BE120" s="16">
        <f t="shared" si="370"/>
        <v>0</v>
      </c>
      <c r="BF120" s="16">
        <f t="shared" si="370"/>
        <v>0</v>
      </c>
      <c r="BG120" s="16">
        <f t="shared" si="370"/>
        <v>0</v>
      </c>
      <c r="BH120" s="16">
        <f t="shared" si="370"/>
        <v>0</v>
      </c>
      <c r="BI120" s="16">
        <f t="shared" si="370"/>
        <v>0</v>
      </c>
      <c r="BJ120" s="16">
        <f t="shared" si="370"/>
        <v>0</v>
      </c>
      <c r="BK120" s="16">
        <f t="shared" si="370"/>
        <v>0</v>
      </c>
      <c r="BL120" s="16">
        <f t="shared" si="370"/>
        <v>0</v>
      </c>
      <c r="BM120" s="16">
        <f t="shared" si="370"/>
        <v>0</v>
      </c>
      <c r="BN120" s="16">
        <f t="shared" si="370"/>
        <v>0</v>
      </c>
      <c r="BO120" s="16">
        <f t="shared" si="370"/>
        <v>0</v>
      </c>
      <c r="BP120" s="16">
        <f t="shared" si="370"/>
        <v>0</v>
      </c>
      <c r="BQ120" s="16">
        <f t="shared" si="370"/>
        <v>0</v>
      </c>
      <c r="BR120" s="16">
        <f t="shared" si="370"/>
        <v>0</v>
      </c>
      <c r="BS120" s="16">
        <f t="shared" si="370"/>
        <v>0</v>
      </c>
      <c r="BT120" s="16">
        <f t="shared" ref="BT120:CH120" si="371">BT116+BT113</f>
        <v>0</v>
      </c>
      <c r="BU120" s="16">
        <f t="shared" si="371"/>
        <v>0</v>
      </c>
      <c r="BV120" s="16">
        <f t="shared" si="371"/>
        <v>0</v>
      </c>
      <c r="BW120" s="16">
        <f t="shared" si="371"/>
        <v>0</v>
      </c>
      <c r="BX120" s="16">
        <f t="shared" si="371"/>
        <v>0</v>
      </c>
      <c r="BY120" s="16">
        <f t="shared" si="371"/>
        <v>0</v>
      </c>
      <c r="BZ120" s="16">
        <f t="shared" si="371"/>
        <v>0</v>
      </c>
      <c r="CA120" s="16">
        <f t="shared" si="371"/>
        <v>0</v>
      </c>
      <c r="CB120" s="16">
        <f t="shared" si="371"/>
        <v>0</v>
      </c>
      <c r="CC120" s="16">
        <f t="shared" si="371"/>
        <v>0</v>
      </c>
      <c r="CD120" s="16">
        <f t="shared" si="371"/>
        <v>0</v>
      </c>
      <c r="CE120" s="16">
        <f t="shared" si="371"/>
        <v>0</v>
      </c>
      <c r="CF120" s="16">
        <f t="shared" si="371"/>
        <v>0</v>
      </c>
      <c r="CG120" s="16">
        <f t="shared" si="371"/>
        <v>0</v>
      </c>
      <c r="CH120" s="16">
        <f t="shared" si="371"/>
        <v>0</v>
      </c>
    </row>
    <row r="122" spans="2:86" x14ac:dyDescent="0.25">
      <c r="B122" s="1" t="str">
        <f>B16</f>
        <v>[Shareholder 3]</v>
      </c>
    </row>
    <row r="124" spans="2:86" x14ac:dyDescent="0.25">
      <c r="B124" s="1" t="s">
        <v>15</v>
      </c>
      <c r="E124" s="17">
        <f t="shared" ref="E124:E130" si="372">SUM(G124:CH124)</f>
        <v>-2020</v>
      </c>
      <c r="F124" s="1"/>
      <c r="G124" s="16">
        <f>(G$28*$C$16)+(G$29*$D$16)+(G$30*$C$16)</f>
        <v>-2020</v>
      </c>
      <c r="H124" s="16">
        <f t="shared" ref="H124:BS124" si="373">(H$28*$C$16)+(H$29*$D$16)+(H$30*$C$16)</f>
        <v>0</v>
      </c>
      <c r="I124" s="16">
        <f t="shared" si="373"/>
        <v>0</v>
      </c>
      <c r="J124" s="16">
        <f t="shared" si="373"/>
        <v>0</v>
      </c>
      <c r="K124" s="16">
        <f t="shared" si="373"/>
        <v>0</v>
      </c>
      <c r="L124" s="16">
        <f t="shared" si="373"/>
        <v>0</v>
      </c>
      <c r="M124" s="16">
        <f t="shared" si="373"/>
        <v>0</v>
      </c>
      <c r="N124" s="16">
        <f t="shared" si="373"/>
        <v>0</v>
      </c>
      <c r="O124" s="16">
        <f t="shared" si="373"/>
        <v>0</v>
      </c>
      <c r="P124" s="16">
        <f t="shared" si="373"/>
        <v>0</v>
      </c>
      <c r="Q124" s="16">
        <f t="shared" si="373"/>
        <v>0</v>
      </c>
      <c r="R124" s="16">
        <f t="shared" si="373"/>
        <v>0</v>
      </c>
      <c r="S124" s="16">
        <f t="shared" si="373"/>
        <v>0</v>
      </c>
      <c r="T124" s="16">
        <f t="shared" si="373"/>
        <v>0</v>
      </c>
      <c r="U124" s="16">
        <f t="shared" si="373"/>
        <v>0</v>
      </c>
      <c r="V124" s="16">
        <f t="shared" si="373"/>
        <v>0</v>
      </c>
      <c r="W124" s="16">
        <f t="shared" si="373"/>
        <v>0</v>
      </c>
      <c r="X124" s="16">
        <f t="shared" si="373"/>
        <v>0</v>
      </c>
      <c r="Y124" s="16">
        <f t="shared" si="373"/>
        <v>0</v>
      </c>
      <c r="Z124" s="16">
        <f t="shared" si="373"/>
        <v>0</v>
      </c>
      <c r="AA124" s="16">
        <f t="shared" si="373"/>
        <v>0</v>
      </c>
      <c r="AB124" s="16">
        <f t="shared" si="373"/>
        <v>0</v>
      </c>
      <c r="AC124" s="16">
        <f t="shared" si="373"/>
        <v>0</v>
      </c>
      <c r="AD124" s="16">
        <f t="shared" si="373"/>
        <v>0</v>
      </c>
      <c r="AE124" s="16">
        <f t="shared" si="373"/>
        <v>0</v>
      </c>
      <c r="AF124" s="16">
        <f t="shared" si="373"/>
        <v>0</v>
      </c>
      <c r="AG124" s="16">
        <f t="shared" si="373"/>
        <v>0</v>
      </c>
      <c r="AH124" s="16">
        <f t="shared" si="373"/>
        <v>0</v>
      </c>
      <c r="AI124" s="16">
        <f t="shared" si="373"/>
        <v>0</v>
      </c>
      <c r="AJ124" s="16">
        <f t="shared" si="373"/>
        <v>0</v>
      </c>
      <c r="AK124" s="16">
        <f t="shared" si="373"/>
        <v>0</v>
      </c>
      <c r="AL124" s="16">
        <f t="shared" si="373"/>
        <v>0</v>
      </c>
      <c r="AM124" s="16">
        <f t="shared" si="373"/>
        <v>0</v>
      </c>
      <c r="AN124" s="16">
        <f t="shared" si="373"/>
        <v>0</v>
      </c>
      <c r="AO124" s="16">
        <f t="shared" si="373"/>
        <v>0</v>
      </c>
      <c r="AP124" s="16">
        <f t="shared" si="373"/>
        <v>0</v>
      </c>
      <c r="AQ124" s="16">
        <f t="shared" si="373"/>
        <v>0</v>
      </c>
      <c r="AR124" s="16">
        <f t="shared" si="373"/>
        <v>0</v>
      </c>
      <c r="AS124" s="16">
        <f t="shared" si="373"/>
        <v>0</v>
      </c>
      <c r="AT124" s="16">
        <f t="shared" si="373"/>
        <v>0</v>
      </c>
      <c r="AU124" s="16">
        <f t="shared" si="373"/>
        <v>0</v>
      </c>
      <c r="AV124" s="16">
        <f t="shared" si="373"/>
        <v>0</v>
      </c>
      <c r="AW124" s="16">
        <f t="shared" si="373"/>
        <v>0</v>
      </c>
      <c r="AX124" s="16">
        <f t="shared" si="373"/>
        <v>0</v>
      </c>
      <c r="AY124" s="16">
        <f t="shared" si="373"/>
        <v>0</v>
      </c>
      <c r="AZ124" s="16">
        <f t="shared" si="373"/>
        <v>0</v>
      </c>
      <c r="BA124" s="16">
        <f t="shared" si="373"/>
        <v>0</v>
      </c>
      <c r="BB124" s="16">
        <f t="shared" si="373"/>
        <v>0</v>
      </c>
      <c r="BC124" s="16">
        <f t="shared" si="373"/>
        <v>0</v>
      </c>
      <c r="BD124" s="16">
        <f t="shared" si="373"/>
        <v>0</v>
      </c>
      <c r="BE124" s="16">
        <f t="shared" si="373"/>
        <v>0</v>
      </c>
      <c r="BF124" s="16">
        <f t="shared" si="373"/>
        <v>0</v>
      </c>
      <c r="BG124" s="16">
        <f t="shared" si="373"/>
        <v>0</v>
      </c>
      <c r="BH124" s="16">
        <f t="shared" si="373"/>
        <v>0</v>
      </c>
      <c r="BI124" s="16">
        <f t="shared" si="373"/>
        <v>0</v>
      </c>
      <c r="BJ124" s="16">
        <f t="shared" si="373"/>
        <v>0</v>
      </c>
      <c r="BK124" s="16">
        <f t="shared" si="373"/>
        <v>0</v>
      </c>
      <c r="BL124" s="16">
        <f t="shared" si="373"/>
        <v>0</v>
      </c>
      <c r="BM124" s="16">
        <f t="shared" si="373"/>
        <v>0</v>
      </c>
      <c r="BN124" s="16">
        <f t="shared" si="373"/>
        <v>0</v>
      </c>
      <c r="BO124" s="16">
        <f t="shared" si="373"/>
        <v>0</v>
      </c>
      <c r="BP124" s="16">
        <f t="shared" si="373"/>
        <v>0</v>
      </c>
      <c r="BQ124" s="16">
        <f t="shared" si="373"/>
        <v>0</v>
      </c>
      <c r="BR124" s="16">
        <f t="shared" si="373"/>
        <v>0</v>
      </c>
      <c r="BS124" s="16">
        <f t="shared" si="373"/>
        <v>0</v>
      </c>
      <c r="BT124" s="16">
        <f t="shared" ref="BT124:CH124" si="374">(BT$28*$C$16)+(BT$29*$D$16)+(BT$30*$C$16)</f>
        <v>0</v>
      </c>
      <c r="BU124" s="16">
        <f t="shared" si="374"/>
        <v>0</v>
      </c>
      <c r="BV124" s="16">
        <f t="shared" si="374"/>
        <v>0</v>
      </c>
      <c r="BW124" s="16">
        <f t="shared" si="374"/>
        <v>0</v>
      </c>
      <c r="BX124" s="16">
        <f t="shared" si="374"/>
        <v>0</v>
      </c>
      <c r="BY124" s="16">
        <f t="shared" si="374"/>
        <v>0</v>
      </c>
      <c r="BZ124" s="16">
        <f t="shared" si="374"/>
        <v>0</v>
      </c>
      <c r="CA124" s="16">
        <f t="shared" si="374"/>
        <v>0</v>
      </c>
      <c r="CB124" s="16">
        <f t="shared" si="374"/>
        <v>0</v>
      </c>
      <c r="CC124" s="16">
        <f t="shared" si="374"/>
        <v>0</v>
      </c>
      <c r="CD124" s="16">
        <f t="shared" si="374"/>
        <v>0</v>
      </c>
      <c r="CE124" s="16">
        <f t="shared" si="374"/>
        <v>0</v>
      </c>
      <c r="CF124" s="16">
        <f t="shared" si="374"/>
        <v>0</v>
      </c>
      <c r="CG124" s="16">
        <f t="shared" si="374"/>
        <v>0</v>
      </c>
      <c r="CH124" s="16">
        <f t="shared" si="374"/>
        <v>0</v>
      </c>
    </row>
    <row r="125" spans="2:86" x14ac:dyDescent="0.25">
      <c r="B125" t="s">
        <v>23</v>
      </c>
      <c r="E125" s="14">
        <f t="shared" si="372"/>
        <v>419</v>
      </c>
      <c r="G125" s="15">
        <f>(G$52*$C$16)+(G$53*$D$16)+(G$54*$D$16)+(G$55*$C$16)</f>
        <v>0</v>
      </c>
      <c r="H125" s="15">
        <f t="shared" ref="H125:BS125" si="375">(H$52*$C$16)+(H$53*$D$16)+(H$54*$D$16)+(H$55*$C$16)</f>
        <v>100</v>
      </c>
      <c r="I125" s="15">
        <f t="shared" si="375"/>
        <v>100</v>
      </c>
      <c r="J125" s="15">
        <f t="shared" si="375"/>
        <v>100</v>
      </c>
      <c r="K125" s="15">
        <f t="shared" si="375"/>
        <v>119</v>
      </c>
      <c r="L125" s="15">
        <f t="shared" si="375"/>
        <v>0</v>
      </c>
      <c r="M125" s="15">
        <f t="shared" si="375"/>
        <v>0</v>
      </c>
      <c r="N125" s="15">
        <f t="shared" si="375"/>
        <v>0</v>
      </c>
      <c r="O125" s="15">
        <f t="shared" si="375"/>
        <v>0</v>
      </c>
      <c r="P125" s="15">
        <f t="shared" si="375"/>
        <v>0</v>
      </c>
      <c r="Q125" s="15">
        <f t="shared" si="375"/>
        <v>0</v>
      </c>
      <c r="R125" s="15">
        <f t="shared" si="375"/>
        <v>0</v>
      </c>
      <c r="S125" s="15">
        <f t="shared" si="375"/>
        <v>0</v>
      </c>
      <c r="T125" s="15">
        <f t="shared" si="375"/>
        <v>0</v>
      </c>
      <c r="U125" s="15">
        <f t="shared" si="375"/>
        <v>0</v>
      </c>
      <c r="V125" s="15">
        <f t="shared" si="375"/>
        <v>0</v>
      </c>
      <c r="W125" s="15">
        <f t="shared" si="375"/>
        <v>0</v>
      </c>
      <c r="X125" s="15">
        <f t="shared" si="375"/>
        <v>0</v>
      </c>
      <c r="Y125" s="15">
        <f t="shared" si="375"/>
        <v>0</v>
      </c>
      <c r="Z125" s="15">
        <f t="shared" si="375"/>
        <v>0</v>
      </c>
      <c r="AA125" s="15">
        <f t="shared" si="375"/>
        <v>0</v>
      </c>
      <c r="AB125" s="15">
        <f t="shared" si="375"/>
        <v>0</v>
      </c>
      <c r="AC125" s="15">
        <f t="shared" si="375"/>
        <v>0</v>
      </c>
      <c r="AD125" s="15">
        <f t="shared" si="375"/>
        <v>0</v>
      </c>
      <c r="AE125" s="15">
        <f t="shared" si="375"/>
        <v>0</v>
      </c>
      <c r="AF125" s="15">
        <f t="shared" si="375"/>
        <v>0</v>
      </c>
      <c r="AG125" s="15">
        <f t="shared" si="375"/>
        <v>0</v>
      </c>
      <c r="AH125" s="15">
        <f t="shared" si="375"/>
        <v>0</v>
      </c>
      <c r="AI125" s="15">
        <f t="shared" si="375"/>
        <v>0</v>
      </c>
      <c r="AJ125" s="15">
        <f t="shared" si="375"/>
        <v>0</v>
      </c>
      <c r="AK125" s="15">
        <f t="shared" si="375"/>
        <v>0</v>
      </c>
      <c r="AL125" s="15">
        <f t="shared" si="375"/>
        <v>0</v>
      </c>
      <c r="AM125" s="15">
        <f t="shared" si="375"/>
        <v>0</v>
      </c>
      <c r="AN125" s="15">
        <f t="shared" si="375"/>
        <v>0</v>
      </c>
      <c r="AO125" s="15">
        <f t="shared" si="375"/>
        <v>0</v>
      </c>
      <c r="AP125" s="15">
        <f t="shared" si="375"/>
        <v>0</v>
      </c>
      <c r="AQ125" s="15">
        <f t="shared" si="375"/>
        <v>0</v>
      </c>
      <c r="AR125" s="15">
        <f t="shared" si="375"/>
        <v>0</v>
      </c>
      <c r="AS125" s="15">
        <f t="shared" si="375"/>
        <v>0</v>
      </c>
      <c r="AT125" s="15">
        <f t="shared" si="375"/>
        <v>0</v>
      </c>
      <c r="AU125" s="15">
        <f t="shared" si="375"/>
        <v>0</v>
      </c>
      <c r="AV125" s="15">
        <f t="shared" si="375"/>
        <v>0</v>
      </c>
      <c r="AW125" s="15">
        <f t="shared" si="375"/>
        <v>0</v>
      </c>
      <c r="AX125" s="15">
        <f t="shared" si="375"/>
        <v>0</v>
      </c>
      <c r="AY125" s="15">
        <f t="shared" si="375"/>
        <v>0</v>
      </c>
      <c r="AZ125" s="15">
        <f t="shared" si="375"/>
        <v>0</v>
      </c>
      <c r="BA125" s="15">
        <f t="shared" si="375"/>
        <v>0</v>
      </c>
      <c r="BB125" s="15">
        <f t="shared" si="375"/>
        <v>0</v>
      </c>
      <c r="BC125" s="15">
        <f t="shared" si="375"/>
        <v>0</v>
      </c>
      <c r="BD125" s="15">
        <f t="shared" si="375"/>
        <v>0</v>
      </c>
      <c r="BE125" s="15">
        <f t="shared" si="375"/>
        <v>0</v>
      </c>
      <c r="BF125" s="15">
        <f t="shared" si="375"/>
        <v>0</v>
      </c>
      <c r="BG125" s="15">
        <f t="shared" si="375"/>
        <v>0</v>
      </c>
      <c r="BH125" s="15">
        <f t="shared" si="375"/>
        <v>0</v>
      </c>
      <c r="BI125" s="15">
        <f t="shared" si="375"/>
        <v>0</v>
      </c>
      <c r="BJ125" s="15">
        <f t="shared" si="375"/>
        <v>0</v>
      </c>
      <c r="BK125" s="15">
        <f t="shared" si="375"/>
        <v>0</v>
      </c>
      <c r="BL125" s="15">
        <f t="shared" si="375"/>
        <v>0</v>
      </c>
      <c r="BM125" s="15">
        <f t="shared" si="375"/>
        <v>0</v>
      </c>
      <c r="BN125" s="15">
        <f t="shared" si="375"/>
        <v>0</v>
      </c>
      <c r="BO125" s="15">
        <f t="shared" si="375"/>
        <v>0</v>
      </c>
      <c r="BP125" s="15">
        <f t="shared" si="375"/>
        <v>0</v>
      </c>
      <c r="BQ125" s="15">
        <f t="shared" si="375"/>
        <v>0</v>
      </c>
      <c r="BR125" s="15">
        <f t="shared" si="375"/>
        <v>0</v>
      </c>
      <c r="BS125" s="15">
        <f t="shared" si="375"/>
        <v>0</v>
      </c>
      <c r="BT125" s="15">
        <f t="shared" ref="BT125:CH125" si="376">(BT$52*$C$16)+(BT$53*$D$16)+(BT$54*$D$16)+(BT$55*$C$16)</f>
        <v>0</v>
      </c>
      <c r="BU125" s="15">
        <f t="shared" si="376"/>
        <v>0</v>
      </c>
      <c r="BV125" s="15">
        <f t="shared" si="376"/>
        <v>0</v>
      </c>
      <c r="BW125" s="15">
        <f t="shared" si="376"/>
        <v>0</v>
      </c>
      <c r="BX125" s="15">
        <f t="shared" si="376"/>
        <v>0</v>
      </c>
      <c r="BY125" s="15">
        <f t="shared" si="376"/>
        <v>0</v>
      </c>
      <c r="BZ125" s="15">
        <f t="shared" si="376"/>
        <v>0</v>
      </c>
      <c r="CA125" s="15">
        <f t="shared" si="376"/>
        <v>0</v>
      </c>
      <c r="CB125" s="15">
        <f t="shared" si="376"/>
        <v>0</v>
      </c>
      <c r="CC125" s="15">
        <f t="shared" si="376"/>
        <v>0</v>
      </c>
      <c r="CD125" s="15">
        <f t="shared" si="376"/>
        <v>0</v>
      </c>
      <c r="CE125" s="15">
        <f t="shared" si="376"/>
        <v>0</v>
      </c>
      <c r="CF125" s="15">
        <f t="shared" si="376"/>
        <v>0</v>
      </c>
      <c r="CG125" s="15">
        <f t="shared" si="376"/>
        <v>0</v>
      </c>
      <c r="CH125" s="15">
        <f t="shared" si="376"/>
        <v>0</v>
      </c>
    </row>
    <row r="126" spans="2:86" x14ac:dyDescent="0.25">
      <c r="B126" t="s">
        <v>24</v>
      </c>
      <c r="E126" s="14">
        <f t="shared" si="372"/>
        <v>4593.199999999998</v>
      </c>
      <c r="G126" s="15">
        <f>(G$66*$C$16)+(G$67*$D$16)+(G$68*$D$16)+(G$69*$C$16)</f>
        <v>0</v>
      </c>
      <c r="H126" s="15">
        <f t="shared" ref="H126:BS126" si="377">(H$66*$C$16)+(H$67*$D$16)+(H$68*$D$16)+(H$69*$C$16)</f>
        <v>0</v>
      </c>
      <c r="I126" s="15">
        <f t="shared" si="377"/>
        <v>0</v>
      </c>
      <c r="J126" s="15">
        <f t="shared" si="377"/>
        <v>0</v>
      </c>
      <c r="K126" s="15">
        <f t="shared" si="377"/>
        <v>0</v>
      </c>
      <c r="L126" s="15">
        <f t="shared" si="377"/>
        <v>118</v>
      </c>
      <c r="M126" s="15">
        <f t="shared" si="377"/>
        <v>117</v>
      </c>
      <c r="N126" s="15">
        <f t="shared" si="377"/>
        <v>116</v>
      </c>
      <c r="O126" s="15">
        <f t="shared" si="377"/>
        <v>115</v>
      </c>
      <c r="P126" s="15">
        <f t="shared" si="377"/>
        <v>114</v>
      </c>
      <c r="Q126" s="15">
        <f t="shared" si="377"/>
        <v>141.4</v>
      </c>
      <c r="R126" s="15">
        <f t="shared" si="377"/>
        <v>138.80000000000001</v>
      </c>
      <c r="S126" s="15">
        <f t="shared" si="377"/>
        <v>136.19999999999999</v>
      </c>
      <c r="T126" s="15">
        <f t="shared" si="377"/>
        <v>133.60000000000002</v>
      </c>
      <c r="U126" s="15">
        <f t="shared" si="377"/>
        <v>131</v>
      </c>
      <c r="V126" s="15">
        <f t="shared" si="377"/>
        <v>128.4</v>
      </c>
      <c r="W126" s="15">
        <f t="shared" si="377"/>
        <v>125.8</v>
      </c>
      <c r="X126" s="15">
        <f t="shared" si="377"/>
        <v>123.2</v>
      </c>
      <c r="Y126" s="15">
        <f t="shared" si="377"/>
        <v>120.60000000000001</v>
      </c>
      <c r="Z126" s="15">
        <f t="shared" si="377"/>
        <v>118</v>
      </c>
      <c r="AA126" s="15">
        <f t="shared" si="377"/>
        <v>115.4</v>
      </c>
      <c r="AB126" s="15">
        <f t="shared" si="377"/>
        <v>112.80000000000001</v>
      </c>
      <c r="AC126" s="15">
        <f t="shared" si="377"/>
        <v>110.2</v>
      </c>
      <c r="AD126" s="15">
        <f t="shared" si="377"/>
        <v>117.2</v>
      </c>
      <c r="AE126" s="15">
        <f t="shared" si="377"/>
        <v>114.2</v>
      </c>
      <c r="AF126" s="15">
        <f t="shared" si="377"/>
        <v>121.2</v>
      </c>
      <c r="AG126" s="15">
        <f t="shared" si="377"/>
        <v>118.2</v>
      </c>
      <c r="AH126" s="15">
        <f t="shared" si="377"/>
        <v>115.2</v>
      </c>
      <c r="AI126" s="15">
        <f t="shared" si="377"/>
        <v>140.19999999999999</v>
      </c>
      <c r="AJ126" s="15">
        <f t="shared" si="377"/>
        <v>145.19999999999999</v>
      </c>
      <c r="AK126" s="15">
        <f t="shared" si="377"/>
        <v>140.19999999999999</v>
      </c>
      <c r="AL126" s="15">
        <f t="shared" si="377"/>
        <v>140.19999999999999</v>
      </c>
      <c r="AM126" s="15">
        <f t="shared" si="377"/>
        <v>135.19999999999999</v>
      </c>
      <c r="AN126" s="15">
        <f t="shared" si="377"/>
        <v>135.19999999999999</v>
      </c>
      <c r="AO126" s="15">
        <f t="shared" si="377"/>
        <v>130.19999999999999</v>
      </c>
      <c r="AP126" s="15">
        <f t="shared" si="377"/>
        <v>205.2</v>
      </c>
      <c r="AQ126" s="15">
        <f t="shared" si="377"/>
        <v>200.2</v>
      </c>
      <c r="AR126" s="15">
        <f t="shared" si="377"/>
        <v>200</v>
      </c>
      <c r="AS126" s="15">
        <f t="shared" si="377"/>
        <v>220</v>
      </c>
      <c r="AT126" s="15">
        <f t="shared" si="377"/>
        <v>0</v>
      </c>
      <c r="AU126" s="15">
        <f t="shared" si="377"/>
        <v>0</v>
      </c>
      <c r="AV126" s="15">
        <f t="shared" si="377"/>
        <v>0</v>
      </c>
      <c r="AW126" s="15">
        <f t="shared" si="377"/>
        <v>0</v>
      </c>
      <c r="AX126" s="15">
        <f t="shared" si="377"/>
        <v>0</v>
      </c>
      <c r="AY126" s="15">
        <f t="shared" si="377"/>
        <v>0</v>
      </c>
      <c r="AZ126" s="15">
        <f t="shared" si="377"/>
        <v>0</v>
      </c>
      <c r="BA126" s="15">
        <f t="shared" si="377"/>
        <v>0</v>
      </c>
      <c r="BB126" s="15">
        <f t="shared" si="377"/>
        <v>0</v>
      </c>
      <c r="BC126" s="15">
        <f t="shared" si="377"/>
        <v>0</v>
      </c>
      <c r="BD126" s="15">
        <f t="shared" si="377"/>
        <v>0</v>
      </c>
      <c r="BE126" s="15">
        <f t="shared" si="377"/>
        <v>0</v>
      </c>
      <c r="BF126" s="15">
        <f t="shared" si="377"/>
        <v>0</v>
      </c>
      <c r="BG126" s="15">
        <f t="shared" si="377"/>
        <v>0</v>
      </c>
      <c r="BH126" s="15">
        <f t="shared" si="377"/>
        <v>0</v>
      </c>
      <c r="BI126" s="15">
        <f t="shared" si="377"/>
        <v>0</v>
      </c>
      <c r="BJ126" s="15">
        <f t="shared" si="377"/>
        <v>0</v>
      </c>
      <c r="BK126" s="15">
        <f t="shared" si="377"/>
        <v>0</v>
      </c>
      <c r="BL126" s="15">
        <f t="shared" si="377"/>
        <v>0</v>
      </c>
      <c r="BM126" s="15">
        <f t="shared" si="377"/>
        <v>0</v>
      </c>
      <c r="BN126" s="15">
        <f t="shared" si="377"/>
        <v>0</v>
      </c>
      <c r="BO126" s="15">
        <f t="shared" si="377"/>
        <v>0</v>
      </c>
      <c r="BP126" s="15">
        <f t="shared" si="377"/>
        <v>0</v>
      </c>
      <c r="BQ126" s="15">
        <f t="shared" si="377"/>
        <v>0</v>
      </c>
      <c r="BR126" s="15">
        <f t="shared" si="377"/>
        <v>0</v>
      </c>
      <c r="BS126" s="15">
        <f t="shared" si="377"/>
        <v>0</v>
      </c>
      <c r="BT126" s="15">
        <f t="shared" ref="BT126:CH126" si="378">(BT$66*$C$16)+(BT$67*$D$16)+(BT$68*$D$16)+(BT$69*$C$16)</f>
        <v>0</v>
      </c>
      <c r="BU126" s="15">
        <f t="shared" si="378"/>
        <v>0</v>
      </c>
      <c r="BV126" s="15">
        <f t="shared" si="378"/>
        <v>0</v>
      </c>
      <c r="BW126" s="15">
        <f t="shared" si="378"/>
        <v>0</v>
      </c>
      <c r="BX126" s="15">
        <f t="shared" si="378"/>
        <v>0</v>
      </c>
      <c r="BY126" s="15">
        <f t="shared" si="378"/>
        <v>0</v>
      </c>
      <c r="BZ126" s="15">
        <f t="shared" si="378"/>
        <v>0</v>
      </c>
      <c r="CA126" s="15">
        <f t="shared" si="378"/>
        <v>0</v>
      </c>
      <c r="CB126" s="15">
        <f t="shared" si="378"/>
        <v>0</v>
      </c>
      <c r="CC126" s="15">
        <f t="shared" si="378"/>
        <v>0</v>
      </c>
      <c r="CD126" s="15">
        <f t="shared" si="378"/>
        <v>0</v>
      </c>
      <c r="CE126" s="15">
        <f t="shared" si="378"/>
        <v>0</v>
      </c>
      <c r="CF126" s="15">
        <f t="shared" si="378"/>
        <v>0</v>
      </c>
      <c r="CG126" s="15">
        <f t="shared" si="378"/>
        <v>0</v>
      </c>
      <c r="CH126" s="15">
        <f t="shared" si="378"/>
        <v>0</v>
      </c>
    </row>
    <row r="127" spans="2:86" x14ac:dyDescent="0.25">
      <c r="B127" t="s">
        <v>35</v>
      </c>
      <c r="E127" s="14">
        <f t="shared" si="372"/>
        <v>50</v>
      </c>
      <c r="G127" s="15">
        <f>G44</f>
        <v>10</v>
      </c>
      <c r="H127" s="15">
        <f t="shared" ref="H127:BS127" si="379">H44</f>
        <v>0</v>
      </c>
      <c r="I127" s="15">
        <f t="shared" si="379"/>
        <v>10</v>
      </c>
      <c r="J127" s="15">
        <f t="shared" si="379"/>
        <v>0</v>
      </c>
      <c r="K127" s="15">
        <f t="shared" si="379"/>
        <v>10</v>
      </c>
      <c r="L127" s="15">
        <f t="shared" si="379"/>
        <v>0</v>
      </c>
      <c r="M127" s="15">
        <f t="shared" si="379"/>
        <v>10</v>
      </c>
      <c r="N127" s="15">
        <f t="shared" si="379"/>
        <v>0</v>
      </c>
      <c r="O127" s="15">
        <f t="shared" si="379"/>
        <v>10</v>
      </c>
      <c r="P127" s="15">
        <f t="shared" si="379"/>
        <v>0</v>
      </c>
      <c r="Q127" s="15">
        <f t="shared" si="379"/>
        <v>0</v>
      </c>
      <c r="R127" s="15">
        <f t="shared" si="379"/>
        <v>0</v>
      </c>
      <c r="S127" s="15">
        <f t="shared" si="379"/>
        <v>0</v>
      </c>
      <c r="T127" s="15">
        <f t="shared" si="379"/>
        <v>0</v>
      </c>
      <c r="U127" s="15">
        <f t="shared" si="379"/>
        <v>0</v>
      </c>
      <c r="V127" s="15">
        <f t="shared" si="379"/>
        <v>0</v>
      </c>
      <c r="W127" s="15">
        <f t="shared" si="379"/>
        <v>0</v>
      </c>
      <c r="X127" s="15">
        <f t="shared" si="379"/>
        <v>0</v>
      </c>
      <c r="Y127" s="15">
        <f t="shared" si="379"/>
        <v>0</v>
      </c>
      <c r="Z127" s="15">
        <f t="shared" si="379"/>
        <v>0</v>
      </c>
      <c r="AA127" s="15">
        <f t="shared" si="379"/>
        <v>0</v>
      </c>
      <c r="AB127" s="15">
        <f t="shared" si="379"/>
        <v>0</v>
      </c>
      <c r="AC127" s="15">
        <f t="shared" si="379"/>
        <v>0</v>
      </c>
      <c r="AD127" s="15">
        <f t="shared" si="379"/>
        <v>0</v>
      </c>
      <c r="AE127" s="15">
        <f t="shared" si="379"/>
        <v>0</v>
      </c>
      <c r="AF127" s="15">
        <f t="shared" si="379"/>
        <v>0</v>
      </c>
      <c r="AG127" s="15">
        <f t="shared" si="379"/>
        <v>0</v>
      </c>
      <c r="AH127" s="15">
        <f t="shared" si="379"/>
        <v>0</v>
      </c>
      <c r="AI127" s="15">
        <f t="shared" si="379"/>
        <v>0</v>
      </c>
      <c r="AJ127" s="15">
        <f t="shared" si="379"/>
        <v>0</v>
      </c>
      <c r="AK127" s="15">
        <f t="shared" si="379"/>
        <v>0</v>
      </c>
      <c r="AL127" s="15">
        <f t="shared" si="379"/>
        <v>0</v>
      </c>
      <c r="AM127" s="15">
        <f t="shared" si="379"/>
        <v>0</v>
      </c>
      <c r="AN127" s="15">
        <f t="shared" si="379"/>
        <v>0</v>
      </c>
      <c r="AO127" s="15">
        <f t="shared" si="379"/>
        <v>0</v>
      </c>
      <c r="AP127" s="15">
        <f t="shared" si="379"/>
        <v>0</v>
      </c>
      <c r="AQ127" s="15">
        <f t="shared" si="379"/>
        <v>0</v>
      </c>
      <c r="AR127" s="15">
        <f t="shared" si="379"/>
        <v>0</v>
      </c>
      <c r="AS127" s="15">
        <f t="shared" si="379"/>
        <v>0</v>
      </c>
      <c r="AT127" s="15">
        <f t="shared" si="379"/>
        <v>0</v>
      </c>
      <c r="AU127" s="15">
        <f t="shared" si="379"/>
        <v>0</v>
      </c>
      <c r="AV127" s="15">
        <f t="shared" si="379"/>
        <v>0</v>
      </c>
      <c r="AW127" s="15">
        <f t="shared" si="379"/>
        <v>0</v>
      </c>
      <c r="AX127" s="15">
        <f t="shared" si="379"/>
        <v>0</v>
      </c>
      <c r="AY127" s="15">
        <f t="shared" si="379"/>
        <v>0</v>
      </c>
      <c r="AZ127" s="15">
        <f t="shared" si="379"/>
        <v>0</v>
      </c>
      <c r="BA127" s="15">
        <f t="shared" si="379"/>
        <v>0</v>
      </c>
      <c r="BB127" s="15">
        <f t="shared" si="379"/>
        <v>0</v>
      </c>
      <c r="BC127" s="15">
        <f t="shared" si="379"/>
        <v>0</v>
      </c>
      <c r="BD127" s="15">
        <f t="shared" si="379"/>
        <v>0</v>
      </c>
      <c r="BE127" s="15">
        <f t="shared" si="379"/>
        <v>0</v>
      </c>
      <c r="BF127" s="15">
        <f t="shared" si="379"/>
        <v>0</v>
      </c>
      <c r="BG127" s="15">
        <f t="shared" si="379"/>
        <v>0</v>
      </c>
      <c r="BH127" s="15">
        <f t="shared" si="379"/>
        <v>0</v>
      </c>
      <c r="BI127" s="15">
        <f t="shared" si="379"/>
        <v>0</v>
      </c>
      <c r="BJ127" s="15">
        <f t="shared" si="379"/>
        <v>0</v>
      </c>
      <c r="BK127" s="15">
        <f t="shared" si="379"/>
        <v>0</v>
      </c>
      <c r="BL127" s="15">
        <f t="shared" si="379"/>
        <v>0</v>
      </c>
      <c r="BM127" s="15">
        <f t="shared" si="379"/>
        <v>0</v>
      </c>
      <c r="BN127" s="15">
        <f t="shared" si="379"/>
        <v>0</v>
      </c>
      <c r="BO127" s="15">
        <f t="shared" si="379"/>
        <v>0</v>
      </c>
      <c r="BP127" s="15">
        <f t="shared" si="379"/>
        <v>0</v>
      </c>
      <c r="BQ127" s="15">
        <f t="shared" si="379"/>
        <v>0</v>
      </c>
      <c r="BR127" s="15">
        <f t="shared" si="379"/>
        <v>0</v>
      </c>
      <c r="BS127" s="15">
        <f t="shared" si="379"/>
        <v>0</v>
      </c>
      <c r="BT127" s="15">
        <f t="shared" ref="BT127:CH127" si="380">BT44</f>
        <v>0</v>
      </c>
      <c r="BU127" s="15">
        <f t="shared" si="380"/>
        <v>0</v>
      </c>
      <c r="BV127" s="15">
        <f t="shared" si="380"/>
        <v>0</v>
      </c>
      <c r="BW127" s="15">
        <f t="shared" si="380"/>
        <v>0</v>
      </c>
      <c r="BX127" s="15">
        <f t="shared" si="380"/>
        <v>0</v>
      </c>
      <c r="BY127" s="15">
        <f t="shared" si="380"/>
        <v>0</v>
      </c>
      <c r="BZ127" s="15">
        <f t="shared" si="380"/>
        <v>0</v>
      </c>
      <c r="CA127" s="15">
        <f t="shared" si="380"/>
        <v>0</v>
      </c>
      <c r="CB127" s="15">
        <f t="shared" si="380"/>
        <v>0</v>
      </c>
      <c r="CC127" s="15">
        <f t="shared" si="380"/>
        <v>0</v>
      </c>
      <c r="CD127" s="15">
        <f t="shared" si="380"/>
        <v>0</v>
      </c>
      <c r="CE127" s="15">
        <f t="shared" si="380"/>
        <v>0</v>
      </c>
      <c r="CF127" s="15">
        <f t="shared" si="380"/>
        <v>0</v>
      </c>
      <c r="CG127" s="15">
        <f t="shared" si="380"/>
        <v>0</v>
      </c>
      <c r="CH127" s="15">
        <f t="shared" si="380"/>
        <v>0</v>
      </c>
    </row>
    <row r="128" spans="2:86" x14ac:dyDescent="0.25">
      <c r="B128" s="1" t="s">
        <v>78</v>
      </c>
      <c r="E128" s="17">
        <f t="shared" si="372"/>
        <v>5012.199999999998</v>
      </c>
      <c r="F128" s="1"/>
      <c r="G128" s="16">
        <f>SUM(G125:G126)</f>
        <v>0</v>
      </c>
      <c r="H128" s="16">
        <f t="shared" ref="H128" si="381">SUM(H125:H126)</f>
        <v>100</v>
      </c>
      <c r="I128" s="16">
        <f t="shared" ref="I128" si="382">SUM(I125:I126)</f>
        <v>100</v>
      </c>
      <c r="J128" s="16">
        <f t="shared" ref="J128" si="383">SUM(J125:J126)</f>
        <v>100</v>
      </c>
      <c r="K128" s="16">
        <f t="shared" ref="K128" si="384">SUM(K125:K126)</f>
        <v>119</v>
      </c>
      <c r="L128" s="16">
        <f t="shared" ref="L128" si="385">SUM(L125:L126)</f>
        <v>118</v>
      </c>
      <c r="M128" s="16">
        <f t="shared" ref="M128" si="386">SUM(M125:M126)</f>
        <v>117</v>
      </c>
      <c r="N128" s="16">
        <f t="shared" ref="N128" si="387">SUM(N125:N126)</f>
        <v>116</v>
      </c>
      <c r="O128" s="16">
        <f t="shared" ref="O128" si="388">SUM(O125:O126)</f>
        <v>115</v>
      </c>
      <c r="P128" s="16">
        <f t="shared" ref="P128" si="389">SUM(P125:P126)</f>
        <v>114</v>
      </c>
      <c r="Q128" s="16">
        <f t="shared" ref="Q128" si="390">SUM(Q125:Q126)</f>
        <v>141.4</v>
      </c>
      <c r="R128" s="16">
        <f t="shared" ref="R128" si="391">SUM(R125:R126)</f>
        <v>138.80000000000001</v>
      </c>
      <c r="S128" s="16">
        <f t="shared" ref="S128" si="392">SUM(S125:S126)</f>
        <v>136.19999999999999</v>
      </c>
      <c r="T128" s="16">
        <f t="shared" ref="T128" si="393">SUM(T125:T126)</f>
        <v>133.60000000000002</v>
      </c>
      <c r="U128" s="16">
        <f t="shared" ref="U128" si="394">SUM(U125:U126)</f>
        <v>131</v>
      </c>
      <c r="V128" s="16">
        <f t="shared" ref="V128" si="395">SUM(V125:V126)</f>
        <v>128.4</v>
      </c>
      <c r="W128" s="16">
        <f t="shared" ref="W128" si="396">SUM(W125:W126)</f>
        <v>125.8</v>
      </c>
      <c r="X128" s="16">
        <f t="shared" ref="X128" si="397">SUM(X125:X126)</f>
        <v>123.2</v>
      </c>
      <c r="Y128" s="16">
        <f t="shared" ref="Y128" si="398">SUM(Y125:Y126)</f>
        <v>120.60000000000001</v>
      </c>
      <c r="Z128" s="16">
        <f t="shared" ref="Z128" si="399">SUM(Z125:Z126)</f>
        <v>118</v>
      </c>
      <c r="AA128" s="16">
        <f t="shared" ref="AA128" si="400">SUM(AA125:AA126)</f>
        <v>115.4</v>
      </c>
      <c r="AB128" s="16">
        <f t="shared" ref="AB128" si="401">SUM(AB125:AB126)</f>
        <v>112.80000000000001</v>
      </c>
      <c r="AC128" s="16">
        <f t="shared" ref="AC128" si="402">SUM(AC125:AC126)</f>
        <v>110.2</v>
      </c>
      <c r="AD128" s="16">
        <f t="shared" ref="AD128" si="403">SUM(AD125:AD126)</f>
        <v>117.2</v>
      </c>
      <c r="AE128" s="16">
        <f t="shared" ref="AE128" si="404">SUM(AE125:AE126)</f>
        <v>114.2</v>
      </c>
      <c r="AF128" s="16">
        <f t="shared" ref="AF128" si="405">SUM(AF125:AF126)</f>
        <v>121.2</v>
      </c>
      <c r="AG128" s="16">
        <f t="shared" ref="AG128" si="406">SUM(AG125:AG126)</f>
        <v>118.2</v>
      </c>
      <c r="AH128" s="16">
        <f t="shared" ref="AH128" si="407">SUM(AH125:AH126)</f>
        <v>115.2</v>
      </c>
      <c r="AI128" s="16">
        <f t="shared" ref="AI128" si="408">SUM(AI125:AI126)</f>
        <v>140.19999999999999</v>
      </c>
      <c r="AJ128" s="16">
        <f t="shared" ref="AJ128" si="409">SUM(AJ125:AJ126)</f>
        <v>145.19999999999999</v>
      </c>
      <c r="AK128" s="16">
        <f t="shared" ref="AK128" si="410">SUM(AK125:AK126)</f>
        <v>140.19999999999999</v>
      </c>
      <c r="AL128" s="16">
        <f t="shared" ref="AL128" si="411">SUM(AL125:AL126)</f>
        <v>140.19999999999999</v>
      </c>
      <c r="AM128" s="16">
        <f t="shared" ref="AM128" si="412">SUM(AM125:AM126)</f>
        <v>135.19999999999999</v>
      </c>
      <c r="AN128" s="16">
        <f t="shared" ref="AN128" si="413">SUM(AN125:AN126)</f>
        <v>135.19999999999999</v>
      </c>
      <c r="AO128" s="16">
        <f t="shared" ref="AO128" si="414">SUM(AO125:AO126)</f>
        <v>130.19999999999999</v>
      </c>
      <c r="AP128" s="16">
        <f t="shared" ref="AP128" si="415">SUM(AP125:AP126)</f>
        <v>205.2</v>
      </c>
      <c r="AQ128" s="16">
        <f t="shared" ref="AQ128" si="416">SUM(AQ125:AQ126)</f>
        <v>200.2</v>
      </c>
      <c r="AR128" s="16">
        <f t="shared" ref="AR128" si="417">SUM(AR125:AR126)</f>
        <v>200</v>
      </c>
      <c r="AS128" s="16">
        <f t="shared" ref="AS128" si="418">SUM(AS125:AS126)</f>
        <v>220</v>
      </c>
      <c r="AT128" s="16">
        <f t="shared" ref="AT128" si="419">SUM(AT125:AT126)</f>
        <v>0</v>
      </c>
      <c r="AU128" s="16">
        <f t="shared" ref="AU128" si="420">SUM(AU125:AU126)</f>
        <v>0</v>
      </c>
      <c r="AV128" s="16">
        <f t="shared" ref="AV128" si="421">SUM(AV125:AV126)</f>
        <v>0</v>
      </c>
      <c r="AW128" s="16">
        <f t="shared" ref="AW128" si="422">SUM(AW125:AW126)</f>
        <v>0</v>
      </c>
      <c r="AX128" s="16">
        <f t="shared" ref="AX128" si="423">SUM(AX125:AX126)</f>
        <v>0</v>
      </c>
      <c r="AY128" s="16">
        <f t="shared" ref="AY128" si="424">SUM(AY125:AY126)</f>
        <v>0</v>
      </c>
      <c r="AZ128" s="16">
        <f t="shared" ref="AZ128" si="425">SUM(AZ125:AZ126)</f>
        <v>0</v>
      </c>
      <c r="BA128" s="16">
        <f t="shared" ref="BA128" si="426">SUM(BA125:BA126)</f>
        <v>0</v>
      </c>
      <c r="BB128" s="16">
        <f t="shared" ref="BB128" si="427">SUM(BB125:BB126)</f>
        <v>0</v>
      </c>
      <c r="BC128" s="16">
        <f t="shared" ref="BC128" si="428">SUM(BC125:BC126)</f>
        <v>0</v>
      </c>
      <c r="BD128" s="16">
        <f t="shared" ref="BD128" si="429">SUM(BD125:BD126)</f>
        <v>0</v>
      </c>
      <c r="BE128" s="16">
        <f t="shared" ref="BE128" si="430">SUM(BE125:BE126)</f>
        <v>0</v>
      </c>
      <c r="BF128" s="16">
        <f t="shared" ref="BF128" si="431">SUM(BF125:BF126)</f>
        <v>0</v>
      </c>
      <c r="BG128" s="16">
        <f t="shared" ref="BG128" si="432">SUM(BG125:BG126)</f>
        <v>0</v>
      </c>
      <c r="BH128" s="16">
        <f t="shared" ref="BH128" si="433">SUM(BH125:BH126)</f>
        <v>0</v>
      </c>
      <c r="BI128" s="16">
        <f t="shared" ref="BI128" si="434">SUM(BI125:BI126)</f>
        <v>0</v>
      </c>
      <c r="BJ128" s="16">
        <f t="shared" ref="BJ128" si="435">SUM(BJ125:BJ126)</f>
        <v>0</v>
      </c>
      <c r="BK128" s="16">
        <f t="shared" ref="BK128" si="436">SUM(BK125:BK126)</f>
        <v>0</v>
      </c>
      <c r="BL128" s="16">
        <f t="shared" ref="BL128" si="437">SUM(BL125:BL126)</f>
        <v>0</v>
      </c>
      <c r="BM128" s="16">
        <f t="shared" ref="BM128" si="438">SUM(BM125:BM126)</f>
        <v>0</v>
      </c>
      <c r="BN128" s="16">
        <f t="shared" ref="BN128" si="439">SUM(BN125:BN126)</f>
        <v>0</v>
      </c>
      <c r="BO128" s="16">
        <f t="shared" ref="BO128" si="440">SUM(BO125:BO126)</f>
        <v>0</v>
      </c>
      <c r="BP128" s="16">
        <f t="shared" ref="BP128" si="441">SUM(BP125:BP126)</f>
        <v>0</v>
      </c>
      <c r="BQ128" s="16">
        <f t="shared" ref="BQ128" si="442">SUM(BQ125:BQ126)</f>
        <v>0</v>
      </c>
      <c r="BR128" s="16">
        <f t="shared" ref="BR128" si="443">SUM(BR125:BR126)</f>
        <v>0</v>
      </c>
      <c r="BS128" s="16">
        <f t="shared" ref="BS128" si="444">SUM(BS125:BS126)</f>
        <v>0</v>
      </c>
      <c r="BT128" s="16">
        <f t="shared" ref="BT128" si="445">SUM(BT125:BT126)</f>
        <v>0</v>
      </c>
      <c r="BU128" s="16">
        <f t="shared" ref="BU128" si="446">SUM(BU125:BU126)</f>
        <v>0</v>
      </c>
      <c r="BV128" s="16">
        <f t="shared" ref="BV128" si="447">SUM(BV125:BV126)</f>
        <v>0</v>
      </c>
      <c r="BW128" s="16">
        <f t="shared" ref="BW128" si="448">SUM(BW125:BW126)</f>
        <v>0</v>
      </c>
      <c r="BX128" s="16">
        <f t="shared" ref="BX128" si="449">SUM(BX125:BX126)</f>
        <v>0</v>
      </c>
      <c r="BY128" s="16">
        <f t="shared" ref="BY128" si="450">SUM(BY125:BY126)</f>
        <v>0</v>
      </c>
      <c r="BZ128" s="16">
        <f t="shared" ref="BZ128" si="451">SUM(BZ125:BZ126)</f>
        <v>0</v>
      </c>
      <c r="CA128" s="16">
        <f t="shared" ref="CA128" si="452">SUM(CA125:CA126)</f>
        <v>0</v>
      </c>
      <c r="CB128" s="16">
        <f t="shared" ref="CB128" si="453">SUM(CB125:CB126)</f>
        <v>0</v>
      </c>
      <c r="CC128" s="16">
        <f t="shared" ref="CC128" si="454">SUM(CC125:CC126)</f>
        <v>0</v>
      </c>
      <c r="CD128" s="16">
        <f t="shared" ref="CD128:CH128" si="455">SUM(CD125:CD126)</f>
        <v>0</v>
      </c>
      <c r="CE128" s="16">
        <f t="shared" si="455"/>
        <v>0</v>
      </c>
      <c r="CF128" s="16">
        <f t="shared" si="455"/>
        <v>0</v>
      </c>
      <c r="CG128" s="16">
        <f t="shared" si="455"/>
        <v>0</v>
      </c>
      <c r="CH128" s="16">
        <f t="shared" si="455"/>
        <v>0</v>
      </c>
    </row>
    <row r="129" spans="2:86" x14ac:dyDescent="0.25">
      <c r="B129" s="1" t="s">
        <v>79</v>
      </c>
      <c r="E129" s="17">
        <f t="shared" si="372"/>
        <v>2992.2000000000003</v>
      </c>
      <c r="F129" s="1"/>
      <c r="G129" s="16">
        <f>SUM(G124,G128)</f>
        <v>-2020</v>
      </c>
      <c r="H129" s="16">
        <f t="shared" ref="H129" si="456">SUM(H124,H128)</f>
        <v>100</v>
      </c>
      <c r="I129" s="16">
        <f t="shared" ref="I129" si="457">SUM(I124,I128)</f>
        <v>100</v>
      </c>
      <c r="J129" s="16">
        <f t="shared" ref="J129" si="458">SUM(J124,J128)</f>
        <v>100</v>
      </c>
      <c r="K129" s="16">
        <f t="shared" ref="K129" si="459">SUM(K124,K128)</f>
        <v>119</v>
      </c>
      <c r="L129" s="16">
        <f t="shared" ref="L129" si="460">SUM(L124,L128)</f>
        <v>118</v>
      </c>
      <c r="M129" s="16">
        <f t="shared" ref="M129" si="461">SUM(M124,M128)</f>
        <v>117</v>
      </c>
      <c r="N129" s="16">
        <f t="shared" ref="N129" si="462">SUM(N124,N128)</f>
        <v>116</v>
      </c>
      <c r="O129" s="16">
        <f t="shared" ref="O129" si="463">SUM(O124,O128)</f>
        <v>115</v>
      </c>
      <c r="P129" s="16">
        <f t="shared" ref="P129" si="464">SUM(P124,P128)</f>
        <v>114</v>
      </c>
      <c r="Q129" s="16">
        <f t="shared" ref="Q129" si="465">SUM(Q124,Q128)</f>
        <v>141.4</v>
      </c>
      <c r="R129" s="16">
        <f t="shared" ref="R129" si="466">SUM(R124,R128)</f>
        <v>138.80000000000001</v>
      </c>
      <c r="S129" s="16">
        <f t="shared" ref="S129" si="467">SUM(S124,S128)</f>
        <v>136.19999999999999</v>
      </c>
      <c r="T129" s="16">
        <f t="shared" ref="T129" si="468">SUM(T124,T128)</f>
        <v>133.60000000000002</v>
      </c>
      <c r="U129" s="16">
        <f t="shared" ref="U129" si="469">SUM(U124,U128)</f>
        <v>131</v>
      </c>
      <c r="V129" s="16">
        <f t="shared" ref="V129" si="470">SUM(V124,V128)</f>
        <v>128.4</v>
      </c>
      <c r="W129" s="16">
        <f t="shared" ref="W129" si="471">SUM(W124,W128)</f>
        <v>125.8</v>
      </c>
      <c r="X129" s="16">
        <f t="shared" ref="X129" si="472">SUM(X124,X128)</f>
        <v>123.2</v>
      </c>
      <c r="Y129" s="16">
        <f t="shared" ref="Y129" si="473">SUM(Y124,Y128)</f>
        <v>120.60000000000001</v>
      </c>
      <c r="Z129" s="16">
        <f t="shared" ref="Z129" si="474">SUM(Z124,Z128)</f>
        <v>118</v>
      </c>
      <c r="AA129" s="16">
        <f t="shared" ref="AA129" si="475">SUM(AA124,AA128)</f>
        <v>115.4</v>
      </c>
      <c r="AB129" s="16">
        <f t="shared" ref="AB129" si="476">SUM(AB124,AB128)</f>
        <v>112.80000000000001</v>
      </c>
      <c r="AC129" s="16">
        <f t="shared" ref="AC129" si="477">SUM(AC124,AC128)</f>
        <v>110.2</v>
      </c>
      <c r="AD129" s="16">
        <f t="shared" ref="AD129" si="478">SUM(AD124,AD128)</f>
        <v>117.2</v>
      </c>
      <c r="AE129" s="16">
        <f t="shared" ref="AE129" si="479">SUM(AE124,AE128)</f>
        <v>114.2</v>
      </c>
      <c r="AF129" s="16">
        <f t="shared" ref="AF129" si="480">SUM(AF124,AF128)</f>
        <v>121.2</v>
      </c>
      <c r="AG129" s="16">
        <f t="shared" ref="AG129" si="481">SUM(AG124,AG128)</f>
        <v>118.2</v>
      </c>
      <c r="AH129" s="16">
        <f t="shared" ref="AH129" si="482">SUM(AH124,AH128)</f>
        <v>115.2</v>
      </c>
      <c r="AI129" s="16">
        <f t="shared" ref="AI129" si="483">SUM(AI124,AI128)</f>
        <v>140.19999999999999</v>
      </c>
      <c r="AJ129" s="16">
        <f t="shared" ref="AJ129" si="484">SUM(AJ124,AJ128)</f>
        <v>145.19999999999999</v>
      </c>
      <c r="AK129" s="16">
        <f t="shared" ref="AK129" si="485">SUM(AK124,AK128)</f>
        <v>140.19999999999999</v>
      </c>
      <c r="AL129" s="16">
        <f t="shared" ref="AL129" si="486">SUM(AL124,AL128)</f>
        <v>140.19999999999999</v>
      </c>
      <c r="AM129" s="16">
        <f t="shared" ref="AM129" si="487">SUM(AM124,AM128)</f>
        <v>135.19999999999999</v>
      </c>
      <c r="AN129" s="16">
        <f t="shared" ref="AN129" si="488">SUM(AN124,AN128)</f>
        <v>135.19999999999999</v>
      </c>
      <c r="AO129" s="16">
        <f t="shared" ref="AO129" si="489">SUM(AO124,AO128)</f>
        <v>130.19999999999999</v>
      </c>
      <c r="AP129" s="16">
        <f t="shared" ref="AP129" si="490">SUM(AP124,AP128)</f>
        <v>205.2</v>
      </c>
      <c r="AQ129" s="16">
        <f t="shared" ref="AQ129" si="491">SUM(AQ124,AQ128)</f>
        <v>200.2</v>
      </c>
      <c r="AR129" s="16">
        <f t="shared" ref="AR129" si="492">SUM(AR124,AR128)</f>
        <v>200</v>
      </c>
      <c r="AS129" s="16">
        <f t="shared" ref="AS129" si="493">SUM(AS124,AS128)</f>
        <v>220</v>
      </c>
      <c r="AT129" s="16">
        <f t="shared" ref="AT129" si="494">SUM(AT124,AT128)</f>
        <v>0</v>
      </c>
      <c r="AU129" s="16">
        <f t="shared" ref="AU129" si="495">SUM(AU124,AU128)</f>
        <v>0</v>
      </c>
      <c r="AV129" s="16">
        <f t="shared" ref="AV129" si="496">SUM(AV124,AV128)</f>
        <v>0</v>
      </c>
      <c r="AW129" s="16">
        <f t="shared" ref="AW129" si="497">SUM(AW124,AW128)</f>
        <v>0</v>
      </c>
      <c r="AX129" s="16">
        <f t="shared" ref="AX129" si="498">SUM(AX124,AX128)</f>
        <v>0</v>
      </c>
      <c r="AY129" s="16">
        <f t="shared" ref="AY129" si="499">SUM(AY124,AY128)</f>
        <v>0</v>
      </c>
      <c r="AZ129" s="16">
        <f t="shared" ref="AZ129" si="500">SUM(AZ124,AZ128)</f>
        <v>0</v>
      </c>
      <c r="BA129" s="16">
        <f t="shared" ref="BA129" si="501">SUM(BA124,BA128)</f>
        <v>0</v>
      </c>
      <c r="BB129" s="16">
        <f t="shared" ref="BB129" si="502">SUM(BB124,BB128)</f>
        <v>0</v>
      </c>
      <c r="BC129" s="16">
        <f t="shared" ref="BC129" si="503">SUM(BC124,BC128)</f>
        <v>0</v>
      </c>
      <c r="BD129" s="16">
        <f t="shared" ref="BD129" si="504">SUM(BD124,BD128)</f>
        <v>0</v>
      </c>
      <c r="BE129" s="16">
        <f t="shared" ref="BE129" si="505">SUM(BE124,BE128)</f>
        <v>0</v>
      </c>
      <c r="BF129" s="16">
        <f t="shared" ref="BF129" si="506">SUM(BF124,BF128)</f>
        <v>0</v>
      </c>
      <c r="BG129" s="16">
        <f t="shared" ref="BG129" si="507">SUM(BG124,BG128)</f>
        <v>0</v>
      </c>
      <c r="BH129" s="16">
        <f t="shared" ref="BH129" si="508">SUM(BH124,BH128)</f>
        <v>0</v>
      </c>
      <c r="BI129" s="16">
        <f t="shared" ref="BI129" si="509">SUM(BI124,BI128)</f>
        <v>0</v>
      </c>
      <c r="BJ129" s="16">
        <f t="shared" ref="BJ129" si="510">SUM(BJ124,BJ128)</f>
        <v>0</v>
      </c>
      <c r="BK129" s="16">
        <f t="shared" ref="BK129" si="511">SUM(BK124,BK128)</f>
        <v>0</v>
      </c>
      <c r="BL129" s="16">
        <f t="shared" ref="BL129" si="512">SUM(BL124,BL128)</f>
        <v>0</v>
      </c>
      <c r="BM129" s="16">
        <f t="shared" ref="BM129" si="513">SUM(BM124,BM128)</f>
        <v>0</v>
      </c>
      <c r="BN129" s="16">
        <f t="shared" ref="BN129" si="514">SUM(BN124,BN128)</f>
        <v>0</v>
      </c>
      <c r="BO129" s="16">
        <f t="shared" ref="BO129" si="515">SUM(BO124,BO128)</f>
        <v>0</v>
      </c>
      <c r="BP129" s="16">
        <f t="shared" ref="BP129" si="516">SUM(BP124,BP128)</f>
        <v>0</v>
      </c>
      <c r="BQ129" s="16">
        <f t="shared" ref="BQ129" si="517">SUM(BQ124,BQ128)</f>
        <v>0</v>
      </c>
      <c r="BR129" s="16">
        <f t="shared" ref="BR129" si="518">SUM(BR124,BR128)</f>
        <v>0</v>
      </c>
      <c r="BS129" s="16">
        <f t="shared" ref="BS129" si="519">SUM(BS124,BS128)</f>
        <v>0</v>
      </c>
      <c r="BT129" s="16">
        <f t="shared" ref="BT129" si="520">SUM(BT124,BT128)</f>
        <v>0</v>
      </c>
      <c r="BU129" s="16">
        <f t="shared" ref="BU129" si="521">SUM(BU124,BU128)</f>
        <v>0</v>
      </c>
      <c r="BV129" s="16">
        <f t="shared" ref="BV129" si="522">SUM(BV124,BV128)</f>
        <v>0</v>
      </c>
      <c r="BW129" s="16">
        <f t="shared" ref="BW129" si="523">SUM(BW124,BW128)</f>
        <v>0</v>
      </c>
      <c r="BX129" s="16">
        <f t="shared" ref="BX129" si="524">SUM(BX124,BX128)</f>
        <v>0</v>
      </c>
      <c r="BY129" s="16">
        <f t="shared" ref="BY129" si="525">SUM(BY124,BY128)</f>
        <v>0</v>
      </c>
      <c r="BZ129" s="16">
        <f t="shared" ref="BZ129" si="526">SUM(BZ124,BZ128)</f>
        <v>0</v>
      </c>
      <c r="CA129" s="16">
        <f t="shared" ref="CA129" si="527">SUM(CA124,CA128)</f>
        <v>0</v>
      </c>
      <c r="CB129" s="16">
        <f t="shared" ref="CB129" si="528">SUM(CB124,CB128)</f>
        <v>0</v>
      </c>
      <c r="CC129" s="16">
        <f t="shared" ref="CC129" si="529">SUM(CC124,CC128)</f>
        <v>0</v>
      </c>
      <c r="CD129" s="16">
        <f t="shared" ref="CD129:CH129" si="530">SUM(CD124,CD128)</f>
        <v>0</v>
      </c>
      <c r="CE129" s="16">
        <f t="shared" si="530"/>
        <v>0</v>
      </c>
      <c r="CF129" s="16">
        <f t="shared" si="530"/>
        <v>0</v>
      </c>
      <c r="CG129" s="16">
        <f t="shared" si="530"/>
        <v>0</v>
      </c>
      <c r="CH129" s="16">
        <f t="shared" si="530"/>
        <v>0</v>
      </c>
    </row>
    <row r="130" spans="2:86" x14ac:dyDescent="0.25">
      <c r="B130" s="1" t="s">
        <v>80</v>
      </c>
      <c r="E130" s="17">
        <f t="shared" si="372"/>
        <v>-1483</v>
      </c>
      <c r="F130" s="1"/>
      <c r="G130" s="16">
        <f t="shared" ref="G130:AL130" si="531">IF(G$3&lt;$C$9,G129,0)</f>
        <v>-2020</v>
      </c>
      <c r="H130" s="16">
        <f t="shared" si="531"/>
        <v>100</v>
      </c>
      <c r="I130" s="16">
        <f t="shared" si="531"/>
        <v>100</v>
      </c>
      <c r="J130" s="16">
        <f t="shared" si="531"/>
        <v>100</v>
      </c>
      <c r="K130" s="16">
        <f t="shared" si="531"/>
        <v>119</v>
      </c>
      <c r="L130" s="16">
        <f t="shared" si="531"/>
        <v>118</v>
      </c>
      <c r="M130" s="16">
        <f t="shared" si="531"/>
        <v>0</v>
      </c>
      <c r="N130" s="16">
        <f t="shared" si="531"/>
        <v>0</v>
      </c>
      <c r="O130" s="16">
        <f t="shared" si="531"/>
        <v>0</v>
      </c>
      <c r="P130" s="16">
        <f t="shared" si="531"/>
        <v>0</v>
      </c>
      <c r="Q130" s="16">
        <f t="shared" si="531"/>
        <v>0</v>
      </c>
      <c r="R130" s="16">
        <f t="shared" si="531"/>
        <v>0</v>
      </c>
      <c r="S130" s="16">
        <f t="shared" si="531"/>
        <v>0</v>
      </c>
      <c r="T130" s="16">
        <f t="shared" si="531"/>
        <v>0</v>
      </c>
      <c r="U130" s="16">
        <f t="shared" si="531"/>
        <v>0</v>
      </c>
      <c r="V130" s="16">
        <f t="shared" si="531"/>
        <v>0</v>
      </c>
      <c r="W130" s="16">
        <f t="shared" si="531"/>
        <v>0</v>
      </c>
      <c r="X130" s="16">
        <f t="shared" si="531"/>
        <v>0</v>
      </c>
      <c r="Y130" s="16">
        <f t="shared" si="531"/>
        <v>0</v>
      </c>
      <c r="Z130" s="16">
        <f t="shared" si="531"/>
        <v>0</v>
      </c>
      <c r="AA130" s="16">
        <f t="shared" si="531"/>
        <v>0</v>
      </c>
      <c r="AB130" s="16">
        <f t="shared" si="531"/>
        <v>0</v>
      </c>
      <c r="AC130" s="16">
        <f t="shared" si="531"/>
        <v>0</v>
      </c>
      <c r="AD130" s="16">
        <f t="shared" si="531"/>
        <v>0</v>
      </c>
      <c r="AE130" s="16">
        <f t="shared" si="531"/>
        <v>0</v>
      </c>
      <c r="AF130" s="16">
        <f t="shared" si="531"/>
        <v>0</v>
      </c>
      <c r="AG130" s="16">
        <f t="shared" si="531"/>
        <v>0</v>
      </c>
      <c r="AH130" s="16">
        <f t="shared" si="531"/>
        <v>0</v>
      </c>
      <c r="AI130" s="16">
        <f t="shared" si="531"/>
        <v>0</v>
      </c>
      <c r="AJ130" s="16">
        <f t="shared" si="531"/>
        <v>0</v>
      </c>
      <c r="AK130" s="16">
        <f t="shared" si="531"/>
        <v>0</v>
      </c>
      <c r="AL130" s="16">
        <f t="shared" si="531"/>
        <v>0</v>
      </c>
      <c r="AM130" s="16">
        <f t="shared" ref="AM130:BR130" si="532">IF(AM$3&lt;$C$9,AM129,0)</f>
        <v>0</v>
      </c>
      <c r="AN130" s="16">
        <f t="shared" si="532"/>
        <v>0</v>
      </c>
      <c r="AO130" s="16">
        <f t="shared" si="532"/>
        <v>0</v>
      </c>
      <c r="AP130" s="16">
        <f t="shared" si="532"/>
        <v>0</v>
      </c>
      <c r="AQ130" s="16">
        <f t="shared" si="532"/>
        <v>0</v>
      </c>
      <c r="AR130" s="16">
        <f t="shared" si="532"/>
        <v>0</v>
      </c>
      <c r="AS130" s="16">
        <f t="shared" si="532"/>
        <v>0</v>
      </c>
      <c r="AT130" s="16">
        <f t="shared" si="532"/>
        <v>0</v>
      </c>
      <c r="AU130" s="16">
        <f t="shared" si="532"/>
        <v>0</v>
      </c>
      <c r="AV130" s="16">
        <f t="shared" si="532"/>
        <v>0</v>
      </c>
      <c r="AW130" s="16">
        <f t="shared" si="532"/>
        <v>0</v>
      </c>
      <c r="AX130" s="16">
        <f t="shared" si="532"/>
        <v>0</v>
      </c>
      <c r="AY130" s="16">
        <f t="shared" si="532"/>
        <v>0</v>
      </c>
      <c r="AZ130" s="16">
        <f t="shared" si="532"/>
        <v>0</v>
      </c>
      <c r="BA130" s="16">
        <f t="shared" si="532"/>
        <v>0</v>
      </c>
      <c r="BB130" s="16">
        <f t="shared" si="532"/>
        <v>0</v>
      </c>
      <c r="BC130" s="16">
        <f t="shared" si="532"/>
        <v>0</v>
      </c>
      <c r="BD130" s="16">
        <f t="shared" si="532"/>
        <v>0</v>
      </c>
      <c r="BE130" s="16">
        <f t="shared" si="532"/>
        <v>0</v>
      </c>
      <c r="BF130" s="16">
        <f t="shared" si="532"/>
        <v>0</v>
      </c>
      <c r="BG130" s="16">
        <f t="shared" si="532"/>
        <v>0</v>
      </c>
      <c r="BH130" s="16">
        <f t="shared" si="532"/>
        <v>0</v>
      </c>
      <c r="BI130" s="16">
        <f t="shared" si="532"/>
        <v>0</v>
      </c>
      <c r="BJ130" s="16">
        <f t="shared" si="532"/>
        <v>0</v>
      </c>
      <c r="BK130" s="16">
        <f t="shared" si="532"/>
        <v>0</v>
      </c>
      <c r="BL130" s="16">
        <f t="shared" si="532"/>
        <v>0</v>
      </c>
      <c r="BM130" s="16">
        <f t="shared" si="532"/>
        <v>0</v>
      </c>
      <c r="BN130" s="16">
        <f t="shared" si="532"/>
        <v>0</v>
      </c>
      <c r="BO130" s="16">
        <f t="shared" si="532"/>
        <v>0</v>
      </c>
      <c r="BP130" s="16">
        <f t="shared" si="532"/>
        <v>0</v>
      </c>
      <c r="BQ130" s="16">
        <f t="shared" si="532"/>
        <v>0</v>
      </c>
      <c r="BR130" s="16">
        <f t="shared" si="532"/>
        <v>0</v>
      </c>
      <c r="BS130" s="16">
        <f t="shared" ref="BS130:CH130" si="533">IF(BS$3&lt;$C$9,BS129,0)</f>
        <v>0</v>
      </c>
      <c r="BT130" s="16">
        <f t="shared" si="533"/>
        <v>0</v>
      </c>
      <c r="BU130" s="16">
        <f t="shared" si="533"/>
        <v>0</v>
      </c>
      <c r="BV130" s="16">
        <f t="shared" si="533"/>
        <v>0</v>
      </c>
      <c r="BW130" s="16">
        <f t="shared" si="533"/>
        <v>0</v>
      </c>
      <c r="BX130" s="16">
        <f t="shared" si="533"/>
        <v>0</v>
      </c>
      <c r="BY130" s="16">
        <f t="shared" si="533"/>
        <v>0</v>
      </c>
      <c r="BZ130" s="16">
        <f t="shared" si="533"/>
        <v>0</v>
      </c>
      <c r="CA130" s="16">
        <f t="shared" si="533"/>
        <v>0</v>
      </c>
      <c r="CB130" s="16">
        <f t="shared" si="533"/>
        <v>0</v>
      </c>
      <c r="CC130" s="16">
        <f t="shared" si="533"/>
        <v>0</v>
      </c>
      <c r="CD130" s="16">
        <f t="shared" si="533"/>
        <v>0</v>
      </c>
      <c r="CE130" s="16">
        <f t="shared" si="533"/>
        <v>0</v>
      </c>
      <c r="CF130" s="16">
        <f t="shared" si="533"/>
        <v>0</v>
      </c>
      <c r="CG130" s="16">
        <f t="shared" si="533"/>
        <v>0</v>
      </c>
      <c r="CH130" s="16">
        <f t="shared" si="533"/>
        <v>0</v>
      </c>
    </row>
    <row r="132" spans="2:86" x14ac:dyDescent="0.25">
      <c r="B132" s="1" t="s">
        <v>81</v>
      </c>
      <c r="C132" s="1"/>
      <c r="D132" s="1"/>
      <c r="E132" s="17">
        <f t="shared" ref="E132:E134" si="534">SUM(G132:CH132)</f>
        <v>5062.199999999998</v>
      </c>
      <c r="F132" s="1"/>
      <c r="G132" s="16">
        <f>G128+G127</f>
        <v>10</v>
      </c>
      <c r="H132" s="16">
        <f t="shared" ref="H132:BS132" si="535">H128+H127</f>
        <v>100</v>
      </c>
      <c r="I132" s="16">
        <f t="shared" si="535"/>
        <v>110</v>
      </c>
      <c r="J132" s="16">
        <f t="shared" si="535"/>
        <v>100</v>
      </c>
      <c r="K132" s="16">
        <f t="shared" si="535"/>
        <v>129</v>
      </c>
      <c r="L132" s="16">
        <f t="shared" si="535"/>
        <v>118</v>
      </c>
      <c r="M132" s="16">
        <f t="shared" si="535"/>
        <v>127</v>
      </c>
      <c r="N132" s="16">
        <f t="shared" si="535"/>
        <v>116</v>
      </c>
      <c r="O132" s="16">
        <f t="shared" si="535"/>
        <v>125</v>
      </c>
      <c r="P132" s="16">
        <f t="shared" si="535"/>
        <v>114</v>
      </c>
      <c r="Q132" s="16">
        <f t="shared" si="535"/>
        <v>141.4</v>
      </c>
      <c r="R132" s="16">
        <f t="shared" si="535"/>
        <v>138.80000000000001</v>
      </c>
      <c r="S132" s="16">
        <f t="shared" si="535"/>
        <v>136.19999999999999</v>
      </c>
      <c r="T132" s="16">
        <f t="shared" si="535"/>
        <v>133.60000000000002</v>
      </c>
      <c r="U132" s="16">
        <f t="shared" si="535"/>
        <v>131</v>
      </c>
      <c r="V132" s="16">
        <f t="shared" si="535"/>
        <v>128.4</v>
      </c>
      <c r="W132" s="16">
        <f t="shared" si="535"/>
        <v>125.8</v>
      </c>
      <c r="X132" s="16">
        <f t="shared" si="535"/>
        <v>123.2</v>
      </c>
      <c r="Y132" s="16">
        <f t="shared" si="535"/>
        <v>120.60000000000001</v>
      </c>
      <c r="Z132" s="16">
        <f t="shared" si="535"/>
        <v>118</v>
      </c>
      <c r="AA132" s="16">
        <f t="shared" si="535"/>
        <v>115.4</v>
      </c>
      <c r="AB132" s="16">
        <f t="shared" si="535"/>
        <v>112.80000000000001</v>
      </c>
      <c r="AC132" s="16">
        <f t="shared" si="535"/>
        <v>110.2</v>
      </c>
      <c r="AD132" s="16">
        <f t="shared" si="535"/>
        <v>117.2</v>
      </c>
      <c r="AE132" s="16">
        <f t="shared" si="535"/>
        <v>114.2</v>
      </c>
      <c r="AF132" s="16">
        <f t="shared" si="535"/>
        <v>121.2</v>
      </c>
      <c r="AG132" s="16">
        <f t="shared" si="535"/>
        <v>118.2</v>
      </c>
      <c r="AH132" s="16">
        <f t="shared" si="535"/>
        <v>115.2</v>
      </c>
      <c r="AI132" s="16">
        <f t="shared" si="535"/>
        <v>140.19999999999999</v>
      </c>
      <c r="AJ132" s="16">
        <f t="shared" si="535"/>
        <v>145.19999999999999</v>
      </c>
      <c r="AK132" s="16">
        <f t="shared" si="535"/>
        <v>140.19999999999999</v>
      </c>
      <c r="AL132" s="16">
        <f t="shared" si="535"/>
        <v>140.19999999999999</v>
      </c>
      <c r="AM132" s="16">
        <f t="shared" si="535"/>
        <v>135.19999999999999</v>
      </c>
      <c r="AN132" s="16">
        <f t="shared" si="535"/>
        <v>135.19999999999999</v>
      </c>
      <c r="AO132" s="16">
        <f t="shared" si="535"/>
        <v>130.19999999999999</v>
      </c>
      <c r="AP132" s="16">
        <f t="shared" si="535"/>
        <v>205.2</v>
      </c>
      <c r="AQ132" s="16">
        <f t="shared" si="535"/>
        <v>200.2</v>
      </c>
      <c r="AR132" s="16">
        <f t="shared" si="535"/>
        <v>200</v>
      </c>
      <c r="AS132" s="16">
        <f t="shared" si="535"/>
        <v>220</v>
      </c>
      <c r="AT132" s="16">
        <f t="shared" si="535"/>
        <v>0</v>
      </c>
      <c r="AU132" s="16">
        <f t="shared" si="535"/>
        <v>0</v>
      </c>
      <c r="AV132" s="16">
        <f t="shared" si="535"/>
        <v>0</v>
      </c>
      <c r="AW132" s="16">
        <f t="shared" si="535"/>
        <v>0</v>
      </c>
      <c r="AX132" s="16">
        <f t="shared" si="535"/>
        <v>0</v>
      </c>
      <c r="AY132" s="16">
        <f t="shared" si="535"/>
        <v>0</v>
      </c>
      <c r="AZ132" s="16">
        <f t="shared" si="535"/>
        <v>0</v>
      </c>
      <c r="BA132" s="16">
        <f t="shared" si="535"/>
        <v>0</v>
      </c>
      <c r="BB132" s="16">
        <f t="shared" si="535"/>
        <v>0</v>
      </c>
      <c r="BC132" s="16">
        <f t="shared" si="535"/>
        <v>0</v>
      </c>
      <c r="BD132" s="16">
        <f t="shared" si="535"/>
        <v>0</v>
      </c>
      <c r="BE132" s="16">
        <f t="shared" si="535"/>
        <v>0</v>
      </c>
      <c r="BF132" s="16">
        <f t="shared" si="535"/>
        <v>0</v>
      </c>
      <c r="BG132" s="16">
        <f t="shared" si="535"/>
        <v>0</v>
      </c>
      <c r="BH132" s="16">
        <f t="shared" si="535"/>
        <v>0</v>
      </c>
      <c r="BI132" s="16">
        <f t="shared" si="535"/>
        <v>0</v>
      </c>
      <c r="BJ132" s="16">
        <f t="shared" si="535"/>
        <v>0</v>
      </c>
      <c r="BK132" s="16">
        <f t="shared" si="535"/>
        <v>0</v>
      </c>
      <c r="BL132" s="16">
        <f t="shared" si="535"/>
        <v>0</v>
      </c>
      <c r="BM132" s="16">
        <f t="shared" si="535"/>
        <v>0</v>
      </c>
      <c r="BN132" s="16">
        <f t="shared" si="535"/>
        <v>0</v>
      </c>
      <c r="BO132" s="16">
        <f t="shared" si="535"/>
        <v>0</v>
      </c>
      <c r="BP132" s="16">
        <f t="shared" si="535"/>
        <v>0</v>
      </c>
      <c r="BQ132" s="16">
        <f t="shared" si="535"/>
        <v>0</v>
      </c>
      <c r="BR132" s="16">
        <f t="shared" si="535"/>
        <v>0</v>
      </c>
      <c r="BS132" s="16">
        <f t="shared" si="535"/>
        <v>0</v>
      </c>
      <c r="BT132" s="16">
        <f t="shared" ref="BT132:CH132" si="536">BT128+BT127</f>
        <v>0</v>
      </c>
      <c r="BU132" s="16">
        <f t="shared" si="536"/>
        <v>0</v>
      </c>
      <c r="BV132" s="16">
        <f t="shared" si="536"/>
        <v>0</v>
      </c>
      <c r="BW132" s="16">
        <f t="shared" si="536"/>
        <v>0</v>
      </c>
      <c r="BX132" s="16">
        <f t="shared" si="536"/>
        <v>0</v>
      </c>
      <c r="BY132" s="16">
        <f t="shared" si="536"/>
        <v>0</v>
      </c>
      <c r="BZ132" s="16">
        <f t="shared" si="536"/>
        <v>0</v>
      </c>
      <c r="CA132" s="16">
        <f t="shared" si="536"/>
        <v>0</v>
      </c>
      <c r="CB132" s="16">
        <f t="shared" si="536"/>
        <v>0</v>
      </c>
      <c r="CC132" s="16">
        <f t="shared" si="536"/>
        <v>0</v>
      </c>
      <c r="CD132" s="16">
        <f t="shared" si="536"/>
        <v>0</v>
      </c>
      <c r="CE132" s="16">
        <f t="shared" si="536"/>
        <v>0</v>
      </c>
      <c r="CF132" s="16">
        <f t="shared" si="536"/>
        <v>0</v>
      </c>
      <c r="CG132" s="16">
        <f t="shared" si="536"/>
        <v>0</v>
      </c>
      <c r="CH132" s="16">
        <f t="shared" si="536"/>
        <v>0</v>
      </c>
    </row>
    <row r="133" spans="2:86" x14ac:dyDescent="0.25">
      <c r="B133" s="1" t="s">
        <v>82</v>
      </c>
      <c r="E133" s="17">
        <f t="shared" si="534"/>
        <v>3042.2</v>
      </c>
      <c r="F133" s="1"/>
      <c r="G133" s="16">
        <f>G129+G127</f>
        <v>-2010</v>
      </c>
      <c r="H133" s="16">
        <f t="shared" ref="H133:BS133" si="537">H129+H127</f>
        <v>100</v>
      </c>
      <c r="I133" s="16">
        <f t="shared" si="537"/>
        <v>110</v>
      </c>
      <c r="J133" s="16">
        <f t="shared" si="537"/>
        <v>100</v>
      </c>
      <c r="K133" s="16">
        <f t="shared" si="537"/>
        <v>129</v>
      </c>
      <c r="L133" s="16">
        <f t="shared" si="537"/>
        <v>118</v>
      </c>
      <c r="M133" s="16">
        <f t="shared" si="537"/>
        <v>127</v>
      </c>
      <c r="N133" s="16">
        <f t="shared" si="537"/>
        <v>116</v>
      </c>
      <c r="O133" s="16">
        <f t="shared" si="537"/>
        <v>125</v>
      </c>
      <c r="P133" s="16">
        <f t="shared" si="537"/>
        <v>114</v>
      </c>
      <c r="Q133" s="16">
        <f t="shared" si="537"/>
        <v>141.4</v>
      </c>
      <c r="R133" s="16">
        <f t="shared" si="537"/>
        <v>138.80000000000001</v>
      </c>
      <c r="S133" s="16">
        <f t="shared" si="537"/>
        <v>136.19999999999999</v>
      </c>
      <c r="T133" s="16">
        <f t="shared" si="537"/>
        <v>133.60000000000002</v>
      </c>
      <c r="U133" s="16">
        <f t="shared" si="537"/>
        <v>131</v>
      </c>
      <c r="V133" s="16">
        <f t="shared" si="537"/>
        <v>128.4</v>
      </c>
      <c r="W133" s="16">
        <f t="shared" si="537"/>
        <v>125.8</v>
      </c>
      <c r="X133" s="16">
        <f t="shared" si="537"/>
        <v>123.2</v>
      </c>
      <c r="Y133" s="16">
        <f t="shared" si="537"/>
        <v>120.60000000000001</v>
      </c>
      <c r="Z133" s="16">
        <f t="shared" si="537"/>
        <v>118</v>
      </c>
      <c r="AA133" s="16">
        <f t="shared" si="537"/>
        <v>115.4</v>
      </c>
      <c r="AB133" s="16">
        <f t="shared" si="537"/>
        <v>112.80000000000001</v>
      </c>
      <c r="AC133" s="16">
        <f t="shared" si="537"/>
        <v>110.2</v>
      </c>
      <c r="AD133" s="16">
        <f t="shared" si="537"/>
        <v>117.2</v>
      </c>
      <c r="AE133" s="16">
        <f t="shared" si="537"/>
        <v>114.2</v>
      </c>
      <c r="AF133" s="16">
        <f t="shared" si="537"/>
        <v>121.2</v>
      </c>
      <c r="AG133" s="16">
        <f t="shared" si="537"/>
        <v>118.2</v>
      </c>
      <c r="AH133" s="16">
        <f t="shared" si="537"/>
        <v>115.2</v>
      </c>
      <c r="AI133" s="16">
        <f t="shared" si="537"/>
        <v>140.19999999999999</v>
      </c>
      <c r="AJ133" s="16">
        <f t="shared" si="537"/>
        <v>145.19999999999999</v>
      </c>
      <c r="AK133" s="16">
        <f t="shared" si="537"/>
        <v>140.19999999999999</v>
      </c>
      <c r="AL133" s="16">
        <f t="shared" si="537"/>
        <v>140.19999999999999</v>
      </c>
      <c r="AM133" s="16">
        <f t="shared" si="537"/>
        <v>135.19999999999999</v>
      </c>
      <c r="AN133" s="16">
        <f t="shared" si="537"/>
        <v>135.19999999999999</v>
      </c>
      <c r="AO133" s="16">
        <f t="shared" si="537"/>
        <v>130.19999999999999</v>
      </c>
      <c r="AP133" s="16">
        <f t="shared" si="537"/>
        <v>205.2</v>
      </c>
      <c r="AQ133" s="16">
        <f t="shared" si="537"/>
        <v>200.2</v>
      </c>
      <c r="AR133" s="16">
        <f t="shared" si="537"/>
        <v>200</v>
      </c>
      <c r="AS133" s="16">
        <f t="shared" si="537"/>
        <v>220</v>
      </c>
      <c r="AT133" s="16">
        <f t="shared" si="537"/>
        <v>0</v>
      </c>
      <c r="AU133" s="16">
        <f t="shared" si="537"/>
        <v>0</v>
      </c>
      <c r="AV133" s="16">
        <f t="shared" si="537"/>
        <v>0</v>
      </c>
      <c r="AW133" s="16">
        <f t="shared" si="537"/>
        <v>0</v>
      </c>
      <c r="AX133" s="16">
        <f t="shared" si="537"/>
        <v>0</v>
      </c>
      <c r="AY133" s="16">
        <f t="shared" si="537"/>
        <v>0</v>
      </c>
      <c r="AZ133" s="16">
        <f t="shared" si="537"/>
        <v>0</v>
      </c>
      <c r="BA133" s="16">
        <f t="shared" si="537"/>
        <v>0</v>
      </c>
      <c r="BB133" s="16">
        <f t="shared" si="537"/>
        <v>0</v>
      </c>
      <c r="BC133" s="16">
        <f t="shared" si="537"/>
        <v>0</v>
      </c>
      <c r="BD133" s="16">
        <f t="shared" si="537"/>
        <v>0</v>
      </c>
      <c r="BE133" s="16">
        <f t="shared" si="537"/>
        <v>0</v>
      </c>
      <c r="BF133" s="16">
        <f t="shared" si="537"/>
        <v>0</v>
      </c>
      <c r="BG133" s="16">
        <f t="shared" si="537"/>
        <v>0</v>
      </c>
      <c r="BH133" s="16">
        <f t="shared" si="537"/>
        <v>0</v>
      </c>
      <c r="BI133" s="16">
        <f t="shared" si="537"/>
        <v>0</v>
      </c>
      <c r="BJ133" s="16">
        <f t="shared" si="537"/>
        <v>0</v>
      </c>
      <c r="BK133" s="16">
        <f t="shared" si="537"/>
        <v>0</v>
      </c>
      <c r="BL133" s="16">
        <f t="shared" si="537"/>
        <v>0</v>
      </c>
      <c r="BM133" s="16">
        <f t="shared" si="537"/>
        <v>0</v>
      </c>
      <c r="BN133" s="16">
        <f t="shared" si="537"/>
        <v>0</v>
      </c>
      <c r="BO133" s="16">
        <f t="shared" si="537"/>
        <v>0</v>
      </c>
      <c r="BP133" s="16">
        <f t="shared" si="537"/>
        <v>0</v>
      </c>
      <c r="BQ133" s="16">
        <f t="shared" si="537"/>
        <v>0</v>
      </c>
      <c r="BR133" s="16">
        <f t="shared" si="537"/>
        <v>0</v>
      </c>
      <c r="BS133" s="16">
        <f t="shared" si="537"/>
        <v>0</v>
      </c>
      <c r="BT133" s="16">
        <f t="shared" ref="BT133:CH133" si="538">BT129+BT127</f>
        <v>0</v>
      </c>
      <c r="BU133" s="16">
        <f t="shared" si="538"/>
        <v>0</v>
      </c>
      <c r="BV133" s="16">
        <f t="shared" si="538"/>
        <v>0</v>
      </c>
      <c r="BW133" s="16">
        <f t="shared" si="538"/>
        <v>0</v>
      </c>
      <c r="BX133" s="16">
        <f t="shared" si="538"/>
        <v>0</v>
      </c>
      <c r="BY133" s="16">
        <f t="shared" si="538"/>
        <v>0</v>
      </c>
      <c r="BZ133" s="16">
        <f t="shared" si="538"/>
        <v>0</v>
      </c>
      <c r="CA133" s="16">
        <f t="shared" si="538"/>
        <v>0</v>
      </c>
      <c r="CB133" s="16">
        <f t="shared" si="538"/>
        <v>0</v>
      </c>
      <c r="CC133" s="16">
        <f t="shared" si="538"/>
        <v>0</v>
      </c>
      <c r="CD133" s="16">
        <f t="shared" si="538"/>
        <v>0</v>
      </c>
      <c r="CE133" s="16">
        <f t="shared" si="538"/>
        <v>0</v>
      </c>
      <c r="CF133" s="16">
        <f t="shared" si="538"/>
        <v>0</v>
      </c>
      <c r="CG133" s="16">
        <f t="shared" si="538"/>
        <v>0</v>
      </c>
      <c r="CH133" s="16">
        <f t="shared" si="538"/>
        <v>0</v>
      </c>
    </row>
    <row r="134" spans="2:86" x14ac:dyDescent="0.25">
      <c r="B134" s="1" t="s">
        <v>83</v>
      </c>
      <c r="E134" s="17">
        <f t="shared" si="534"/>
        <v>-1433</v>
      </c>
      <c r="F134" s="1"/>
      <c r="G134" s="16">
        <f>G130+G127</f>
        <v>-2010</v>
      </c>
      <c r="H134" s="16">
        <f t="shared" ref="H134:BS134" si="539">H130+H127</f>
        <v>100</v>
      </c>
      <c r="I134" s="16">
        <f t="shared" si="539"/>
        <v>110</v>
      </c>
      <c r="J134" s="16">
        <f t="shared" si="539"/>
        <v>100</v>
      </c>
      <c r="K134" s="16">
        <f t="shared" si="539"/>
        <v>129</v>
      </c>
      <c r="L134" s="16">
        <f t="shared" si="539"/>
        <v>118</v>
      </c>
      <c r="M134" s="16">
        <f t="shared" si="539"/>
        <v>10</v>
      </c>
      <c r="N134" s="16">
        <f t="shared" si="539"/>
        <v>0</v>
      </c>
      <c r="O134" s="16">
        <f t="shared" si="539"/>
        <v>10</v>
      </c>
      <c r="P134" s="16">
        <f t="shared" si="539"/>
        <v>0</v>
      </c>
      <c r="Q134" s="16">
        <f t="shared" si="539"/>
        <v>0</v>
      </c>
      <c r="R134" s="16">
        <f t="shared" si="539"/>
        <v>0</v>
      </c>
      <c r="S134" s="16">
        <f t="shared" si="539"/>
        <v>0</v>
      </c>
      <c r="T134" s="16">
        <f t="shared" si="539"/>
        <v>0</v>
      </c>
      <c r="U134" s="16">
        <f t="shared" si="539"/>
        <v>0</v>
      </c>
      <c r="V134" s="16">
        <f t="shared" si="539"/>
        <v>0</v>
      </c>
      <c r="W134" s="16">
        <f t="shared" si="539"/>
        <v>0</v>
      </c>
      <c r="X134" s="16">
        <f t="shared" si="539"/>
        <v>0</v>
      </c>
      <c r="Y134" s="16">
        <f t="shared" si="539"/>
        <v>0</v>
      </c>
      <c r="Z134" s="16">
        <f t="shared" si="539"/>
        <v>0</v>
      </c>
      <c r="AA134" s="16">
        <f t="shared" si="539"/>
        <v>0</v>
      </c>
      <c r="AB134" s="16">
        <f t="shared" si="539"/>
        <v>0</v>
      </c>
      <c r="AC134" s="16">
        <f t="shared" si="539"/>
        <v>0</v>
      </c>
      <c r="AD134" s="16">
        <f t="shared" si="539"/>
        <v>0</v>
      </c>
      <c r="AE134" s="16">
        <f t="shared" si="539"/>
        <v>0</v>
      </c>
      <c r="AF134" s="16">
        <f t="shared" si="539"/>
        <v>0</v>
      </c>
      <c r="AG134" s="16">
        <f t="shared" si="539"/>
        <v>0</v>
      </c>
      <c r="AH134" s="16">
        <f t="shared" si="539"/>
        <v>0</v>
      </c>
      <c r="AI134" s="16">
        <f t="shared" si="539"/>
        <v>0</v>
      </c>
      <c r="AJ134" s="16">
        <f t="shared" si="539"/>
        <v>0</v>
      </c>
      <c r="AK134" s="16">
        <f t="shared" si="539"/>
        <v>0</v>
      </c>
      <c r="AL134" s="16">
        <f t="shared" si="539"/>
        <v>0</v>
      </c>
      <c r="AM134" s="16">
        <f t="shared" si="539"/>
        <v>0</v>
      </c>
      <c r="AN134" s="16">
        <f t="shared" si="539"/>
        <v>0</v>
      </c>
      <c r="AO134" s="16">
        <f t="shared" si="539"/>
        <v>0</v>
      </c>
      <c r="AP134" s="16">
        <f t="shared" si="539"/>
        <v>0</v>
      </c>
      <c r="AQ134" s="16">
        <f t="shared" si="539"/>
        <v>0</v>
      </c>
      <c r="AR134" s="16">
        <f t="shared" si="539"/>
        <v>0</v>
      </c>
      <c r="AS134" s="16">
        <f t="shared" si="539"/>
        <v>0</v>
      </c>
      <c r="AT134" s="16">
        <f t="shared" si="539"/>
        <v>0</v>
      </c>
      <c r="AU134" s="16">
        <f t="shared" si="539"/>
        <v>0</v>
      </c>
      <c r="AV134" s="16">
        <f t="shared" si="539"/>
        <v>0</v>
      </c>
      <c r="AW134" s="16">
        <f t="shared" si="539"/>
        <v>0</v>
      </c>
      <c r="AX134" s="16">
        <f t="shared" si="539"/>
        <v>0</v>
      </c>
      <c r="AY134" s="16">
        <f t="shared" si="539"/>
        <v>0</v>
      </c>
      <c r="AZ134" s="16">
        <f t="shared" si="539"/>
        <v>0</v>
      </c>
      <c r="BA134" s="16">
        <f t="shared" si="539"/>
        <v>0</v>
      </c>
      <c r="BB134" s="16">
        <f t="shared" si="539"/>
        <v>0</v>
      </c>
      <c r="BC134" s="16">
        <f t="shared" si="539"/>
        <v>0</v>
      </c>
      <c r="BD134" s="16">
        <f t="shared" si="539"/>
        <v>0</v>
      </c>
      <c r="BE134" s="16">
        <f t="shared" si="539"/>
        <v>0</v>
      </c>
      <c r="BF134" s="16">
        <f t="shared" si="539"/>
        <v>0</v>
      </c>
      <c r="BG134" s="16">
        <f t="shared" si="539"/>
        <v>0</v>
      </c>
      <c r="BH134" s="16">
        <f t="shared" si="539"/>
        <v>0</v>
      </c>
      <c r="BI134" s="16">
        <f t="shared" si="539"/>
        <v>0</v>
      </c>
      <c r="BJ134" s="16">
        <f t="shared" si="539"/>
        <v>0</v>
      </c>
      <c r="BK134" s="16">
        <f t="shared" si="539"/>
        <v>0</v>
      </c>
      <c r="BL134" s="16">
        <f t="shared" si="539"/>
        <v>0</v>
      </c>
      <c r="BM134" s="16">
        <f t="shared" si="539"/>
        <v>0</v>
      </c>
      <c r="BN134" s="16">
        <f t="shared" si="539"/>
        <v>0</v>
      </c>
      <c r="BO134" s="16">
        <f t="shared" si="539"/>
        <v>0</v>
      </c>
      <c r="BP134" s="16">
        <f t="shared" si="539"/>
        <v>0</v>
      </c>
      <c r="BQ134" s="16">
        <f t="shared" si="539"/>
        <v>0</v>
      </c>
      <c r="BR134" s="16">
        <f t="shared" si="539"/>
        <v>0</v>
      </c>
      <c r="BS134" s="16">
        <f t="shared" si="539"/>
        <v>0</v>
      </c>
      <c r="BT134" s="16">
        <f t="shared" ref="BT134:CH134" si="540">BT130+BT127</f>
        <v>0</v>
      </c>
      <c r="BU134" s="16">
        <f t="shared" si="540"/>
        <v>0</v>
      </c>
      <c r="BV134" s="16">
        <f t="shared" si="540"/>
        <v>0</v>
      </c>
      <c r="BW134" s="16">
        <f t="shared" si="540"/>
        <v>0</v>
      </c>
      <c r="BX134" s="16">
        <f t="shared" si="540"/>
        <v>0</v>
      </c>
      <c r="BY134" s="16">
        <f t="shared" si="540"/>
        <v>0</v>
      </c>
      <c r="BZ134" s="16">
        <f t="shared" si="540"/>
        <v>0</v>
      </c>
      <c r="CA134" s="16">
        <f t="shared" si="540"/>
        <v>0</v>
      </c>
      <c r="CB134" s="16">
        <f t="shared" si="540"/>
        <v>0</v>
      </c>
      <c r="CC134" s="16">
        <f t="shared" si="540"/>
        <v>0</v>
      </c>
      <c r="CD134" s="16">
        <f t="shared" si="540"/>
        <v>0</v>
      </c>
      <c r="CE134" s="16">
        <f t="shared" si="540"/>
        <v>0</v>
      </c>
      <c r="CF134" s="16">
        <f t="shared" si="540"/>
        <v>0</v>
      </c>
      <c r="CG134" s="16">
        <f t="shared" si="540"/>
        <v>0</v>
      </c>
      <c r="CH134" s="16">
        <f t="shared" si="540"/>
        <v>0</v>
      </c>
    </row>
    <row r="136" spans="2:86" x14ac:dyDescent="0.25">
      <c r="B136" s="1" t="str">
        <f>B17</f>
        <v>[Shareholder 4]</v>
      </c>
    </row>
    <row r="138" spans="2:86" x14ac:dyDescent="0.25">
      <c r="B138" s="1" t="s">
        <v>15</v>
      </c>
      <c r="E138" s="17">
        <f t="shared" ref="E138:E144" si="541">SUM(G138:CH138)</f>
        <v>-1010</v>
      </c>
      <c r="F138" s="1"/>
      <c r="G138" s="16">
        <f>(G$28*$C$17)+(G$29*$D$17)+(G$30*$C$17)</f>
        <v>-1010</v>
      </c>
      <c r="H138" s="16">
        <f t="shared" ref="H138:BS138" si="542">(H$28*$C$17)+(H$29*$D$17)+(H$30*$C$17)</f>
        <v>0</v>
      </c>
      <c r="I138" s="16">
        <f t="shared" si="542"/>
        <v>0</v>
      </c>
      <c r="J138" s="16">
        <f t="shared" si="542"/>
        <v>0</v>
      </c>
      <c r="K138" s="16">
        <f t="shared" si="542"/>
        <v>0</v>
      </c>
      <c r="L138" s="16">
        <f t="shared" si="542"/>
        <v>0</v>
      </c>
      <c r="M138" s="16">
        <f t="shared" si="542"/>
        <v>0</v>
      </c>
      <c r="N138" s="16">
        <f t="shared" si="542"/>
        <v>0</v>
      </c>
      <c r="O138" s="16">
        <f t="shared" si="542"/>
        <v>0</v>
      </c>
      <c r="P138" s="16">
        <f t="shared" si="542"/>
        <v>0</v>
      </c>
      <c r="Q138" s="16">
        <f t="shared" si="542"/>
        <v>0</v>
      </c>
      <c r="R138" s="16">
        <f t="shared" si="542"/>
        <v>0</v>
      </c>
      <c r="S138" s="16">
        <f t="shared" si="542"/>
        <v>0</v>
      </c>
      <c r="T138" s="16">
        <f t="shared" si="542"/>
        <v>0</v>
      </c>
      <c r="U138" s="16">
        <f t="shared" si="542"/>
        <v>0</v>
      </c>
      <c r="V138" s="16">
        <f t="shared" si="542"/>
        <v>0</v>
      </c>
      <c r="W138" s="16">
        <f t="shared" si="542"/>
        <v>0</v>
      </c>
      <c r="X138" s="16">
        <f t="shared" si="542"/>
        <v>0</v>
      </c>
      <c r="Y138" s="16">
        <f t="shared" si="542"/>
        <v>0</v>
      </c>
      <c r="Z138" s="16">
        <f t="shared" si="542"/>
        <v>0</v>
      </c>
      <c r="AA138" s="16">
        <f t="shared" si="542"/>
        <v>0</v>
      </c>
      <c r="AB138" s="16">
        <f t="shared" si="542"/>
        <v>0</v>
      </c>
      <c r="AC138" s="16">
        <f t="shared" si="542"/>
        <v>0</v>
      </c>
      <c r="AD138" s="16">
        <f t="shared" si="542"/>
        <v>0</v>
      </c>
      <c r="AE138" s="16">
        <f t="shared" si="542"/>
        <v>0</v>
      </c>
      <c r="AF138" s="16">
        <f t="shared" si="542"/>
        <v>0</v>
      </c>
      <c r="AG138" s="16">
        <f t="shared" si="542"/>
        <v>0</v>
      </c>
      <c r="AH138" s="16">
        <f t="shared" si="542"/>
        <v>0</v>
      </c>
      <c r="AI138" s="16">
        <f t="shared" si="542"/>
        <v>0</v>
      </c>
      <c r="AJ138" s="16">
        <f t="shared" si="542"/>
        <v>0</v>
      </c>
      <c r="AK138" s="16">
        <f t="shared" si="542"/>
        <v>0</v>
      </c>
      <c r="AL138" s="16">
        <f t="shared" si="542"/>
        <v>0</v>
      </c>
      <c r="AM138" s="16">
        <f t="shared" si="542"/>
        <v>0</v>
      </c>
      <c r="AN138" s="16">
        <f t="shared" si="542"/>
        <v>0</v>
      </c>
      <c r="AO138" s="16">
        <f t="shared" si="542"/>
        <v>0</v>
      </c>
      <c r="AP138" s="16">
        <f t="shared" si="542"/>
        <v>0</v>
      </c>
      <c r="AQ138" s="16">
        <f t="shared" si="542"/>
        <v>0</v>
      </c>
      <c r="AR138" s="16">
        <f t="shared" si="542"/>
        <v>0</v>
      </c>
      <c r="AS138" s="16">
        <f t="shared" si="542"/>
        <v>0</v>
      </c>
      <c r="AT138" s="16">
        <f t="shared" si="542"/>
        <v>0</v>
      </c>
      <c r="AU138" s="16">
        <f t="shared" si="542"/>
        <v>0</v>
      </c>
      <c r="AV138" s="16">
        <f t="shared" si="542"/>
        <v>0</v>
      </c>
      <c r="AW138" s="16">
        <f t="shared" si="542"/>
        <v>0</v>
      </c>
      <c r="AX138" s="16">
        <f t="shared" si="542"/>
        <v>0</v>
      </c>
      <c r="AY138" s="16">
        <f t="shared" si="542"/>
        <v>0</v>
      </c>
      <c r="AZ138" s="16">
        <f t="shared" si="542"/>
        <v>0</v>
      </c>
      <c r="BA138" s="16">
        <f t="shared" si="542"/>
        <v>0</v>
      </c>
      <c r="BB138" s="16">
        <f t="shared" si="542"/>
        <v>0</v>
      </c>
      <c r="BC138" s="16">
        <f t="shared" si="542"/>
        <v>0</v>
      </c>
      <c r="BD138" s="16">
        <f t="shared" si="542"/>
        <v>0</v>
      </c>
      <c r="BE138" s="16">
        <f t="shared" si="542"/>
        <v>0</v>
      </c>
      <c r="BF138" s="16">
        <f t="shared" si="542"/>
        <v>0</v>
      </c>
      <c r="BG138" s="16">
        <f t="shared" si="542"/>
        <v>0</v>
      </c>
      <c r="BH138" s="16">
        <f t="shared" si="542"/>
        <v>0</v>
      </c>
      <c r="BI138" s="16">
        <f t="shared" si="542"/>
        <v>0</v>
      </c>
      <c r="BJ138" s="16">
        <f t="shared" si="542"/>
        <v>0</v>
      </c>
      <c r="BK138" s="16">
        <f t="shared" si="542"/>
        <v>0</v>
      </c>
      <c r="BL138" s="16">
        <f t="shared" si="542"/>
        <v>0</v>
      </c>
      <c r="BM138" s="16">
        <f t="shared" si="542"/>
        <v>0</v>
      </c>
      <c r="BN138" s="16">
        <f t="shared" si="542"/>
        <v>0</v>
      </c>
      <c r="BO138" s="16">
        <f t="shared" si="542"/>
        <v>0</v>
      </c>
      <c r="BP138" s="16">
        <f t="shared" si="542"/>
        <v>0</v>
      </c>
      <c r="BQ138" s="16">
        <f t="shared" si="542"/>
        <v>0</v>
      </c>
      <c r="BR138" s="16">
        <f t="shared" si="542"/>
        <v>0</v>
      </c>
      <c r="BS138" s="16">
        <f t="shared" si="542"/>
        <v>0</v>
      </c>
      <c r="BT138" s="16">
        <f t="shared" ref="BT138:CH138" si="543">(BT$28*$C$17)+(BT$29*$D$17)+(BT$30*$C$17)</f>
        <v>0</v>
      </c>
      <c r="BU138" s="16">
        <f t="shared" si="543"/>
        <v>0</v>
      </c>
      <c r="BV138" s="16">
        <f t="shared" si="543"/>
        <v>0</v>
      </c>
      <c r="BW138" s="16">
        <f t="shared" si="543"/>
        <v>0</v>
      </c>
      <c r="BX138" s="16">
        <f t="shared" si="543"/>
        <v>0</v>
      </c>
      <c r="BY138" s="16">
        <f t="shared" si="543"/>
        <v>0</v>
      </c>
      <c r="BZ138" s="16">
        <f t="shared" si="543"/>
        <v>0</v>
      </c>
      <c r="CA138" s="16">
        <f t="shared" si="543"/>
        <v>0</v>
      </c>
      <c r="CB138" s="16">
        <f t="shared" si="543"/>
        <v>0</v>
      </c>
      <c r="CC138" s="16">
        <f t="shared" si="543"/>
        <v>0</v>
      </c>
      <c r="CD138" s="16">
        <f t="shared" si="543"/>
        <v>0</v>
      </c>
      <c r="CE138" s="16">
        <f t="shared" si="543"/>
        <v>0</v>
      </c>
      <c r="CF138" s="16">
        <f t="shared" si="543"/>
        <v>0</v>
      </c>
      <c r="CG138" s="16">
        <f t="shared" si="543"/>
        <v>0</v>
      </c>
      <c r="CH138" s="16">
        <f t="shared" si="543"/>
        <v>0</v>
      </c>
    </row>
    <row r="139" spans="2:86" x14ac:dyDescent="0.25">
      <c r="B139" t="s">
        <v>23</v>
      </c>
      <c r="E139" s="14">
        <f t="shared" si="541"/>
        <v>209.5</v>
      </c>
      <c r="G139" s="15">
        <f>(G$52*$C$17)+(G$53*$D$17)+(G$54*$D$17)+(G$55*$C$17)</f>
        <v>0</v>
      </c>
      <c r="H139" s="15">
        <f t="shared" ref="H139:BS139" si="544">(H$52*$C$17)+(H$53*$D$17)+(H$54*$D$17)+(H$55*$C$17)</f>
        <v>50</v>
      </c>
      <c r="I139" s="15">
        <f t="shared" si="544"/>
        <v>50</v>
      </c>
      <c r="J139" s="15">
        <f t="shared" si="544"/>
        <v>50</v>
      </c>
      <c r="K139" s="15">
        <f t="shared" si="544"/>
        <v>59.5</v>
      </c>
      <c r="L139" s="15">
        <f t="shared" si="544"/>
        <v>0</v>
      </c>
      <c r="M139" s="15">
        <f t="shared" si="544"/>
        <v>0</v>
      </c>
      <c r="N139" s="15">
        <f t="shared" si="544"/>
        <v>0</v>
      </c>
      <c r="O139" s="15">
        <f t="shared" si="544"/>
        <v>0</v>
      </c>
      <c r="P139" s="15">
        <f t="shared" si="544"/>
        <v>0</v>
      </c>
      <c r="Q139" s="15">
        <f t="shared" si="544"/>
        <v>0</v>
      </c>
      <c r="R139" s="15">
        <f t="shared" si="544"/>
        <v>0</v>
      </c>
      <c r="S139" s="15">
        <f t="shared" si="544"/>
        <v>0</v>
      </c>
      <c r="T139" s="15">
        <f t="shared" si="544"/>
        <v>0</v>
      </c>
      <c r="U139" s="15">
        <f t="shared" si="544"/>
        <v>0</v>
      </c>
      <c r="V139" s="15">
        <f t="shared" si="544"/>
        <v>0</v>
      </c>
      <c r="W139" s="15">
        <f t="shared" si="544"/>
        <v>0</v>
      </c>
      <c r="X139" s="15">
        <f t="shared" si="544"/>
        <v>0</v>
      </c>
      <c r="Y139" s="15">
        <f t="shared" si="544"/>
        <v>0</v>
      </c>
      <c r="Z139" s="15">
        <f t="shared" si="544"/>
        <v>0</v>
      </c>
      <c r="AA139" s="15">
        <f t="shared" si="544"/>
        <v>0</v>
      </c>
      <c r="AB139" s="15">
        <f t="shared" si="544"/>
        <v>0</v>
      </c>
      <c r="AC139" s="15">
        <f t="shared" si="544"/>
        <v>0</v>
      </c>
      <c r="AD139" s="15">
        <f t="shared" si="544"/>
        <v>0</v>
      </c>
      <c r="AE139" s="15">
        <f t="shared" si="544"/>
        <v>0</v>
      </c>
      <c r="AF139" s="15">
        <f t="shared" si="544"/>
        <v>0</v>
      </c>
      <c r="AG139" s="15">
        <f t="shared" si="544"/>
        <v>0</v>
      </c>
      <c r="AH139" s="15">
        <f t="shared" si="544"/>
        <v>0</v>
      </c>
      <c r="AI139" s="15">
        <f t="shared" si="544"/>
        <v>0</v>
      </c>
      <c r="AJ139" s="15">
        <f t="shared" si="544"/>
        <v>0</v>
      </c>
      <c r="AK139" s="15">
        <f t="shared" si="544"/>
        <v>0</v>
      </c>
      <c r="AL139" s="15">
        <f t="shared" si="544"/>
        <v>0</v>
      </c>
      <c r="AM139" s="15">
        <f t="shared" si="544"/>
        <v>0</v>
      </c>
      <c r="AN139" s="15">
        <f t="shared" si="544"/>
        <v>0</v>
      </c>
      <c r="AO139" s="15">
        <f t="shared" si="544"/>
        <v>0</v>
      </c>
      <c r="AP139" s="15">
        <f t="shared" si="544"/>
        <v>0</v>
      </c>
      <c r="AQ139" s="15">
        <f t="shared" si="544"/>
        <v>0</v>
      </c>
      <c r="AR139" s="15">
        <f t="shared" si="544"/>
        <v>0</v>
      </c>
      <c r="AS139" s="15">
        <f t="shared" si="544"/>
        <v>0</v>
      </c>
      <c r="AT139" s="15">
        <f t="shared" si="544"/>
        <v>0</v>
      </c>
      <c r="AU139" s="15">
        <f t="shared" si="544"/>
        <v>0</v>
      </c>
      <c r="AV139" s="15">
        <f t="shared" si="544"/>
        <v>0</v>
      </c>
      <c r="AW139" s="15">
        <f t="shared" si="544"/>
        <v>0</v>
      </c>
      <c r="AX139" s="15">
        <f t="shared" si="544"/>
        <v>0</v>
      </c>
      <c r="AY139" s="15">
        <f t="shared" si="544"/>
        <v>0</v>
      </c>
      <c r="AZ139" s="15">
        <f t="shared" si="544"/>
        <v>0</v>
      </c>
      <c r="BA139" s="15">
        <f t="shared" si="544"/>
        <v>0</v>
      </c>
      <c r="BB139" s="15">
        <f t="shared" si="544"/>
        <v>0</v>
      </c>
      <c r="BC139" s="15">
        <f t="shared" si="544"/>
        <v>0</v>
      </c>
      <c r="BD139" s="15">
        <f t="shared" si="544"/>
        <v>0</v>
      </c>
      <c r="BE139" s="15">
        <f t="shared" si="544"/>
        <v>0</v>
      </c>
      <c r="BF139" s="15">
        <f t="shared" si="544"/>
        <v>0</v>
      </c>
      <c r="BG139" s="15">
        <f t="shared" si="544"/>
        <v>0</v>
      </c>
      <c r="BH139" s="15">
        <f t="shared" si="544"/>
        <v>0</v>
      </c>
      <c r="BI139" s="15">
        <f t="shared" si="544"/>
        <v>0</v>
      </c>
      <c r="BJ139" s="15">
        <f t="shared" si="544"/>
        <v>0</v>
      </c>
      <c r="BK139" s="15">
        <f t="shared" si="544"/>
        <v>0</v>
      </c>
      <c r="BL139" s="15">
        <f t="shared" si="544"/>
        <v>0</v>
      </c>
      <c r="BM139" s="15">
        <f t="shared" si="544"/>
        <v>0</v>
      </c>
      <c r="BN139" s="15">
        <f t="shared" si="544"/>
        <v>0</v>
      </c>
      <c r="BO139" s="15">
        <f t="shared" si="544"/>
        <v>0</v>
      </c>
      <c r="BP139" s="15">
        <f t="shared" si="544"/>
        <v>0</v>
      </c>
      <c r="BQ139" s="15">
        <f t="shared" si="544"/>
        <v>0</v>
      </c>
      <c r="BR139" s="15">
        <f t="shared" si="544"/>
        <v>0</v>
      </c>
      <c r="BS139" s="15">
        <f t="shared" si="544"/>
        <v>0</v>
      </c>
      <c r="BT139" s="15">
        <f t="shared" ref="BT139:CH139" si="545">(BT$52*$C$17)+(BT$53*$D$17)+(BT$54*$D$17)+(BT$55*$C$17)</f>
        <v>0</v>
      </c>
      <c r="BU139" s="15">
        <f t="shared" si="545"/>
        <v>0</v>
      </c>
      <c r="BV139" s="15">
        <f t="shared" si="545"/>
        <v>0</v>
      </c>
      <c r="BW139" s="15">
        <f t="shared" si="545"/>
        <v>0</v>
      </c>
      <c r="BX139" s="15">
        <f t="shared" si="545"/>
        <v>0</v>
      </c>
      <c r="BY139" s="15">
        <f t="shared" si="545"/>
        <v>0</v>
      </c>
      <c r="BZ139" s="15">
        <f t="shared" si="545"/>
        <v>0</v>
      </c>
      <c r="CA139" s="15">
        <f t="shared" si="545"/>
        <v>0</v>
      </c>
      <c r="CB139" s="15">
        <f t="shared" si="545"/>
        <v>0</v>
      </c>
      <c r="CC139" s="15">
        <f t="shared" si="545"/>
        <v>0</v>
      </c>
      <c r="CD139" s="15">
        <f t="shared" si="545"/>
        <v>0</v>
      </c>
      <c r="CE139" s="15">
        <f t="shared" si="545"/>
        <v>0</v>
      </c>
      <c r="CF139" s="15">
        <f t="shared" si="545"/>
        <v>0</v>
      </c>
      <c r="CG139" s="15">
        <f t="shared" si="545"/>
        <v>0</v>
      </c>
      <c r="CH139" s="15">
        <f t="shared" si="545"/>
        <v>0</v>
      </c>
    </row>
    <row r="140" spans="2:86" x14ac:dyDescent="0.25">
      <c r="B140" t="s">
        <v>24</v>
      </c>
      <c r="E140" s="14">
        <f t="shared" si="541"/>
        <v>2296.599999999999</v>
      </c>
      <c r="G140" s="15">
        <f>(G$66*$C$17)+(G$67*$D$17)+(G$68*$D$17)+(G$69*$C$17)</f>
        <v>0</v>
      </c>
      <c r="H140" s="15">
        <f t="shared" ref="H140:BS140" si="546">(H$66*$C$17)+(H$67*$D$17)+(H$68*$D$17)+(H$69*$C$17)</f>
        <v>0</v>
      </c>
      <c r="I140" s="15">
        <f t="shared" si="546"/>
        <v>0</v>
      </c>
      <c r="J140" s="15">
        <f t="shared" si="546"/>
        <v>0</v>
      </c>
      <c r="K140" s="15">
        <f t="shared" si="546"/>
        <v>0</v>
      </c>
      <c r="L140" s="15">
        <f t="shared" si="546"/>
        <v>59</v>
      </c>
      <c r="M140" s="15">
        <f t="shared" si="546"/>
        <v>58.5</v>
      </c>
      <c r="N140" s="15">
        <f t="shared" si="546"/>
        <v>58</v>
      </c>
      <c r="O140" s="15">
        <f t="shared" si="546"/>
        <v>57.5</v>
      </c>
      <c r="P140" s="15">
        <f t="shared" si="546"/>
        <v>57</v>
      </c>
      <c r="Q140" s="15">
        <f t="shared" si="546"/>
        <v>70.7</v>
      </c>
      <c r="R140" s="15">
        <f t="shared" si="546"/>
        <v>69.400000000000006</v>
      </c>
      <c r="S140" s="15">
        <f t="shared" si="546"/>
        <v>68.099999999999994</v>
      </c>
      <c r="T140" s="15">
        <f t="shared" si="546"/>
        <v>66.800000000000011</v>
      </c>
      <c r="U140" s="15">
        <f t="shared" si="546"/>
        <v>65.5</v>
      </c>
      <c r="V140" s="15">
        <f t="shared" si="546"/>
        <v>64.2</v>
      </c>
      <c r="W140" s="15">
        <f t="shared" si="546"/>
        <v>62.9</v>
      </c>
      <c r="X140" s="15">
        <f t="shared" si="546"/>
        <v>61.6</v>
      </c>
      <c r="Y140" s="15">
        <f t="shared" si="546"/>
        <v>60.300000000000004</v>
      </c>
      <c r="Z140" s="15">
        <f t="shared" si="546"/>
        <v>59</v>
      </c>
      <c r="AA140" s="15">
        <f t="shared" si="546"/>
        <v>57.7</v>
      </c>
      <c r="AB140" s="15">
        <f t="shared" si="546"/>
        <v>56.400000000000006</v>
      </c>
      <c r="AC140" s="15">
        <f t="shared" si="546"/>
        <v>55.1</v>
      </c>
      <c r="AD140" s="15">
        <f t="shared" si="546"/>
        <v>58.6</v>
      </c>
      <c r="AE140" s="15">
        <f t="shared" si="546"/>
        <v>57.1</v>
      </c>
      <c r="AF140" s="15">
        <f t="shared" si="546"/>
        <v>60.6</v>
      </c>
      <c r="AG140" s="15">
        <f t="shared" si="546"/>
        <v>59.1</v>
      </c>
      <c r="AH140" s="15">
        <f t="shared" si="546"/>
        <v>57.6</v>
      </c>
      <c r="AI140" s="15">
        <f t="shared" si="546"/>
        <v>70.099999999999994</v>
      </c>
      <c r="AJ140" s="15">
        <f t="shared" si="546"/>
        <v>72.599999999999994</v>
      </c>
      <c r="AK140" s="15">
        <f t="shared" si="546"/>
        <v>70.099999999999994</v>
      </c>
      <c r="AL140" s="15">
        <f t="shared" si="546"/>
        <v>70.099999999999994</v>
      </c>
      <c r="AM140" s="15">
        <f t="shared" si="546"/>
        <v>67.599999999999994</v>
      </c>
      <c r="AN140" s="15">
        <f t="shared" si="546"/>
        <v>67.599999999999994</v>
      </c>
      <c r="AO140" s="15">
        <f t="shared" si="546"/>
        <v>65.099999999999994</v>
      </c>
      <c r="AP140" s="15">
        <f t="shared" si="546"/>
        <v>102.6</v>
      </c>
      <c r="AQ140" s="15">
        <f t="shared" si="546"/>
        <v>100.1</v>
      </c>
      <c r="AR140" s="15">
        <f t="shared" si="546"/>
        <v>100</v>
      </c>
      <c r="AS140" s="15">
        <f t="shared" si="546"/>
        <v>110</v>
      </c>
      <c r="AT140" s="15">
        <f t="shared" si="546"/>
        <v>0</v>
      </c>
      <c r="AU140" s="15">
        <f t="shared" si="546"/>
        <v>0</v>
      </c>
      <c r="AV140" s="15">
        <f t="shared" si="546"/>
        <v>0</v>
      </c>
      <c r="AW140" s="15">
        <f t="shared" si="546"/>
        <v>0</v>
      </c>
      <c r="AX140" s="15">
        <f t="shared" si="546"/>
        <v>0</v>
      </c>
      <c r="AY140" s="15">
        <f t="shared" si="546"/>
        <v>0</v>
      </c>
      <c r="AZ140" s="15">
        <f t="shared" si="546"/>
        <v>0</v>
      </c>
      <c r="BA140" s="15">
        <f t="shared" si="546"/>
        <v>0</v>
      </c>
      <c r="BB140" s="15">
        <f t="shared" si="546"/>
        <v>0</v>
      </c>
      <c r="BC140" s="15">
        <f t="shared" si="546"/>
        <v>0</v>
      </c>
      <c r="BD140" s="15">
        <f t="shared" si="546"/>
        <v>0</v>
      </c>
      <c r="BE140" s="15">
        <f t="shared" si="546"/>
        <v>0</v>
      </c>
      <c r="BF140" s="15">
        <f t="shared" si="546"/>
        <v>0</v>
      </c>
      <c r="BG140" s="15">
        <f t="shared" si="546"/>
        <v>0</v>
      </c>
      <c r="BH140" s="15">
        <f t="shared" si="546"/>
        <v>0</v>
      </c>
      <c r="BI140" s="15">
        <f t="shared" si="546"/>
        <v>0</v>
      </c>
      <c r="BJ140" s="15">
        <f t="shared" si="546"/>
        <v>0</v>
      </c>
      <c r="BK140" s="15">
        <f t="shared" si="546"/>
        <v>0</v>
      </c>
      <c r="BL140" s="15">
        <f t="shared" si="546"/>
        <v>0</v>
      </c>
      <c r="BM140" s="15">
        <f t="shared" si="546"/>
        <v>0</v>
      </c>
      <c r="BN140" s="15">
        <f t="shared" si="546"/>
        <v>0</v>
      </c>
      <c r="BO140" s="15">
        <f t="shared" si="546"/>
        <v>0</v>
      </c>
      <c r="BP140" s="15">
        <f t="shared" si="546"/>
        <v>0</v>
      </c>
      <c r="BQ140" s="15">
        <f t="shared" si="546"/>
        <v>0</v>
      </c>
      <c r="BR140" s="15">
        <f t="shared" si="546"/>
        <v>0</v>
      </c>
      <c r="BS140" s="15">
        <f t="shared" si="546"/>
        <v>0</v>
      </c>
      <c r="BT140" s="15">
        <f t="shared" ref="BT140:CH140" si="547">(BT$66*$C$17)+(BT$67*$D$17)+(BT$68*$D$17)+(BT$69*$C$17)</f>
        <v>0</v>
      </c>
      <c r="BU140" s="15">
        <f t="shared" si="547"/>
        <v>0</v>
      </c>
      <c r="BV140" s="15">
        <f t="shared" si="547"/>
        <v>0</v>
      </c>
      <c r="BW140" s="15">
        <f t="shared" si="547"/>
        <v>0</v>
      </c>
      <c r="BX140" s="15">
        <f t="shared" si="547"/>
        <v>0</v>
      </c>
      <c r="BY140" s="15">
        <f t="shared" si="547"/>
        <v>0</v>
      </c>
      <c r="BZ140" s="15">
        <f t="shared" si="547"/>
        <v>0</v>
      </c>
      <c r="CA140" s="15">
        <f t="shared" si="547"/>
        <v>0</v>
      </c>
      <c r="CB140" s="15">
        <f t="shared" si="547"/>
        <v>0</v>
      </c>
      <c r="CC140" s="15">
        <f t="shared" si="547"/>
        <v>0</v>
      </c>
      <c r="CD140" s="15">
        <f t="shared" si="547"/>
        <v>0</v>
      </c>
      <c r="CE140" s="15">
        <f t="shared" si="547"/>
        <v>0</v>
      </c>
      <c r="CF140" s="15">
        <f t="shared" si="547"/>
        <v>0</v>
      </c>
      <c r="CG140" s="15">
        <f t="shared" si="547"/>
        <v>0</v>
      </c>
      <c r="CH140" s="15">
        <f t="shared" si="547"/>
        <v>0</v>
      </c>
    </row>
    <row r="141" spans="2:86" x14ac:dyDescent="0.25">
      <c r="B141" t="s">
        <v>35</v>
      </c>
      <c r="E141" s="14">
        <f t="shared" si="541"/>
        <v>50</v>
      </c>
      <c r="G141" s="15">
        <f>G45</f>
        <v>10</v>
      </c>
      <c r="H141" s="15">
        <f t="shared" ref="H141:BS141" si="548">H45</f>
        <v>0</v>
      </c>
      <c r="I141" s="15">
        <f t="shared" si="548"/>
        <v>10</v>
      </c>
      <c r="J141" s="15">
        <f t="shared" si="548"/>
        <v>0</v>
      </c>
      <c r="K141" s="15">
        <f t="shared" si="548"/>
        <v>10</v>
      </c>
      <c r="L141" s="15">
        <f t="shared" si="548"/>
        <v>0</v>
      </c>
      <c r="M141" s="15">
        <f t="shared" si="548"/>
        <v>10</v>
      </c>
      <c r="N141" s="15">
        <f t="shared" si="548"/>
        <v>0</v>
      </c>
      <c r="O141" s="15">
        <f t="shared" si="548"/>
        <v>10</v>
      </c>
      <c r="P141" s="15">
        <f t="shared" si="548"/>
        <v>0</v>
      </c>
      <c r="Q141" s="15">
        <f t="shared" si="548"/>
        <v>0</v>
      </c>
      <c r="R141" s="15">
        <f t="shared" si="548"/>
        <v>0</v>
      </c>
      <c r="S141" s="15">
        <f t="shared" si="548"/>
        <v>0</v>
      </c>
      <c r="T141" s="15">
        <f t="shared" si="548"/>
        <v>0</v>
      </c>
      <c r="U141" s="15">
        <f t="shared" si="548"/>
        <v>0</v>
      </c>
      <c r="V141" s="15">
        <f t="shared" si="548"/>
        <v>0</v>
      </c>
      <c r="W141" s="15">
        <f t="shared" si="548"/>
        <v>0</v>
      </c>
      <c r="X141" s="15">
        <f t="shared" si="548"/>
        <v>0</v>
      </c>
      <c r="Y141" s="15">
        <f t="shared" si="548"/>
        <v>0</v>
      </c>
      <c r="Z141" s="15">
        <f t="shared" si="548"/>
        <v>0</v>
      </c>
      <c r="AA141" s="15">
        <f t="shared" si="548"/>
        <v>0</v>
      </c>
      <c r="AB141" s="15">
        <f t="shared" si="548"/>
        <v>0</v>
      </c>
      <c r="AC141" s="15">
        <f t="shared" si="548"/>
        <v>0</v>
      </c>
      <c r="AD141" s="15">
        <f t="shared" si="548"/>
        <v>0</v>
      </c>
      <c r="AE141" s="15">
        <f t="shared" si="548"/>
        <v>0</v>
      </c>
      <c r="AF141" s="15">
        <f t="shared" si="548"/>
        <v>0</v>
      </c>
      <c r="AG141" s="15">
        <f t="shared" si="548"/>
        <v>0</v>
      </c>
      <c r="AH141" s="15">
        <f t="shared" si="548"/>
        <v>0</v>
      </c>
      <c r="AI141" s="15">
        <f t="shared" si="548"/>
        <v>0</v>
      </c>
      <c r="AJ141" s="15">
        <f t="shared" si="548"/>
        <v>0</v>
      </c>
      <c r="AK141" s="15">
        <f t="shared" si="548"/>
        <v>0</v>
      </c>
      <c r="AL141" s="15">
        <f t="shared" si="548"/>
        <v>0</v>
      </c>
      <c r="AM141" s="15">
        <f t="shared" si="548"/>
        <v>0</v>
      </c>
      <c r="AN141" s="15">
        <f t="shared" si="548"/>
        <v>0</v>
      </c>
      <c r="AO141" s="15">
        <f t="shared" si="548"/>
        <v>0</v>
      </c>
      <c r="AP141" s="15">
        <f t="shared" si="548"/>
        <v>0</v>
      </c>
      <c r="AQ141" s="15">
        <f t="shared" si="548"/>
        <v>0</v>
      </c>
      <c r="AR141" s="15">
        <f t="shared" si="548"/>
        <v>0</v>
      </c>
      <c r="AS141" s="15">
        <f t="shared" si="548"/>
        <v>0</v>
      </c>
      <c r="AT141" s="15">
        <f t="shared" si="548"/>
        <v>0</v>
      </c>
      <c r="AU141" s="15">
        <f t="shared" si="548"/>
        <v>0</v>
      </c>
      <c r="AV141" s="15">
        <f t="shared" si="548"/>
        <v>0</v>
      </c>
      <c r="AW141" s="15">
        <f t="shared" si="548"/>
        <v>0</v>
      </c>
      <c r="AX141" s="15">
        <f t="shared" si="548"/>
        <v>0</v>
      </c>
      <c r="AY141" s="15">
        <f t="shared" si="548"/>
        <v>0</v>
      </c>
      <c r="AZ141" s="15">
        <f t="shared" si="548"/>
        <v>0</v>
      </c>
      <c r="BA141" s="15">
        <f t="shared" si="548"/>
        <v>0</v>
      </c>
      <c r="BB141" s="15">
        <f t="shared" si="548"/>
        <v>0</v>
      </c>
      <c r="BC141" s="15">
        <f t="shared" si="548"/>
        <v>0</v>
      </c>
      <c r="BD141" s="15">
        <f t="shared" si="548"/>
        <v>0</v>
      </c>
      <c r="BE141" s="15">
        <f t="shared" si="548"/>
        <v>0</v>
      </c>
      <c r="BF141" s="15">
        <f t="shared" si="548"/>
        <v>0</v>
      </c>
      <c r="BG141" s="15">
        <f t="shared" si="548"/>
        <v>0</v>
      </c>
      <c r="BH141" s="15">
        <f t="shared" si="548"/>
        <v>0</v>
      </c>
      <c r="BI141" s="15">
        <f t="shared" si="548"/>
        <v>0</v>
      </c>
      <c r="BJ141" s="15">
        <f t="shared" si="548"/>
        <v>0</v>
      </c>
      <c r="BK141" s="15">
        <f t="shared" si="548"/>
        <v>0</v>
      </c>
      <c r="BL141" s="15">
        <f t="shared" si="548"/>
        <v>0</v>
      </c>
      <c r="BM141" s="15">
        <f t="shared" si="548"/>
        <v>0</v>
      </c>
      <c r="BN141" s="15">
        <f t="shared" si="548"/>
        <v>0</v>
      </c>
      <c r="BO141" s="15">
        <f t="shared" si="548"/>
        <v>0</v>
      </c>
      <c r="BP141" s="15">
        <f t="shared" si="548"/>
        <v>0</v>
      </c>
      <c r="BQ141" s="15">
        <f t="shared" si="548"/>
        <v>0</v>
      </c>
      <c r="BR141" s="15">
        <f t="shared" si="548"/>
        <v>0</v>
      </c>
      <c r="BS141" s="15">
        <f t="shared" si="548"/>
        <v>0</v>
      </c>
      <c r="BT141" s="15">
        <f t="shared" ref="BT141:CH141" si="549">BT45</f>
        <v>0</v>
      </c>
      <c r="BU141" s="15">
        <f t="shared" si="549"/>
        <v>0</v>
      </c>
      <c r="BV141" s="15">
        <f t="shared" si="549"/>
        <v>0</v>
      </c>
      <c r="BW141" s="15">
        <f t="shared" si="549"/>
        <v>0</v>
      </c>
      <c r="BX141" s="15">
        <f t="shared" si="549"/>
        <v>0</v>
      </c>
      <c r="BY141" s="15">
        <f t="shared" si="549"/>
        <v>0</v>
      </c>
      <c r="BZ141" s="15">
        <f t="shared" si="549"/>
        <v>0</v>
      </c>
      <c r="CA141" s="15">
        <f t="shared" si="549"/>
        <v>0</v>
      </c>
      <c r="CB141" s="15">
        <f t="shared" si="549"/>
        <v>0</v>
      </c>
      <c r="CC141" s="15">
        <f t="shared" si="549"/>
        <v>0</v>
      </c>
      <c r="CD141" s="15">
        <f t="shared" si="549"/>
        <v>0</v>
      </c>
      <c r="CE141" s="15">
        <f t="shared" si="549"/>
        <v>0</v>
      </c>
      <c r="CF141" s="15">
        <f t="shared" si="549"/>
        <v>0</v>
      </c>
      <c r="CG141" s="15">
        <f t="shared" si="549"/>
        <v>0</v>
      </c>
      <c r="CH141" s="15">
        <f t="shared" si="549"/>
        <v>0</v>
      </c>
    </row>
    <row r="142" spans="2:86" x14ac:dyDescent="0.25">
      <c r="B142" s="1" t="s">
        <v>78</v>
      </c>
      <c r="E142" s="17">
        <f t="shared" si="541"/>
        <v>2506.099999999999</v>
      </c>
      <c r="F142" s="1"/>
      <c r="G142" s="16">
        <f>SUM(G139:G140)</f>
        <v>0</v>
      </c>
      <c r="H142" s="16">
        <f t="shared" ref="H142" si="550">SUM(H139:H140)</f>
        <v>50</v>
      </c>
      <c r="I142" s="16">
        <f t="shared" ref="I142" si="551">SUM(I139:I140)</f>
        <v>50</v>
      </c>
      <c r="J142" s="16">
        <f>SUM(J139:J140)</f>
        <v>50</v>
      </c>
      <c r="K142" s="16">
        <f t="shared" ref="K142" si="552">SUM(K139:K140)</f>
        <v>59.5</v>
      </c>
      <c r="L142" s="16">
        <f t="shared" ref="L142" si="553">SUM(L139:L140)</f>
        <v>59</v>
      </c>
      <c r="M142" s="16">
        <f t="shared" ref="M142" si="554">SUM(M139:M140)</f>
        <v>58.5</v>
      </c>
      <c r="N142" s="16">
        <f t="shared" ref="N142" si="555">SUM(N139:N140)</f>
        <v>58</v>
      </c>
      <c r="O142" s="16">
        <f t="shared" ref="O142" si="556">SUM(O139:O140)</f>
        <v>57.5</v>
      </c>
      <c r="P142" s="16">
        <f t="shared" ref="P142" si="557">SUM(P139:P140)</f>
        <v>57</v>
      </c>
      <c r="Q142" s="16">
        <f t="shared" ref="Q142" si="558">SUM(Q139:Q140)</f>
        <v>70.7</v>
      </c>
      <c r="R142" s="16">
        <f t="shared" ref="R142" si="559">SUM(R139:R140)</f>
        <v>69.400000000000006</v>
      </c>
      <c r="S142" s="16">
        <f t="shared" ref="S142" si="560">SUM(S139:S140)</f>
        <v>68.099999999999994</v>
      </c>
      <c r="T142" s="16">
        <f t="shared" ref="T142" si="561">SUM(T139:T140)</f>
        <v>66.800000000000011</v>
      </c>
      <c r="U142" s="16">
        <f t="shared" ref="U142" si="562">SUM(U139:U140)</f>
        <v>65.5</v>
      </c>
      <c r="V142" s="16">
        <f t="shared" ref="V142" si="563">SUM(V139:V140)</f>
        <v>64.2</v>
      </c>
      <c r="W142" s="16">
        <f t="shared" ref="W142" si="564">SUM(W139:W140)</f>
        <v>62.9</v>
      </c>
      <c r="X142" s="16">
        <f t="shared" ref="X142" si="565">SUM(X139:X140)</f>
        <v>61.6</v>
      </c>
      <c r="Y142" s="16">
        <f t="shared" ref="Y142" si="566">SUM(Y139:Y140)</f>
        <v>60.300000000000004</v>
      </c>
      <c r="Z142" s="16">
        <f t="shared" ref="Z142" si="567">SUM(Z139:Z140)</f>
        <v>59</v>
      </c>
      <c r="AA142" s="16">
        <f t="shared" ref="AA142" si="568">SUM(AA139:AA140)</f>
        <v>57.7</v>
      </c>
      <c r="AB142" s="16">
        <f t="shared" ref="AB142" si="569">SUM(AB139:AB140)</f>
        <v>56.400000000000006</v>
      </c>
      <c r="AC142" s="16">
        <f t="shared" ref="AC142" si="570">SUM(AC139:AC140)</f>
        <v>55.1</v>
      </c>
      <c r="AD142" s="16">
        <f t="shared" ref="AD142" si="571">SUM(AD139:AD140)</f>
        <v>58.6</v>
      </c>
      <c r="AE142" s="16">
        <f t="shared" ref="AE142" si="572">SUM(AE139:AE140)</f>
        <v>57.1</v>
      </c>
      <c r="AF142" s="16">
        <f t="shared" ref="AF142" si="573">SUM(AF139:AF140)</f>
        <v>60.6</v>
      </c>
      <c r="AG142" s="16">
        <f t="shared" ref="AG142" si="574">SUM(AG139:AG140)</f>
        <v>59.1</v>
      </c>
      <c r="AH142" s="16">
        <f t="shared" ref="AH142" si="575">SUM(AH139:AH140)</f>
        <v>57.6</v>
      </c>
      <c r="AI142" s="16">
        <f t="shared" ref="AI142" si="576">SUM(AI139:AI140)</f>
        <v>70.099999999999994</v>
      </c>
      <c r="AJ142" s="16">
        <f t="shared" ref="AJ142" si="577">SUM(AJ139:AJ140)</f>
        <v>72.599999999999994</v>
      </c>
      <c r="AK142" s="16">
        <f t="shared" ref="AK142" si="578">SUM(AK139:AK140)</f>
        <v>70.099999999999994</v>
      </c>
      <c r="AL142" s="16">
        <f t="shared" ref="AL142" si="579">SUM(AL139:AL140)</f>
        <v>70.099999999999994</v>
      </c>
      <c r="AM142" s="16">
        <f t="shared" ref="AM142" si="580">SUM(AM139:AM140)</f>
        <v>67.599999999999994</v>
      </c>
      <c r="AN142" s="16">
        <f t="shared" ref="AN142" si="581">SUM(AN139:AN140)</f>
        <v>67.599999999999994</v>
      </c>
      <c r="AO142" s="16">
        <f t="shared" ref="AO142" si="582">SUM(AO139:AO140)</f>
        <v>65.099999999999994</v>
      </c>
      <c r="AP142" s="16">
        <f t="shared" ref="AP142" si="583">SUM(AP139:AP140)</f>
        <v>102.6</v>
      </c>
      <c r="AQ142" s="16">
        <f t="shared" ref="AQ142" si="584">SUM(AQ139:AQ140)</f>
        <v>100.1</v>
      </c>
      <c r="AR142" s="16">
        <f t="shared" ref="AR142" si="585">SUM(AR139:AR140)</f>
        <v>100</v>
      </c>
      <c r="AS142" s="16">
        <f t="shared" ref="AS142" si="586">SUM(AS139:AS140)</f>
        <v>110</v>
      </c>
      <c r="AT142" s="16">
        <f t="shared" ref="AT142" si="587">SUM(AT139:AT140)</f>
        <v>0</v>
      </c>
      <c r="AU142" s="16">
        <f t="shared" ref="AU142" si="588">SUM(AU139:AU140)</f>
        <v>0</v>
      </c>
      <c r="AV142" s="16">
        <f t="shared" ref="AV142" si="589">SUM(AV139:AV140)</f>
        <v>0</v>
      </c>
      <c r="AW142" s="16">
        <f t="shared" ref="AW142" si="590">SUM(AW139:AW140)</f>
        <v>0</v>
      </c>
      <c r="AX142" s="16">
        <f t="shared" ref="AX142" si="591">SUM(AX139:AX140)</f>
        <v>0</v>
      </c>
      <c r="AY142" s="16">
        <f t="shared" ref="AY142" si="592">SUM(AY139:AY140)</f>
        <v>0</v>
      </c>
      <c r="AZ142" s="16">
        <f t="shared" ref="AZ142" si="593">SUM(AZ139:AZ140)</f>
        <v>0</v>
      </c>
      <c r="BA142" s="16">
        <f t="shared" ref="BA142" si="594">SUM(BA139:BA140)</f>
        <v>0</v>
      </c>
      <c r="BB142" s="16">
        <f t="shared" ref="BB142" si="595">SUM(BB139:BB140)</f>
        <v>0</v>
      </c>
      <c r="BC142" s="16">
        <f t="shared" ref="BC142" si="596">SUM(BC139:BC140)</f>
        <v>0</v>
      </c>
      <c r="BD142" s="16">
        <f t="shared" ref="BD142" si="597">SUM(BD139:BD140)</f>
        <v>0</v>
      </c>
      <c r="BE142" s="16">
        <f t="shared" ref="BE142" si="598">SUM(BE139:BE140)</f>
        <v>0</v>
      </c>
      <c r="BF142" s="16">
        <f t="shared" ref="BF142" si="599">SUM(BF139:BF140)</f>
        <v>0</v>
      </c>
      <c r="BG142" s="16">
        <f t="shared" ref="BG142" si="600">SUM(BG139:BG140)</f>
        <v>0</v>
      </c>
      <c r="BH142" s="16">
        <f t="shared" ref="BH142" si="601">SUM(BH139:BH140)</f>
        <v>0</v>
      </c>
      <c r="BI142" s="16">
        <f t="shared" ref="BI142" si="602">SUM(BI139:BI140)</f>
        <v>0</v>
      </c>
      <c r="BJ142" s="16">
        <f t="shared" ref="BJ142" si="603">SUM(BJ139:BJ140)</f>
        <v>0</v>
      </c>
      <c r="BK142" s="16">
        <f t="shared" ref="BK142" si="604">SUM(BK139:BK140)</f>
        <v>0</v>
      </c>
      <c r="BL142" s="16">
        <f t="shared" ref="BL142" si="605">SUM(BL139:BL140)</f>
        <v>0</v>
      </c>
      <c r="BM142" s="16">
        <f t="shared" ref="BM142" si="606">SUM(BM139:BM140)</f>
        <v>0</v>
      </c>
      <c r="BN142" s="16">
        <f t="shared" ref="BN142" si="607">SUM(BN139:BN140)</f>
        <v>0</v>
      </c>
      <c r="BO142" s="16">
        <f t="shared" ref="BO142" si="608">SUM(BO139:BO140)</f>
        <v>0</v>
      </c>
      <c r="BP142" s="16">
        <f t="shared" ref="BP142" si="609">SUM(BP139:BP140)</f>
        <v>0</v>
      </c>
      <c r="BQ142" s="16">
        <f t="shared" ref="BQ142" si="610">SUM(BQ139:BQ140)</f>
        <v>0</v>
      </c>
      <c r="BR142" s="16">
        <f t="shared" ref="BR142" si="611">SUM(BR139:BR140)</f>
        <v>0</v>
      </c>
      <c r="BS142" s="16">
        <f t="shared" ref="BS142" si="612">SUM(BS139:BS140)</f>
        <v>0</v>
      </c>
      <c r="BT142" s="16">
        <f t="shared" ref="BT142" si="613">SUM(BT139:BT140)</f>
        <v>0</v>
      </c>
      <c r="BU142" s="16">
        <f t="shared" ref="BU142" si="614">SUM(BU139:BU140)</f>
        <v>0</v>
      </c>
      <c r="BV142" s="16">
        <f t="shared" ref="BV142" si="615">SUM(BV139:BV140)</f>
        <v>0</v>
      </c>
      <c r="BW142" s="16">
        <f t="shared" ref="BW142" si="616">SUM(BW139:BW140)</f>
        <v>0</v>
      </c>
      <c r="BX142" s="16">
        <f t="shared" ref="BX142" si="617">SUM(BX139:BX140)</f>
        <v>0</v>
      </c>
      <c r="BY142" s="16">
        <f t="shared" ref="BY142" si="618">SUM(BY139:BY140)</f>
        <v>0</v>
      </c>
      <c r="BZ142" s="16">
        <f t="shared" ref="BZ142" si="619">SUM(BZ139:BZ140)</f>
        <v>0</v>
      </c>
      <c r="CA142" s="16">
        <f t="shared" ref="CA142" si="620">SUM(CA139:CA140)</f>
        <v>0</v>
      </c>
      <c r="CB142" s="16">
        <f t="shared" ref="CB142" si="621">SUM(CB139:CB140)</f>
        <v>0</v>
      </c>
      <c r="CC142" s="16">
        <f t="shared" ref="CC142" si="622">SUM(CC139:CC140)</f>
        <v>0</v>
      </c>
      <c r="CD142" s="16">
        <f t="shared" ref="CD142:CH142" si="623">SUM(CD139:CD140)</f>
        <v>0</v>
      </c>
      <c r="CE142" s="16">
        <f t="shared" si="623"/>
        <v>0</v>
      </c>
      <c r="CF142" s="16">
        <f t="shared" si="623"/>
        <v>0</v>
      </c>
      <c r="CG142" s="16">
        <f t="shared" si="623"/>
        <v>0</v>
      </c>
      <c r="CH142" s="16">
        <f t="shared" si="623"/>
        <v>0</v>
      </c>
    </row>
    <row r="143" spans="2:86" x14ac:dyDescent="0.25">
      <c r="B143" s="1" t="s">
        <v>79</v>
      </c>
      <c r="E143" s="17">
        <f t="shared" si="541"/>
        <v>1496.1000000000001</v>
      </c>
      <c r="F143" s="1"/>
      <c r="G143" s="16">
        <f>SUM(G138,G142)</f>
        <v>-1010</v>
      </c>
      <c r="H143" s="16">
        <f t="shared" ref="H143" si="624">SUM(H138,H142)</f>
        <v>50</v>
      </c>
      <c r="I143" s="16">
        <f t="shared" ref="I143" si="625">SUM(I138,I142)</f>
        <v>50</v>
      </c>
      <c r="J143" s="16">
        <f t="shared" ref="J143" si="626">SUM(J138,J142)</f>
        <v>50</v>
      </c>
      <c r="K143" s="16">
        <f t="shared" ref="K143" si="627">SUM(K138,K142)</f>
        <v>59.5</v>
      </c>
      <c r="L143" s="16">
        <f t="shared" ref="L143" si="628">SUM(L138,L142)</f>
        <v>59</v>
      </c>
      <c r="M143" s="16">
        <f t="shared" ref="M143" si="629">SUM(M138,M142)</f>
        <v>58.5</v>
      </c>
      <c r="N143" s="16">
        <f t="shared" ref="N143" si="630">SUM(N138,N142)</f>
        <v>58</v>
      </c>
      <c r="O143" s="16">
        <f t="shared" ref="O143" si="631">SUM(O138,O142)</f>
        <v>57.5</v>
      </c>
      <c r="P143" s="16">
        <f t="shared" ref="P143" si="632">SUM(P138,P142)</f>
        <v>57</v>
      </c>
      <c r="Q143" s="16">
        <f t="shared" ref="Q143" si="633">SUM(Q138,Q142)</f>
        <v>70.7</v>
      </c>
      <c r="R143" s="16">
        <f t="shared" ref="R143" si="634">SUM(R138,R142)</f>
        <v>69.400000000000006</v>
      </c>
      <c r="S143" s="16">
        <f t="shared" ref="S143" si="635">SUM(S138,S142)</f>
        <v>68.099999999999994</v>
      </c>
      <c r="T143" s="16">
        <f t="shared" ref="T143" si="636">SUM(T138,T142)</f>
        <v>66.800000000000011</v>
      </c>
      <c r="U143" s="16">
        <f t="shared" ref="U143" si="637">SUM(U138,U142)</f>
        <v>65.5</v>
      </c>
      <c r="V143" s="16">
        <f t="shared" ref="V143" si="638">SUM(V138,V142)</f>
        <v>64.2</v>
      </c>
      <c r="W143" s="16">
        <f t="shared" ref="W143" si="639">SUM(W138,W142)</f>
        <v>62.9</v>
      </c>
      <c r="X143" s="16">
        <f t="shared" ref="X143" si="640">SUM(X138,X142)</f>
        <v>61.6</v>
      </c>
      <c r="Y143" s="16">
        <f t="shared" ref="Y143" si="641">SUM(Y138,Y142)</f>
        <v>60.300000000000004</v>
      </c>
      <c r="Z143" s="16">
        <f t="shared" ref="Z143" si="642">SUM(Z138,Z142)</f>
        <v>59</v>
      </c>
      <c r="AA143" s="16">
        <f t="shared" ref="AA143" si="643">SUM(AA138,AA142)</f>
        <v>57.7</v>
      </c>
      <c r="AB143" s="16">
        <f t="shared" ref="AB143" si="644">SUM(AB138,AB142)</f>
        <v>56.400000000000006</v>
      </c>
      <c r="AC143" s="16">
        <f t="shared" ref="AC143" si="645">SUM(AC138,AC142)</f>
        <v>55.1</v>
      </c>
      <c r="AD143" s="16">
        <f t="shared" ref="AD143" si="646">SUM(AD138,AD142)</f>
        <v>58.6</v>
      </c>
      <c r="AE143" s="16">
        <f t="shared" ref="AE143" si="647">SUM(AE138,AE142)</f>
        <v>57.1</v>
      </c>
      <c r="AF143" s="16">
        <f t="shared" ref="AF143" si="648">SUM(AF138,AF142)</f>
        <v>60.6</v>
      </c>
      <c r="AG143" s="16">
        <f t="shared" ref="AG143" si="649">SUM(AG138,AG142)</f>
        <v>59.1</v>
      </c>
      <c r="AH143" s="16">
        <f t="shared" ref="AH143" si="650">SUM(AH138,AH142)</f>
        <v>57.6</v>
      </c>
      <c r="AI143" s="16">
        <f t="shared" ref="AI143" si="651">SUM(AI138,AI142)</f>
        <v>70.099999999999994</v>
      </c>
      <c r="AJ143" s="16">
        <f t="shared" ref="AJ143" si="652">SUM(AJ138,AJ142)</f>
        <v>72.599999999999994</v>
      </c>
      <c r="AK143" s="16">
        <f t="shared" ref="AK143" si="653">SUM(AK138,AK142)</f>
        <v>70.099999999999994</v>
      </c>
      <c r="AL143" s="16">
        <f t="shared" ref="AL143" si="654">SUM(AL138,AL142)</f>
        <v>70.099999999999994</v>
      </c>
      <c r="AM143" s="16">
        <f t="shared" ref="AM143" si="655">SUM(AM138,AM142)</f>
        <v>67.599999999999994</v>
      </c>
      <c r="AN143" s="16">
        <f t="shared" ref="AN143" si="656">SUM(AN138,AN142)</f>
        <v>67.599999999999994</v>
      </c>
      <c r="AO143" s="16">
        <f t="shared" ref="AO143" si="657">SUM(AO138,AO142)</f>
        <v>65.099999999999994</v>
      </c>
      <c r="AP143" s="16">
        <f t="shared" ref="AP143" si="658">SUM(AP138,AP142)</f>
        <v>102.6</v>
      </c>
      <c r="AQ143" s="16">
        <f t="shared" ref="AQ143" si="659">SUM(AQ138,AQ142)</f>
        <v>100.1</v>
      </c>
      <c r="AR143" s="16">
        <f t="shared" ref="AR143" si="660">SUM(AR138,AR142)</f>
        <v>100</v>
      </c>
      <c r="AS143" s="16">
        <f t="shared" ref="AS143" si="661">SUM(AS138,AS142)</f>
        <v>110</v>
      </c>
      <c r="AT143" s="16">
        <f t="shared" ref="AT143" si="662">SUM(AT138,AT142)</f>
        <v>0</v>
      </c>
      <c r="AU143" s="16">
        <f t="shared" ref="AU143" si="663">SUM(AU138,AU142)</f>
        <v>0</v>
      </c>
      <c r="AV143" s="16">
        <f t="shared" ref="AV143" si="664">SUM(AV138,AV142)</f>
        <v>0</v>
      </c>
      <c r="AW143" s="16">
        <f t="shared" ref="AW143" si="665">SUM(AW138,AW142)</f>
        <v>0</v>
      </c>
      <c r="AX143" s="16">
        <f t="shared" ref="AX143" si="666">SUM(AX138,AX142)</f>
        <v>0</v>
      </c>
      <c r="AY143" s="16">
        <f t="shared" ref="AY143" si="667">SUM(AY138,AY142)</f>
        <v>0</v>
      </c>
      <c r="AZ143" s="16">
        <f t="shared" ref="AZ143" si="668">SUM(AZ138,AZ142)</f>
        <v>0</v>
      </c>
      <c r="BA143" s="16">
        <f t="shared" ref="BA143" si="669">SUM(BA138,BA142)</f>
        <v>0</v>
      </c>
      <c r="BB143" s="16">
        <f t="shared" ref="BB143" si="670">SUM(BB138,BB142)</f>
        <v>0</v>
      </c>
      <c r="BC143" s="16">
        <f t="shared" ref="BC143" si="671">SUM(BC138,BC142)</f>
        <v>0</v>
      </c>
      <c r="BD143" s="16">
        <f t="shared" ref="BD143" si="672">SUM(BD138,BD142)</f>
        <v>0</v>
      </c>
      <c r="BE143" s="16">
        <f t="shared" ref="BE143" si="673">SUM(BE138,BE142)</f>
        <v>0</v>
      </c>
      <c r="BF143" s="16">
        <f t="shared" ref="BF143" si="674">SUM(BF138,BF142)</f>
        <v>0</v>
      </c>
      <c r="BG143" s="16">
        <f t="shared" ref="BG143" si="675">SUM(BG138,BG142)</f>
        <v>0</v>
      </c>
      <c r="BH143" s="16">
        <f t="shared" ref="BH143" si="676">SUM(BH138,BH142)</f>
        <v>0</v>
      </c>
      <c r="BI143" s="16">
        <f t="shared" ref="BI143" si="677">SUM(BI138,BI142)</f>
        <v>0</v>
      </c>
      <c r="BJ143" s="16">
        <f t="shared" ref="BJ143" si="678">SUM(BJ138,BJ142)</f>
        <v>0</v>
      </c>
      <c r="BK143" s="16">
        <f t="shared" ref="BK143" si="679">SUM(BK138,BK142)</f>
        <v>0</v>
      </c>
      <c r="BL143" s="16">
        <f t="shared" ref="BL143" si="680">SUM(BL138,BL142)</f>
        <v>0</v>
      </c>
      <c r="BM143" s="16">
        <f t="shared" ref="BM143" si="681">SUM(BM138,BM142)</f>
        <v>0</v>
      </c>
      <c r="BN143" s="16">
        <f t="shared" ref="BN143" si="682">SUM(BN138,BN142)</f>
        <v>0</v>
      </c>
      <c r="BO143" s="16">
        <f t="shared" ref="BO143" si="683">SUM(BO138,BO142)</f>
        <v>0</v>
      </c>
      <c r="BP143" s="16">
        <f t="shared" ref="BP143" si="684">SUM(BP138,BP142)</f>
        <v>0</v>
      </c>
      <c r="BQ143" s="16">
        <f t="shared" ref="BQ143" si="685">SUM(BQ138,BQ142)</f>
        <v>0</v>
      </c>
      <c r="BR143" s="16">
        <f t="shared" ref="BR143" si="686">SUM(BR138,BR142)</f>
        <v>0</v>
      </c>
      <c r="BS143" s="16">
        <f t="shared" ref="BS143" si="687">SUM(BS138,BS142)</f>
        <v>0</v>
      </c>
      <c r="BT143" s="16">
        <f t="shared" ref="BT143" si="688">SUM(BT138,BT142)</f>
        <v>0</v>
      </c>
      <c r="BU143" s="16">
        <f t="shared" ref="BU143" si="689">SUM(BU138,BU142)</f>
        <v>0</v>
      </c>
      <c r="BV143" s="16">
        <f t="shared" ref="BV143" si="690">SUM(BV138,BV142)</f>
        <v>0</v>
      </c>
      <c r="BW143" s="16">
        <f t="shared" ref="BW143" si="691">SUM(BW138,BW142)</f>
        <v>0</v>
      </c>
      <c r="BX143" s="16">
        <f t="shared" ref="BX143" si="692">SUM(BX138,BX142)</f>
        <v>0</v>
      </c>
      <c r="BY143" s="16">
        <f t="shared" ref="BY143" si="693">SUM(BY138,BY142)</f>
        <v>0</v>
      </c>
      <c r="BZ143" s="16">
        <f t="shared" ref="BZ143" si="694">SUM(BZ138,BZ142)</f>
        <v>0</v>
      </c>
      <c r="CA143" s="16">
        <f t="shared" ref="CA143" si="695">SUM(CA138,CA142)</f>
        <v>0</v>
      </c>
      <c r="CB143" s="16">
        <f t="shared" ref="CB143" si="696">SUM(CB138,CB142)</f>
        <v>0</v>
      </c>
      <c r="CC143" s="16">
        <f t="shared" ref="CC143" si="697">SUM(CC138,CC142)</f>
        <v>0</v>
      </c>
      <c r="CD143" s="16">
        <f t="shared" ref="CD143:CH143" si="698">SUM(CD138,CD142)</f>
        <v>0</v>
      </c>
      <c r="CE143" s="16">
        <f t="shared" si="698"/>
        <v>0</v>
      </c>
      <c r="CF143" s="16">
        <f t="shared" si="698"/>
        <v>0</v>
      </c>
      <c r="CG143" s="16">
        <f t="shared" si="698"/>
        <v>0</v>
      </c>
      <c r="CH143" s="16">
        <f t="shared" si="698"/>
        <v>0</v>
      </c>
    </row>
    <row r="144" spans="2:86" x14ac:dyDescent="0.25">
      <c r="B144" s="1" t="s">
        <v>80</v>
      </c>
      <c r="E144" s="17">
        <f t="shared" si="541"/>
        <v>-741.5</v>
      </c>
      <c r="G144" s="16">
        <f t="shared" ref="G144:AL144" si="699">IF(G$3&lt;$C$9,G143,0)</f>
        <v>-1010</v>
      </c>
      <c r="H144" s="16">
        <f t="shared" si="699"/>
        <v>50</v>
      </c>
      <c r="I144" s="16">
        <f t="shared" si="699"/>
        <v>50</v>
      </c>
      <c r="J144" s="16">
        <f t="shared" si="699"/>
        <v>50</v>
      </c>
      <c r="K144" s="16">
        <f t="shared" si="699"/>
        <v>59.5</v>
      </c>
      <c r="L144" s="16">
        <f t="shared" si="699"/>
        <v>59</v>
      </c>
      <c r="M144" s="16">
        <f t="shared" si="699"/>
        <v>0</v>
      </c>
      <c r="N144" s="16">
        <f t="shared" si="699"/>
        <v>0</v>
      </c>
      <c r="O144" s="16">
        <f t="shared" si="699"/>
        <v>0</v>
      </c>
      <c r="P144" s="16">
        <f t="shared" si="699"/>
        <v>0</v>
      </c>
      <c r="Q144" s="16">
        <f t="shared" si="699"/>
        <v>0</v>
      </c>
      <c r="R144" s="16">
        <f t="shared" si="699"/>
        <v>0</v>
      </c>
      <c r="S144" s="16">
        <f t="shared" si="699"/>
        <v>0</v>
      </c>
      <c r="T144" s="16">
        <f t="shared" si="699"/>
        <v>0</v>
      </c>
      <c r="U144" s="16">
        <f t="shared" si="699"/>
        <v>0</v>
      </c>
      <c r="V144" s="16">
        <f t="shared" si="699"/>
        <v>0</v>
      </c>
      <c r="W144" s="16">
        <f t="shared" si="699"/>
        <v>0</v>
      </c>
      <c r="X144" s="16">
        <f t="shared" si="699"/>
        <v>0</v>
      </c>
      <c r="Y144" s="16">
        <f t="shared" si="699"/>
        <v>0</v>
      </c>
      <c r="Z144" s="16">
        <f t="shared" si="699"/>
        <v>0</v>
      </c>
      <c r="AA144" s="16">
        <f t="shared" si="699"/>
        <v>0</v>
      </c>
      <c r="AB144" s="16">
        <f t="shared" si="699"/>
        <v>0</v>
      </c>
      <c r="AC144" s="16">
        <f t="shared" si="699"/>
        <v>0</v>
      </c>
      <c r="AD144" s="16">
        <f t="shared" si="699"/>
        <v>0</v>
      </c>
      <c r="AE144" s="16">
        <f t="shared" si="699"/>
        <v>0</v>
      </c>
      <c r="AF144" s="16">
        <f t="shared" si="699"/>
        <v>0</v>
      </c>
      <c r="AG144" s="16">
        <f t="shared" si="699"/>
        <v>0</v>
      </c>
      <c r="AH144" s="16">
        <f t="shared" si="699"/>
        <v>0</v>
      </c>
      <c r="AI144" s="16">
        <f t="shared" si="699"/>
        <v>0</v>
      </c>
      <c r="AJ144" s="16">
        <f t="shared" si="699"/>
        <v>0</v>
      </c>
      <c r="AK144" s="16">
        <f t="shared" si="699"/>
        <v>0</v>
      </c>
      <c r="AL144" s="16">
        <f t="shared" si="699"/>
        <v>0</v>
      </c>
      <c r="AM144" s="16">
        <f t="shared" ref="AM144:BR144" si="700">IF(AM$3&lt;$C$9,AM143,0)</f>
        <v>0</v>
      </c>
      <c r="AN144" s="16">
        <f t="shared" si="700"/>
        <v>0</v>
      </c>
      <c r="AO144" s="16">
        <f t="shared" si="700"/>
        <v>0</v>
      </c>
      <c r="AP144" s="16">
        <f t="shared" si="700"/>
        <v>0</v>
      </c>
      <c r="AQ144" s="16">
        <f t="shared" si="700"/>
        <v>0</v>
      </c>
      <c r="AR144" s="16">
        <f t="shared" si="700"/>
        <v>0</v>
      </c>
      <c r="AS144" s="16">
        <f t="shared" si="700"/>
        <v>0</v>
      </c>
      <c r="AT144" s="16">
        <f t="shared" si="700"/>
        <v>0</v>
      </c>
      <c r="AU144" s="16">
        <f t="shared" si="700"/>
        <v>0</v>
      </c>
      <c r="AV144" s="16">
        <f t="shared" si="700"/>
        <v>0</v>
      </c>
      <c r="AW144" s="16">
        <f t="shared" si="700"/>
        <v>0</v>
      </c>
      <c r="AX144" s="16">
        <f t="shared" si="700"/>
        <v>0</v>
      </c>
      <c r="AY144" s="16">
        <f t="shared" si="700"/>
        <v>0</v>
      </c>
      <c r="AZ144" s="16">
        <f t="shared" si="700"/>
        <v>0</v>
      </c>
      <c r="BA144" s="16">
        <f t="shared" si="700"/>
        <v>0</v>
      </c>
      <c r="BB144" s="16">
        <f t="shared" si="700"/>
        <v>0</v>
      </c>
      <c r="BC144" s="16">
        <f t="shared" si="700"/>
        <v>0</v>
      </c>
      <c r="BD144" s="16">
        <f t="shared" si="700"/>
        <v>0</v>
      </c>
      <c r="BE144" s="16">
        <f t="shared" si="700"/>
        <v>0</v>
      </c>
      <c r="BF144" s="16">
        <f t="shared" si="700"/>
        <v>0</v>
      </c>
      <c r="BG144" s="16">
        <f t="shared" si="700"/>
        <v>0</v>
      </c>
      <c r="BH144" s="16">
        <f t="shared" si="700"/>
        <v>0</v>
      </c>
      <c r="BI144" s="16">
        <f t="shared" si="700"/>
        <v>0</v>
      </c>
      <c r="BJ144" s="16">
        <f t="shared" si="700"/>
        <v>0</v>
      </c>
      <c r="BK144" s="16">
        <f t="shared" si="700"/>
        <v>0</v>
      </c>
      <c r="BL144" s="16">
        <f t="shared" si="700"/>
        <v>0</v>
      </c>
      <c r="BM144" s="16">
        <f t="shared" si="700"/>
        <v>0</v>
      </c>
      <c r="BN144" s="16">
        <f t="shared" si="700"/>
        <v>0</v>
      </c>
      <c r="BO144" s="16">
        <f t="shared" si="700"/>
        <v>0</v>
      </c>
      <c r="BP144" s="16">
        <f t="shared" si="700"/>
        <v>0</v>
      </c>
      <c r="BQ144" s="16">
        <f t="shared" si="700"/>
        <v>0</v>
      </c>
      <c r="BR144" s="16">
        <f t="shared" si="700"/>
        <v>0</v>
      </c>
      <c r="BS144" s="16">
        <f t="shared" ref="BS144:CH144" si="701">IF(BS$3&lt;$C$9,BS143,0)</f>
        <v>0</v>
      </c>
      <c r="BT144" s="16">
        <f t="shared" si="701"/>
        <v>0</v>
      </c>
      <c r="BU144" s="16">
        <f t="shared" si="701"/>
        <v>0</v>
      </c>
      <c r="BV144" s="16">
        <f t="shared" si="701"/>
        <v>0</v>
      </c>
      <c r="BW144" s="16">
        <f t="shared" si="701"/>
        <v>0</v>
      </c>
      <c r="BX144" s="16">
        <f t="shared" si="701"/>
        <v>0</v>
      </c>
      <c r="BY144" s="16">
        <f t="shared" si="701"/>
        <v>0</v>
      </c>
      <c r="BZ144" s="16">
        <f t="shared" si="701"/>
        <v>0</v>
      </c>
      <c r="CA144" s="16">
        <f t="shared" si="701"/>
        <v>0</v>
      </c>
      <c r="CB144" s="16">
        <f t="shared" si="701"/>
        <v>0</v>
      </c>
      <c r="CC144" s="16">
        <f t="shared" si="701"/>
        <v>0</v>
      </c>
      <c r="CD144" s="16">
        <f t="shared" si="701"/>
        <v>0</v>
      </c>
      <c r="CE144" s="16">
        <f t="shared" si="701"/>
        <v>0</v>
      </c>
      <c r="CF144" s="16">
        <f t="shared" si="701"/>
        <v>0</v>
      </c>
      <c r="CG144" s="16">
        <f t="shared" si="701"/>
        <v>0</v>
      </c>
      <c r="CH144" s="16">
        <f t="shared" si="701"/>
        <v>0</v>
      </c>
    </row>
    <row r="145" spans="2:86" x14ac:dyDescent="0.25">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row>
    <row r="146" spans="2:86" x14ac:dyDescent="0.25">
      <c r="B146" s="1" t="s">
        <v>81</v>
      </c>
      <c r="C146" s="1"/>
      <c r="D146" s="1"/>
      <c r="E146" s="17">
        <f t="shared" ref="E146:E148" si="702">SUM(G146:CH146)</f>
        <v>2556.099999999999</v>
      </c>
      <c r="F146" s="1"/>
      <c r="G146" s="16">
        <f>G142+G141</f>
        <v>10</v>
      </c>
      <c r="H146" s="16">
        <f t="shared" ref="H146:BS146" si="703">H142+H141</f>
        <v>50</v>
      </c>
      <c r="I146" s="16">
        <f t="shared" si="703"/>
        <v>60</v>
      </c>
      <c r="J146" s="16">
        <f t="shared" si="703"/>
        <v>50</v>
      </c>
      <c r="K146" s="16">
        <f t="shared" si="703"/>
        <v>69.5</v>
      </c>
      <c r="L146" s="16">
        <f t="shared" si="703"/>
        <v>59</v>
      </c>
      <c r="M146" s="16">
        <f t="shared" si="703"/>
        <v>68.5</v>
      </c>
      <c r="N146" s="16">
        <f t="shared" si="703"/>
        <v>58</v>
      </c>
      <c r="O146" s="16">
        <f t="shared" si="703"/>
        <v>67.5</v>
      </c>
      <c r="P146" s="16">
        <f t="shared" si="703"/>
        <v>57</v>
      </c>
      <c r="Q146" s="16">
        <f t="shared" si="703"/>
        <v>70.7</v>
      </c>
      <c r="R146" s="16">
        <f t="shared" si="703"/>
        <v>69.400000000000006</v>
      </c>
      <c r="S146" s="16">
        <f t="shared" si="703"/>
        <v>68.099999999999994</v>
      </c>
      <c r="T146" s="16">
        <f t="shared" si="703"/>
        <v>66.800000000000011</v>
      </c>
      <c r="U146" s="16">
        <f t="shared" si="703"/>
        <v>65.5</v>
      </c>
      <c r="V146" s="16">
        <f t="shared" si="703"/>
        <v>64.2</v>
      </c>
      <c r="W146" s="16">
        <f t="shared" si="703"/>
        <v>62.9</v>
      </c>
      <c r="X146" s="16">
        <f t="shared" si="703"/>
        <v>61.6</v>
      </c>
      <c r="Y146" s="16">
        <f t="shared" si="703"/>
        <v>60.300000000000004</v>
      </c>
      <c r="Z146" s="16">
        <f t="shared" si="703"/>
        <v>59</v>
      </c>
      <c r="AA146" s="16">
        <f t="shared" si="703"/>
        <v>57.7</v>
      </c>
      <c r="AB146" s="16">
        <f t="shared" si="703"/>
        <v>56.400000000000006</v>
      </c>
      <c r="AC146" s="16">
        <f t="shared" si="703"/>
        <v>55.1</v>
      </c>
      <c r="AD146" s="16">
        <f t="shared" si="703"/>
        <v>58.6</v>
      </c>
      <c r="AE146" s="16">
        <f t="shared" si="703"/>
        <v>57.1</v>
      </c>
      <c r="AF146" s="16">
        <f t="shared" si="703"/>
        <v>60.6</v>
      </c>
      <c r="AG146" s="16">
        <f t="shared" si="703"/>
        <v>59.1</v>
      </c>
      <c r="AH146" s="16">
        <f t="shared" si="703"/>
        <v>57.6</v>
      </c>
      <c r="AI146" s="16">
        <f t="shared" si="703"/>
        <v>70.099999999999994</v>
      </c>
      <c r="AJ146" s="16">
        <f t="shared" si="703"/>
        <v>72.599999999999994</v>
      </c>
      <c r="AK146" s="16">
        <f t="shared" si="703"/>
        <v>70.099999999999994</v>
      </c>
      <c r="AL146" s="16">
        <f t="shared" si="703"/>
        <v>70.099999999999994</v>
      </c>
      <c r="AM146" s="16">
        <f t="shared" si="703"/>
        <v>67.599999999999994</v>
      </c>
      <c r="AN146" s="16">
        <f t="shared" si="703"/>
        <v>67.599999999999994</v>
      </c>
      <c r="AO146" s="16">
        <f t="shared" si="703"/>
        <v>65.099999999999994</v>
      </c>
      <c r="AP146" s="16">
        <f t="shared" si="703"/>
        <v>102.6</v>
      </c>
      <c r="AQ146" s="16">
        <f t="shared" si="703"/>
        <v>100.1</v>
      </c>
      <c r="AR146" s="16">
        <f t="shared" si="703"/>
        <v>100</v>
      </c>
      <c r="AS146" s="16">
        <f t="shared" si="703"/>
        <v>110</v>
      </c>
      <c r="AT146" s="16">
        <f t="shared" si="703"/>
        <v>0</v>
      </c>
      <c r="AU146" s="16">
        <f t="shared" si="703"/>
        <v>0</v>
      </c>
      <c r="AV146" s="16">
        <f t="shared" si="703"/>
        <v>0</v>
      </c>
      <c r="AW146" s="16">
        <f t="shared" si="703"/>
        <v>0</v>
      </c>
      <c r="AX146" s="16">
        <f t="shared" si="703"/>
        <v>0</v>
      </c>
      <c r="AY146" s="16">
        <f t="shared" si="703"/>
        <v>0</v>
      </c>
      <c r="AZ146" s="16">
        <f t="shared" si="703"/>
        <v>0</v>
      </c>
      <c r="BA146" s="16">
        <f t="shared" si="703"/>
        <v>0</v>
      </c>
      <c r="BB146" s="16">
        <f t="shared" si="703"/>
        <v>0</v>
      </c>
      <c r="BC146" s="16">
        <f t="shared" si="703"/>
        <v>0</v>
      </c>
      <c r="BD146" s="16">
        <f t="shared" si="703"/>
        <v>0</v>
      </c>
      <c r="BE146" s="16">
        <f t="shared" si="703"/>
        <v>0</v>
      </c>
      <c r="BF146" s="16">
        <f t="shared" si="703"/>
        <v>0</v>
      </c>
      <c r="BG146" s="16">
        <f t="shared" si="703"/>
        <v>0</v>
      </c>
      <c r="BH146" s="16">
        <f t="shared" si="703"/>
        <v>0</v>
      </c>
      <c r="BI146" s="16">
        <f t="shared" si="703"/>
        <v>0</v>
      </c>
      <c r="BJ146" s="16">
        <f t="shared" si="703"/>
        <v>0</v>
      </c>
      <c r="BK146" s="16">
        <f t="shared" si="703"/>
        <v>0</v>
      </c>
      <c r="BL146" s="16">
        <f t="shared" si="703"/>
        <v>0</v>
      </c>
      <c r="BM146" s="16">
        <f t="shared" si="703"/>
        <v>0</v>
      </c>
      <c r="BN146" s="16">
        <f t="shared" si="703"/>
        <v>0</v>
      </c>
      <c r="BO146" s="16">
        <f t="shared" si="703"/>
        <v>0</v>
      </c>
      <c r="BP146" s="16">
        <f t="shared" si="703"/>
        <v>0</v>
      </c>
      <c r="BQ146" s="16">
        <f t="shared" si="703"/>
        <v>0</v>
      </c>
      <c r="BR146" s="16">
        <f t="shared" si="703"/>
        <v>0</v>
      </c>
      <c r="BS146" s="16">
        <f t="shared" si="703"/>
        <v>0</v>
      </c>
      <c r="BT146" s="16">
        <f t="shared" ref="BT146:CH146" si="704">BT142+BT141</f>
        <v>0</v>
      </c>
      <c r="BU146" s="16">
        <f t="shared" si="704"/>
        <v>0</v>
      </c>
      <c r="BV146" s="16">
        <f t="shared" si="704"/>
        <v>0</v>
      </c>
      <c r="BW146" s="16">
        <f t="shared" si="704"/>
        <v>0</v>
      </c>
      <c r="BX146" s="16">
        <f t="shared" si="704"/>
        <v>0</v>
      </c>
      <c r="BY146" s="16">
        <f t="shared" si="704"/>
        <v>0</v>
      </c>
      <c r="BZ146" s="16">
        <f t="shared" si="704"/>
        <v>0</v>
      </c>
      <c r="CA146" s="16">
        <f t="shared" si="704"/>
        <v>0</v>
      </c>
      <c r="CB146" s="16">
        <f t="shared" si="704"/>
        <v>0</v>
      </c>
      <c r="CC146" s="16">
        <f t="shared" si="704"/>
        <v>0</v>
      </c>
      <c r="CD146" s="16">
        <f t="shared" si="704"/>
        <v>0</v>
      </c>
      <c r="CE146" s="16">
        <f t="shared" si="704"/>
        <v>0</v>
      </c>
      <c r="CF146" s="16">
        <f t="shared" si="704"/>
        <v>0</v>
      </c>
      <c r="CG146" s="16">
        <f t="shared" si="704"/>
        <v>0</v>
      </c>
      <c r="CH146" s="16">
        <f t="shared" si="704"/>
        <v>0</v>
      </c>
    </row>
    <row r="147" spans="2:86" x14ac:dyDescent="0.25">
      <c r="B147" s="1" t="s">
        <v>82</v>
      </c>
      <c r="E147" s="17">
        <f t="shared" si="702"/>
        <v>1546.1</v>
      </c>
      <c r="F147" s="1"/>
      <c r="G147" s="16">
        <f>G143+G141</f>
        <v>-1000</v>
      </c>
      <c r="H147" s="16">
        <f t="shared" ref="H147:BS147" si="705">H143+H141</f>
        <v>50</v>
      </c>
      <c r="I147" s="16">
        <f t="shared" si="705"/>
        <v>60</v>
      </c>
      <c r="J147" s="16">
        <f t="shared" si="705"/>
        <v>50</v>
      </c>
      <c r="K147" s="16">
        <f t="shared" si="705"/>
        <v>69.5</v>
      </c>
      <c r="L147" s="16">
        <f t="shared" si="705"/>
        <v>59</v>
      </c>
      <c r="M147" s="16">
        <f t="shared" si="705"/>
        <v>68.5</v>
      </c>
      <c r="N147" s="16">
        <f t="shared" si="705"/>
        <v>58</v>
      </c>
      <c r="O147" s="16">
        <f t="shared" si="705"/>
        <v>67.5</v>
      </c>
      <c r="P147" s="16">
        <f t="shared" si="705"/>
        <v>57</v>
      </c>
      <c r="Q147" s="16">
        <f t="shared" si="705"/>
        <v>70.7</v>
      </c>
      <c r="R147" s="16">
        <f t="shared" si="705"/>
        <v>69.400000000000006</v>
      </c>
      <c r="S147" s="16">
        <f t="shared" si="705"/>
        <v>68.099999999999994</v>
      </c>
      <c r="T147" s="16">
        <f t="shared" si="705"/>
        <v>66.800000000000011</v>
      </c>
      <c r="U147" s="16">
        <f t="shared" si="705"/>
        <v>65.5</v>
      </c>
      <c r="V147" s="16">
        <f t="shared" si="705"/>
        <v>64.2</v>
      </c>
      <c r="W147" s="16">
        <f t="shared" si="705"/>
        <v>62.9</v>
      </c>
      <c r="X147" s="16">
        <f t="shared" si="705"/>
        <v>61.6</v>
      </c>
      <c r="Y147" s="16">
        <f t="shared" si="705"/>
        <v>60.300000000000004</v>
      </c>
      <c r="Z147" s="16">
        <f t="shared" si="705"/>
        <v>59</v>
      </c>
      <c r="AA147" s="16">
        <f t="shared" si="705"/>
        <v>57.7</v>
      </c>
      <c r="AB147" s="16">
        <f t="shared" si="705"/>
        <v>56.400000000000006</v>
      </c>
      <c r="AC147" s="16">
        <f t="shared" si="705"/>
        <v>55.1</v>
      </c>
      <c r="AD147" s="16">
        <f t="shared" si="705"/>
        <v>58.6</v>
      </c>
      <c r="AE147" s="16">
        <f t="shared" si="705"/>
        <v>57.1</v>
      </c>
      <c r="AF147" s="16">
        <f t="shared" si="705"/>
        <v>60.6</v>
      </c>
      <c r="AG147" s="16">
        <f t="shared" si="705"/>
        <v>59.1</v>
      </c>
      <c r="AH147" s="16">
        <f t="shared" si="705"/>
        <v>57.6</v>
      </c>
      <c r="AI147" s="16">
        <f t="shared" si="705"/>
        <v>70.099999999999994</v>
      </c>
      <c r="AJ147" s="16">
        <f t="shared" si="705"/>
        <v>72.599999999999994</v>
      </c>
      <c r="AK147" s="16">
        <f t="shared" si="705"/>
        <v>70.099999999999994</v>
      </c>
      <c r="AL147" s="16">
        <f t="shared" si="705"/>
        <v>70.099999999999994</v>
      </c>
      <c r="AM147" s="16">
        <f t="shared" si="705"/>
        <v>67.599999999999994</v>
      </c>
      <c r="AN147" s="16">
        <f t="shared" si="705"/>
        <v>67.599999999999994</v>
      </c>
      <c r="AO147" s="16">
        <f t="shared" si="705"/>
        <v>65.099999999999994</v>
      </c>
      <c r="AP147" s="16">
        <f t="shared" si="705"/>
        <v>102.6</v>
      </c>
      <c r="AQ147" s="16">
        <f t="shared" si="705"/>
        <v>100.1</v>
      </c>
      <c r="AR147" s="16">
        <f t="shared" si="705"/>
        <v>100</v>
      </c>
      <c r="AS147" s="16">
        <f t="shared" si="705"/>
        <v>110</v>
      </c>
      <c r="AT147" s="16">
        <f t="shared" si="705"/>
        <v>0</v>
      </c>
      <c r="AU147" s="16">
        <f t="shared" si="705"/>
        <v>0</v>
      </c>
      <c r="AV147" s="16">
        <f t="shared" si="705"/>
        <v>0</v>
      </c>
      <c r="AW147" s="16">
        <f t="shared" si="705"/>
        <v>0</v>
      </c>
      <c r="AX147" s="16">
        <f t="shared" si="705"/>
        <v>0</v>
      </c>
      <c r="AY147" s="16">
        <f t="shared" si="705"/>
        <v>0</v>
      </c>
      <c r="AZ147" s="16">
        <f t="shared" si="705"/>
        <v>0</v>
      </c>
      <c r="BA147" s="16">
        <f t="shared" si="705"/>
        <v>0</v>
      </c>
      <c r="BB147" s="16">
        <f t="shared" si="705"/>
        <v>0</v>
      </c>
      <c r="BC147" s="16">
        <f t="shared" si="705"/>
        <v>0</v>
      </c>
      <c r="BD147" s="16">
        <f t="shared" si="705"/>
        <v>0</v>
      </c>
      <c r="BE147" s="16">
        <f t="shared" si="705"/>
        <v>0</v>
      </c>
      <c r="BF147" s="16">
        <f t="shared" si="705"/>
        <v>0</v>
      </c>
      <c r="BG147" s="16">
        <f t="shared" si="705"/>
        <v>0</v>
      </c>
      <c r="BH147" s="16">
        <f t="shared" si="705"/>
        <v>0</v>
      </c>
      <c r="BI147" s="16">
        <f t="shared" si="705"/>
        <v>0</v>
      </c>
      <c r="BJ147" s="16">
        <f t="shared" si="705"/>
        <v>0</v>
      </c>
      <c r="BK147" s="16">
        <f t="shared" si="705"/>
        <v>0</v>
      </c>
      <c r="BL147" s="16">
        <f t="shared" si="705"/>
        <v>0</v>
      </c>
      <c r="BM147" s="16">
        <f t="shared" si="705"/>
        <v>0</v>
      </c>
      <c r="BN147" s="16">
        <f t="shared" si="705"/>
        <v>0</v>
      </c>
      <c r="BO147" s="16">
        <f t="shared" si="705"/>
        <v>0</v>
      </c>
      <c r="BP147" s="16">
        <f t="shared" si="705"/>
        <v>0</v>
      </c>
      <c r="BQ147" s="16">
        <f t="shared" si="705"/>
        <v>0</v>
      </c>
      <c r="BR147" s="16">
        <f t="shared" si="705"/>
        <v>0</v>
      </c>
      <c r="BS147" s="16">
        <f t="shared" si="705"/>
        <v>0</v>
      </c>
      <c r="BT147" s="16">
        <f t="shared" ref="BT147:CH147" si="706">BT143+BT141</f>
        <v>0</v>
      </c>
      <c r="BU147" s="16">
        <f t="shared" si="706"/>
        <v>0</v>
      </c>
      <c r="BV147" s="16">
        <f t="shared" si="706"/>
        <v>0</v>
      </c>
      <c r="BW147" s="16">
        <f t="shared" si="706"/>
        <v>0</v>
      </c>
      <c r="BX147" s="16">
        <f t="shared" si="706"/>
        <v>0</v>
      </c>
      <c r="BY147" s="16">
        <f t="shared" si="706"/>
        <v>0</v>
      </c>
      <c r="BZ147" s="16">
        <f t="shared" si="706"/>
        <v>0</v>
      </c>
      <c r="CA147" s="16">
        <f t="shared" si="706"/>
        <v>0</v>
      </c>
      <c r="CB147" s="16">
        <f t="shared" si="706"/>
        <v>0</v>
      </c>
      <c r="CC147" s="16">
        <f t="shared" si="706"/>
        <v>0</v>
      </c>
      <c r="CD147" s="16">
        <f t="shared" si="706"/>
        <v>0</v>
      </c>
      <c r="CE147" s="16">
        <f t="shared" si="706"/>
        <v>0</v>
      </c>
      <c r="CF147" s="16">
        <f t="shared" si="706"/>
        <v>0</v>
      </c>
      <c r="CG147" s="16">
        <f t="shared" si="706"/>
        <v>0</v>
      </c>
      <c r="CH147" s="16">
        <f t="shared" si="706"/>
        <v>0</v>
      </c>
    </row>
    <row r="148" spans="2:86" x14ac:dyDescent="0.25">
      <c r="B148" s="1" t="s">
        <v>83</v>
      </c>
      <c r="E148" s="17">
        <f t="shared" si="702"/>
        <v>-691.5</v>
      </c>
      <c r="F148" s="1"/>
      <c r="G148" s="16">
        <f>G144+G141</f>
        <v>-1000</v>
      </c>
      <c r="H148" s="16">
        <f t="shared" ref="H148:BS148" si="707">H144+H141</f>
        <v>50</v>
      </c>
      <c r="I148" s="16">
        <f t="shared" si="707"/>
        <v>60</v>
      </c>
      <c r="J148" s="16">
        <f t="shared" si="707"/>
        <v>50</v>
      </c>
      <c r="K148" s="16">
        <f t="shared" si="707"/>
        <v>69.5</v>
      </c>
      <c r="L148" s="16">
        <f t="shared" si="707"/>
        <v>59</v>
      </c>
      <c r="M148" s="16">
        <f t="shared" si="707"/>
        <v>10</v>
      </c>
      <c r="N148" s="16">
        <f t="shared" si="707"/>
        <v>0</v>
      </c>
      <c r="O148" s="16">
        <f t="shared" si="707"/>
        <v>10</v>
      </c>
      <c r="P148" s="16">
        <f t="shared" si="707"/>
        <v>0</v>
      </c>
      <c r="Q148" s="16">
        <f t="shared" si="707"/>
        <v>0</v>
      </c>
      <c r="R148" s="16">
        <f t="shared" si="707"/>
        <v>0</v>
      </c>
      <c r="S148" s="16">
        <f t="shared" si="707"/>
        <v>0</v>
      </c>
      <c r="T148" s="16">
        <f t="shared" si="707"/>
        <v>0</v>
      </c>
      <c r="U148" s="16">
        <f t="shared" si="707"/>
        <v>0</v>
      </c>
      <c r="V148" s="16">
        <f t="shared" si="707"/>
        <v>0</v>
      </c>
      <c r="W148" s="16">
        <f t="shared" si="707"/>
        <v>0</v>
      </c>
      <c r="X148" s="16">
        <f t="shared" si="707"/>
        <v>0</v>
      </c>
      <c r="Y148" s="16">
        <f t="shared" si="707"/>
        <v>0</v>
      </c>
      <c r="Z148" s="16">
        <f t="shared" si="707"/>
        <v>0</v>
      </c>
      <c r="AA148" s="16">
        <f t="shared" si="707"/>
        <v>0</v>
      </c>
      <c r="AB148" s="16">
        <f t="shared" si="707"/>
        <v>0</v>
      </c>
      <c r="AC148" s="16">
        <f t="shared" si="707"/>
        <v>0</v>
      </c>
      <c r="AD148" s="16">
        <f t="shared" si="707"/>
        <v>0</v>
      </c>
      <c r="AE148" s="16">
        <f t="shared" si="707"/>
        <v>0</v>
      </c>
      <c r="AF148" s="16">
        <f t="shared" si="707"/>
        <v>0</v>
      </c>
      <c r="AG148" s="16">
        <f t="shared" si="707"/>
        <v>0</v>
      </c>
      <c r="AH148" s="16">
        <f t="shared" si="707"/>
        <v>0</v>
      </c>
      <c r="AI148" s="16">
        <f t="shared" si="707"/>
        <v>0</v>
      </c>
      <c r="AJ148" s="16">
        <f t="shared" si="707"/>
        <v>0</v>
      </c>
      <c r="AK148" s="16">
        <f t="shared" si="707"/>
        <v>0</v>
      </c>
      <c r="AL148" s="16">
        <f t="shared" si="707"/>
        <v>0</v>
      </c>
      <c r="AM148" s="16">
        <f t="shared" si="707"/>
        <v>0</v>
      </c>
      <c r="AN148" s="16">
        <f t="shared" si="707"/>
        <v>0</v>
      </c>
      <c r="AO148" s="16">
        <f t="shared" si="707"/>
        <v>0</v>
      </c>
      <c r="AP148" s="16">
        <f t="shared" si="707"/>
        <v>0</v>
      </c>
      <c r="AQ148" s="16">
        <f t="shared" si="707"/>
        <v>0</v>
      </c>
      <c r="AR148" s="16">
        <f t="shared" si="707"/>
        <v>0</v>
      </c>
      <c r="AS148" s="16">
        <f t="shared" si="707"/>
        <v>0</v>
      </c>
      <c r="AT148" s="16">
        <f t="shared" si="707"/>
        <v>0</v>
      </c>
      <c r="AU148" s="16">
        <f t="shared" si="707"/>
        <v>0</v>
      </c>
      <c r="AV148" s="16">
        <f t="shared" si="707"/>
        <v>0</v>
      </c>
      <c r="AW148" s="16">
        <f t="shared" si="707"/>
        <v>0</v>
      </c>
      <c r="AX148" s="16">
        <f t="shared" si="707"/>
        <v>0</v>
      </c>
      <c r="AY148" s="16">
        <f t="shared" si="707"/>
        <v>0</v>
      </c>
      <c r="AZ148" s="16">
        <f t="shared" si="707"/>
        <v>0</v>
      </c>
      <c r="BA148" s="16">
        <f t="shared" si="707"/>
        <v>0</v>
      </c>
      <c r="BB148" s="16">
        <f t="shared" si="707"/>
        <v>0</v>
      </c>
      <c r="BC148" s="16">
        <f t="shared" si="707"/>
        <v>0</v>
      </c>
      <c r="BD148" s="16">
        <f t="shared" si="707"/>
        <v>0</v>
      </c>
      <c r="BE148" s="16">
        <f t="shared" si="707"/>
        <v>0</v>
      </c>
      <c r="BF148" s="16">
        <f t="shared" si="707"/>
        <v>0</v>
      </c>
      <c r="BG148" s="16">
        <f t="shared" si="707"/>
        <v>0</v>
      </c>
      <c r="BH148" s="16">
        <f t="shared" si="707"/>
        <v>0</v>
      </c>
      <c r="BI148" s="16">
        <f t="shared" si="707"/>
        <v>0</v>
      </c>
      <c r="BJ148" s="16">
        <f t="shared" si="707"/>
        <v>0</v>
      </c>
      <c r="BK148" s="16">
        <f t="shared" si="707"/>
        <v>0</v>
      </c>
      <c r="BL148" s="16">
        <f t="shared" si="707"/>
        <v>0</v>
      </c>
      <c r="BM148" s="16">
        <f t="shared" si="707"/>
        <v>0</v>
      </c>
      <c r="BN148" s="16">
        <f t="shared" si="707"/>
        <v>0</v>
      </c>
      <c r="BO148" s="16">
        <f t="shared" si="707"/>
        <v>0</v>
      </c>
      <c r="BP148" s="16">
        <f t="shared" si="707"/>
        <v>0</v>
      </c>
      <c r="BQ148" s="16">
        <f t="shared" si="707"/>
        <v>0</v>
      </c>
      <c r="BR148" s="16">
        <f t="shared" si="707"/>
        <v>0</v>
      </c>
      <c r="BS148" s="16">
        <f t="shared" si="707"/>
        <v>0</v>
      </c>
      <c r="BT148" s="16">
        <f t="shared" ref="BT148:CH148" si="708">BT144+BT141</f>
        <v>0</v>
      </c>
      <c r="BU148" s="16">
        <f t="shared" si="708"/>
        <v>0</v>
      </c>
      <c r="BV148" s="16">
        <f t="shared" si="708"/>
        <v>0</v>
      </c>
      <c r="BW148" s="16">
        <f t="shared" si="708"/>
        <v>0</v>
      </c>
      <c r="BX148" s="16">
        <f t="shared" si="708"/>
        <v>0</v>
      </c>
      <c r="BY148" s="16">
        <f t="shared" si="708"/>
        <v>0</v>
      </c>
      <c r="BZ148" s="16">
        <f t="shared" si="708"/>
        <v>0</v>
      </c>
      <c r="CA148" s="16">
        <f t="shared" si="708"/>
        <v>0</v>
      </c>
      <c r="CB148" s="16">
        <f t="shared" si="708"/>
        <v>0</v>
      </c>
      <c r="CC148" s="16">
        <f t="shared" si="708"/>
        <v>0</v>
      </c>
      <c r="CD148" s="16">
        <f t="shared" si="708"/>
        <v>0</v>
      </c>
      <c r="CE148" s="16">
        <f t="shared" si="708"/>
        <v>0</v>
      </c>
      <c r="CF148" s="16">
        <f t="shared" si="708"/>
        <v>0</v>
      </c>
      <c r="CG148" s="16">
        <f t="shared" si="708"/>
        <v>0</v>
      </c>
      <c r="CH148" s="16">
        <f t="shared" si="708"/>
        <v>0</v>
      </c>
    </row>
    <row r="149" spans="2:86" x14ac:dyDescent="0.25">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row>
    <row r="150" spans="2:86" x14ac:dyDescent="0.25">
      <c r="B150" s="1" t="str">
        <f>B18</f>
        <v>[Shareholder 5]</v>
      </c>
    </row>
    <row r="152" spans="2:86" x14ac:dyDescent="0.25">
      <c r="B152" s="1" t="s">
        <v>15</v>
      </c>
      <c r="E152" s="17">
        <f t="shared" ref="E152:E158" si="709">SUM(G152:CH152)</f>
        <v>-1010</v>
      </c>
      <c r="F152" s="1"/>
      <c r="G152" s="16">
        <f>(G$28*$C$18)+(G$29*$D$18)+(G$30*$C$18)</f>
        <v>-1010</v>
      </c>
      <c r="H152" s="16">
        <f t="shared" ref="H152:BS152" si="710">(H$28*$C$18)+(H$29*$D$18)+(H$30*$C$18)</f>
        <v>0</v>
      </c>
      <c r="I152" s="16">
        <f t="shared" si="710"/>
        <v>0</v>
      </c>
      <c r="J152" s="16">
        <f t="shared" si="710"/>
        <v>0</v>
      </c>
      <c r="K152" s="16">
        <f t="shared" si="710"/>
        <v>0</v>
      </c>
      <c r="L152" s="16">
        <f t="shared" si="710"/>
        <v>0</v>
      </c>
      <c r="M152" s="16">
        <f t="shared" si="710"/>
        <v>0</v>
      </c>
      <c r="N152" s="16">
        <f t="shared" si="710"/>
        <v>0</v>
      </c>
      <c r="O152" s="16">
        <f t="shared" si="710"/>
        <v>0</v>
      </c>
      <c r="P152" s="16">
        <f t="shared" si="710"/>
        <v>0</v>
      </c>
      <c r="Q152" s="16">
        <f t="shared" si="710"/>
        <v>0</v>
      </c>
      <c r="R152" s="16">
        <f t="shared" si="710"/>
        <v>0</v>
      </c>
      <c r="S152" s="16">
        <f t="shared" si="710"/>
        <v>0</v>
      </c>
      <c r="T152" s="16">
        <f t="shared" si="710"/>
        <v>0</v>
      </c>
      <c r="U152" s="16">
        <f t="shared" si="710"/>
        <v>0</v>
      </c>
      <c r="V152" s="16">
        <f t="shared" si="710"/>
        <v>0</v>
      </c>
      <c r="W152" s="16">
        <f t="shared" si="710"/>
        <v>0</v>
      </c>
      <c r="X152" s="16">
        <f t="shared" si="710"/>
        <v>0</v>
      </c>
      <c r="Y152" s="16">
        <f t="shared" si="710"/>
        <v>0</v>
      </c>
      <c r="Z152" s="16">
        <f t="shared" si="710"/>
        <v>0</v>
      </c>
      <c r="AA152" s="16">
        <f t="shared" si="710"/>
        <v>0</v>
      </c>
      <c r="AB152" s="16">
        <f t="shared" si="710"/>
        <v>0</v>
      </c>
      <c r="AC152" s="16">
        <f t="shared" si="710"/>
        <v>0</v>
      </c>
      <c r="AD152" s="16">
        <f t="shared" si="710"/>
        <v>0</v>
      </c>
      <c r="AE152" s="16">
        <f t="shared" si="710"/>
        <v>0</v>
      </c>
      <c r="AF152" s="16">
        <f t="shared" si="710"/>
        <v>0</v>
      </c>
      <c r="AG152" s="16">
        <f t="shared" si="710"/>
        <v>0</v>
      </c>
      <c r="AH152" s="16">
        <f t="shared" si="710"/>
        <v>0</v>
      </c>
      <c r="AI152" s="16">
        <f t="shared" si="710"/>
        <v>0</v>
      </c>
      <c r="AJ152" s="16">
        <f t="shared" si="710"/>
        <v>0</v>
      </c>
      <c r="AK152" s="16">
        <f t="shared" si="710"/>
        <v>0</v>
      </c>
      <c r="AL152" s="16">
        <f t="shared" si="710"/>
        <v>0</v>
      </c>
      <c r="AM152" s="16">
        <f t="shared" si="710"/>
        <v>0</v>
      </c>
      <c r="AN152" s="16">
        <f t="shared" si="710"/>
        <v>0</v>
      </c>
      <c r="AO152" s="16">
        <f t="shared" si="710"/>
        <v>0</v>
      </c>
      <c r="AP152" s="16">
        <f t="shared" si="710"/>
        <v>0</v>
      </c>
      <c r="AQ152" s="16">
        <f t="shared" si="710"/>
        <v>0</v>
      </c>
      <c r="AR152" s="16">
        <f t="shared" si="710"/>
        <v>0</v>
      </c>
      <c r="AS152" s="16">
        <f t="shared" si="710"/>
        <v>0</v>
      </c>
      <c r="AT152" s="16">
        <f t="shared" si="710"/>
        <v>0</v>
      </c>
      <c r="AU152" s="16">
        <f t="shared" si="710"/>
        <v>0</v>
      </c>
      <c r="AV152" s="16">
        <f t="shared" si="710"/>
        <v>0</v>
      </c>
      <c r="AW152" s="16">
        <f t="shared" si="710"/>
        <v>0</v>
      </c>
      <c r="AX152" s="16">
        <f t="shared" si="710"/>
        <v>0</v>
      </c>
      <c r="AY152" s="16">
        <f t="shared" si="710"/>
        <v>0</v>
      </c>
      <c r="AZ152" s="16">
        <f t="shared" si="710"/>
        <v>0</v>
      </c>
      <c r="BA152" s="16">
        <f t="shared" si="710"/>
        <v>0</v>
      </c>
      <c r="BB152" s="16">
        <f t="shared" si="710"/>
        <v>0</v>
      </c>
      <c r="BC152" s="16">
        <f t="shared" si="710"/>
        <v>0</v>
      </c>
      <c r="BD152" s="16">
        <f t="shared" si="710"/>
        <v>0</v>
      </c>
      <c r="BE152" s="16">
        <f t="shared" si="710"/>
        <v>0</v>
      </c>
      <c r="BF152" s="16">
        <f t="shared" si="710"/>
        <v>0</v>
      </c>
      <c r="BG152" s="16">
        <f t="shared" si="710"/>
        <v>0</v>
      </c>
      <c r="BH152" s="16">
        <f t="shared" si="710"/>
        <v>0</v>
      </c>
      <c r="BI152" s="16">
        <f t="shared" si="710"/>
        <v>0</v>
      </c>
      <c r="BJ152" s="16">
        <f t="shared" si="710"/>
        <v>0</v>
      </c>
      <c r="BK152" s="16">
        <f t="shared" si="710"/>
        <v>0</v>
      </c>
      <c r="BL152" s="16">
        <f t="shared" si="710"/>
        <v>0</v>
      </c>
      <c r="BM152" s="16">
        <f t="shared" si="710"/>
        <v>0</v>
      </c>
      <c r="BN152" s="16">
        <f t="shared" si="710"/>
        <v>0</v>
      </c>
      <c r="BO152" s="16">
        <f t="shared" si="710"/>
        <v>0</v>
      </c>
      <c r="BP152" s="16">
        <f t="shared" si="710"/>
        <v>0</v>
      </c>
      <c r="BQ152" s="16">
        <f t="shared" si="710"/>
        <v>0</v>
      </c>
      <c r="BR152" s="16">
        <f t="shared" si="710"/>
        <v>0</v>
      </c>
      <c r="BS152" s="16">
        <f t="shared" si="710"/>
        <v>0</v>
      </c>
      <c r="BT152" s="16">
        <f t="shared" ref="BT152:CH152" si="711">(BT$28*$C$18)+(BT$29*$D$18)+(BT$30*$C$18)</f>
        <v>0</v>
      </c>
      <c r="BU152" s="16">
        <f t="shared" si="711"/>
        <v>0</v>
      </c>
      <c r="BV152" s="16">
        <f t="shared" si="711"/>
        <v>0</v>
      </c>
      <c r="BW152" s="16">
        <f t="shared" si="711"/>
        <v>0</v>
      </c>
      <c r="BX152" s="16">
        <f t="shared" si="711"/>
        <v>0</v>
      </c>
      <c r="BY152" s="16">
        <f t="shared" si="711"/>
        <v>0</v>
      </c>
      <c r="BZ152" s="16">
        <f t="shared" si="711"/>
        <v>0</v>
      </c>
      <c r="CA152" s="16">
        <f t="shared" si="711"/>
        <v>0</v>
      </c>
      <c r="CB152" s="16">
        <f t="shared" si="711"/>
        <v>0</v>
      </c>
      <c r="CC152" s="16">
        <f t="shared" si="711"/>
        <v>0</v>
      </c>
      <c r="CD152" s="16">
        <f t="shared" si="711"/>
        <v>0</v>
      </c>
      <c r="CE152" s="16">
        <f t="shared" si="711"/>
        <v>0</v>
      </c>
      <c r="CF152" s="16">
        <f t="shared" si="711"/>
        <v>0</v>
      </c>
      <c r="CG152" s="16">
        <f t="shared" si="711"/>
        <v>0</v>
      </c>
      <c r="CH152" s="16">
        <f t="shared" si="711"/>
        <v>0</v>
      </c>
    </row>
    <row r="153" spans="2:86" x14ac:dyDescent="0.25">
      <c r="B153" t="s">
        <v>23</v>
      </c>
      <c r="E153" s="14">
        <f t="shared" si="709"/>
        <v>209.5</v>
      </c>
      <c r="G153" s="15">
        <f>(G$52*$C$18)+(G$53*$D$18)+(G$54*$D$18)+(G$55*$C$18)</f>
        <v>0</v>
      </c>
      <c r="H153" s="15">
        <f t="shared" ref="H153:BS153" si="712">(H$52*$C$18)+(H$53*$D$18)+(H$54*$D$18)+(H$55*$C$18)</f>
        <v>50</v>
      </c>
      <c r="I153" s="15">
        <f t="shared" si="712"/>
        <v>50</v>
      </c>
      <c r="J153" s="15">
        <f t="shared" si="712"/>
        <v>50</v>
      </c>
      <c r="K153" s="15">
        <f t="shared" si="712"/>
        <v>59.5</v>
      </c>
      <c r="L153" s="15">
        <f t="shared" si="712"/>
        <v>0</v>
      </c>
      <c r="M153" s="15">
        <f t="shared" si="712"/>
        <v>0</v>
      </c>
      <c r="N153" s="15">
        <f t="shared" si="712"/>
        <v>0</v>
      </c>
      <c r="O153" s="15">
        <f t="shared" si="712"/>
        <v>0</v>
      </c>
      <c r="P153" s="15">
        <f t="shared" si="712"/>
        <v>0</v>
      </c>
      <c r="Q153" s="15">
        <f t="shared" si="712"/>
        <v>0</v>
      </c>
      <c r="R153" s="15">
        <f t="shared" si="712"/>
        <v>0</v>
      </c>
      <c r="S153" s="15">
        <f t="shared" si="712"/>
        <v>0</v>
      </c>
      <c r="T153" s="15">
        <f t="shared" si="712"/>
        <v>0</v>
      </c>
      <c r="U153" s="15">
        <f t="shared" si="712"/>
        <v>0</v>
      </c>
      <c r="V153" s="15">
        <f t="shared" si="712"/>
        <v>0</v>
      </c>
      <c r="W153" s="15">
        <f t="shared" si="712"/>
        <v>0</v>
      </c>
      <c r="X153" s="15">
        <f t="shared" si="712"/>
        <v>0</v>
      </c>
      <c r="Y153" s="15">
        <f t="shared" si="712"/>
        <v>0</v>
      </c>
      <c r="Z153" s="15">
        <f t="shared" si="712"/>
        <v>0</v>
      </c>
      <c r="AA153" s="15">
        <f t="shared" si="712"/>
        <v>0</v>
      </c>
      <c r="AB153" s="15">
        <f t="shared" si="712"/>
        <v>0</v>
      </c>
      <c r="AC153" s="15">
        <f t="shared" si="712"/>
        <v>0</v>
      </c>
      <c r="AD153" s="15">
        <f t="shared" si="712"/>
        <v>0</v>
      </c>
      <c r="AE153" s="15">
        <f t="shared" si="712"/>
        <v>0</v>
      </c>
      <c r="AF153" s="15">
        <f t="shared" si="712"/>
        <v>0</v>
      </c>
      <c r="AG153" s="15">
        <f t="shared" si="712"/>
        <v>0</v>
      </c>
      <c r="AH153" s="15">
        <f t="shared" si="712"/>
        <v>0</v>
      </c>
      <c r="AI153" s="15">
        <f t="shared" si="712"/>
        <v>0</v>
      </c>
      <c r="AJ153" s="15">
        <f t="shared" si="712"/>
        <v>0</v>
      </c>
      <c r="AK153" s="15">
        <f t="shared" si="712"/>
        <v>0</v>
      </c>
      <c r="AL153" s="15">
        <f t="shared" si="712"/>
        <v>0</v>
      </c>
      <c r="AM153" s="15">
        <f t="shared" si="712"/>
        <v>0</v>
      </c>
      <c r="AN153" s="15">
        <f t="shared" si="712"/>
        <v>0</v>
      </c>
      <c r="AO153" s="15">
        <f t="shared" si="712"/>
        <v>0</v>
      </c>
      <c r="AP153" s="15">
        <f t="shared" si="712"/>
        <v>0</v>
      </c>
      <c r="AQ153" s="15">
        <f t="shared" si="712"/>
        <v>0</v>
      </c>
      <c r="AR153" s="15">
        <f t="shared" si="712"/>
        <v>0</v>
      </c>
      <c r="AS153" s="15">
        <f t="shared" si="712"/>
        <v>0</v>
      </c>
      <c r="AT153" s="15">
        <f t="shared" si="712"/>
        <v>0</v>
      </c>
      <c r="AU153" s="15">
        <f t="shared" si="712"/>
        <v>0</v>
      </c>
      <c r="AV153" s="15">
        <f t="shared" si="712"/>
        <v>0</v>
      </c>
      <c r="AW153" s="15">
        <f t="shared" si="712"/>
        <v>0</v>
      </c>
      <c r="AX153" s="15">
        <f t="shared" si="712"/>
        <v>0</v>
      </c>
      <c r="AY153" s="15">
        <f t="shared" si="712"/>
        <v>0</v>
      </c>
      <c r="AZ153" s="15">
        <f t="shared" si="712"/>
        <v>0</v>
      </c>
      <c r="BA153" s="15">
        <f t="shared" si="712"/>
        <v>0</v>
      </c>
      <c r="BB153" s="15">
        <f t="shared" si="712"/>
        <v>0</v>
      </c>
      <c r="BC153" s="15">
        <f t="shared" si="712"/>
        <v>0</v>
      </c>
      <c r="BD153" s="15">
        <f t="shared" si="712"/>
        <v>0</v>
      </c>
      <c r="BE153" s="15">
        <f t="shared" si="712"/>
        <v>0</v>
      </c>
      <c r="BF153" s="15">
        <f t="shared" si="712"/>
        <v>0</v>
      </c>
      <c r="BG153" s="15">
        <f t="shared" si="712"/>
        <v>0</v>
      </c>
      <c r="BH153" s="15">
        <f t="shared" si="712"/>
        <v>0</v>
      </c>
      <c r="BI153" s="15">
        <f t="shared" si="712"/>
        <v>0</v>
      </c>
      <c r="BJ153" s="15">
        <f t="shared" si="712"/>
        <v>0</v>
      </c>
      <c r="BK153" s="15">
        <f t="shared" si="712"/>
        <v>0</v>
      </c>
      <c r="BL153" s="15">
        <f t="shared" si="712"/>
        <v>0</v>
      </c>
      <c r="BM153" s="15">
        <f t="shared" si="712"/>
        <v>0</v>
      </c>
      <c r="BN153" s="15">
        <f t="shared" si="712"/>
        <v>0</v>
      </c>
      <c r="BO153" s="15">
        <f t="shared" si="712"/>
        <v>0</v>
      </c>
      <c r="BP153" s="15">
        <f t="shared" si="712"/>
        <v>0</v>
      </c>
      <c r="BQ153" s="15">
        <f t="shared" si="712"/>
        <v>0</v>
      </c>
      <c r="BR153" s="15">
        <f t="shared" si="712"/>
        <v>0</v>
      </c>
      <c r="BS153" s="15">
        <f t="shared" si="712"/>
        <v>0</v>
      </c>
      <c r="BT153" s="15">
        <f t="shared" ref="BT153:CH153" si="713">(BT$52*$C$18)+(BT$53*$D$18)+(BT$54*$D$18)+(BT$55*$C$18)</f>
        <v>0</v>
      </c>
      <c r="BU153" s="15">
        <f t="shared" si="713"/>
        <v>0</v>
      </c>
      <c r="BV153" s="15">
        <f t="shared" si="713"/>
        <v>0</v>
      </c>
      <c r="BW153" s="15">
        <f t="shared" si="713"/>
        <v>0</v>
      </c>
      <c r="BX153" s="15">
        <f t="shared" si="713"/>
        <v>0</v>
      </c>
      <c r="BY153" s="15">
        <f t="shared" si="713"/>
        <v>0</v>
      </c>
      <c r="BZ153" s="15">
        <f t="shared" si="713"/>
        <v>0</v>
      </c>
      <c r="CA153" s="15">
        <f t="shared" si="713"/>
        <v>0</v>
      </c>
      <c r="CB153" s="15">
        <f t="shared" si="713"/>
        <v>0</v>
      </c>
      <c r="CC153" s="15">
        <f t="shared" si="713"/>
        <v>0</v>
      </c>
      <c r="CD153" s="15">
        <f t="shared" si="713"/>
        <v>0</v>
      </c>
      <c r="CE153" s="15">
        <f t="shared" si="713"/>
        <v>0</v>
      </c>
      <c r="CF153" s="15">
        <f t="shared" si="713"/>
        <v>0</v>
      </c>
      <c r="CG153" s="15">
        <f t="shared" si="713"/>
        <v>0</v>
      </c>
      <c r="CH153" s="15">
        <f t="shared" si="713"/>
        <v>0</v>
      </c>
    </row>
    <row r="154" spans="2:86" x14ac:dyDescent="0.25">
      <c r="B154" t="s">
        <v>24</v>
      </c>
      <c r="E154" s="14">
        <f t="shared" si="709"/>
        <v>2296.599999999999</v>
      </c>
      <c r="G154" s="15">
        <f>(G$66*$C$18)+(G$67*$D$18)+(G$68*$D$18)+(G$69*$C$18)</f>
        <v>0</v>
      </c>
      <c r="H154" s="15">
        <f t="shared" ref="H154:BS154" si="714">(H$66*$C$18)+(H$67*$D$18)+(H$68*$D$18)+(H$69*$C$18)</f>
        <v>0</v>
      </c>
      <c r="I154" s="15">
        <f t="shared" si="714"/>
        <v>0</v>
      </c>
      <c r="J154" s="15">
        <f t="shared" si="714"/>
        <v>0</v>
      </c>
      <c r="K154" s="15">
        <f t="shared" si="714"/>
        <v>0</v>
      </c>
      <c r="L154" s="15">
        <f t="shared" si="714"/>
        <v>59</v>
      </c>
      <c r="M154" s="15">
        <f t="shared" si="714"/>
        <v>58.5</v>
      </c>
      <c r="N154" s="15">
        <f t="shared" si="714"/>
        <v>58</v>
      </c>
      <c r="O154" s="15">
        <f t="shared" si="714"/>
        <v>57.5</v>
      </c>
      <c r="P154" s="15">
        <f t="shared" si="714"/>
        <v>57</v>
      </c>
      <c r="Q154" s="15">
        <f t="shared" si="714"/>
        <v>70.7</v>
      </c>
      <c r="R154" s="15">
        <f t="shared" si="714"/>
        <v>69.400000000000006</v>
      </c>
      <c r="S154" s="15">
        <f t="shared" si="714"/>
        <v>68.099999999999994</v>
      </c>
      <c r="T154" s="15">
        <f t="shared" si="714"/>
        <v>66.800000000000011</v>
      </c>
      <c r="U154" s="15">
        <f t="shared" si="714"/>
        <v>65.5</v>
      </c>
      <c r="V154" s="15">
        <f t="shared" si="714"/>
        <v>64.2</v>
      </c>
      <c r="W154" s="15">
        <f t="shared" si="714"/>
        <v>62.9</v>
      </c>
      <c r="X154" s="15">
        <f t="shared" si="714"/>
        <v>61.6</v>
      </c>
      <c r="Y154" s="15">
        <f t="shared" si="714"/>
        <v>60.300000000000004</v>
      </c>
      <c r="Z154" s="15">
        <f t="shared" si="714"/>
        <v>59</v>
      </c>
      <c r="AA154" s="15">
        <f t="shared" si="714"/>
        <v>57.7</v>
      </c>
      <c r="AB154" s="15">
        <f t="shared" si="714"/>
        <v>56.400000000000006</v>
      </c>
      <c r="AC154" s="15">
        <f t="shared" si="714"/>
        <v>55.1</v>
      </c>
      <c r="AD154" s="15">
        <f t="shared" si="714"/>
        <v>58.6</v>
      </c>
      <c r="AE154" s="15">
        <f t="shared" si="714"/>
        <v>57.1</v>
      </c>
      <c r="AF154" s="15">
        <f t="shared" si="714"/>
        <v>60.6</v>
      </c>
      <c r="AG154" s="15">
        <f t="shared" si="714"/>
        <v>59.1</v>
      </c>
      <c r="AH154" s="15">
        <f t="shared" si="714"/>
        <v>57.6</v>
      </c>
      <c r="AI154" s="15">
        <f t="shared" si="714"/>
        <v>70.099999999999994</v>
      </c>
      <c r="AJ154" s="15">
        <f t="shared" si="714"/>
        <v>72.599999999999994</v>
      </c>
      <c r="AK154" s="15">
        <f t="shared" si="714"/>
        <v>70.099999999999994</v>
      </c>
      <c r="AL154" s="15">
        <f t="shared" si="714"/>
        <v>70.099999999999994</v>
      </c>
      <c r="AM154" s="15">
        <f t="shared" si="714"/>
        <v>67.599999999999994</v>
      </c>
      <c r="AN154" s="15">
        <f t="shared" si="714"/>
        <v>67.599999999999994</v>
      </c>
      <c r="AO154" s="15">
        <f t="shared" si="714"/>
        <v>65.099999999999994</v>
      </c>
      <c r="AP154" s="15">
        <f t="shared" si="714"/>
        <v>102.6</v>
      </c>
      <c r="AQ154" s="15">
        <f t="shared" si="714"/>
        <v>100.1</v>
      </c>
      <c r="AR154" s="15">
        <f t="shared" si="714"/>
        <v>100</v>
      </c>
      <c r="AS154" s="15">
        <f t="shared" si="714"/>
        <v>110</v>
      </c>
      <c r="AT154" s="15">
        <f t="shared" si="714"/>
        <v>0</v>
      </c>
      <c r="AU154" s="15">
        <f t="shared" si="714"/>
        <v>0</v>
      </c>
      <c r="AV154" s="15">
        <f t="shared" si="714"/>
        <v>0</v>
      </c>
      <c r="AW154" s="15">
        <f t="shared" si="714"/>
        <v>0</v>
      </c>
      <c r="AX154" s="15">
        <f t="shared" si="714"/>
        <v>0</v>
      </c>
      <c r="AY154" s="15">
        <f t="shared" si="714"/>
        <v>0</v>
      </c>
      <c r="AZ154" s="15">
        <f t="shared" si="714"/>
        <v>0</v>
      </c>
      <c r="BA154" s="15">
        <f t="shared" si="714"/>
        <v>0</v>
      </c>
      <c r="BB154" s="15">
        <f t="shared" si="714"/>
        <v>0</v>
      </c>
      <c r="BC154" s="15">
        <f t="shared" si="714"/>
        <v>0</v>
      </c>
      <c r="BD154" s="15">
        <f t="shared" si="714"/>
        <v>0</v>
      </c>
      <c r="BE154" s="15">
        <f t="shared" si="714"/>
        <v>0</v>
      </c>
      <c r="BF154" s="15">
        <f t="shared" si="714"/>
        <v>0</v>
      </c>
      <c r="BG154" s="15">
        <f t="shared" si="714"/>
        <v>0</v>
      </c>
      <c r="BH154" s="15">
        <f t="shared" si="714"/>
        <v>0</v>
      </c>
      <c r="BI154" s="15">
        <f t="shared" si="714"/>
        <v>0</v>
      </c>
      <c r="BJ154" s="15">
        <f t="shared" si="714"/>
        <v>0</v>
      </c>
      <c r="BK154" s="15">
        <f t="shared" si="714"/>
        <v>0</v>
      </c>
      <c r="BL154" s="15">
        <f t="shared" si="714"/>
        <v>0</v>
      </c>
      <c r="BM154" s="15">
        <f t="shared" si="714"/>
        <v>0</v>
      </c>
      <c r="BN154" s="15">
        <f t="shared" si="714"/>
        <v>0</v>
      </c>
      <c r="BO154" s="15">
        <f t="shared" si="714"/>
        <v>0</v>
      </c>
      <c r="BP154" s="15">
        <f t="shared" si="714"/>
        <v>0</v>
      </c>
      <c r="BQ154" s="15">
        <f t="shared" si="714"/>
        <v>0</v>
      </c>
      <c r="BR154" s="15">
        <f t="shared" si="714"/>
        <v>0</v>
      </c>
      <c r="BS154" s="15">
        <f t="shared" si="714"/>
        <v>0</v>
      </c>
      <c r="BT154" s="15">
        <f t="shared" ref="BT154:CH154" si="715">(BT$66*$C$18)+(BT$67*$D$18)+(BT$68*$D$18)+(BT$69*$C$18)</f>
        <v>0</v>
      </c>
      <c r="BU154" s="15">
        <f t="shared" si="715"/>
        <v>0</v>
      </c>
      <c r="BV154" s="15">
        <f t="shared" si="715"/>
        <v>0</v>
      </c>
      <c r="BW154" s="15">
        <f t="shared" si="715"/>
        <v>0</v>
      </c>
      <c r="BX154" s="15">
        <f t="shared" si="715"/>
        <v>0</v>
      </c>
      <c r="BY154" s="15">
        <f t="shared" si="715"/>
        <v>0</v>
      </c>
      <c r="BZ154" s="15">
        <f t="shared" si="715"/>
        <v>0</v>
      </c>
      <c r="CA154" s="15">
        <f t="shared" si="715"/>
        <v>0</v>
      </c>
      <c r="CB154" s="15">
        <f t="shared" si="715"/>
        <v>0</v>
      </c>
      <c r="CC154" s="15">
        <f t="shared" si="715"/>
        <v>0</v>
      </c>
      <c r="CD154" s="15">
        <f t="shared" si="715"/>
        <v>0</v>
      </c>
      <c r="CE154" s="15">
        <f t="shared" si="715"/>
        <v>0</v>
      </c>
      <c r="CF154" s="15">
        <f t="shared" si="715"/>
        <v>0</v>
      </c>
      <c r="CG154" s="15">
        <f t="shared" si="715"/>
        <v>0</v>
      </c>
      <c r="CH154" s="15">
        <f t="shared" si="715"/>
        <v>0</v>
      </c>
    </row>
    <row r="155" spans="2:86" x14ac:dyDescent="0.25">
      <c r="B155" t="s">
        <v>35</v>
      </c>
      <c r="E155" s="14">
        <f t="shared" si="709"/>
        <v>50</v>
      </c>
      <c r="G155" s="15">
        <f>G46</f>
        <v>10</v>
      </c>
      <c r="H155" s="15">
        <f t="shared" ref="H155:BS155" si="716">H46</f>
        <v>0</v>
      </c>
      <c r="I155" s="15">
        <f t="shared" si="716"/>
        <v>10</v>
      </c>
      <c r="J155" s="15">
        <f t="shared" si="716"/>
        <v>0</v>
      </c>
      <c r="K155" s="15">
        <f t="shared" si="716"/>
        <v>10</v>
      </c>
      <c r="L155" s="15">
        <f t="shared" si="716"/>
        <v>0</v>
      </c>
      <c r="M155" s="15">
        <f t="shared" si="716"/>
        <v>10</v>
      </c>
      <c r="N155" s="15">
        <f t="shared" si="716"/>
        <v>0</v>
      </c>
      <c r="O155" s="15">
        <f t="shared" si="716"/>
        <v>10</v>
      </c>
      <c r="P155" s="15">
        <f t="shared" si="716"/>
        <v>0</v>
      </c>
      <c r="Q155" s="15">
        <f t="shared" si="716"/>
        <v>0</v>
      </c>
      <c r="R155" s="15">
        <f t="shared" si="716"/>
        <v>0</v>
      </c>
      <c r="S155" s="15">
        <f t="shared" si="716"/>
        <v>0</v>
      </c>
      <c r="T155" s="15">
        <f t="shared" si="716"/>
        <v>0</v>
      </c>
      <c r="U155" s="15">
        <f t="shared" si="716"/>
        <v>0</v>
      </c>
      <c r="V155" s="15">
        <f t="shared" si="716"/>
        <v>0</v>
      </c>
      <c r="W155" s="15">
        <f t="shared" si="716"/>
        <v>0</v>
      </c>
      <c r="X155" s="15">
        <f t="shared" si="716"/>
        <v>0</v>
      </c>
      <c r="Y155" s="15">
        <f t="shared" si="716"/>
        <v>0</v>
      </c>
      <c r="Z155" s="15">
        <f t="shared" si="716"/>
        <v>0</v>
      </c>
      <c r="AA155" s="15">
        <f t="shared" si="716"/>
        <v>0</v>
      </c>
      <c r="AB155" s="15">
        <f t="shared" si="716"/>
        <v>0</v>
      </c>
      <c r="AC155" s="15">
        <f t="shared" si="716"/>
        <v>0</v>
      </c>
      <c r="AD155" s="15">
        <f t="shared" si="716"/>
        <v>0</v>
      </c>
      <c r="AE155" s="15">
        <f t="shared" si="716"/>
        <v>0</v>
      </c>
      <c r="AF155" s="15">
        <f t="shared" si="716"/>
        <v>0</v>
      </c>
      <c r="AG155" s="15">
        <f t="shared" si="716"/>
        <v>0</v>
      </c>
      <c r="AH155" s="15">
        <f t="shared" si="716"/>
        <v>0</v>
      </c>
      <c r="AI155" s="15">
        <f t="shared" si="716"/>
        <v>0</v>
      </c>
      <c r="AJ155" s="15">
        <f t="shared" si="716"/>
        <v>0</v>
      </c>
      <c r="AK155" s="15">
        <f t="shared" si="716"/>
        <v>0</v>
      </c>
      <c r="AL155" s="15">
        <f t="shared" si="716"/>
        <v>0</v>
      </c>
      <c r="AM155" s="15">
        <f t="shared" si="716"/>
        <v>0</v>
      </c>
      <c r="AN155" s="15">
        <f t="shared" si="716"/>
        <v>0</v>
      </c>
      <c r="AO155" s="15">
        <f t="shared" si="716"/>
        <v>0</v>
      </c>
      <c r="AP155" s="15">
        <f t="shared" si="716"/>
        <v>0</v>
      </c>
      <c r="AQ155" s="15">
        <f t="shared" si="716"/>
        <v>0</v>
      </c>
      <c r="AR155" s="15">
        <f t="shared" si="716"/>
        <v>0</v>
      </c>
      <c r="AS155" s="15">
        <f t="shared" si="716"/>
        <v>0</v>
      </c>
      <c r="AT155" s="15">
        <f t="shared" si="716"/>
        <v>0</v>
      </c>
      <c r="AU155" s="15">
        <f t="shared" si="716"/>
        <v>0</v>
      </c>
      <c r="AV155" s="15">
        <f t="shared" si="716"/>
        <v>0</v>
      </c>
      <c r="AW155" s="15">
        <f t="shared" si="716"/>
        <v>0</v>
      </c>
      <c r="AX155" s="15">
        <f t="shared" si="716"/>
        <v>0</v>
      </c>
      <c r="AY155" s="15">
        <f t="shared" si="716"/>
        <v>0</v>
      </c>
      <c r="AZ155" s="15">
        <f t="shared" si="716"/>
        <v>0</v>
      </c>
      <c r="BA155" s="15">
        <f t="shared" si="716"/>
        <v>0</v>
      </c>
      <c r="BB155" s="15">
        <f t="shared" si="716"/>
        <v>0</v>
      </c>
      <c r="BC155" s="15">
        <f t="shared" si="716"/>
        <v>0</v>
      </c>
      <c r="BD155" s="15">
        <f t="shared" si="716"/>
        <v>0</v>
      </c>
      <c r="BE155" s="15">
        <f t="shared" si="716"/>
        <v>0</v>
      </c>
      <c r="BF155" s="15">
        <f t="shared" si="716"/>
        <v>0</v>
      </c>
      <c r="BG155" s="15">
        <f t="shared" si="716"/>
        <v>0</v>
      </c>
      <c r="BH155" s="15">
        <f t="shared" si="716"/>
        <v>0</v>
      </c>
      <c r="BI155" s="15">
        <f t="shared" si="716"/>
        <v>0</v>
      </c>
      <c r="BJ155" s="15">
        <f t="shared" si="716"/>
        <v>0</v>
      </c>
      <c r="BK155" s="15">
        <f t="shared" si="716"/>
        <v>0</v>
      </c>
      <c r="BL155" s="15">
        <f t="shared" si="716"/>
        <v>0</v>
      </c>
      <c r="BM155" s="15">
        <f t="shared" si="716"/>
        <v>0</v>
      </c>
      <c r="BN155" s="15">
        <f t="shared" si="716"/>
        <v>0</v>
      </c>
      <c r="BO155" s="15">
        <f t="shared" si="716"/>
        <v>0</v>
      </c>
      <c r="BP155" s="15">
        <f t="shared" si="716"/>
        <v>0</v>
      </c>
      <c r="BQ155" s="15">
        <f t="shared" si="716"/>
        <v>0</v>
      </c>
      <c r="BR155" s="15">
        <f t="shared" si="716"/>
        <v>0</v>
      </c>
      <c r="BS155" s="15">
        <f t="shared" si="716"/>
        <v>0</v>
      </c>
      <c r="BT155" s="15">
        <f t="shared" ref="BT155:CH155" si="717">BT46</f>
        <v>0</v>
      </c>
      <c r="BU155" s="15">
        <f t="shared" si="717"/>
        <v>0</v>
      </c>
      <c r="BV155" s="15">
        <f t="shared" si="717"/>
        <v>0</v>
      </c>
      <c r="BW155" s="15">
        <f t="shared" si="717"/>
        <v>0</v>
      </c>
      <c r="BX155" s="15">
        <f t="shared" si="717"/>
        <v>0</v>
      </c>
      <c r="BY155" s="15">
        <f t="shared" si="717"/>
        <v>0</v>
      </c>
      <c r="BZ155" s="15">
        <f t="shared" si="717"/>
        <v>0</v>
      </c>
      <c r="CA155" s="15">
        <f t="shared" si="717"/>
        <v>0</v>
      </c>
      <c r="CB155" s="15">
        <f t="shared" si="717"/>
        <v>0</v>
      </c>
      <c r="CC155" s="15">
        <f t="shared" si="717"/>
        <v>0</v>
      </c>
      <c r="CD155" s="15">
        <f t="shared" si="717"/>
        <v>0</v>
      </c>
      <c r="CE155" s="15">
        <f t="shared" si="717"/>
        <v>0</v>
      </c>
      <c r="CF155" s="15">
        <f t="shared" si="717"/>
        <v>0</v>
      </c>
      <c r="CG155" s="15">
        <f t="shared" si="717"/>
        <v>0</v>
      </c>
      <c r="CH155" s="15">
        <f t="shared" si="717"/>
        <v>0</v>
      </c>
    </row>
    <row r="156" spans="2:86" x14ac:dyDescent="0.25">
      <c r="B156" s="1" t="s">
        <v>78</v>
      </c>
      <c r="E156" s="17">
        <f t="shared" si="709"/>
        <v>2506.099999999999</v>
      </c>
      <c r="F156" s="1"/>
      <c r="G156" s="16">
        <f>SUM(G153:G154)</f>
        <v>0</v>
      </c>
      <c r="H156" s="16">
        <f t="shared" ref="H156:I156" si="718">SUM(H153:H154)</f>
        <v>50</v>
      </c>
      <c r="I156" s="16">
        <f t="shared" si="718"/>
        <v>50</v>
      </c>
      <c r="J156" s="16">
        <f>SUM(J153:J154)</f>
        <v>50</v>
      </c>
      <c r="K156" s="16">
        <f t="shared" ref="K156:BV156" si="719">SUM(K153:K154)</f>
        <v>59.5</v>
      </c>
      <c r="L156" s="16">
        <f t="shared" si="719"/>
        <v>59</v>
      </c>
      <c r="M156" s="16">
        <f t="shared" si="719"/>
        <v>58.5</v>
      </c>
      <c r="N156" s="16">
        <f t="shared" si="719"/>
        <v>58</v>
      </c>
      <c r="O156" s="16">
        <f t="shared" si="719"/>
        <v>57.5</v>
      </c>
      <c r="P156" s="16">
        <f t="shared" si="719"/>
        <v>57</v>
      </c>
      <c r="Q156" s="16">
        <f t="shared" si="719"/>
        <v>70.7</v>
      </c>
      <c r="R156" s="16">
        <f t="shared" si="719"/>
        <v>69.400000000000006</v>
      </c>
      <c r="S156" s="16">
        <f t="shared" si="719"/>
        <v>68.099999999999994</v>
      </c>
      <c r="T156" s="16">
        <f t="shared" si="719"/>
        <v>66.800000000000011</v>
      </c>
      <c r="U156" s="16">
        <f t="shared" si="719"/>
        <v>65.5</v>
      </c>
      <c r="V156" s="16">
        <f t="shared" si="719"/>
        <v>64.2</v>
      </c>
      <c r="W156" s="16">
        <f t="shared" si="719"/>
        <v>62.9</v>
      </c>
      <c r="X156" s="16">
        <f t="shared" si="719"/>
        <v>61.6</v>
      </c>
      <c r="Y156" s="16">
        <f t="shared" si="719"/>
        <v>60.300000000000004</v>
      </c>
      <c r="Z156" s="16">
        <f t="shared" si="719"/>
        <v>59</v>
      </c>
      <c r="AA156" s="16">
        <f t="shared" si="719"/>
        <v>57.7</v>
      </c>
      <c r="AB156" s="16">
        <f t="shared" si="719"/>
        <v>56.400000000000006</v>
      </c>
      <c r="AC156" s="16">
        <f t="shared" si="719"/>
        <v>55.1</v>
      </c>
      <c r="AD156" s="16">
        <f t="shared" si="719"/>
        <v>58.6</v>
      </c>
      <c r="AE156" s="16">
        <f t="shared" si="719"/>
        <v>57.1</v>
      </c>
      <c r="AF156" s="16">
        <f t="shared" si="719"/>
        <v>60.6</v>
      </c>
      <c r="AG156" s="16">
        <f t="shared" si="719"/>
        <v>59.1</v>
      </c>
      <c r="AH156" s="16">
        <f t="shared" si="719"/>
        <v>57.6</v>
      </c>
      <c r="AI156" s="16">
        <f t="shared" si="719"/>
        <v>70.099999999999994</v>
      </c>
      <c r="AJ156" s="16">
        <f t="shared" si="719"/>
        <v>72.599999999999994</v>
      </c>
      <c r="AK156" s="16">
        <f t="shared" si="719"/>
        <v>70.099999999999994</v>
      </c>
      <c r="AL156" s="16">
        <f t="shared" si="719"/>
        <v>70.099999999999994</v>
      </c>
      <c r="AM156" s="16">
        <f t="shared" si="719"/>
        <v>67.599999999999994</v>
      </c>
      <c r="AN156" s="16">
        <f t="shared" si="719"/>
        <v>67.599999999999994</v>
      </c>
      <c r="AO156" s="16">
        <f t="shared" si="719"/>
        <v>65.099999999999994</v>
      </c>
      <c r="AP156" s="16">
        <f t="shared" si="719"/>
        <v>102.6</v>
      </c>
      <c r="AQ156" s="16">
        <f t="shared" si="719"/>
        <v>100.1</v>
      </c>
      <c r="AR156" s="16">
        <f t="shared" si="719"/>
        <v>100</v>
      </c>
      <c r="AS156" s="16">
        <f t="shared" si="719"/>
        <v>110</v>
      </c>
      <c r="AT156" s="16">
        <f t="shared" si="719"/>
        <v>0</v>
      </c>
      <c r="AU156" s="16">
        <f t="shared" si="719"/>
        <v>0</v>
      </c>
      <c r="AV156" s="16">
        <f t="shared" si="719"/>
        <v>0</v>
      </c>
      <c r="AW156" s="16">
        <f t="shared" si="719"/>
        <v>0</v>
      </c>
      <c r="AX156" s="16">
        <f t="shared" si="719"/>
        <v>0</v>
      </c>
      <c r="AY156" s="16">
        <f t="shared" si="719"/>
        <v>0</v>
      </c>
      <c r="AZ156" s="16">
        <f t="shared" si="719"/>
        <v>0</v>
      </c>
      <c r="BA156" s="16">
        <f t="shared" si="719"/>
        <v>0</v>
      </c>
      <c r="BB156" s="16">
        <f t="shared" si="719"/>
        <v>0</v>
      </c>
      <c r="BC156" s="16">
        <f t="shared" si="719"/>
        <v>0</v>
      </c>
      <c r="BD156" s="16">
        <f t="shared" si="719"/>
        <v>0</v>
      </c>
      <c r="BE156" s="16">
        <f t="shared" si="719"/>
        <v>0</v>
      </c>
      <c r="BF156" s="16">
        <f t="shared" si="719"/>
        <v>0</v>
      </c>
      <c r="BG156" s="16">
        <f t="shared" si="719"/>
        <v>0</v>
      </c>
      <c r="BH156" s="16">
        <f t="shared" si="719"/>
        <v>0</v>
      </c>
      <c r="BI156" s="16">
        <f t="shared" si="719"/>
        <v>0</v>
      </c>
      <c r="BJ156" s="16">
        <f t="shared" si="719"/>
        <v>0</v>
      </c>
      <c r="BK156" s="16">
        <f t="shared" si="719"/>
        <v>0</v>
      </c>
      <c r="BL156" s="16">
        <f t="shared" si="719"/>
        <v>0</v>
      </c>
      <c r="BM156" s="16">
        <f t="shared" si="719"/>
        <v>0</v>
      </c>
      <c r="BN156" s="16">
        <f t="shared" si="719"/>
        <v>0</v>
      </c>
      <c r="BO156" s="16">
        <f t="shared" si="719"/>
        <v>0</v>
      </c>
      <c r="BP156" s="16">
        <f t="shared" si="719"/>
        <v>0</v>
      </c>
      <c r="BQ156" s="16">
        <f t="shared" si="719"/>
        <v>0</v>
      </c>
      <c r="BR156" s="16">
        <f t="shared" si="719"/>
        <v>0</v>
      </c>
      <c r="BS156" s="16">
        <f t="shared" si="719"/>
        <v>0</v>
      </c>
      <c r="BT156" s="16">
        <f t="shared" si="719"/>
        <v>0</v>
      </c>
      <c r="BU156" s="16">
        <f t="shared" si="719"/>
        <v>0</v>
      </c>
      <c r="BV156" s="16">
        <f t="shared" si="719"/>
        <v>0</v>
      </c>
      <c r="BW156" s="16">
        <f t="shared" ref="BW156:CH156" si="720">SUM(BW153:BW154)</f>
        <v>0</v>
      </c>
      <c r="BX156" s="16">
        <f t="shared" si="720"/>
        <v>0</v>
      </c>
      <c r="BY156" s="16">
        <f t="shared" si="720"/>
        <v>0</v>
      </c>
      <c r="BZ156" s="16">
        <f t="shared" si="720"/>
        <v>0</v>
      </c>
      <c r="CA156" s="16">
        <f t="shared" si="720"/>
        <v>0</v>
      </c>
      <c r="CB156" s="16">
        <f t="shared" si="720"/>
        <v>0</v>
      </c>
      <c r="CC156" s="16">
        <f t="shared" si="720"/>
        <v>0</v>
      </c>
      <c r="CD156" s="16">
        <f t="shared" si="720"/>
        <v>0</v>
      </c>
      <c r="CE156" s="16">
        <f t="shared" si="720"/>
        <v>0</v>
      </c>
      <c r="CF156" s="16">
        <f t="shared" si="720"/>
        <v>0</v>
      </c>
      <c r="CG156" s="16">
        <f t="shared" si="720"/>
        <v>0</v>
      </c>
      <c r="CH156" s="16">
        <f t="shared" si="720"/>
        <v>0</v>
      </c>
    </row>
    <row r="157" spans="2:86" x14ac:dyDescent="0.25">
      <c r="B157" s="1" t="s">
        <v>79</v>
      </c>
      <c r="E157" s="17">
        <f t="shared" si="709"/>
        <v>1496.1000000000001</v>
      </c>
      <c r="F157" s="1"/>
      <c r="G157" s="16">
        <f>SUM(G152,G156)</f>
        <v>-1010</v>
      </c>
      <c r="H157" s="16">
        <f t="shared" ref="H157:BS157" si="721">SUM(H152,H156)</f>
        <v>50</v>
      </c>
      <c r="I157" s="16">
        <f t="shared" si="721"/>
        <v>50</v>
      </c>
      <c r="J157" s="16">
        <f t="shared" si="721"/>
        <v>50</v>
      </c>
      <c r="K157" s="16">
        <f t="shared" si="721"/>
        <v>59.5</v>
      </c>
      <c r="L157" s="16">
        <f t="shared" si="721"/>
        <v>59</v>
      </c>
      <c r="M157" s="16">
        <f t="shared" si="721"/>
        <v>58.5</v>
      </c>
      <c r="N157" s="16">
        <f t="shared" si="721"/>
        <v>58</v>
      </c>
      <c r="O157" s="16">
        <f t="shared" si="721"/>
        <v>57.5</v>
      </c>
      <c r="P157" s="16">
        <f t="shared" si="721"/>
        <v>57</v>
      </c>
      <c r="Q157" s="16">
        <f t="shared" si="721"/>
        <v>70.7</v>
      </c>
      <c r="R157" s="16">
        <f t="shared" si="721"/>
        <v>69.400000000000006</v>
      </c>
      <c r="S157" s="16">
        <f t="shared" si="721"/>
        <v>68.099999999999994</v>
      </c>
      <c r="T157" s="16">
        <f t="shared" si="721"/>
        <v>66.800000000000011</v>
      </c>
      <c r="U157" s="16">
        <f t="shared" si="721"/>
        <v>65.5</v>
      </c>
      <c r="V157" s="16">
        <f t="shared" si="721"/>
        <v>64.2</v>
      </c>
      <c r="W157" s="16">
        <f t="shared" si="721"/>
        <v>62.9</v>
      </c>
      <c r="X157" s="16">
        <f t="shared" si="721"/>
        <v>61.6</v>
      </c>
      <c r="Y157" s="16">
        <f t="shared" si="721"/>
        <v>60.300000000000004</v>
      </c>
      <c r="Z157" s="16">
        <f t="shared" si="721"/>
        <v>59</v>
      </c>
      <c r="AA157" s="16">
        <f t="shared" si="721"/>
        <v>57.7</v>
      </c>
      <c r="AB157" s="16">
        <f t="shared" si="721"/>
        <v>56.400000000000006</v>
      </c>
      <c r="AC157" s="16">
        <f t="shared" si="721"/>
        <v>55.1</v>
      </c>
      <c r="AD157" s="16">
        <f t="shared" si="721"/>
        <v>58.6</v>
      </c>
      <c r="AE157" s="16">
        <f t="shared" si="721"/>
        <v>57.1</v>
      </c>
      <c r="AF157" s="16">
        <f t="shared" si="721"/>
        <v>60.6</v>
      </c>
      <c r="AG157" s="16">
        <f t="shared" si="721"/>
        <v>59.1</v>
      </c>
      <c r="AH157" s="16">
        <f t="shared" si="721"/>
        <v>57.6</v>
      </c>
      <c r="AI157" s="16">
        <f t="shared" si="721"/>
        <v>70.099999999999994</v>
      </c>
      <c r="AJ157" s="16">
        <f t="shared" si="721"/>
        <v>72.599999999999994</v>
      </c>
      <c r="AK157" s="16">
        <f t="shared" si="721"/>
        <v>70.099999999999994</v>
      </c>
      <c r="AL157" s="16">
        <f t="shared" si="721"/>
        <v>70.099999999999994</v>
      </c>
      <c r="AM157" s="16">
        <f t="shared" si="721"/>
        <v>67.599999999999994</v>
      </c>
      <c r="AN157" s="16">
        <f t="shared" si="721"/>
        <v>67.599999999999994</v>
      </c>
      <c r="AO157" s="16">
        <f t="shared" si="721"/>
        <v>65.099999999999994</v>
      </c>
      <c r="AP157" s="16">
        <f t="shared" si="721"/>
        <v>102.6</v>
      </c>
      <c r="AQ157" s="16">
        <f t="shared" si="721"/>
        <v>100.1</v>
      </c>
      <c r="AR157" s="16">
        <f t="shared" si="721"/>
        <v>100</v>
      </c>
      <c r="AS157" s="16">
        <f t="shared" si="721"/>
        <v>110</v>
      </c>
      <c r="AT157" s="16">
        <f t="shared" si="721"/>
        <v>0</v>
      </c>
      <c r="AU157" s="16">
        <f t="shared" si="721"/>
        <v>0</v>
      </c>
      <c r="AV157" s="16">
        <f t="shared" si="721"/>
        <v>0</v>
      </c>
      <c r="AW157" s="16">
        <f t="shared" si="721"/>
        <v>0</v>
      </c>
      <c r="AX157" s="16">
        <f t="shared" si="721"/>
        <v>0</v>
      </c>
      <c r="AY157" s="16">
        <f t="shared" si="721"/>
        <v>0</v>
      </c>
      <c r="AZ157" s="16">
        <f t="shared" si="721"/>
        <v>0</v>
      </c>
      <c r="BA157" s="16">
        <f t="shared" si="721"/>
        <v>0</v>
      </c>
      <c r="BB157" s="16">
        <f t="shared" si="721"/>
        <v>0</v>
      </c>
      <c r="BC157" s="16">
        <f t="shared" si="721"/>
        <v>0</v>
      </c>
      <c r="BD157" s="16">
        <f t="shared" si="721"/>
        <v>0</v>
      </c>
      <c r="BE157" s="16">
        <f t="shared" si="721"/>
        <v>0</v>
      </c>
      <c r="BF157" s="16">
        <f t="shared" si="721"/>
        <v>0</v>
      </c>
      <c r="BG157" s="16">
        <f t="shared" si="721"/>
        <v>0</v>
      </c>
      <c r="BH157" s="16">
        <f t="shared" si="721"/>
        <v>0</v>
      </c>
      <c r="BI157" s="16">
        <f t="shared" si="721"/>
        <v>0</v>
      </c>
      <c r="BJ157" s="16">
        <f t="shared" si="721"/>
        <v>0</v>
      </c>
      <c r="BK157" s="16">
        <f t="shared" si="721"/>
        <v>0</v>
      </c>
      <c r="BL157" s="16">
        <f t="shared" si="721"/>
        <v>0</v>
      </c>
      <c r="BM157" s="16">
        <f t="shared" si="721"/>
        <v>0</v>
      </c>
      <c r="BN157" s="16">
        <f t="shared" si="721"/>
        <v>0</v>
      </c>
      <c r="BO157" s="16">
        <f t="shared" si="721"/>
        <v>0</v>
      </c>
      <c r="BP157" s="16">
        <f t="shared" si="721"/>
        <v>0</v>
      </c>
      <c r="BQ157" s="16">
        <f t="shared" si="721"/>
        <v>0</v>
      </c>
      <c r="BR157" s="16">
        <f t="shared" si="721"/>
        <v>0</v>
      </c>
      <c r="BS157" s="16">
        <f t="shared" si="721"/>
        <v>0</v>
      </c>
      <c r="BT157" s="16">
        <f t="shared" ref="BT157:CH157" si="722">SUM(BT152,BT156)</f>
        <v>0</v>
      </c>
      <c r="BU157" s="16">
        <f t="shared" si="722"/>
        <v>0</v>
      </c>
      <c r="BV157" s="16">
        <f t="shared" si="722"/>
        <v>0</v>
      </c>
      <c r="BW157" s="16">
        <f t="shared" si="722"/>
        <v>0</v>
      </c>
      <c r="BX157" s="16">
        <f t="shared" si="722"/>
        <v>0</v>
      </c>
      <c r="BY157" s="16">
        <f t="shared" si="722"/>
        <v>0</v>
      </c>
      <c r="BZ157" s="16">
        <f t="shared" si="722"/>
        <v>0</v>
      </c>
      <c r="CA157" s="16">
        <f t="shared" si="722"/>
        <v>0</v>
      </c>
      <c r="CB157" s="16">
        <f t="shared" si="722"/>
        <v>0</v>
      </c>
      <c r="CC157" s="16">
        <f t="shared" si="722"/>
        <v>0</v>
      </c>
      <c r="CD157" s="16">
        <f t="shared" si="722"/>
        <v>0</v>
      </c>
      <c r="CE157" s="16">
        <f t="shared" si="722"/>
        <v>0</v>
      </c>
      <c r="CF157" s="16">
        <f t="shared" si="722"/>
        <v>0</v>
      </c>
      <c r="CG157" s="16">
        <f t="shared" si="722"/>
        <v>0</v>
      </c>
      <c r="CH157" s="16">
        <f t="shared" si="722"/>
        <v>0</v>
      </c>
    </row>
    <row r="158" spans="2:86" x14ac:dyDescent="0.25">
      <c r="B158" s="1" t="s">
        <v>80</v>
      </c>
      <c r="E158" s="17">
        <f t="shared" si="709"/>
        <v>-741.5</v>
      </c>
      <c r="G158" s="16">
        <f t="shared" ref="G158:AL158" si="723">IF(G$3&lt;$C$9,G157,0)</f>
        <v>-1010</v>
      </c>
      <c r="H158" s="16">
        <f t="shared" si="723"/>
        <v>50</v>
      </c>
      <c r="I158" s="16">
        <f t="shared" si="723"/>
        <v>50</v>
      </c>
      <c r="J158" s="16">
        <f t="shared" si="723"/>
        <v>50</v>
      </c>
      <c r="K158" s="16">
        <f t="shared" si="723"/>
        <v>59.5</v>
      </c>
      <c r="L158" s="16">
        <f t="shared" si="723"/>
        <v>59</v>
      </c>
      <c r="M158" s="16">
        <f t="shared" si="723"/>
        <v>0</v>
      </c>
      <c r="N158" s="16">
        <f t="shared" si="723"/>
        <v>0</v>
      </c>
      <c r="O158" s="16">
        <f t="shared" si="723"/>
        <v>0</v>
      </c>
      <c r="P158" s="16">
        <f t="shared" si="723"/>
        <v>0</v>
      </c>
      <c r="Q158" s="16">
        <f t="shared" si="723"/>
        <v>0</v>
      </c>
      <c r="R158" s="16">
        <f t="shared" si="723"/>
        <v>0</v>
      </c>
      <c r="S158" s="16">
        <f t="shared" si="723"/>
        <v>0</v>
      </c>
      <c r="T158" s="16">
        <f t="shared" si="723"/>
        <v>0</v>
      </c>
      <c r="U158" s="16">
        <f t="shared" si="723"/>
        <v>0</v>
      </c>
      <c r="V158" s="16">
        <f t="shared" si="723"/>
        <v>0</v>
      </c>
      <c r="W158" s="16">
        <f t="shared" si="723"/>
        <v>0</v>
      </c>
      <c r="X158" s="16">
        <f t="shared" si="723"/>
        <v>0</v>
      </c>
      <c r="Y158" s="16">
        <f t="shared" si="723"/>
        <v>0</v>
      </c>
      <c r="Z158" s="16">
        <f t="shared" si="723"/>
        <v>0</v>
      </c>
      <c r="AA158" s="16">
        <f t="shared" si="723"/>
        <v>0</v>
      </c>
      <c r="AB158" s="16">
        <f t="shared" si="723"/>
        <v>0</v>
      </c>
      <c r="AC158" s="16">
        <f t="shared" si="723"/>
        <v>0</v>
      </c>
      <c r="AD158" s="16">
        <f t="shared" si="723"/>
        <v>0</v>
      </c>
      <c r="AE158" s="16">
        <f t="shared" si="723"/>
        <v>0</v>
      </c>
      <c r="AF158" s="16">
        <f t="shared" si="723"/>
        <v>0</v>
      </c>
      <c r="AG158" s="16">
        <f t="shared" si="723"/>
        <v>0</v>
      </c>
      <c r="AH158" s="16">
        <f t="shared" si="723"/>
        <v>0</v>
      </c>
      <c r="AI158" s="16">
        <f t="shared" si="723"/>
        <v>0</v>
      </c>
      <c r="AJ158" s="16">
        <f t="shared" si="723"/>
        <v>0</v>
      </c>
      <c r="AK158" s="16">
        <f t="shared" si="723"/>
        <v>0</v>
      </c>
      <c r="AL158" s="16">
        <f t="shared" si="723"/>
        <v>0</v>
      </c>
      <c r="AM158" s="16">
        <f t="shared" ref="AM158:BR158" si="724">IF(AM$3&lt;$C$9,AM157,0)</f>
        <v>0</v>
      </c>
      <c r="AN158" s="16">
        <f t="shared" si="724"/>
        <v>0</v>
      </c>
      <c r="AO158" s="16">
        <f t="shared" si="724"/>
        <v>0</v>
      </c>
      <c r="AP158" s="16">
        <f t="shared" si="724"/>
        <v>0</v>
      </c>
      <c r="AQ158" s="16">
        <f t="shared" si="724"/>
        <v>0</v>
      </c>
      <c r="AR158" s="16">
        <f t="shared" si="724"/>
        <v>0</v>
      </c>
      <c r="AS158" s="16">
        <f t="shared" si="724"/>
        <v>0</v>
      </c>
      <c r="AT158" s="16">
        <f t="shared" si="724"/>
        <v>0</v>
      </c>
      <c r="AU158" s="16">
        <f t="shared" si="724"/>
        <v>0</v>
      </c>
      <c r="AV158" s="16">
        <f t="shared" si="724"/>
        <v>0</v>
      </c>
      <c r="AW158" s="16">
        <f t="shared" si="724"/>
        <v>0</v>
      </c>
      <c r="AX158" s="16">
        <f t="shared" si="724"/>
        <v>0</v>
      </c>
      <c r="AY158" s="16">
        <f t="shared" si="724"/>
        <v>0</v>
      </c>
      <c r="AZ158" s="16">
        <f t="shared" si="724"/>
        <v>0</v>
      </c>
      <c r="BA158" s="16">
        <f t="shared" si="724"/>
        <v>0</v>
      </c>
      <c r="BB158" s="16">
        <f t="shared" si="724"/>
        <v>0</v>
      </c>
      <c r="BC158" s="16">
        <f t="shared" si="724"/>
        <v>0</v>
      </c>
      <c r="BD158" s="16">
        <f t="shared" si="724"/>
        <v>0</v>
      </c>
      <c r="BE158" s="16">
        <f t="shared" si="724"/>
        <v>0</v>
      </c>
      <c r="BF158" s="16">
        <f t="shared" si="724"/>
        <v>0</v>
      </c>
      <c r="BG158" s="16">
        <f t="shared" si="724"/>
        <v>0</v>
      </c>
      <c r="BH158" s="16">
        <f t="shared" si="724"/>
        <v>0</v>
      </c>
      <c r="BI158" s="16">
        <f t="shared" si="724"/>
        <v>0</v>
      </c>
      <c r="BJ158" s="16">
        <f t="shared" si="724"/>
        <v>0</v>
      </c>
      <c r="BK158" s="16">
        <f t="shared" si="724"/>
        <v>0</v>
      </c>
      <c r="BL158" s="16">
        <f t="shared" si="724"/>
        <v>0</v>
      </c>
      <c r="BM158" s="16">
        <f t="shared" si="724"/>
        <v>0</v>
      </c>
      <c r="BN158" s="16">
        <f t="shared" si="724"/>
        <v>0</v>
      </c>
      <c r="BO158" s="16">
        <f t="shared" si="724"/>
        <v>0</v>
      </c>
      <c r="BP158" s="16">
        <f t="shared" si="724"/>
        <v>0</v>
      </c>
      <c r="BQ158" s="16">
        <f t="shared" si="724"/>
        <v>0</v>
      </c>
      <c r="BR158" s="16">
        <f t="shared" si="724"/>
        <v>0</v>
      </c>
      <c r="BS158" s="16">
        <f t="shared" ref="BS158:CH158" si="725">IF(BS$3&lt;$C$9,BS157,0)</f>
        <v>0</v>
      </c>
      <c r="BT158" s="16">
        <f t="shared" si="725"/>
        <v>0</v>
      </c>
      <c r="BU158" s="16">
        <f t="shared" si="725"/>
        <v>0</v>
      </c>
      <c r="BV158" s="16">
        <f t="shared" si="725"/>
        <v>0</v>
      </c>
      <c r="BW158" s="16">
        <f t="shared" si="725"/>
        <v>0</v>
      </c>
      <c r="BX158" s="16">
        <f t="shared" si="725"/>
        <v>0</v>
      </c>
      <c r="BY158" s="16">
        <f t="shared" si="725"/>
        <v>0</v>
      </c>
      <c r="BZ158" s="16">
        <f t="shared" si="725"/>
        <v>0</v>
      </c>
      <c r="CA158" s="16">
        <f t="shared" si="725"/>
        <v>0</v>
      </c>
      <c r="CB158" s="16">
        <f t="shared" si="725"/>
        <v>0</v>
      </c>
      <c r="CC158" s="16">
        <f t="shared" si="725"/>
        <v>0</v>
      </c>
      <c r="CD158" s="16">
        <f t="shared" si="725"/>
        <v>0</v>
      </c>
      <c r="CE158" s="16">
        <f t="shared" si="725"/>
        <v>0</v>
      </c>
      <c r="CF158" s="16">
        <f t="shared" si="725"/>
        <v>0</v>
      </c>
      <c r="CG158" s="16">
        <f t="shared" si="725"/>
        <v>0</v>
      </c>
      <c r="CH158" s="16">
        <f t="shared" si="725"/>
        <v>0</v>
      </c>
    </row>
    <row r="159" spans="2:86" x14ac:dyDescent="0.25">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row>
    <row r="160" spans="2:86" x14ac:dyDescent="0.25">
      <c r="B160" s="1" t="s">
        <v>81</v>
      </c>
      <c r="C160" s="1"/>
      <c r="D160" s="1"/>
      <c r="E160" s="17">
        <f t="shared" ref="E160:E162" si="726">SUM(G160:CH160)</f>
        <v>2556.099999999999</v>
      </c>
      <c r="F160" s="1"/>
      <c r="G160" s="16">
        <f>G156+G155</f>
        <v>10</v>
      </c>
      <c r="H160" s="16">
        <f t="shared" ref="H160:BS160" si="727">H156+H155</f>
        <v>50</v>
      </c>
      <c r="I160" s="16">
        <f t="shared" si="727"/>
        <v>60</v>
      </c>
      <c r="J160" s="16">
        <f t="shared" si="727"/>
        <v>50</v>
      </c>
      <c r="K160" s="16">
        <f t="shared" si="727"/>
        <v>69.5</v>
      </c>
      <c r="L160" s="16">
        <f t="shared" si="727"/>
        <v>59</v>
      </c>
      <c r="M160" s="16">
        <f t="shared" si="727"/>
        <v>68.5</v>
      </c>
      <c r="N160" s="16">
        <f t="shared" si="727"/>
        <v>58</v>
      </c>
      <c r="O160" s="16">
        <f t="shared" si="727"/>
        <v>67.5</v>
      </c>
      <c r="P160" s="16">
        <f t="shared" si="727"/>
        <v>57</v>
      </c>
      <c r="Q160" s="16">
        <f t="shared" si="727"/>
        <v>70.7</v>
      </c>
      <c r="R160" s="16">
        <f t="shared" si="727"/>
        <v>69.400000000000006</v>
      </c>
      <c r="S160" s="16">
        <f t="shared" si="727"/>
        <v>68.099999999999994</v>
      </c>
      <c r="T160" s="16">
        <f t="shared" si="727"/>
        <v>66.800000000000011</v>
      </c>
      <c r="U160" s="16">
        <f t="shared" si="727"/>
        <v>65.5</v>
      </c>
      <c r="V160" s="16">
        <f t="shared" si="727"/>
        <v>64.2</v>
      </c>
      <c r="W160" s="16">
        <f t="shared" si="727"/>
        <v>62.9</v>
      </c>
      <c r="X160" s="16">
        <f t="shared" si="727"/>
        <v>61.6</v>
      </c>
      <c r="Y160" s="16">
        <f t="shared" si="727"/>
        <v>60.300000000000004</v>
      </c>
      <c r="Z160" s="16">
        <f t="shared" si="727"/>
        <v>59</v>
      </c>
      <c r="AA160" s="16">
        <f t="shared" si="727"/>
        <v>57.7</v>
      </c>
      <c r="AB160" s="16">
        <f t="shared" si="727"/>
        <v>56.400000000000006</v>
      </c>
      <c r="AC160" s="16">
        <f t="shared" si="727"/>
        <v>55.1</v>
      </c>
      <c r="AD160" s="16">
        <f t="shared" si="727"/>
        <v>58.6</v>
      </c>
      <c r="AE160" s="16">
        <f t="shared" si="727"/>
        <v>57.1</v>
      </c>
      <c r="AF160" s="16">
        <f t="shared" si="727"/>
        <v>60.6</v>
      </c>
      <c r="AG160" s="16">
        <f t="shared" si="727"/>
        <v>59.1</v>
      </c>
      <c r="AH160" s="16">
        <f t="shared" si="727"/>
        <v>57.6</v>
      </c>
      <c r="AI160" s="16">
        <f t="shared" si="727"/>
        <v>70.099999999999994</v>
      </c>
      <c r="AJ160" s="16">
        <f t="shared" si="727"/>
        <v>72.599999999999994</v>
      </c>
      <c r="AK160" s="16">
        <f t="shared" si="727"/>
        <v>70.099999999999994</v>
      </c>
      <c r="AL160" s="16">
        <f t="shared" si="727"/>
        <v>70.099999999999994</v>
      </c>
      <c r="AM160" s="16">
        <f t="shared" si="727"/>
        <v>67.599999999999994</v>
      </c>
      <c r="AN160" s="16">
        <f t="shared" si="727"/>
        <v>67.599999999999994</v>
      </c>
      <c r="AO160" s="16">
        <f t="shared" si="727"/>
        <v>65.099999999999994</v>
      </c>
      <c r="AP160" s="16">
        <f t="shared" si="727"/>
        <v>102.6</v>
      </c>
      <c r="AQ160" s="16">
        <f t="shared" si="727"/>
        <v>100.1</v>
      </c>
      <c r="AR160" s="16">
        <f t="shared" si="727"/>
        <v>100</v>
      </c>
      <c r="AS160" s="16">
        <f t="shared" si="727"/>
        <v>110</v>
      </c>
      <c r="AT160" s="16">
        <f t="shared" si="727"/>
        <v>0</v>
      </c>
      <c r="AU160" s="16">
        <f t="shared" si="727"/>
        <v>0</v>
      </c>
      <c r="AV160" s="16">
        <f t="shared" si="727"/>
        <v>0</v>
      </c>
      <c r="AW160" s="16">
        <f t="shared" si="727"/>
        <v>0</v>
      </c>
      <c r="AX160" s="16">
        <f t="shared" si="727"/>
        <v>0</v>
      </c>
      <c r="AY160" s="16">
        <f t="shared" si="727"/>
        <v>0</v>
      </c>
      <c r="AZ160" s="16">
        <f t="shared" si="727"/>
        <v>0</v>
      </c>
      <c r="BA160" s="16">
        <f t="shared" si="727"/>
        <v>0</v>
      </c>
      <c r="BB160" s="16">
        <f t="shared" si="727"/>
        <v>0</v>
      </c>
      <c r="BC160" s="16">
        <f t="shared" si="727"/>
        <v>0</v>
      </c>
      <c r="BD160" s="16">
        <f t="shared" si="727"/>
        <v>0</v>
      </c>
      <c r="BE160" s="16">
        <f t="shared" si="727"/>
        <v>0</v>
      </c>
      <c r="BF160" s="16">
        <f t="shared" si="727"/>
        <v>0</v>
      </c>
      <c r="BG160" s="16">
        <f t="shared" si="727"/>
        <v>0</v>
      </c>
      <c r="BH160" s="16">
        <f t="shared" si="727"/>
        <v>0</v>
      </c>
      <c r="BI160" s="16">
        <f t="shared" si="727"/>
        <v>0</v>
      </c>
      <c r="BJ160" s="16">
        <f t="shared" si="727"/>
        <v>0</v>
      </c>
      <c r="BK160" s="16">
        <f t="shared" si="727"/>
        <v>0</v>
      </c>
      <c r="BL160" s="16">
        <f t="shared" si="727"/>
        <v>0</v>
      </c>
      <c r="BM160" s="16">
        <f t="shared" si="727"/>
        <v>0</v>
      </c>
      <c r="BN160" s="16">
        <f t="shared" si="727"/>
        <v>0</v>
      </c>
      <c r="BO160" s="16">
        <f t="shared" si="727"/>
        <v>0</v>
      </c>
      <c r="BP160" s="16">
        <f t="shared" si="727"/>
        <v>0</v>
      </c>
      <c r="BQ160" s="16">
        <f t="shared" si="727"/>
        <v>0</v>
      </c>
      <c r="BR160" s="16">
        <f t="shared" si="727"/>
        <v>0</v>
      </c>
      <c r="BS160" s="16">
        <f t="shared" si="727"/>
        <v>0</v>
      </c>
      <c r="BT160" s="16">
        <f t="shared" ref="BT160:CH160" si="728">BT156+BT155</f>
        <v>0</v>
      </c>
      <c r="BU160" s="16">
        <f t="shared" si="728"/>
        <v>0</v>
      </c>
      <c r="BV160" s="16">
        <f t="shared" si="728"/>
        <v>0</v>
      </c>
      <c r="BW160" s="16">
        <f t="shared" si="728"/>
        <v>0</v>
      </c>
      <c r="BX160" s="16">
        <f t="shared" si="728"/>
        <v>0</v>
      </c>
      <c r="BY160" s="16">
        <f t="shared" si="728"/>
        <v>0</v>
      </c>
      <c r="BZ160" s="16">
        <f t="shared" si="728"/>
        <v>0</v>
      </c>
      <c r="CA160" s="16">
        <f t="shared" si="728"/>
        <v>0</v>
      </c>
      <c r="CB160" s="16">
        <f t="shared" si="728"/>
        <v>0</v>
      </c>
      <c r="CC160" s="16">
        <f t="shared" si="728"/>
        <v>0</v>
      </c>
      <c r="CD160" s="16">
        <f t="shared" si="728"/>
        <v>0</v>
      </c>
      <c r="CE160" s="16">
        <f t="shared" si="728"/>
        <v>0</v>
      </c>
      <c r="CF160" s="16">
        <f t="shared" si="728"/>
        <v>0</v>
      </c>
      <c r="CG160" s="16">
        <f t="shared" si="728"/>
        <v>0</v>
      </c>
      <c r="CH160" s="16">
        <f t="shared" si="728"/>
        <v>0</v>
      </c>
    </row>
    <row r="161" spans="2:86" x14ac:dyDescent="0.25">
      <c r="B161" s="1" t="s">
        <v>82</v>
      </c>
      <c r="E161" s="17">
        <f t="shared" si="726"/>
        <v>1546.1</v>
      </c>
      <c r="F161" s="1"/>
      <c r="G161" s="16">
        <f>G157+G155</f>
        <v>-1000</v>
      </c>
      <c r="H161" s="16">
        <f t="shared" ref="H161:BS161" si="729">H157+H155</f>
        <v>50</v>
      </c>
      <c r="I161" s="16">
        <f t="shared" si="729"/>
        <v>60</v>
      </c>
      <c r="J161" s="16">
        <f t="shared" si="729"/>
        <v>50</v>
      </c>
      <c r="K161" s="16">
        <f t="shared" si="729"/>
        <v>69.5</v>
      </c>
      <c r="L161" s="16">
        <f t="shared" si="729"/>
        <v>59</v>
      </c>
      <c r="M161" s="16">
        <f t="shared" si="729"/>
        <v>68.5</v>
      </c>
      <c r="N161" s="16">
        <f t="shared" si="729"/>
        <v>58</v>
      </c>
      <c r="O161" s="16">
        <f t="shared" si="729"/>
        <v>67.5</v>
      </c>
      <c r="P161" s="16">
        <f t="shared" si="729"/>
        <v>57</v>
      </c>
      <c r="Q161" s="16">
        <f t="shared" si="729"/>
        <v>70.7</v>
      </c>
      <c r="R161" s="16">
        <f t="shared" si="729"/>
        <v>69.400000000000006</v>
      </c>
      <c r="S161" s="16">
        <f t="shared" si="729"/>
        <v>68.099999999999994</v>
      </c>
      <c r="T161" s="16">
        <f t="shared" si="729"/>
        <v>66.800000000000011</v>
      </c>
      <c r="U161" s="16">
        <f t="shared" si="729"/>
        <v>65.5</v>
      </c>
      <c r="V161" s="16">
        <f t="shared" si="729"/>
        <v>64.2</v>
      </c>
      <c r="W161" s="16">
        <f t="shared" si="729"/>
        <v>62.9</v>
      </c>
      <c r="X161" s="16">
        <f t="shared" si="729"/>
        <v>61.6</v>
      </c>
      <c r="Y161" s="16">
        <f t="shared" si="729"/>
        <v>60.300000000000004</v>
      </c>
      <c r="Z161" s="16">
        <f t="shared" si="729"/>
        <v>59</v>
      </c>
      <c r="AA161" s="16">
        <f t="shared" si="729"/>
        <v>57.7</v>
      </c>
      <c r="AB161" s="16">
        <f t="shared" si="729"/>
        <v>56.400000000000006</v>
      </c>
      <c r="AC161" s="16">
        <f t="shared" si="729"/>
        <v>55.1</v>
      </c>
      <c r="AD161" s="16">
        <f t="shared" si="729"/>
        <v>58.6</v>
      </c>
      <c r="AE161" s="16">
        <f t="shared" si="729"/>
        <v>57.1</v>
      </c>
      <c r="AF161" s="16">
        <f t="shared" si="729"/>
        <v>60.6</v>
      </c>
      <c r="AG161" s="16">
        <f t="shared" si="729"/>
        <v>59.1</v>
      </c>
      <c r="AH161" s="16">
        <f t="shared" si="729"/>
        <v>57.6</v>
      </c>
      <c r="AI161" s="16">
        <f t="shared" si="729"/>
        <v>70.099999999999994</v>
      </c>
      <c r="AJ161" s="16">
        <f t="shared" si="729"/>
        <v>72.599999999999994</v>
      </c>
      <c r="AK161" s="16">
        <f t="shared" si="729"/>
        <v>70.099999999999994</v>
      </c>
      <c r="AL161" s="16">
        <f t="shared" si="729"/>
        <v>70.099999999999994</v>
      </c>
      <c r="AM161" s="16">
        <f t="shared" si="729"/>
        <v>67.599999999999994</v>
      </c>
      <c r="AN161" s="16">
        <f t="shared" si="729"/>
        <v>67.599999999999994</v>
      </c>
      <c r="AO161" s="16">
        <f t="shared" si="729"/>
        <v>65.099999999999994</v>
      </c>
      <c r="AP161" s="16">
        <f t="shared" si="729"/>
        <v>102.6</v>
      </c>
      <c r="AQ161" s="16">
        <f t="shared" si="729"/>
        <v>100.1</v>
      </c>
      <c r="AR161" s="16">
        <f t="shared" si="729"/>
        <v>100</v>
      </c>
      <c r="AS161" s="16">
        <f t="shared" si="729"/>
        <v>110</v>
      </c>
      <c r="AT161" s="16">
        <f t="shared" si="729"/>
        <v>0</v>
      </c>
      <c r="AU161" s="16">
        <f t="shared" si="729"/>
        <v>0</v>
      </c>
      <c r="AV161" s="16">
        <f t="shared" si="729"/>
        <v>0</v>
      </c>
      <c r="AW161" s="16">
        <f t="shared" si="729"/>
        <v>0</v>
      </c>
      <c r="AX161" s="16">
        <f t="shared" si="729"/>
        <v>0</v>
      </c>
      <c r="AY161" s="16">
        <f t="shared" si="729"/>
        <v>0</v>
      </c>
      <c r="AZ161" s="16">
        <f t="shared" si="729"/>
        <v>0</v>
      </c>
      <c r="BA161" s="16">
        <f t="shared" si="729"/>
        <v>0</v>
      </c>
      <c r="BB161" s="16">
        <f t="shared" si="729"/>
        <v>0</v>
      </c>
      <c r="BC161" s="16">
        <f t="shared" si="729"/>
        <v>0</v>
      </c>
      <c r="BD161" s="16">
        <f t="shared" si="729"/>
        <v>0</v>
      </c>
      <c r="BE161" s="16">
        <f t="shared" si="729"/>
        <v>0</v>
      </c>
      <c r="BF161" s="16">
        <f t="shared" si="729"/>
        <v>0</v>
      </c>
      <c r="BG161" s="16">
        <f t="shared" si="729"/>
        <v>0</v>
      </c>
      <c r="BH161" s="16">
        <f t="shared" si="729"/>
        <v>0</v>
      </c>
      <c r="BI161" s="16">
        <f t="shared" si="729"/>
        <v>0</v>
      </c>
      <c r="BJ161" s="16">
        <f t="shared" si="729"/>
        <v>0</v>
      </c>
      <c r="BK161" s="16">
        <f t="shared" si="729"/>
        <v>0</v>
      </c>
      <c r="BL161" s="16">
        <f t="shared" si="729"/>
        <v>0</v>
      </c>
      <c r="BM161" s="16">
        <f t="shared" si="729"/>
        <v>0</v>
      </c>
      <c r="BN161" s="16">
        <f t="shared" si="729"/>
        <v>0</v>
      </c>
      <c r="BO161" s="16">
        <f t="shared" si="729"/>
        <v>0</v>
      </c>
      <c r="BP161" s="16">
        <f t="shared" si="729"/>
        <v>0</v>
      </c>
      <c r="BQ161" s="16">
        <f t="shared" si="729"/>
        <v>0</v>
      </c>
      <c r="BR161" s="16">
        <f t="shared" si="729"/>
        <v>0</v>
      </c>
      <c r="BS161" s="16">
        <f t="shared" si="729"/>
        <v>0</v>
      </c>
      <c r="BT161" s="16">
        <f t="shared" ref="BT161:CH161" si="730">BT157+BT155</f>
        <v>0</v>
      </c>
      <c r="BU161" s="16">
        <f t="shared" si="730"/>
        <v>0</v>
      </c>
      <c r="BV161" s="16">
        <f t="shared" si="730"/>
        <v>0</v>
      </c>
      <c r="BW161" s="16">
        <f t="shared" si="730"/>
        <v>0</v>
      </c>
      <c r="BX161" s="16">
        <f t="shared" si="730"/>
        <v>0</v>
      </c>
      <c r="BY161" s="16">
        <f t="shared" si="730"/>
        <v>0</v>
      </c>
      <c r="BZ161" s="16">
        <f t="shared" si="730"/>
        <v>0</v>
      </c>
      <c r="CA161" s="16">
        <f t="shared" si="730"/>
        <v>0</v>
      </c>
      <c r="CB161" s="16">
        <f t="shared" si="730"/>
        <v>0</v>
      </c>
      <c r="CC161" s="16">
        <f t="shared" si="730"/>
        <v>0</v>
      </c>
      <c r="CD161" s="16">
        <f t="shared" si="730"/>
        <v>0</v>
      </c>
      <c r="CE161" s="16">
        <f t="shared" si="730"/>
        <v>0</v>
      </c>
      <c r="CF161" s="16">
        <f t="shared" si="730"/>
        <v>0</v>
      </c>
      <c r="CG161" s="16">
        <f t="shared" si="730"/>
        <v>0</v>
      </c>
      <c r="CH161" s="16">
        <f t="shared" si="730"/>
        <v>0</v>
      </c>
    </row>
    <row r="162" spans="2:86" x14ac:dyDescent="0.25">
      <c r="B162" s="1" t="s">
        <v>83</v>
      </c>
      <c r="E162" s="17">
        <f t="shared" si="726"/>
        <v>-691.5</v>
      </c>
      <c r="F162" s="1"/>
      <c r="G162" s="16">
        <f>G158+G155</f>
        <v>-1000</v>
      </c>
      <c r="H162" s="16">
        <f t="shared" ref="H162:BS162" si="731">H158+H155</f>
        <v>50</v>
      </c>
      <c r="I162" s="16">
        <f t="shared" si="731"/>
        <v>60</v>
      </c>
      <c r="J162" s="16">
        <f t="shared" si="731"/>
        <v>50</v>
      </c>
      <c r="K162" s="16">
        <f t="shared" si="731"/>
        <v>69.5</v>
      </c>
      <c r="L162" s="16">
        <f t="shared" si="731"/>
        <v>59</v>
      </c>
      <c r="M162" s="16">
        <f t="shared" si="731"/>
        <v>10</v>
      </c>
      <c r="N162" s="16">
        <f t="shared" si="731"/>
        <v>0</v>
      </c>
      <c r="O162" s="16">
        <f t="shared" si="731"/>
        <v>10</v>
      </c>
      <c r="P162" s="16">
        <f t="shared" si="731"/>
        <v>0</v>
      </c>
      <c r="Q162" s="16">
        <f t="shared" si="731"/>
        <v>0</v>
      </c>
      <c r="R162" s="16">
        <f t="shared" si="731"/>
        <v>0</v>
      </c>
      <c r="S162" s="16">
        <f t="shared" si="731"/>
        <v>0</v>
      </c>
      <c r="T162" s="16">
        <f t="shared" si="731"/>
        <v>0</v>
      </c>
      <c r="U162" s="16">
        <f t="shared" si="731"/>
        <v>0</v>
      </c>
      <c r="V162" s="16">
        <f t="shared" si="731"/>
        <v>0</v>
      </c>
      <c r="W162" s="16">
        <f t="shared" si="731"/>
        <v>0</v>
      </c>
      <c r="X162" s="16">
        <f t="shared" si="731"/>
        <v>0</v>
      </c>
      <c r="Y162" s="16">
        <f t="shared" si="731"/>
        <v>0</v>
      </c>
      <c r="Z162" s="16">
        <f t="shared" si="731"/>
        <v>0</v>
      </c>
      <c r="AA162" s="16">
        <f t="shared" si="731"/>
        <v>0</v>
      </c>
      <c r="AB162" s="16">
        <f t="shared" si="731"/>
        <v>0</v>
      </c>
      <c r="AC162" s="16">
        <f t="shared" si="731"/>
        <v>0</v>
      </c>
      <c r="AD162" s="16">
        <f t="shared" si="731"/>
        <v>0</v>
      </c>
      <c r="AE162" s="16">
        <f t="shared" si="731"/>
        <v>0</v>
      </c>
      <c r="AF162" s="16">
        <f t="shared" si="731"/>
        <v>0</v>
      </c>
      <c r="AG162" s="16">
        <f t="shared" si="731"/>
        <v>0</v>
      </c>
      <c r="AH162" s="16">
        <f t="shared" si="731"/>
        <v>0</v>
      </c>
      <c r="AI162" s="16">
        <f t="shared" si="731"/>
        <v>0</v>
      </c>
      <c r="AJ162" s="16">
        <f t="shared" si="731"/>
        <v>0</v>
      </c>
      <c r="AK162" s="16">
        <f t="shared" si="731"/>
        <v>0</v>
      </c>
      <c r="AL162" s="16">
        <f t="shared" si="731"/>
        <v>0</v>
      </c>
      <c r="AM162" s="16">
        <f t="shared" si="731"/>
        <v>0</v>
      </c>
      <c r="AN162" s="16">
        <f t="shared" si="731"/>
        <v>0</v>
      </c>
      <c r="AO162" s="16">
        <f t="shared" si="731"/>
        <v>0</v>
      </c>
      <c r="AP162" s="16">
        <f t="shared" si="731"/>
        <v>0</v>
      </c>
      <c r="AQ162" s="16">
        <f t="shared" si="731"/>
        <v>0</v>
      </c>
      <c r="AR162" s="16">
        <f t="shared" si="731"/>
        <v>0</v>
      </c>
      <c r="AS162" s="16">
        <f t="shared" si="731"/>
        <v>0</v>
      </c>
      <c r="AT162" s="16">
        <f t="shared" si="731"/>
        <v>0</v>
      </c>
      <c r="AU162" s="16">
        <f t="shared" si="731"/>
        <v>0</v>
      </c>
      <c r="AV162" s="16">
        <f t="shared" si="731"/>
        <v>0</v>
      </c>
      <c r="AW162" s="16">
        <f t="shared" si="731"/>
        <v>0</v>
      </c>
      <c r="AX162" s="16">
        <f t="shared" si="731"/>
        <v>0</v>
      </c>
      <c r="AY162" s="16">
        <f t="shared" si="731"/>
        <v>0</v>
      </c>
      <c r="AZ162" s="16">
        <f t="shared" si="731"/>
        <v>0</v>
      </c>
      <c r="BA162" s="16">
        <f t="shared" si="731"/>
        <v>0</v>
      </c>
      <c r="BB162" s="16">
        <f t="shared" si="731"/>
        <v>0</v>
      </c>
      <c r="BC162" s="16">
        <f t="shared" si="731"/>
        <v>0</v>
      </c>
      <c r="BD162" s="16">
        <f t="shared" si="731"/>
        <v>0</v>
      </c>
      <c r="BE162" s="16">
        <f t="shared" si="731"/>
        <v>0</v>
      </c>
      <c r="BF162" s="16">
        <f t="shared" si="731"/>
        <v>0</v>
      </c>
      <c r="BG162" s="16">
        <f t="shared" si="731"/>
        <v>0</v>
      </c>
      <c r="BH162" s="16">
        <f t="shared" si="731"/>
        <v>0</v>
      </c>
      <c r="BI162" s="16">
        <f t="shared" si="731"/>
        <v>0</v>
      </c>
      <c r="BJ162" s="16">
        <f t="shared" si="731"/>
        <v>0</v>
      </c>
      <c r="BK162" s="16">
        <f t="shared" si="731"/>
        <v>0</v>
      </c>
      <c r="BL162" s="16">
        <f t="shared" si="731"/>
        <v>0</v>
      </c>
      <c r="BM162" s="16">
        <f t="shared" si="731"/>
        <v>0</v>
      </c>
      <c r="BN162" s="16">
        <f t="shared" si="731"/>
        <v>0</v>
      </c>
      <c r="BO162" s="16">
        <f t="shared" si="731"/>
        <v>0</v>
      </c>
      <c r="BP162" s="16">
        <f t="shared" si="731"/>
        <v>0</v>
      </c>
      <c r="BQ162" s="16">
        <f t="shared" si="731"/>
        <v>0</v>
      </c>
      <c r="BR162" s="16">
        <f t="shared" si="731"/>
        <v>0</v>
      </c>
      <c r="BS162" s="16">
        <f t="shared" si="731"/>
        <v>0</v>
      </c>
      <c r="BT162" s="16">
        <f t="shared" ref="BT162:CH162" si="732">BT158+BT155</f>
        <v>0</v>
      </c>
      <c r="BU162" s="16">
        <f t="shared" si="732"/>
        <v>0</v>
      </c>
      <c r="BV162" s="16">
        <f t="shared" si="732"/>
        <v>0</v>
      </c>
      <c r="BW162" s="16">
        <f t="shared" si="732"/>
        <v>0</v>
      </c>
      <c r="BX162" s="16">
        <f t="shared" si="732"/>
        <v>0</v>
      </c>
      <c r="BY162" s="16">
        <f t="shared" si="732"/>
        <v>0</v>
      </c>
      <c r="BZ162" s="16">
        <f t="shared" si="732"/>
        <v>0</v>
      </c>
      <c r="CA162" s="16">
        <f t="shared" si="732"/>
        <v>0</v>
      </c>
      <c r="CB162" s="16">
        <f t="shared" si="732"/>
        <v>0</v>
      </c>
      <c r="CC162" s="16">
        <f t="shared" si="732"/>
        <v>0</v>
      </c>
      <c r="CD162" s="16">
        <f t="shared" si="732"/>
        <v>0</v>
      </c>
      <c r="CE162" s="16">
        <f t="shared" si="732"/>
        <v>0</v>
      </c>
      <c r="CF162" s="16">
        <f t="shared" si="732"/>
        <v>0</v>
      </c>
      <c r="CG162" s="16">
        <f t="shared" si="732"/>
        <v>0</v>
      </c>
      <c r="CH162" s="16">
        <f t="shared" si="732"/>
        <v>0</v>
      </c>
    </row>
    <row r="163" spans="2:86" x14ac:dyDescent="0.25">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row>
    <row r="164" spans="2:86" x14ac:dyDescent="0.25">
      <c r="B164" s="1" t="str">
        <f>B19</f>
        <v>[Shareholder 6]</v>
      </c>
    </row>
    <row r="166" spans="2:86" x14ac:dyDescent="0.25">
      <c r="B166" s="1" t="s">
        <v>15</v>
      </c>
      <c r="E166" s="17">
        <f t="shared" ref="E166:E172" si="733">SUM(G166:CH166)</f>
        <v>-2020</v>
      </c>
      <c r="F166" s="1"/>
      <c r="G166" s="16">
        <f>(G$28*$C$19)+(G$29*$D$19)+(G$30*$C$19)</f>
        <v>-2020</v>
      </c>
      <c r="H166" s="16">
        <f t="shared" ref="H166:BS166" si="734">(H$28*$C$19)+(H$29*$D$19)+(H$30*$C$19)</f>
        <v>0</v>
      </c>
      <c r="I166" s="16">
        <f t="shared" si="734"/>
        <v>0</v>
      </c>
      <c r="J166" s="16">
        <f t="shared" si="734"/>
        <v>0</v>
      </c>
      <c r="K166" s="16">
        <f t="shared" si="734"/>
        <v>0</v>
      </c>
      <c r="L166" s="16">
        <f t="shared" si="734"/>
        <v>0</v>
      </c>
      <c r="M166" s="16">
        <f t="shared" si="734"/>
        <v>0</v>
      </c>
      <c r="N166" s="16">
        <f t="shared" si="734"/>
        <v>0</v>
      </c>
      <c r="O166" s="16">
        <f t="shared" si="734"/>
        <v>0</v>
      </c>
      <c r="P166" s="16">
        <f t="shared" si="734"/>
        <v>0</v>
      </c>
      <c r="Q166" s="16">
        <f t="shared" si="734"/>
        <v>0</v>
      </c>
      <c r="R166" s="16">
        <f t="shared" si="734"/>
        <v>0</v>
      </c>
      <c r="S166" s="16">
        <f t="shared" si="734"/>
        <v>0</v>
      </c>
      <c r="T166" s="16">
        <f t="shared" si="734"/>
        <v>0</v>
      </c>
      <c r="U166" s="16">
        <f t="shared" si="734"/>
        <v>0</v>
      </c>
      <c r="V166" s="16">
        <f t="shared" si="734"/>
        <v>0</v>
      </c>
      <c r="W166" s="16">
        <f t="shared" si="734"/>
        <v>0</v>
      </c>
      <c r="X166" s="16">
        <f t="shared" si="734"/>
        <v>0</v>
      </c>
      <c r="Y166" s="16">
        <f t="shared" si="734"/>
        <v>0</v>
      </c>
      <c r="Z166" s="16">
        <f t="shared" si="734"/>
        <v>0</v>
      </c>
      <c r="AA166" s="16">
        <f t="shared" si="734"/>
        <v>0</v>
      </c>
      <c r="AB166" s="16">
        <f t="shared" si="734"/>
        <v>0</v>
      </c>
      <c r="AC166" s="16">
        <f t="shared" si="734"/>
        <v>0</v>
      </c>
      <c r="AD166" s="16">
        <f t="shared" si="734"/>
        <v>0</v>
      </c>
      <c r="AE166" s="16">
        <f t="shared" si="734"/>
        <v>0</v>
      </c>
      <c r="AF166" s="16">
        <f t="shared" si="734"/>
        <v>0</v>
      </c>
      <c r="AG166" s="16">
        <f t="shared" si="734"/>
        <v>0</v>
      </c>
      <c r="AH166" s="16">
        <f t="shared" si="734"/>
        <v>0</v>
      </c>
      <c r="AI166" s="16">
        <f t="shared" si="734"/>
        <v>0</v>
      </c>
      <c r="AJ166" s="16">
        <f t="shared" si="734"/>
        <v>0</v>
      </c>
      <c r="AK166" s="16">
        <f t="shared" si="734"/>
        <v>0</v>
      </c>
      <c r="AL166" s="16">
        <f t="shared" si="734"/>
        <v>0</v>
      </c>
      <c r="AM166" s="16">
        <f t="shared" si="734"/>
        <v>0</v>
      </c>
      <c r="AN166" s="16">
        <f t="shared" si="734"/>
        <v>0</v>
      </c>
      <c r="AO166" s="16">
        <f t="shared" si="734"/>
        <v>0</v>
      </c>
      <c r="AP166" s="16">
        <f t="shared" si="734"/>
        <v>0</v>
      </c>
      <c r="AQ166" s="16">
        <f t="shared" si="734"/>
        <v>0</v>
      </c>
      <c r="AR166" s="16">
        <f t="shared" si="734"/>
        <v>0</v>
      </c>
      <c r="AS166" s="16">
        <f t="shared" si="734"/>
        <v>0</v>
      </c>
      <c r="AT166" s="16">
        <f t="shared" si="734"/>
        <v>0</v>
      </c>
      <c r="AU166" s="16">
        <f t="shared" si="734"/>
        <v>0</v>
      </c>
      <c r="AV166" s="16">
        <f t="shared" si="734"/>
        <v>0</v>
      </c>
      <c r="AW166" s="16">
        <f t="shared" si="734"/>
        <v>0</v>
      </c>
      <c r="AX166" s="16">
        <f t="shared" si="734"/>
        <v>0</v>
      </c>
      <c r="AY166" s="16">
        <f t="shared" si="734"/>
        <v>0</v>
      </c>
      <c r="AZ166" s="16">
        <f t="shared" si="734"/>
        <v>0</v>
      </c>
      <c r="BA166" s="16">
        <f t="shared" si="734"/>
        <v>0</v>
      </c>
      <c r="BB166" s="16">
        <f t="shared" si="734"/>
        <v>0</v>
      </c>
      <c r="BC166" s="16">
        <f t="shared" si="734"/>
        <v>0</v>
      </c>
      <c r="BD166" s="16">
        <f t="shared" si="734"/>
        <v>0</v>
      </c>
      <c r="BE166" s="16">
        <f t="shared" si="734"/>
        <v>0</v>
      </c>
      <c r="BF166" s="16">
        <f t="shared" si="734"/>
        <v>0</v>
      </c>
      <c r="BG166" s="16">
        <f t="shared" si="734"/>
        <v>0</v>
      </c>
      <c r="BH166" s="16">
        <f t="shared" si="734"/>
        <v>0</v>
      </c>
      <c r="BI166" s="16">
        <f t="shared" si="734"/>
        <v>0</v>
      </c>
      <c r="BJ166" s="16">
        <f t="shared" si="734"/>
        <v>0</v>
      </c>
      <c r="BK166" s="16">
        <f t="shared" si="734"/>
        <v>0</v>
      </c>
      <c r="BL166" s="16">
        <f t="shared" si="734"/>
        <v>0</v>
      </c>
      <c r="BM166" s="16">
        <f t="shared" si="734"/>
        <v>0</v>
      </c>
      <c r="BN166" s="16">
        <f t="shared" si="734"/>
        <v>0</v>
      </c>
      <c r="BO166" s="16">
        <f t="shared" si="734"/>
        <v>0</v>
      </c>
      <c r="BP166" s="16">
        <f t="shared" si="734"/>
        <v>0</v>
      </c>
      <c r="BQ166" s="16">
        <f t="shared" si="734"/>
        <v>0</v>
      </c>
      <c r="BR166" s="16">
        <f t="shared" si="734"/>
        <v>0</v>
      </c>
      <c r="BS166" s="16">
        <f t="shared" si="734"/>
        <v>0</v>
      </c>
      <c r="BT166" s="16">
        <f t="shared" ref="BT166:CH166" si="735">(BT$28*$C$19)+(BT$29*$D$19)+(BT$30*$C$19)</f>
        <v>0</v>
      </c>
      <c r="BU166" s="16">
        <f t="shared" si="735"/>
        <v>0</v>
      </c>
      <c r="BV166" s="16">
        <f t="shared" si="735"/>
        <v>0</v>
      </c>
      <c r="BW166" s="16">
        <f t="shared" si="735"/>
        <v>0</v>
      </c>
      <c r="BX166" s="16">
        <f t="shared" si="735"/>
        <v>0</v>
      </c>
      <c r="BY166" s="16">
        <f t="shared" si="735"/>
        <v>0</v>
      </c>
      <c r="BZ166" s="16">
        <f t="shared" si="735"/>
        <v>0</v>
      </c>
      <c r="CA166" s="16">
        <f t="shared" si="735"/>
        <v>0</v>
      </c>
      <c r="CB166" s="16">
        <f t="shared" si="735"/>
        <v>0</v>
      </c>
      <c r="CC166" s="16">
        <f t="shared" si="735"/>
        <v>0</v>
      </c>
      <c r="CD166" s="16">
        <f t="shared" si="735"/>
        <v>0</v>
      </c>
      <c r="CE166" s="16">
        <f t="shared" si="735"/>
        <v>0</v>
      </c>
      <c r="CF166" s="16">
        <f t="shared" si="735"/>
        <v>0</v>
      </c>
      <c r="CG166" s="16">
        <f t="shared" si="735"/>
        <v>0</v>
      </c>
      <c r="CH166" s="16">
        <f t="shared" si="735"/>
        <v>0</v>
      </c>
    </row>
    <row r="167" spans="2:86" x14ac:dyDescent="0.25">
      <c r="B167" t="s">
        <v>23</v>
      </c>
      <c r="E167" s="14">
        <f t="shared" si="733"/>
        <v>419</v>
      </c>
      <c r="G167" s="15">
        <f>(G$52*$C$19)+(G$53*$D$19)+(G$54*$D$19)+(G$55*$C$19)</f>
        <v>0</v>
      </c>
      <c r="H167" s="15">
        <f t="shared" ref="H167:BS167" si="736">(H$52*$C$19)+(H$53*$D$19)+(H$54*$D$19)+(H$55*$C$19)</f>
        <v>100</v>
      </c>
      <c r="I167" s="15">
        <f t="shared" si="736"/>
        <v>100</v>
      </c>
      <c r="J167" s="15">
        <f t="shared" si="736"/>
        <v>100</v>
      </c>
      <c r="K167" s="15">
        <f t="shared" si="736"/>
        <v>119</v>
      </c>
      <c r="L167" s="15">
        <f t="shared" si="736"/>
        <v>0</v>
      </c>
      <c r="M167" s="15">
        <f t="shared" si="736"/>
        <v>0</v>
      </c>
      <c r="N167" s="15">
        <f t="shared" si="736"/>
        <v>0</v>
      </c>
      <c r="O167" s="15">
        <f t="shared" si="736"/>
        <v>0</v>
      </c>
      <c r="P167" s="15">
        <f t="shared" si="736"/>
        <v>0</v>
      </c>
      <c r="Q167" s="15">
        <f t="shared" si="736"/>
        <v>0</v>
      </c>
      <c r="R167" s="15">
        <f t="shared" si="736"/>
        <v>0</v>
      </c>
      <c r="S167" s="15">
        <f t="shared" si="736"/>
        <v>0</v>
      </c>
      <c r="T167" s="15">
        <f t="shared" si="736"/>
        <v>0</v>
      </c>
      <c r="U167" s="15">
        <f t="shared" si="736"/>
        <v>0</v>
      </c>
      <c r="V167" s="15">
        <f t="shared" si="736"/>
        <v>0</v>
      </c>
      <c r="W167" s="15">
        <f t="shared" si="736"/>
        <v>0</v>
      </c>
      <c r="X167" s="15">
        <f t="shared" si="736"/>
        <v>0</v>
      </c>
      <c r="Y167" s="15">
        <f t="shared" si="736"/>
        <v>0</v>
      </c>
      <c r="Z167" s="15">
        <f t="shared" si="736"/>
        <v>0</v>
      </c>
      <c r="AA167" s="15">
        <f t="shared" si="736"/>
        <v>0</v>
      </c>
      <c r="AB167" s="15">
        <f t="shared" si="736"/>
        <v>0</v>
      </c>
      <c r="AC167" s="15">
        <f t="shared" si="736"/>
        <v>0</v>
      </c>
      <c r="AD167" s="15">
        <f t="shared" si="736"/>
        <v>0</v>
      </c>
      <c r="AE167" s="15">
        <f t="shared" si="736"/>
        <v>0</v>
      </c>
      <c r="AF167" s="15">
        <f t="shared" si="736"/>
        <v>0</v>
      </c>
      <c r="AG167" s="15">
        <f t="shared" si="736"/>
        <v>0</v>
      </c>
      <c r="AH167" s="15">
        <f t="shared" si="736"/>
        <v>0</v>
      </c>
      <c r="AI167" s="15">
        <f t="shared" si="736"/>
        <v>0</v>
      </c>
      <c r="AJ167" s="15">
        <f t="shared" si="736"/>
        <v>0</v>
      </c>
      <c r="AK167" s="15">
        <f t="shared" si="736"/>
        <v>0</v>
      </c>
      <c r="AL167" s="15">
        <f t="shared" si="736"/>
        <v>0</v>
      </c>
      <c r="AM167" s="15">
        <f t="shared" si="736"/>
        <v>0</v>
      </c>
      <c r="AN167" s="15">
        <f t="shared" si="736"/>
        <v>0</v>
      </c>
      <c r="AO167" s="15">
        <f t="shared" si="736"/>
        <v>0</v>
      </c>
      <c r="AP167" s="15">
        <f t="shared" si="736"/>
        <v>0</v>
      </c>
      <c r="AQ167" s="15">
        <f t="shared" si="736"/>
        <v>0</v>
      </c>
      <c r="AR167" s="15">
        <f t="shared" si="736"/>
        <v>0</v>
      </c>
      <c r="AS167" s="15">
        <f t="shared" si="736"/>
        <v>0</v>
      </c>
      <c r="AT167" s="15">
        <f t="shared" si="736"/>
        <v>0</v>
      </c>
      <c r="AU167" s="15">
        <f t="shared" si="736"/>
        <v>0</v>
      </c>
      <c r="AV167" s="15">
        <f t="shared" si="736"/>
        <v>0</v>
      </c>
      <c r="AW167" s="15">
        <f t="shared" si="736"/>
        <v>0</v>
      </c>
      <c r="AX167" s="15">
        <f t="shared" si="736"/>
        <v>0</v>
      </c>
      <c r="AY167" s="15">
        <f t="shared" si="736"/>
        <v>0</v>
      </c>
      <c r="AZ167" s="15">
        <f t="shared" si="736"/>
        <v>0</v>
      </c>
      <c r="BA167" s="15">
        <f t="shared" si="736"/>
        <v>0</v>
      </c>
      <c r="BB167" s="15">
        <f t="shared" si="736"/>
        <v>0</v>
      </c>
      <c r="BC167" s="15">
        <f t="shared" si="736"/>
        <v>0</v>
      </c>
      <c r="BD167" s="15">
        <f t="shared" si="736"/>
        <v>0</v>
      </c>
      <c r="BE167" s="15">
        <f t="shared" si="736"/>
        <v>0</v>
      </c>
      <c r="BF167" s="15">
        <f t="shared" si="736"/>
        <v>0</v>
      </c>
      <c r="BG167" s="15">
        <f t="shared" si="736"/>
        <v>0</v>
      </c>
      <c r="BH167" s="15">
        <f t="shared" si="736"/>
        <v>0</v>
      </c>
      <c r="BI167" s="15">
        <f t="shared" si="736"/>
        <v>0</v>
      </c>
      <c r="BJ167" s="15">
        <f t="shared" si="736"/>
        <v>0</v>
      </c>
      <c r="BK167" s="15">
        <f t="shared" si="736"/>
        <v>0</v>
      </c>
      <c r="BL167" s="15">
        <f t="shared" si="736"/>
        <v>0</v>
      </c>
      <c r="BM167" s="15">
        <f t="shared" si="736"/>
        <v>0</v>
      </c>
      <c r="BN167" s="15">
        <f t="shared" si="736"/>
        <v>0</v>
      </c>
      <c r="BO167" s="15">
        <f t="shared" si="736"/>
        <v>0</v>
      </c>
      <c r="BP167" s="15">
        <f t="shared" si="736"/>
        <v>0</v>
      </c>
      <c r="BQ167" s="15">
        <f t="shared" si="736"/>
        <v>0</v>
      </c>
      <c r="BR167" s="15">
        <f t="shared" si="736"/>
        <v>0</v>
      </c>
      <c r="BS167" s="15">
        <f t="shared" si="736"/>
        <v>0</v>
      </c>
      <c r="BT167" s="15">
        <f t="shared" ref="BT167:CH167" si="737">(BT$52*$C$19)+(BT$53*$D$19)+(BT$54*$D$19)+(BT$55*$C$19)</f>
        <v>0</v>
      </c>
      <c r="BU167" s="15">
        <f t="shared" si="737"/>
        <v>0</v>
      </c>
      <c r="BV167" s="15">
        <f t="shared" si="737"/>
        <v>0</v>
      </c>
      <c r="BW167" s="15">
        <f t="shared" si="737"/>
        <v>0</v>
      </c>
      <c r="BX167" s="15">
        <f t="shared" si="737"/>
        <v>0</v>
      </c>
      <c r="BY167" s="15">
        <f t="shared" si="737"/>
        <v>0</v>
      </c>
      <c r="BZ167" s="15">
        <f t="shared" si="737"/>
        <v>0</v>
      </c>
      <c r="CA167" s="15">
        <f t="shared" si="737"/>
        <v>0</v>
      </c>
      <c r="CB167" s="15">
        <f t="shared" si="737"/>
        <v>0</v>
      </c>
      <c r="CC167" s="15">
        <f t="shared" si="737"/>
        <v>0</v>
      </c>
      <c r="CD167" s="15">
        <f t="shared" si="737"/>
        <v>0</v>
      </c>
      <c r="CE167" s="15">
        <f t="shared" si="737"/>
        <v>0</v>
      </c>
      <c r="CF167" s="15">
        <f t="shared" si="737"/>
        <v>0</v>
      </c>
      <c r="CG167" s="15">
        <f t="shared" si="737"/>
        <v>0</v>
      </c>
      <c r="CH167" s="15">
        <f t="shared" si="737"/>
        <v>0</v>
      </c>
    </row>
    <row r="168" spans="2:86" x14ac:dyDescent="0.25">
      <c r="B168" t="s">
        <v>24</v>
      </c>
      <c r="E168" s="14">
        <f t="shared" si="733"/>
        <v>4593.199999999998</v>
      </c>
      <c r="G168" s="15">
        <f>(G$66*$C$19)+(G$67*$D$19)+(G$68*$D$19)+(G$69*$C$19)</f>
        <v>0</v>
      </c>
      <c r="H168" s="15">
        <f t="shared" ref="H168:BS168" si="738">(H$66*$C$19)+(H$67*$D$19)+(H$68*$D$19)+(H$69*$C$19)</f>
        <v>0</v>
      </c>
      <c r="I168" s="15">
        <f t="shared" si="738"/>
        <v>0</v>
      </c>
      <c r="J168" s="15">
        <f t="shared" si="738"/>
        <v>0</v>
      </c>
      <c r="K168" s="15">
        <f t="shared" si="738"/>
        <v>0</v>
      </c>
      <c r="L168" s="15">
        <f t="shared" si="738"/>
        <v>118</v>
      </c>
      <c r="M168" s="15">
        <f t="shared" si="738"/>
        <v>117</v>
      </c>
      <c r="N168" s="15">
        <f t="shared" si="738"/>
        <v>116</v>
      </c>
      <c r="O168" s="15">
        <f t="shared" si="738"/>
        <v>115</v>
      </c>
      <c r="P168" s="15">
        <f t="shared" si="738"/>
        <v>114</v>
      </c>
      <c r="Q168" s="15">
        <f t="shared" si="738"/>
        <v>141.4</v>
      </c>
      <c r="R168" s="15">
        <f t="shared" si="738"/>
        <v>138.80000000000001</v>
      </c>
      <c r="S168" s="15">
        <f t="shared" si="738"/>
        <v>136.19999999999999</v>
      </c>
      <c r="T168" s="15">
        <f t="shared" si="738"/>
        <v>133.60000000000002</v>
      </c>
      <c r="U168" s="15">
        <f t="shared" si="738"/>
        <v>131</v>
      </c>
      <c r="V168" s="15">
        <f t="shared" si="738"/>
        <v>128.4</v>
      </c>
      <c r="W168" s="15">
        <f t="shared" si="738"/>
        <v>125.8</v>
      </c>
      <c r="X168" s="15">
        <f t="shared" si="738"/>
        <v>123.2</v>
      </c>
      <c r="Y168" s="15">
        <f t="shared" si="738"/>
        <v>120.60000000000001</v>
      </c>
      <c r="Z168" s="15">
        <f t="shared" si="738"/>
        <v>118</v>
      </c>
      <c r="AA168" s="15">
        <f t="shared" si="738"/>
        <v>115.4</v>
      </c>
      <c r="AB168" s="15">
        <f t="shared" si="738"/>
        <v>112.80000000000001</v>
      </c>
      <c r="AC168" s="15">
        <f t="shared" si="738"/>
        <v>110.2</v>
      </c>
      <c r="AD168" s="15">
        <f t="shared" si="738"/>
        <v>117.2</v>
      </c>
      <c r="AE168" s="15">
        <f t="shared" si="738"/>
        <v>114.2</v>
      </c>
      <c r="AF168" s="15">
        <f t="shared" si="738"/>
        <v>121.2</v>
      </c>
      <c r="AG168" s="15">
        <f t="shared" si="738"/>
        <v>118.2</v>
      </c>
      <c r="AH168" s="15">
        <f t="shared" si="738"/>
        <v>115.2</v>
      </c>
      <c r="AI168" s="15">
        <f t="shared" si="738"/>
        <v>140.19999999999999</v>
      </c>
      <c r="AJ168" s="15">
        <f t="shared" si="738"/>
        <v>145.19999999999999</v>
      </c>
      <c r="AK168" s="15">
        <f t="shared" si="738"/>
        <v>140.19999999999999</v>
      </c>
      <c r="AL168" s="15">
        <f t="shared" si="738"/>
        <v>140.19999999999999</v>
      </c>
      <c r="AM168" s="15">
        <f t="shared" si="738"/>
        <v>135.19999999999999</v>
      </c>
      <c r="AN168" s="15">
        <f t="shared" si="738"/>
        <v>135.19999999999999</v>
      </c>
      <c r="AO168" s="15">
        <f t="shared" si="738"/>
        <v>130.19999999999999</v>
      </c>
      <c r="AP168" s="15">
        <f t="shared" si="738"/>
        <v>205.2</v>
      </c>
      <c r="AQ168" s="15">
        <f t="shared" si="738"/>
        <v>200.2</v>
      </c>
      <c r="AR168" s="15">
        <f t="shared" si="738"/>
        <v>200</v>
      </c>
      <c r="AS168" s="15">
        <f t="shared" si="738"/>
        <v>220</v>
      </c>
      <c r="AT168" s="15">
        <f t="shared" si="738"/>
        <v>0</v>
      </c>
      <c r="AU168" s="15">
        <f t="shared" si="738"/>
        <v>0</v>
      </c>
      <c r="AV168" s="15">
        <f t="shared" si="738"/>
        <v>0</v>
      </c>
      <c r="AW168" s="15">
        <f t="shared" si="738"/>
        <v>0</v>
      </c>
      <c r="AX168" s="15">
        <f t="shared" si="738"/>
        <v>0</v>
      </c>
      <c r="AY168" s="15">
        <f t="shared" si="738"/>
        <v>0</v>
      </c>
      <c r="AZ168" s="15">
        <f t="shared" si="738"/>
        <v>0</v>
      </c>
      <c r="BA168" s="15">
        <f t="shared" si="738"/>
        <v>0</v>
      </c>
      <c r="BB168" s="15">
        <f t="shared" si="738"/>
        <v>0</v>
      </c>
      <c r="BC168" s="15">
        <f t="shared" si="738"/>
        <v>0</v>
      </c>
      <c r="BD168" s="15">
        <f t="shared" si="738"/>
        <v>0</v>
      </c>
      <c r="BE168" s="15">
        <f t="shared" si="738"/>
        <v>0</v>
      </c>
      <c r="BF168" s="15">
        <f t="shared" si="738"/>
        <v>0</v>
      </c>
      <c r="BG168" s="15">
        <f t="shared" si="738"/>
        <v>0</v>
      </c>
      <c r="BH168" s="15">
        <f t="shared" si="738"/>
        <v>0</v>
      </c>
      <c r="BI168" s="15">
        <f t="shared" si="738"/>
        <v>0</v>
      </c>
      <c r="BJ168" s="15">
        <f t="shared" si="738"/>
        <v>0</v>
      </c>
      <c r="BK168" s="15">
        <f t="shared" si="738"/>
        <v>0</v>
      </c>
      <c r="BL168" s="15">
        <f t="shared" si="738"/>
        <v>0</v>
      </c>
      <c r="BM168" s="15">
        <f t="shared" si="738"/>
        <v>0</v>
      </c>
      <c r="BN168" s="15">
        <f t="shared" si="738"/>
        <v>0</v>
      </c>
      <c r="BO168" s="15">
        <f t="shared" si="738"/>
        <v>0</v>
      </c>
      <c r="BP168" s="15">
        <f t="shared" si="738"/>
        <v>0</v>
      </c>
      <c r="BQ168" s="15">
        <f t="shared" si="738"/>
        <v>0</v>
      </c>
      <c r="BR168" s="15">
        <f t="shared" si="738"/>
        <v>0</v>
      </c>
      <c r="BS168" s="15">
        <f t="shared" si="738"/>
        <v>0</v>
      </c>
      <c r="BT168" s="15">
        <f t="shared" ref="BT168:CH168" si="739">(BT$66*$C$19)+(BT$67*$D$19)+(BT$68*$D$19)+(BT$69*$C$19)</f>
        <v>0</v>
      </c>
      <c r="BU168" s="15">
        <f t="shared" si="739"/>
        <v>0</v>
      </c>
      <c r="BV168" s="15">
        <f t="shared" si="739"/>
        <v>0</v>
      </c>
      <c r="BW168" s="15">
        <f t="shared" si="739"/>
        <v>0</v>
      </c>
      <c r="BX168" s="15">
        <f t="shared" si="739"/>
        <v>0</v>
      </c>
      <c r="BY168" s="15">
        <f t="shared" si="739"/>
        <v>0</v>
      </c>
      <c r="BZ168" s="15">
        <f t="shared" si="739"/>
        <v>0</v>
      </c>
      <c r="CA168" s="15">
        <f t="shared" si="739"/>
        <v>0</v>
      </c>
      <c r="CB168" s="15">
        <f t="shared" si="739"/>
        <v>0</v>
      </c>
      <c r="CC168" s="15">
        <f t="shared" si="739"/>
        <v>0</v>
      </c>
      <c r="CD168" s="15">
        <f t="shared" si="739"/>
        <v>0</v>
      </c>
      <c r="CE168" s="15">
        <f t="shared" si="739"/>
        <v>0</v>
      </c>
      <c r="CF168" s="15">
        <f t="shared" si="739"/>
        <v>0</v>
      </c>
      <c r="CG168" s="15">
        <f t="shared" si="739"/>
        <v>0</v>
      </c>
      <c r="CH168" s="15">
        <f t="shared" si="739"/>
        <v>0</v>
      </c>
    </row>
    <row r="169" spans="2:86" x14ac:dyDescent="0.25">
      <c r="B169" t="s">
        <v>35</v>
      </c>
      <c r="E169" s="14">
        <f t="shared" si="733"/>
        <v>50</v>
      </c>
      <c r="G169" s="15">
        <f>G47</f>
        <v>10</v>
      </c>
      <c r="H169" s="15">
        <f t="shared" ref="H169:BS169" si="740">H47</f>
        <v>0</v>
      </c>
      <c r="I169" s="15">
        <f t="shared" si="740"/>
        <v>10</v>
      </c>
      <c r="J169" s="15">
        <f t="shared" si="740"/>
        <v>0</v>
      </c>
      <c r="K169" s="15">
        <f t="shared" si="740"/>
        <v>10</v>
      </c>
      <c r="L169" s="15">
        <f t="shared" si="740"/>
        <v>0</v>
      </c>
      <c r="M169" s="15">
        <f t="shared" si="740"/>
        <v>10</v>
      </c>
      <c r="N169" s="15">
        <f t="shared" si="740"/>
        <v>0</v>
      </c>
      <c r="O169" s="15">
        <f t="shared" si="740"/>
        <v>10</v>
      </c>
      <c r="P169" s="15">
        <f t="shared" si="740"/>
        <v>0</v>
      </c>
      <c r="Q169" s="15">
        <f t="shared" si="740"/>
        <v>0</v>
      </c>
      <c r="R169" s="15">
        <f t="shared" si="740"/>
        <v>0</v>
      </c>
      <c r="S169" s="15">
        <f t="shared" si="740"/>
        <v>0</v>
      </c>
      <c r="T169" s="15">
        <f t="shared" si="740"/>
        <v>0</v>
      </c>
      <c r="U169" s="15">
        <f t="shared" si="740"/>
        <v>0</v>
      </c>
      <c r="V169" s="15">
        <f t="shared" si="740"/>
        <v>0</v>
      </c>
      <c r="W169" s="15">
        <f t="shared" si="740"/>
        <v>0</v>
      </c>
      <c r="X169" s="15">
        <f t="shared" si="740"/>
        <v>0</v>
      </c>
      <c r="Y169" s="15">
        <f t="shared" si="740"/>
        <v>0</v>
      </c>
      <c r="Z169" s="15">
        <f t="shared" si="740"/>
        <v>0</v>
      </c>
      <c r="AA169" s="15">
        <f t="shared" si="740"/>
        <v>0</v>
      </c>
      <c r="AB169" s="15">
        <f t="shared" si="740"/>
        <v>0</v>
      </c>
      <c r="AC169" s="15">
        <f t="shared" si="740"/>
        <v>0</v>
      </c>
      <c r="AD169" s="15">
        <f t="shared" si="740"/>
        <v>0</v>
      </c>
      <c r="AE169" s="15">
        <f t="shared" si="740"/>
        <v>0</v>
      </c>
      <c r="AF169" s="15">
        <f t="shared" si="740"/>
        <v>0</v>
      </c>
      <c r="AG169" s="15">
        <f t="shared" si="740"/>
        <v>0</v>
      </c>
      <c r="AH169" s="15">
        <f t="shared" si="740"/>
        <v>0</v>
      </c>
      <c r="AI169" s="15">
        <f t="shared" si="740"/>
        <v>0</v>
      </c>
      <c r="AJ169" s="15">
        <f t="shared" si="740"/>
        <v>0</v>
      </c>
      <c r="AK169" s="15">
        <f t="shared" si="740"/>
        <v>0</v>
      </c>
      <c r="AL169" s="15">
        <f t="shared" si="740"/>
        <v>0</v>
      </c>
      <c r="AM169" s="15">
        <f t="shared" si="740"/>
        <v>0</v>
      </c>
      <c r="AN169" s="15">
        <f t="shared" si="740"/>
        <v>0</v>
      </c>
      <c r="AO169" s="15">
        <f t="shared" si="740"/>
        <v>0</v>
      </c>
      <c r="AP169" s="15">
        <f t="shared" si="740"/>
        <v>0</v>
      </c>
      <c r="AQ169" s="15">
        <f t="shared" si="740"/>
        <v>0</v>
      </c>
      <c r="AR169" s="15">
        <f t="shared" si="740"/>
        <v>0</v>
      </c>
      <c r="AS169" s="15">
        <f t="shared" si="740"/>
        <v>0</v>
      </c>
      <c r="AT169" s="15">
        <f t="shared" si="740"/>
        <v>0</v>
      </c>
      <c r="AU169" s="15">
        <f t="shared" si="740"/>
        <v>0</v>
      </c>
      <c r="AV169" s="15">
        <f t="shared" si="740"/>
        <v>0</v>
      </c>
      <c r="AW169" s="15">
        <f t="shared" si="740"/>
        <v>0</v>
      </c>
      <c r="AX169" s="15">
        <f t="shared" si="740"/>
        <v>0</v>
      </c>
      <c r="AY169" s="15">
        <f t="shared" si="740"/>
        <v>0</v>
      </c>
      <c r="AZ169" s="15">
        <f t="shared" si="740"/>
        <v>0</v>
      </c>
      <c r="BA169" s="15">
        <f t="shared" si="740"/>
        <v>0</v>
      </c>
      <c r="BB169" s="15">
        <f t="shared" si="740"/>
        <v>0</v>
      </c>
      <c r="BC169" s="15">
        <f t="shared" si="740"/>
        <v>0</v>
      </c>
      <c r="BD169" s="15">
        <f t="shared" si="740"/>
        <v>0</v>
      </c>
      <c r="BE169" s="15">
        <f t="shared" si="740"/>
        <v>0</v>
      </c>
      <c r="BF169" s="15">
        <f t="shared" si="740"/>
        <v>0</v>
      </c>
      <c r="BG169" s="15">
        <f t="shared" si="740"/>
        <v>0</v>
      </c>
      <c r="BH169" s="15">
        <f t="shared" si="740"/>
        <v>0</v>
      </c>
      <c r="BI169" s="15">
        <f t="shared" si="740"/>
        <v>0</v>
      </c>
      <c r="BJ169" s="15">
        <f t="shared" si="740"/>
        <v>0</v>
      </c>
      <c r="BK169" s="15">
        <f t="shared" si="740"/>
        <v>0</v>
      </c>
      <c r="BL169" s="15">
        <f t="shared" si="740"/>
        <v>0</v>
      </c>
      <c r="BM169" s="15">
        <f t="shared" si="740"/>
        <v>0</v>
      </c>
      <c r="BN169" s="15">
        <f t="shared" si="740"/>
        <v>0</v>
      </c>
      <c r="BO169" s="15">
        <f t="shared" si="740"/>
        <v>0</v>
      </c>
      <c r="BP169" s="15">
        <f t="shared" si="740"/>
        <v>0</v>
      </c>
      <c r="BQ169" s="15">
        <f t="shared" si="740"/>
        <v>0</v>
      </c>
      <c r="BR169" s="15">
        <f t="shared" si="740"/>
        <v>0</v>
      </c>
      <c r="BS169" s="15">
        <f t="shared" si="740"/>
        <v>0</v>
      </c>
      <c r="BT169" s="15">
        <f t="shared" ref="BT169:CH169" si="741">BT47</f>
        <v>0</v>
      </c>
      <c r="BU169" s="15">
        <f t="shared" si="741"/>
        <v>0</v>
      </c>
      <c r="BV169" s="15">
        <f t="shared" si="741"/>
        <v>0</v>
      </c>
      <c r="BW169" s="15">
        <f t="shared" si="741"/>
        <v>0</v>
      </c>
      <c r="BX169" s="15">
        <f t="shared" si="741"/>
        <v>0</v>
      </c>
      <c r="BY169" s="15">
        <f t="shared" si="741"/>
        <v>0</v>
      </c>
      <c r="BZ169" s="15">
        <f t="shared" si="741"/>
        <v>0</v>
      </c>
      <c r="CA169" s="15">
        <f t="shared" si="741"/>
        <v>0</v>
      </c>
      <c r="CB169" s="15">
        <f t="shared" si="741"/>
        <v>0</v>
      </c>
      <c r="CC169" s="15">
        <f t="shared" si="741"/>
        <v>0</v>
      </c>
      <c r="CD169" s="15">
        <f t="shared" si="741"/>
        <v>0</v>
      </c>
      <c r="CE169" s="15">
        <f t="shared" si="741"/>
        <v>0</v>
      </c>
      <c r="CF169" s="15">
        <f t="shared" si="741"/>
        <v>0</v>
      </c>
      <c r="CG169" s="15">
        <f t="shared" si="741"/>
        <v>0</v>
      </c>
      <c r="CH169" s="15">
        <f t="shared" si="741"/>
        <v>0</v>
      </c>
    </row>
    <row r="170" spans="2:86" x14ac:dyDescent="0.25">
      <c r="B170" s="1" t="s">
        <v>78</v>
      </c>
      <c r="E170" s="17">
        <f t="shared" si="733"/>
        <v>5012.199999999998</v>
      </c>
      <c r="F170" s="1"/>
      <c r="G170" s="16">
        <f>SUM(G167:G168)</f>
        <v>0</v>
      </c>
      <c r="H170" s="16">
        <f t="shared" ref="H170:I170" si="742">SUM(H167:H168)</f>
        <v>100</v>
      </c>
      <c r="I170" s="16">
        <f t="shared" si="742"/>
        <v>100</v>
      </c>
      <c r="J170" s="16">
        <f>SUM(J167:J168)</f>
        <v>100</v>
      </c>
      <c r="K170" s="16">
        <f t="shared" ref="K170:BV170" si="743">SUM(K167:K168)</f>
        <v>119</v>
      </c>
      <c r="L170" s="16">
        <f t="shared" si="743"/>
        <v>118</v>
      </c>
      <c r="M170" s="16">
        <f t="shared" si="743"/>
        <v>117</v>
      </c>
      <c r="N170" s="16">
        <f t="shared" si="743"/>
        <v>116</v>
      </c>
      <c r="O170" s="16">
        <f t="shared" si="743"/>
        <v>115</v>
      </c>
      <c r="P170" s="16">
        <f t="shared" si="743"/>
        <v>114</v>
      </c>
      <c r="Q170" s="16">
        <f t="shared" si="743"/>
        <v>141.4</v>
      </c>
      <c r="R170" s="16">
        <f t="shared" si="743"/>
        <v>138.80000000000001</v>
      </c>
      <c r="S170" s="16">
        <f t="shared" si="743"/>
        <v>136.19999999999999</v>
      </c>
      <c r="T170" s="16">
        <f t="shared" si="743"/>
        <v>133.60000000000002</v>
      </c>
      <c r="U170" s="16">
        <f t="shared" si="743"/>
        <v>131</v>
      </c>
      <c r="V170" s="16">
        <f t="shared" si="743"/>
        <v>128.4</v>
      </c>
      <c r="W170" s="16">
        <f t="shared" si="743"/>
        <v>125.8</v>
      </c>
      <c r="X170" s="16">
        <f t="shared" si="743"/>
        <v>123.2</v>
      </c>
      <c r="Y170" s="16">
        <f t="shared" si="743"/>
        <v>120.60000000000001</v>
      </c>
      <c r="Z170" s="16">
        <f t="shared" si="743"/>
        <v>118</v>
      </c>
      <c r="AA170" s="16">
        <f t="shared" si="743"/>
        <v>115.4</v>
      </c>
      <c r="AB170" s="16">
        <f t="shared" si="743"/>
        <v>112.80000000000001</v>
      </c>
      <c r="AC170" s="16">
        <f t="shared" si="743"/>
        <v>110.2</v>
      </c>
      <c r="AD170" s="16">
        <f t="shared" si="743"/>
        <v>117.2</v>
      </c>
      <c r="AE170" s="16">
        <f t="shared" si="743"/>
        <v>114.2</v>
      </c>
      <c r="AF170" s="16">
        <f t="shared" si="743"/>
        <v>121.2</v>
      </c>
      <c r="AG170" s="16">
        <f t="shared" si="743"/>
        <v>118.2</v>
      </c>
      <c r="AH170" s="16">
        <f t="shared" si="743"/>
        <v>115.2</v>
      </c>
      <c r="AI170" s="16">
        <f t="shared" si="743"/>
        <v>140.19999999999999</v>
      </c>
      <c r="AJ170" s="16">
        <f t="shared" si="743"/>
        <v>145.19999999999999</v>
      </c>
      <c r="AK170" s="16">
        <f t="shared" si="743"/>
        <v>140.19999999999999</v>
      </c>
      <c r="AL170" s="16">
        <f t="shared" si="743"/>
        <v>140.19999999999999</v>
      </c>
      <c r="AM170" s="16">
        <f t="shared" si="743"/>
        <v>135.19999999999999</v>
      </c>
      <c r="AN170" s="16">
        <f t="shared" si="743"/>
        <v>135.19999999999999</v>
      </c>
      <c r="AO170" s="16">
        <f t="shared" si="743"/>
        <v>130.19999999999999</v>
      </c>
      <c r="AP170" s="16">
        <f t="shared" si="743"/>
        <v>205.2</v>
      </c>
      <c r="AQ170" s="16">
        <f t="shared" si="743"/>
        <v>200.2</v>
      </c>
      <c r="AR170" s="16">
        <f t="shared" si="743"/>
        <v>200</v>
      </c>
      <c r="AS170" s="16">
        <f t="shared" si="743"/>
        <v>220</v>
      </c>
      <c r="AT170" s="16">
        <f t="shared" si="743"/>
        <v>0</v>
      </c>
      <c r="AU170" s="16">
        <f t="shared" si="743"/>
        <v>0</v>
      </c>
      <c r="AV170" s="16">
        <f t="shared" si="743"/>
        <v>0</v>
      </c>
      <c r="AW170" s="16">
        <f t="shared" si="743"/>
        <v>0</v>
      </c>
      <c r="AX170" s="16">
        <f t="shared" si="743"/>
        <v>0</v>
      </c>
      <c r="AY170" s="16">
        <f t="shared" si="743"/>
        <v>0</v>
      </c>
      <c r="AZ170" s="16">
        <f t="shared" si="743"/>
        <v>0</v>
      </c>
      <c r="BA170" s="16">
        <f t="shared" si="743"/>
        <v>0</v>
      </c>
      <c r="BB170" s="16">
        <f t="shared" si="743"/>
        <v>0</v>
      </c>
      <c r="BC170" s="16">
        <f t="shared" si="743"/>
        <v>0</v>
      </c>
      <c r="BD170" s="16">
        <f t="shared" si="743"/>
        <v>0</v>
      </c>
      <c r="BE170" s="16">
        <f t="shared" si="743"/>
        <v>0</v>
      </c>
      <c r="BF170" s="16">
        <f t="shared" si="743"/>
        <v>0</v>
      </c>
      <c r="BG170" s="16">
        <f t="shared" si="743"/>
        <v>0</v>
      </c>
      <c r="BH170" s="16">
        <f t="shared" si="743"/>
        <v>0</v>
      </c>
      <c r="BI170" s="16">
        <f t="shared" si="743"/>
        <v>0</v>
      </c>
      <c r="BJ170" s="16">
        <f t="shared" si="743"/>
        <v>0</v>
      </c>
      <c r="BK170" s="16">
        <f t="shared" si="743"/>
        <v>0</v>
      </c>
      <c r="BL170" s="16">
        <f t="shared" si="743"/>
        <v>0</v>
      </c>
      <c r="BM170" s="16">
        <f t="shared" si="743"/>
        <v>0</v>
      </c>
      <c r="BN170" s="16">
        <f t="shared" si="743"/>
        <v>0</v>
      </c>
      <c r="BO170" s="16">
        <f t="shared" si="743"/>
        <v>0</v>
      </c>
      <c r="BP170" s="16">
        <f t="shared" si="743"/>
        <v>0</v>
      </c>
      <c r="BQ170" s="16">
        <f t="shared" si="743"/>
        <v>0</v>
      </c>
      <c r="BR170" s="16">
        <f t="shared" si="743"/>
        <v>0</v>
      </c>
      <c r="BS170" s="16">
        <f t="shared" si="743"/>
        <v>0</v>
      </c>
      <c r="BT170" s="16">
        <f t="shared" si="743"/>
        <v>0</v>
      </c>
      <c r="BU170" s="16">
        <f t="shared" si="743"/>
        <v>0</v>
      </c>
      <c r="BV170" s="16">
        <f t="shared" si="743"/>
        <v>0</v>
      </c>
      <c r="BW170" s="16">
        <f t="shared" ref="BW170:CH170" si="744">SUM(BW167:BW168)</f>
        <v>0</v>
      </c>
      <c r="BX170" s="16">
        <f t="shared" si="744"/>
        <v>0</v>
      </c>
      <c r="BY170" s="16">
        <f t="shared" si="744"/>
        <v>0</v>
      </c>
      <c r="BZ170" s="16">
        <f t="shared" si="744"/>
        <v>0</v>
      </c>
      <c r="CA170" s="16">
        <f t="shared" si="744"/>
        <v>0</v>
      </c>
      <c r="CB170" s="16">
        <f t="shared" si="744"/>
        <v>0</v>
      </c>
      <c r="CC170" s="16">
        <f t="shared" si="744"/>
        <v>0</v>
      </c>
      <c r="CD170" s="16">
        <f t="shared" si="744"/>
        <v>0</v>
      </c>
      <c r="CE170" s="16">
        <f t="shared" si="744"/>
        <v>0</v>
      </c>
      <c r="CF170" s="16">
        <f t="shared" si="744"/>
        <v>0</v>
      </c>
      <c r="CG170" s="16">
        <f t="shared" si="744"/>
        <v>0</v>
      </c>
      <c r="CH170" s="16">
        <f t="shared" si="744"/>
        <v>0</v>
      </c>
    </row>
    <row r="171" spans="2:86" x14ac:dyDescent="0.25">
      <c r="B171" s="1" t="s">
        <v>79</v>
      </c>
      <c r="E171" s="17">
        <f t="shared" si="733"/>
        <v>2992.2000000000003</v>
      </c>
      <c r="F171" s="1"/>
      <c r="G171" s="16">
        <f>SUM(G166,G170)</f>
        <v>-2020</v>
      </c>
      <c r="H171" s="16">
        <f t="shared" ref="H171:BS171" si="745">SUM(H166,H170)</f>
        <v>100</v>
      </c>
      <c r="I171" s="16">
        <f t="shared" si="745"/>
        <v>100</v>
      </c>
      <c r="J171" s="16">
        <f t="shared" si="745"/>
        <v>100</v>
      </c>
      <c r="K171" s="16">
        <f t="shared" si="745"/>
        <v>119</v>
      </c>
      <c r="L171" s="16">
        <f t="shared" si="745"/>
        <v>118</v>
      </c>
      <c r="M171" s="16">
        <f t="shared" si="745"/>
        <v>117</v>
      </c>
      <c r="N171" s="16">
        <f t="shared" si="745"/>
        <v>116</v>
      </c>
      <c r="O171" s="16">
        <f t="shared" si="745"/>
        <v>115</v>
      </c>
      <c r="P171" s="16">
        <f t="shared" si="745"/>
        <v>114</v>
      </c>
      <c r="Q171" s="16">
        <f t="shared" si="745"/>
        <v>141.4</v>
      </c>
      <c r="R171" s="16">
        <f t="shared" si="745"/>
        <v>138.80000000000001</v>
      </c>
      <c r="S171" s="16">
        <f t="shared" si="745"/>
        <v>136.19999999999999</v>
      </c>
      <c r="T171" s="16">
        <f t="shared" si="745"/>
        <v>133.60000000000002</v>
      </c>
      <c r="U171" s="16">
        <f t="shared" si="745"/>
        <v>131</v>
      </c>
      <c r="V171" s="16">
        <f t="shared" si="745"/>
        <v>128.4</v>
      </c>
      <c r="W171" s="16">
        <f t="shared" si="745"/>
        <v>125.8</v>
      </c>
      <c r="X171" s="16">
        <f t="shared" si="745"/>
        <v>123.2</v>
      </c>
      <c r="Y171" s="16">
        <f t="shared" si="745"/>
        <v>120.60000000000001</v>
      </c>
      <c r="Z171" s="16">
        <f t="shared" si="745"/>
        <v>118</v>
      </c>
      <c r="AA171" s="16">
        <f t="shared" si="745"/>
        <v>115.4</v>
      </c>
      <c r="AB171" s="16">
        <f t="shared" si="745"/>
        <v>112.80000000000001</v>
      </c>
      <c r="AC171" s="16">
        <f t="shared" si="745"/>
        <v>110.2</v>
      </c>
      <c r="AD171" s="16">
        <f t="shared" si="745"/>
        <v>117.2</v>
      </c>
      <c r="AE171" s="16">
        <f t="shared" si="745"/>
        <v>114.2</v>
      </c>
      <c r="AF171" s="16">
        <f t="shared" si="745"/>
        <v>121.2</v>
      </c>
      <c r="AG171" s="16">
        <f t="shared" si="745"/>
        <v>118.2</v>
      </c>
      <c r="AH171" s="16">
        <f t="shared" si="745"/>
        <v>115.2</v>
      </c>
      <c r="AI171" s="16">
        <f t="shared" si="745"/>
        <v>140.19999999999999</v>
      </c>
      <c r="AJ171" s="16">
        <f t="shared" si="745"/>
        <v>145.19999999999999</v>
      </c>
      <c r="AK171" s="16">
        <f t="shared" si="745"/>
        <v>140.19999999999999</v>
      </c>
      <c r="AL171" s="16">
        <f t="shared" si="745"/>
        <v>140.19999999999999</v>
      </c>
      <c r="AM171" s="16">
        <f t="shared" si="745"/>
        <v>135.19999999999999</v>
      </c>
      <c r="AN171" s="16">
        <f t="shared" si="745"/>
        <v>135.19999999999999</v>
      </c>
      <c r="AO171" s="16">
        <f t="shared" si="745"/>
        <v>130.19999999999999</v>
      </c>
      <c r="AP171" s="16">
        <f t="shared" si="745"/>
        <v>205.2</v>
      </c>
      <c r="AQ171" s="16">
        <f t="shared" si="745"/>
        <v>200.2</v>
      </c>
      <c r="AR171" s="16">
        <f t="shared" si="745"/>
        <v>200</v>
      </c>
      <c r="AS171" s="16">
        <f t="shared" si="745"/>
        <v>220</v>
      </c>
      <c r="AT171" s="16">
        <f t="shared" si="745"/>
        <v>0</v>
      </c>
      <c r="AU171" s="16">
        <f t="shared" si="745"/>
        <v>0</v>
      </c>
      <c r="AV171" s="16">
        <f t="shared" si="745"/>
        <v>0</v>
      </c>
      <c r="AW171" s="16">
        <f t="shared" si="745"/>
        <v>0</v>
      </c>
      <c r="AX171" s="16">
        <f t="shared" si="745"/>
        <v>0</v>
      </c>
      <c r="AY171" s="16">
        <f t="shared" si="745"/>
        <v>0</v>
      </c>
      <c r="AZ171" s="16">
        <f t="shared" si="745"/>
        <v>0</v>
      </c>
      <c r="BA171" s="16">
        <f t="shared" si="745"/>
        <v>0</v>
      </c>
      <c r="BB171" s="16">
        <f t="shared" si="745"/>
        <v>0</v>
      </c>
      <c r="BC171" s="16">
        <f t="shared" si="745"/>
        <v>0</v>
      </c>
      <c r="BD171" s="16">
        <f t="shared" si="745"/>
        <v>0</v>
      </c>
      <c r="BE171" s="16">
        <f t="shared" si="745"/>
        <v>0</v>
      </c>
      <c r="BF171" s="16">
        <f t="shared" si="745"/>
        <v>0</v>
      </c>
      <c r="BG171" s="16">
        <f t="shared" si="745"/>
        <v>0</v>
      </c>
      <c r="BH171" s="16">
        <f t="shared" si="745"/>
        <v>0</v>
      </c>
      <c r="BI171" s="16">
        <f t="shared" si="745"/>
        <v>0</v>
      </c>
      <c r="BJ171" s="16">
        <f t="shared" si="745"/>
        <v>0</v>
      </c>
      <c r="BK171" s="16">
        <f t="shared" si="745"/>
        <v>0</v>
      </c>
      <c r="BL171" s="16">
        <f t="shared" si="745"/>
        <v>0</v>
      </c>
      <c r="BM171" s="16">
        <f t="shared" si="745"/>
        <v>0</v>
      </c>
      <c r="BN171" s="16">
        <f t="shared" si="745"/>
        <v>0</v>
      </c>
      <c r="BO171" s="16">
        <f t="shared" si="745"/>
        <v>0</v>
      </c>
      <c r="BP171" s="16">
        <f t="shared" si="745"/>
        <v>0</v>
      </c>
      <c r="BQ171" s="16">
        <f t="shared" si="745"/>
        <v>0</v>
      </c>
      <c r="BR171" s="16">
        <f t="shared" si="745"/>
        <v>0</v>
      </c>
      <c r="BS171" s="16">
        <f t="shared" si="745"/>
        <v>0</v>
      </c>
      <c r="BT171" s="16">
        <f t="shared" ref="BT171:CH171" si="746">SUM(BT166,BT170)</f>
        <v>0</v>
      </c>
      <c r="BU171" s="16">
        <f t="shared" si="746"/>
        <v>0</v>
      </c>
      <c r="BV171" s="16">
        <f t="shared" si="746"/>
        <v>0</v>
      </c>
      <c r="BW171" s="16">
        <f t="shared" si="746"/>
        <v>0</v>
      </c>
      <c r="BX171" s="16">
        <f t="shared" si="746"/>
        <v>0</v>
      </c>
      <c r="BY171" s="16">
        <f t="shared" si="746"/>
        <v>0</v>
      </c>
      <c r="BZ171" s="16">
        <f t="shared" si="746"/>
        <v>0</v>
      </c>
      <c r="CA171" s="16">
        <f t="shared" si="746"/>
        <v>0</v>
      </c>
      <c r="CB171" s="16">
        <f t="shared" si="746"/>
        <v>0</v>
      </c>
      <c r="CC171" s="16">
        <f t="shared" si="746"/>
        <v>0</v>
      </c>
      <c r="CD171" s="16">
        <f t="shared" si="746"/>
        <v>0</v>
      </c>
      <c r="CE171" s="16">
        <f t="shared" si="746"/>
        <v>0</v>
      </c>
      <c r="CF171" s="16">
        <f t="shared" si="746"/>
        <v>0</v>
      </c>
      <c r="CG171" s="16">
        <f t="shared" si="746"/>
        <v>0</v>
      </c>
      <c r="CH171" s="16">
        <f t="shared" si="746"/>
        <v>0</v>
      </c>
    </row>
    <row r="172" spans="2:86" x14ac:dyDescent="0.25">
      <c r="B172" s="1" t="s">
        <v>80</v>
      </c>
      <c r="E172" s="17">
        <f t="shared" si="733"/>
        <v>-1483</v>
      </c>
      <c r="G172" s="16">
        <f t="shared" ref="G172:AL172" si="747">IF(G$3&lt;$C$9,G171,0)</f>
        <v>-2020</v>
      </c>
      <c r="H172" s="16">
        <f t="shared" si="747"/>
        <v>100</v>
      </c>
      <c r="I172" s="16">
        <f t="shared" si="747"/>
        <v>100</v>
      </c>
      <c r="J172" s="16">
        <f t="shared" si="747"/>
        <v>100</v>
      </c>
      <c r="K172" s="16">
        <f t="shared" si="747"/>
        <v>119</v>
      </c>
      <c r="L172" s="16">
        <f t="shared" si="747"/>
        <v>118</v>
      </c>
      <c r="M172" s="16">
        <f t="shared" si="747"/>
        <v>0</v>
      </c>
      <c r="N172" s="16">
        <f t="shared" si="747"/>
        <v>0</v>
      </c>
      <c r="O172" s="16">
        <f t="shared" si="747"/>
        <v>0</v>
      </c>
      <c r="P172" s="16">
        <f t="shared" si="747"/>
        <v>0</v>
      </c>
      <c r="Q172" s="16">
        <f t="shared" si="747"/>
        <v>0</v>
      </c>
      <c r="R172" s="16">
        <f t="shared" si="747"/>
        <v>0</v>
      </c>
      <c r="S172" s="16">
        <f t="shared" si="747"/>
        <v>0</v>
      </c>
      <c r="T172" s="16">
        <f t="shared" si="747"/>
        <v>0</v>
      </c>
      <c r="U172" s="16">
        <f t="shared" si="747"/>
        <v>0</v>
      </c>
      <c r="V172" s="16">
        <f t="shared" si="747"/>
        <v>0</v>
      </c>
      <c r="W172" s="16">
        <f t="shared" si="747"/>
        <v>0</v>
      </c>
      <c r="X172" s="16">
        <f t="shared" si="747"/>
        <v>0</v>
      </c>
      <c r="Y172" s="16">
        <f t="shared" si="747"/>
        <v>0</v>
      </c>
      <c r="Z172" s="16">
        <f t="shared" si="747"/>
        <v>0</v>
      </c>
      <c r="AA172" s="16">
        <f t="shared" si="747"/>
        <v>0</v>
      </c>
      <c r="AB172" s="16">
        <f t="shared" si="747"/>
        <v>0</v>
      </c>
      <c r="AC172" s="16">
        <f t="shared" si="747"/>
        <v>0</v>
      </c>
      <c r="AD172" s="16">
        <f t="shared" si="747"/>
        <v>0</v>
      </c>
      <c r="AE172" s="16">
        <f t="shared" si="747"/>
        <v>0</v>
      </c>
      <c r="AF172" s="16">
        <f t="shared" si="747"/>
        <v>0</v>
      </c>
      <c r="AG172" s="16">
        <f t="shared" si="747"/>
        <v>0</v>
      </c>
      <c r="AH172" s="16">
        <f t="shared" si="747"/>
        <v>0</v>
      </c>
      <c r="AI172" s="16">
        <f t="shared" si="747"/>
        <v>0</v>
      </c>
      <c r="AJ172" s="16">
        <f t="shared" si="747"/>
        <v>0</v>
      </c>
      <c r="AK172" s="16">
        <f t="shared" si="747"/>
        <v>0</v>
      </c>
      <c r="AL172" s="16">
        <f t="shared" si="747"/>
        <v>0</v>
      </c>
      <c r="AM172" s="16">
        <f t="shared" ref="AM172:BR172" si="748">IF(AM$3&lt;$C$9,AM171,0)</f>
        <v>0</v>
      </c>
      <c r="AN172" s="16">
        <f t="shared" si="748"/>
        <v>0</v>
      </c>
      <c r="AO172" s="16">
        <f t="shared" si="748"/>
        <v>0</v>
      </c>
      <c r="AP172" s="16">
        <f t="shared" si="748"/>
        <v>0</v>
      </c>
      <c r="AQ172" s="16">
        <f t="shared" si="748"/>
        <v>0</v>
      </c>
      <c r="AR172" s="16">
        <f t="shared" si="748"/>
        <v>0</v>
      </c>
      <c r="AS172" s="16">
        <f t="shared" si="748"/>
        <v>0</v>
      </c>
      <c r="AT172" s="16">
        <f t="shared" si="748"/>
        <v>0</v>
      </c>
      <c r="AU172" s="16">
        <f t="shared" si="748"/>
        <v>0</v>
      </c>
      <c r="AV172" s="16">
        <f t="shared" si="748"/>
        <v>0</v>
      </c>
      <c r="AW172" s="16">
        <f t="shared" si="748"/>
        <v>0</v>
      </c>
      <c r="AX172" s="16">
        <f t="shared" si="748"/>
        <v>0</v>
      </c>
      <c r="AY172" s="16">
        <f t="shared" si="748"/>
        <v>0</v>
      </c>
      <c r="AZ172" s="16">
        <f t="shared" si="748"/>
        <v>0</v>
      </c>
      <c r="BA172" s="16">
        <f t="shared" si="748"/>
        <v>0</v>
      </c>
      <c r="BB172" s="16">
        <f t="shared" si="748"/>
        <v>0</v>
      </c>
      <c r="BC172" s="16">
        <f t="shared" si="748"/>
        <v>0</v>
      </c>
      <c r="BD172" s="16">
        <f t="shared" si="748"/>
        <v>0</v>
      </c>
      <c r="BE172" s="16">
        <f t="shared" si="748"/>
        <v>0</v>
      </c>
      <c r="BF172" s="16">
        <f t="shared" si="748"/>
        <v>0</v>
      </c>
      <c r="BG172" s="16">
        <f t="shared" si="748"/>
        <v>0</v>
      </c>
      <c r="BH172" s="16">
        <f t="shared" si="748"/>
        <v>0</v>
      </c>
      <c r="BI172" s="16">
        <f t="shared" si="748"/>
        <v>0</v>
      </c>
      <c r="BJ172" s="16">
        <f t="shared" si="748"/>
        <v>0</v>
      </c>
      <c r="BK172" s="16">
        <f t="shared" si="748"/>
        <v>0</v>
      </c>
      <c r="BL172" s="16">
        <f t="shared" si="748"/>
        <v>0</v>
      </c>
      <c r="BM172" s="16">
        <f t="shared" si="748"/>
        <v>0</v>
      </c>
      <c r="BN172" s="16">
        <f t="shared" si="748"/>
        <v>0</v>
      </c>
      <c r="BO172" s="16">
        <f t="shared" si="748"/>
        <v>0</v>
      </c>
      <c r="BP172" s="16">
        <f t="shared" si="748"/>
        <v>0</v>
      </c>
      <c r="BQ172" s="16">
        <f t="shared" si="748"/>
        <v>0</v>
      </c>
      <c r="BR172" s="16">
        <f t="shared" si="748"/>
        <v>0</v>
      </c>
      <c r="BS172" s="16">
        <f t="shared" ref="BS172:CH172" si="749">IF(BS$3&lt;$C$9,BS171,0)</f>
        <v>0</v>
      </c>
      <c r="BT172" s="16">
        <f t="shared" si="749"/>
        <v>0</v>
      </c>
      <c r="BU172" s="16">
        <f t="shared" si="749"/>
        <v>0</v>
      </c>
      <c r="BV172" s="16">
        <f t="shared" si="749"/>
        <v>0</v>
      </c>
      <c r="BW172" s="16">
        <f t="shared" si="749"/>
        <v>0</v>
      </c>
      <c r="BX172" s="16">
        <f t="shared" si="749"/>
        <v>0</v>
      </c>
      <c r="BY172" s="16">
        <f t="shared" si="749"/>
        <v>0</v>
      </c>
      <c r="BZ172" s="16">
        <f t="shared" si="749"/>
        <v>0</v>
      </c>
      <c r="CA172" s="16">
        <f t="shared" si="749"/>
        <v>0</v>
      </c>
      <c r="CB172" s="16">
        <f t="shared" si="749"/>
        <v>0</v>
      </c>
      <c r="CC172" s="16">
        <f t="shared" si="749"/>
        <v>0</v>
      </c>
      <c r="CD172" s="16">
        <f t="shared" si="749"/>
        <v>0</v>
      </c>
      <c r="CE172" s="16">
        <f t="shared" si="749"/>
        <v>0</v>
      </c>
      <c r="CF172" s="16">
        <f t="shared" si="749"/>
        <v>0</v>
      </c>
      <c r="CG172" s="16">
        <f t="shared" si="749"/>
        <v>0</v>
      </c>
      <c r="CH172" s="16">
        <f t="shared" si="749"/>
        <v>0</v>
      </c>
    </row>
    <row r="173" spans="2:86" x14ac:dyDescent="0.25">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row>
    <row r="174" spans="2:86" x14ac:dyDescent="0.25">
      <c r="B174" s="1" t="s">
        <v>81</v>
      </c>
      <c r="C174" s="1"/>
      <c r="D174" s="1"/>
      <c r="E174" s="17">
        <f t="shared" ref="E174:E176" si="750">SUM(G174:CH174)</f>
        <v>5062.199999999998</v>
      </c>
      <c r="F174" s="1"/>
      <c r="G174" s="16">
        <f>G170+G169</f>
        <v>10</v>
      </c>
      <c r="H174" s="16">
        <f t="shared" ref="H174:BS174" si="751">H170+H169</f>
        <v>100</v>
      </c>
      <c r="I174" s="16">
        <f t="shared" si="751"/>
        <v>110</v>
      </c>
      <c r="J174" s="16">
        <f t="shared" si="751"/>
        <v>100</v>
      </c>
      <c r="K174" s="16">
        <f t="shared" si="751"/>
        <v>129</v>
      </c>
      <c r="L174" s="16">
        <f t="shared" si="751"/>
        <v>118</v>
      </c>
      <c r="M174" s="16">
        <f t="shared" si="751"/>
        <v>127</v>
      </c>
      <c r="N174" s="16">
        <f t="shared" si="751"/>
        <v>116</v>
      </c>
      <c r="O174" s="16">
        <f t="shared" si="751"/>
        <v>125</v>
      </c>
      <c r="P174" s="16">
        <f t="shared" si="751"/>
        <v>114</v>
      </c>
      <c r="Q174" s="16">
        <f t="shared" si="751"/>
        <v>141.4</v>
      </c>
      <c r="R174" s="16">
        <f t="shared" si="751"/>
        <v>138.80000000000001</v>
      </c>
      <c r="S174" s="16">
        <f t="shared" si="751"/>
        <v>136.19999999999999</v>
      </c>
      <c r="T174" s="16">
        <f t="shared" si="751"/>
        <v>133.60000000000002</v>
      </c>
      <c r="U174" s="16">
        <f t="shared" si="751"/>
        <v>131</v>
      </c>
      <c r="V174" s="16">
        <f t="shared" si="751"/>
        <v>128.4</v>
      </c>
      <c r="W174" s="16">
        <f t="shared" si="751"/>
        <v>125.8</v>
      </c>
      <c r="X174" s="16">
        <f t="shared" si="751"/>
        <v>123.2</v>
      </c>
      <c r="Y174" s="16">
        <f t="shared" si="751"/>
        <v>120.60000000000001</v>
      </c>
      <c r="Z174" s="16">
        <f t="shared" si="751"/>
        <v>118</v>
      </c>
      <c r="AA174" s="16">
        <f t="shared" si="751"/>
        <v>115.4</v>
      </c>
      <c r="AB174" s="16">
        <f t="shared" si="751"/>
        <v>112.80000000000001</v>
      </c>
      <c r="AC174" s="16">
        <f t="shared" si="751"/>
        <v>110.2</v>
      </c>
      <c r="AD174" s="16">
        <f t="shared" si="751"/>
        <v>117.2</v>
      </c>
      <c r="AE174" s="16">
        <f t="shared" si="751"/>
        <v>114.2</v>
      </c>
      <c r="AF174" s="16">
        <f t="shared" si="751"/>
        <v>121.2</v>
      </c>
      <c r="AG174" s="16">
        <f t="shared" si="751"/>
        <v>118.2</v>
      </c>
      <c r="AH174" s="16">
        <f t="shared" si="751"/>
        <v>115.2</v>
      </c>
      <c r="AI174" s="16">
        <f t="shared" si="751"/>
        <v>140.19999999999999</v>
      </c>
      <c r="AJ174" s="16">
        <f t="shared" si="751"/>
        <v>145.19999999999999</v>
      </c>
      <c r="AK174" s="16">
        <f t="shared" si="751"/>
        <v>140.19999999999999</v>
      </c>
      <c r="AL174" s="16">
        <f t="shared" si="751"/>
        <v>140.19999999999999</v>
      </c>
      <c r="AM174" s="16">
        <f t="shared" si="751"/>
        <v>135.19999999999999</v>
      </c>
      <c r="AN174" s="16">
        <f t="shared" si="751"/>
        <v>135.19999999999999</v>
      </c>
      <c r="AO174" s="16">
        <f t="shared" si="751"/>
        <v>130.19999999999999</v>
      </c>
      <c r="AP174" s="16">
        <f t="shared" si="751"/>
        <v>205.2</v>
      </c>
      <c r="AQ174" s="16">
        <f t="shared" si="751"/>
        <v>200.2</v>
      </c>
      <c r="AR174" s="16">
        <f t="shared" si="751"/>
        <v>200</v>
      </c>
      <c r="AS174" s="16">
        <f t="shared" si="751"/>
        <v>220</v>
      </c>
      <c r="AT174" s="16">
        <f t="shared" si="751"/>
        <v>0</v>
      </c>
      <c r="AU174" s="16">
        <f t="shared" si="751"/>
        <v>0</v>
      </c>
      <c r="AV174" s="16">
        <f t="shared" si="751"/>
        <v>0</v>
      </c>
      <c r="AW174" s="16">
        <f t="shared" si="751"/>
        <v>0</v>
      </c>
      <c r="AX174" s="16">
        <f t="shared" si="751"/>
        <v>0</v>
      </c>
      <c r="AY174" s="16">
        <f t="shared" si="751"/>
        <v>0</v>
      </c>
      <c r="AZ174" s="16">
        <f t="shared" si="751"/>
        <v>0</v>
      </c>
      <c r="BA174" s="16">
        <f t="shared" si="751"/>
        <v>0</v>
      </c>
      <c r="BB174" s="16">
        <f t="shared" si="751"/>
        <v>0</v>
      </c>
      <c r="BC174" s="16">
        <f t="shared" si="751"/>
        <v>0</v>
      </c>
      <c r="BD174" s="16">
        <f t="shared" si="751"/>
        <v>0</v>
      </c>
      <c r="BE174" s="16">
        <f t="shared" si="751"/>
        <v>0</v>
      </c>
      <c r="BF174" s="16">
        <f t="shared" si="751"/>
        <v>0</v>
      </c>
      <c r="BG174" s="16">
        <f t="shared" si="751"/>
        <v>0</v>
      </c>
      <c r="BH174" s="16">
        <f t="shared" si="751"/>
        <v>0</v>
      </c>
      <c r="BI174" s="16">
        <f t="shared" si="751"/>
        <v>0</v>
      </c>
      <c r="BJ174" s="16">
        <f t="shared" si="751"/>
        <v>0</v>
      </c>
      <c r="BK174" s="16">
        <f t="shared" si="751"/>
        <v>0</v>
      </c>
      <c r="BL174" s="16">
        <f t="shared" si="751"/>
        <v>0</v>
      </c>
      <c r="BM174" s="16">
        <f t="shared" si="751"/>
        <v>0</v>
      </c>
      <c r="BN174" s="16">
        <f t="shared" si="751"/>
        <v>0</v>
      </c>
      <c r="BO174" s="16">
        <f t="shared" si="751"/>
        <v>0</v>
      </c>
      <c r="BP174" s="16">
        <f t="shared" si="751"/>
        <v>0</v>
      </c>
      <c r="BQ174" s="16">
        <f t="shared" si="751"/>
        <v>0</v>
      </c>
      <c r="BR174" s="16">
        <f t="shared" si="751"/>
        <v>0</v>
      </c>
      <c r="BS174" s="16">
        <f t="shared" si="751"/>
        <v>0</v>
      </c>
      <c r="BT174" s="16">
        <f t="shared" ref="BT174:CH174" si="752">BT170+BT169</f>
        <v>0</v>
      </c>
      <c r="BU174" s="16">
        <f t="shared" si="752"/>
        <v>0</v>
      </c>
      <c r="BV174" s="16">
        <f t="shared" si="752"/>
        <v>0</v>
      </c>
      <c r="BW174" s="16">
        <f t="shared" si="752"/>
        <v>0</v>
      </c>
      <c r="BX174" s="16">
        <f t="shared" si="752"/>
        <v>0</v>
      </c>
      <c r="BY174" s="16">
        <f t="shared" si="752"/>
        <v>0</v>
      </c>
      <c r="BZ174" s="16">
        <f t="shared" si="752"/>
        <v>0</v>
      </c>
      <c r="CA174" s="16">
        <f t="shared" si="752"/>
        <v>0</v>
      </c>
      <c r="CB174" s="16">
        <f t="shared" si="752"/>
        <v>0</v>
      </c>
      <c r="CC174" s="16">
        <f t="shared" si="752"/>
        <v>0</v>
      </c>
      <c r="CD174" s="16">
        <f t="shared" si="752"/>
        <v>0</v>
      </c>
      <c r="CE174" s="16">
        <f t="shared" si="752"/>
        <v>0</v>
      </c>
      <c r="CF174" s="16">
        <f t="shared" si="752"/>
        <v>0</v>
      </c>
      <c r="CG174" s="16">
        <f t="shared" si="752"/>
        <v>0</v>
      </c>
      <c r="CH174" s="16">
        <f t="shared" si="752"/>
        <v>0</v>
      </c>
    </row>
    <row r="175" spans="2:86" x14ac:dyDescent="0.25">
      <c r="B175" s="1" t="s">
        <v>82</v>
      </c>
      <c r="E175" s="17">
        <f t="shared" si="750"/>
        <v>3042.2</v>
      </c>
      <c r="F175" s="1"/>
      <c r="G175" s="16">
        <f>G171+G169</f>
        <v>-2010</v>
      </c>
      <c r="H175" s="16">
        <f t="shared" ref="H175:BS175" si="753">H171+H169</f>
        <v>100</v>
      </c>
      <c r="I175" s="16">
        <f t="shared" si="753"/>
        <v>110</v>
      </c>
      <c r="J175" s="16">
        <f t="shared" si="753"/>
        <v>100</v>
      </c>
      <c r="K175" s="16">
        <f t="shared" si="753"/>
        <v>129</v>
      </c>
      <c r="L175" s="16">
        <f t="shared" si="753"/>
        <v>118</v>
      </c>
      <c r="M175" s="16">
        <f t="shared" si="753"/>
        <v>127</v>
      </c>
      <c r="N175" s="16">
        <f t="shared" si="753"/>
        <v>116</v>
      </c>
      <c r="O175" s="16">
        <f t="shared" si="753"/>
        <v>125</v>
      </c>
      <c r="P175" s="16">
        <f t="shared" si="753"/>
        <v>114</v>
      </c>
      <c r="Q175" s="16">
        <f t="shared" si="753"/>
        <v>141.4</v>
      </c>
      <c r="R175" s="16">
        <f t="shared" si="753"/>
        <v>138.80000000000001</v>
      </c>
      <c r="S175" s="16">
        <f t="shared" si="753"/>
        <v>136.19999999999999</v>
      </c>
      <c r="T175" s="16">
        <f t="shared" si="753"/>
        <v>133.60000000000002</v>
      </c>
      <c r="U175" s="16">
        <f t="shared" si="753"/>
        <v>131</v>
      </c>
      <c r="V175" s="16">
        <f t="shared" si="753"/>
        <v>128.4</v>
      </c>
      <c r="W175" s="16">
        <f t="shared" si="753"/>
        <v>125.8</v>
      </c>
      <c r="X175" s="16">
        <f t="shared" si="753"/>
        <v>123.2</v>
      </c>
      <c r="Y175" s="16">
        <f t="shared" si="753"/>
        <v>120.60000000000001</v>
      </c>
      <c r="Z175" s="16">
        <f t="shared" si="753"/>
        <v>118</v>
      </c>
      <c r="AA175" s="16">
        <f t="shared" si="753"/>
        <v>115.4</v>
      </c>
      <c r="AB175" s="16">
        <f t="shared" si="753"/>
        <v>112.80000000000001</v>
      </c>
      <c r="AC175" s="16">
        <f t="shared" si="753"/>
        <v>110.2</v>
      </c>
      <c r="AD175" s="16">
        <f t="shared" si="753"/>
        <v>117.2</v>
      </c>
      <c r="AE175" s="16">
        <f t="shared" si="753"/>
        <v>114.2</v>
      </c>
      <c r="AF175" s="16">
        <f t="shared" si="753"/>
        <v>121.2</v>
      </c>
      <c r="AG175" s="16">
        <f t="shared" si="753"/>
        <v>118.2</v>
      </c>
      <c r="AH175" s="16">
        <f t="shared" si="753"/>
        <v>115.2</v>
      </c>
      <c r="AI175" s="16">
        <f t="shared" si="753"/>
        <v>140.19999999999999</v>
      </c>
      <c r="AJ175" s="16">
        <f t="shared" si="753"/>
        <v>145.19999999999999</v>
      </c>
      <c r="AK175" s="16">
        <f t="shared" si="753"/>
        <v>140.19999999999999</v>
      </c>
      <c r="AL175" s="16">
        <f t="shared" si="753"/>
        <v>140.19999999999999</v>
      </c>
      <c r="AM175" s="16">
        <f t="shared" si="753"/>
        <v>135.19999999999999</v>
      </c>
      <c r="AN175" s="16">
        <f t="shared" si="753"/>
        <v>135.19999999999999</v>
      </c>
      <c r="AO175" s="16">
        <f t="shared" si="753"/>
        <v>130.19999999999999</v>
      </c>
      <c r="AP175" s="16">
        <f t="shared" si="753"/>
        <v>205.2</v>
      </c>
      <c r="AQ175" s="16">
        <f t="shared" si="753"/>
        <v>200.2</v>
      </c>
      <c r="AR175" s="16">
        <f t="shared" si="753"/>
        <v>200</v>
      </c>
      <c r="AS175" s="16">
        <f t="shared" si="753"/>
        <v>220</v>
      </c>
      <c r="AT175" s="16">
        <f t="shared" si="753"/>
        <v>0</v>
      </c>
      <c r="AU175" s="16">
        <f t="shared" si="753"/>
        <v>0</v>
      </c>
      <c r="AV175" s="16">
        <f t="shared" si="753"/>
        <v>0</v>
      </c>
      <c r="AW175" s="16">
        <f t="shared" si="753"/>
        <v>0</v>
      </c>
      <c r="AX175" s="16">
        <f t="shared" si="753"/>
        <v>0</v>
      </c>
      <c r="AY175" s="16">
        <f t="shared" si="753"/>
        <v>0</v>
      </c>
      <c r="AZ175" s="16">
        <f t="shared" si="753"/>
        <v>0</v>
      </c>
      <c r="BA175" s="16">
        <f t="shared" si="753"/>
        <v>0</v>
      </c>
      <c r="BB175" s="16">
        <f t="shared" si="753"/>
        <v>0</v>
      </c>
      <c r="BC175" s="16">
        <f t="shared" si="753"/>
        <v>0</v>
      </c>
      <c r="BD175" s="16">
        <f t="shared" si="753"/>
        <v>0</v>
      </c>
      <c r="BE175" s="16">
        <f t="shared" si="753"/>
        <v>0</v>
      </c>
      <c r="BF175" s="16">
        <f t="shared" si="753"/>
        <v>0</v>
      </c>
      <c r="BG175" s="16">
        <f t="shared" si="753"/>
        <v>0</v>
      </c>
      <c r="BH175" s="16">
        <f t="shared" si="753"/>
        <v>0</v>
      </c>
      <c r="BI175" s="16">
        <f t="shared" si="753"/>
        <v>0</v>
      </c>
      <c r="BJ175" s="16">
        <f t="shared" si="753"/>
        <v>0</v>
      </c>
      <c r="BK175" s="16">
        <f t="shared" si="753"/>
        <v>0</v>
      </c>
      <c r="BL175" s="16">
        <f t="shared" si="753"/>
        <v>0</v>
      </c>
      <c r="BM175" s="16">
        <f t="shared" si="753"/>
        <v>0</v>
      </c>
      <c r="BN175" s="16">
        <f t="shared" si="753"/>
        <v>0</v>
      </c>
      <c r="BO175" s="16">
        <f t="shared" si="753"/>
        <v>0</v>
      </c>
      <c r="BP175" s="16">
        <f t="shared" si="753"/>
        <v>0</v>
      </c>
      <c r="BQ175" s="16">
        <f t="shared" si="753"/>
        <v>0</v>
      </c>
      <c r="BR175" s="16">
        <f t="shared" si="753"/>
        <v>0</v>
      </c>
      <c r="BS175" s="16">
        <f t="shared" si="753"/>
        <v>0</v>
      </c>
      <c r="BT175" s="16">
        <f t="shared" ref="BT175:CH175" si="754">BT171+BT169</f>
        <v>0</v>
      </c>
      <c r="BU175" s="16">
        <f t="shared" si="754"/>
        <v>0</v>
      </c>
      <c r="BV175" s="16">
        <f t="shared" si="754"/>
        <v>0</v>
      </c>
      <c r="BW175" s="16">
        <f t="shared" si="754"/>
        <v>0</v>
      </c>
      <c r="BX175" s="16">
        <f t="shared" si="754"/>
        <v>0</v>
      </c>
      <c r="BY175" s="16">
        <f t="shared" si="754"/>
        <v>0</v>
      </c>
      <c r="BZ175" s="16">
        <f t="shared" si="754"/>
        <v>0</v>
      </c>
      <c r="CA175" s="16">
        <f t="shared" si="754"/>
        <v>0</v>
      </c>
      <c r="CB175" s="16">
        <f t="shared" si="754"/>
        <v>0</v>
      </c>
      <c r="CC175" s="16">
        <f t="shared" si="754"/>
        <v>0</v>
      </c>
      <c r="CD175" s="16">
        <f t="shared" si="754"/>
        <v>0</v>
      </c>
      <c r="CE175" s="16">
        <f t="shared" si="754"/>
        <v>0</v>
      </c>
      <c r="CF175" s="16">
        <f t="shared" si="754"/>
        <v>0</v>
      </c>
      <c r="CG175" s="16">
        <f t="shared" si="754"/>
        <v>0</v>
      </c>
      <c r="CH175" s="16">
        <f t="shared" si="754"/>
        <v>0</v>
      </c>
    </row>
    <row r="176" spans="2:86" x14ac:dyDescent="0.25">
      <c r="B176" s="1" t="s">
        <v>83</v>
      </c>
      <c r="E176" s="17">
        <f t="shared" si="750"/>
        <v>-1433</v>
      </c>
      <c r="F176" s="1"/>
      <c r="G176" s="16">
        <f>G172+G169</f>
        <v>-2010</v>
      </c>
      <c r="H176" s="16">
        <f t="shared" ref="H176:BS176" si="755">H172+H169</f>
        <v>100</v>
      </c>
      <c r="I176" s="16">
        <f t="shared" si="755"/>
        <v>110</v>
      </c>
      <c r="J176" s="16">
        <f t="shared" si="755"/>
        <v>100</v>
      </c>
      <c r="K176" s="16">
        <f t="shared" si="755"/>
        <v>129</v>
      </c>
      <c r="L176" s="16">
        <f t="shared" si="755"/>
        <v>118</v>
      </c>
      <c r="M176" s="16">
        <f t="shared" si="755"/>
        <v>10</v>
      </c>
      <c r="N176" s="16">
        <f t="shared" si="755"/>
        <v>0</v>
      </c>
      <c r="O176" s="16">
        <f t="shared" si="755"/>
        <v>10</v>
      </c>
      <c r="P176" s="16">
        <f t="shared" si="755"/>
        <v>0</v>
      </c>
      <c r="Q176" s="16">
        <f t="shared" si="755"/>
        <v>0</v>
      </c>
      <c r="R176" s="16">
        <f t="shared" si="755"/>
        <v>0</v>
      </c>
      <c r="S176" s="16">
        <f t="shared" si="755"/>
        <v>0</v>
      </c>
      <c r="T176" s="16">
        <f t="shared" si="755"/>
        <v>0</v>
      </c>
      <c r="U176" s="16">
        <f t="shared" si="755"/>
        <v>0</v>
      </c>
      <c r="V176" s="16">
        <f t="shared" si="755"/>
        <v>0</v>
      </c>
      <c r="W176" s="16">
        <f t="shared" si="755"/>
        <v>0</v>
      </c>
      <c r="X176" s="16">
        <f t="shared" si="755"/>
        <v>0</v>
      </c>
      <c r="Y176" s="16">
        <f t="shared" si="755"/>
        <v>0</v>
      </c>
      <c r="Z176" s="16">
        <f t="shared" si="755"/>
        <v>0</v>
      </c>
      <c r="AA176" s="16">
        <f t="shared" si="755"/>
        <v>0</v>
      </c>
      <c r="AB176" s="16">
        <f t="shared" si="755"/>
        <v>0</v>
      </c>
      <c r="AC176" s="16">
        <f t="shared" si="755"/>
        <v>0</v>
      </c>
      <c r="AD176" s="16">
        <f t="shared" si="755"/>
        <v>0</v>
      </c>
      <c r="AE176" s="16">
        <f t="shared" si="755"/>
        <v>0</v>
      </c>
      <c r="AF176" s="16">
        <f t="shared" si="755"/>
        <v>0</v>
      </c>
      <c r="AG176" s="16">
        <f t="shared" si="755"/>
        <v>0</v>
      </c>
      <c r="AH176" s="16">
        <f t="shared" si="755"/>
        <v>0</v>
      </c>
      <c r="AI176" s="16">
        <f t="shared" si="755"/>
        <v>0</v>
      </c>
      <c r="AJ176" s="16">
        <f t="shared" si="755"/>
        <v>0</v>
      </c>
      <c r="AK176" s="16">
        <f t="shared" si="755"/>
        <v>0</v>
      </c>
      <c r="AL176" s="16">
        <f t="shared" si="755"/>
        <v>0</v>
      </c>
      <c r="AM176" s="16">
        <f t="shared" si="755"/>
        <v>0</v>
      </c>
      <c r="AN176" s="16">
        <f t="shared" si="755"/>
        <v>0</v>
      </c>
      <c r="AO176" s="16">
        <f t="shared" si="755"/>
        <v>0</v>
      </c>
      <c r="AP176" s="16">
        <f t="shared" si="755"/>
        <v>0</v>
      </c>
      <c r="AQ176" s="16">
        <f t="shared" si="755"/>
        <v>0</v>
      </c>
      <c r="AR176" s="16">
        <f t="shared" si="755"/>
        <v>0</v>
      </c>
      <c r="AS176" s="16">
        <f t="shared" si="755"/>
        <v>0</v>
      </c>
      <c r="AT176" s="16">
        <f t="shared" si="755"/>
        <v>0</v>
      </c>
      <c r="AU176" s="16">
        <f t="shared" si="755"/>
        <v>0</v>
      </c>
      <c r="AV176" s="16">
        <f t="shared" si="755"/>
        <v>0</v>
      </c>
      <c r="AW176" s="16">
        <f t="shared" si="755"/>
        <v>0</v>
      </c>
      <c r="AX176" s="16">
        <f t="shared" si="755"/>
        <v>0</v>
      </c>
      <c r="AY176" s="16">
        <f t="shared" si="755"/>
        <v>0</v>
      </c>
      <c r="AZ176" s="16">
        <f t="shared" si="755"/>
        <v>0</v>
      </c>
      <c r="BA176" s="16">
        <f t="shared" si="755"/>
        <v>0</v>
      </c>
      <c r="BB176" s="16">
        <f t="shared" si="755"/>
        <v>0</v>
      </c>
      <c r="BC176" s="16">
        <f t="shared" si="755"/>
        <v>0</v>
      </c>
      <c r="BD176" s="16">
        <f t="shared" si="755"/>
        <v>0</v>
      </c>
      <c r="BE176" s="16">
        <f t="shared" si="755"/>
        <v>0</v>
      </c>
      <c r="BF176" s="16">
        <f t="shared" si="755"/>
        <v>0</v>
      </c>
      <c r="BG176" s="16">
        <f t="shared" si="755"/>
        <v>0</v>
      </c>
      <c r="BH176" s="16">
        <f t="shared" si="755"/>
        <v>0</v>
      </c>
      <c r="BI176" s="16">
        <f t="shared" si="755"/>
        <v>0</v>
      </c>
      <c r="BJ176" s="16">
        <f t="shared" si="755"/>
        <v>0</v>
      </c>
      <c r="BK176" s="16">
        <f t="shared" si="755"/>
        <v>0</v>
      </c>
      <c r="BL176" s="16">
        <f t="shared" si="755"/>
        <v>0</v>
      </c>
      <c r="BM176" s="16">
        <f t="shared" si="755"/>
        <v>0</v>
      </c>
      <c r="BN176" s="16">
        <f t="shared" si="755"/>
        <v>0</v>
      </c>
      <c r="BO176" s="16">
        <f t="shared" si="755"/>
        <v>0</v>
      </c>
      <c r="BP176" s="16">
        <f t="shared" si="755"/>
        <v>0</v>
      </c>
      <c r="BQ176" s="16">
        <f t="shared" si="755"/>
        <v>0</v>
      </c>
      <c r="BR176" s="16">
        <f t="shared" si="755"/>
        <v>0</v>
      </c>
      <c r="BS176" s="16">
        <f t="shared" si="755"/>
        <v>0</v>
      </c>
      <c r="BT176" s="16">
        <f t="shared" ref="BT176:CH176" si="756">BT172+BT169</f>
        <v>0</v>
      </c>
      <c r="BU176" s="16">
        <f t="shared" si="756"/>
        <v>0</v>
      </c>
      <c r="BV176" s="16">
        <f t="shared" si="756"/>
        <v>0</v>
      </c>
      <c r="BW176" s="16">
        <f t="shared" si="756"/>
        <v>0</v>
      </c>
      <c r="BX176" s="16">
        <f t="shared" si="756"/>
        <v>0</v>
      </c>
      <c r="BY176" s="16">
        <f t="shared" si="756"/>
        <v>0</v>
      </c>
      <c r="BZ176" s="16">
        <f t="shared" si="756"/>
        <v>0</v>
      </c>
      <c r="CA176" s="16">
        <f t="shared" si="756"/>
        <v>0</v>
      </c>
      <c r="CB176" s="16">
        <f t="shared" si="756"/>
        <v>0</v>
      </c>
      <c r="CC176" s="16">
        <f t="shared" si="756"/>
        <v>0</v>
      </c>
      <c r="CD176" s="16">
        <f t="shared" si="756"/>
        <v>0</v>
      </c>
      <c r="CE176" s="16">
        <f t="shared" si="756"/>
        <v>0</v>
      </c>
      <c r="CF176" s="16">
        <f t="shared" si="756"/>
        <v>0</v>
      </c>
      <c r="CG176" s="16">
        <f t="shared" si="756"/>
        <v>0</v>
      </c>
      <c r="CH176" s="16">
        <f t="shared" si="756"/>
        <v>0</v>
      </c>
    </row>
    <row r="177" spans="2:86" x14ac:dyDescent="0.25">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row>
    <row r="178" spans="2:86" x14ac:dyDescent="0.25">
      <c r="B178" s="1" t="s">
        <v>25</v>
      </c>
    </row>
    <row r="179" spans="2:86" x14ac:dyDescent="0.25">
      <c r="B179" t="s">
        <v>26</v>
      </c>
      <c r="C179" t="b">
        <f>IF(SUM(E96,E110,E124,E138,E152,E166)=E82,TRUE,FALSE)</f>
        <v>1</v>
      </c>
    </row>
    <row r="180" spans="2:86" x14ac:dyDescent="0.25">
      <c r="B180" t="s">
        <v>27</v>
      </c>
      <c r="C180" t="b">
        <f>IF(SUM(E100,E114,E128,E142,E156,E170)=E83,TRUE,FALSE)</f>
        <v>1</v>
      </c>
    </row>
    <row r="181" spans="2:86" x14ac:dyDescent="0.25">
      <c r="B181" t="s">
        <v>84</v>
      </c>
      <c r="C181" t="b">
        <f>SUM(E105,E119,E133,E147,E161,E175)=E89</f>
        <v>1</v>
      </c>
    </row>
    <row r="183" spans="2:86" x14ac:dyDescent="0.25">
      <c r="B183" s="10" t="s">
        <v>30</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row>
    <row r="185" spans="2:86" x14ac:dyDescent="0.25">
      <c r="B185" s="1" t="s">
        <v>32</v>
      </c>
    </row>
    <row r="187" spans="2:86" x14ac:dyDescent="0.25">
      <c r="B187" s="7" t="s">
        <v>13</v>
      </c>
      <c r="E187" s="21">
        <f>XIRR(G87:AZ87,G$4:AZ$4)</f>
        <v>-0.53402549400925636</v>
      </c>
    </row>
    <row r="188" spans="2:86" x14ac:dyDescent="0.25">
      <c r="B188" s="7" t="s">
        <v>14</v>
      </c>
      <c r="E188" s="21">
        <f>XIRR(G86:AZ86,G$4:AZ$4)</f>
        <v>0.10699663758277894</v>
      </c>
    </row>
    <row r="190" spans="2:86" x14ac:dyDescent="0.25">
      <c r="B190" s="1" t="s">
        <v>31</v>
      </c>
    </row>
    <row r="192" spans="2:86" x14ac:dyDescent="0.25">
      <c r="B192" s="7" t="s">
        <v>13</v>
      </c>
      <c r="E192" s="21">
        <f>XIRR(G90:AZ90,G$4:AZ$4)</f>
        <v>-0.52273553982377075</v>
      </c>
    </row>
    <row r="193" spans="2:5" x14ac:dyDescent="0.25">
      <c r="B193" s="7" t="s">
        <v>14</v>
      </c>
      <c r="E193" s="21">
        <f>XIRR(G89:AZ89,G$4:AZ$4)</f>
        <v>0.11070132851600645</v>
      </c>
    </row>
    <row r="195" spans="2:5" x14ac:dyDescent="0.25">
      <c r="B195" s="1" t="s">
        <v>100</v>
      </c>
    </row>
    <row r="197" spans="2:5" ht="30" x14ac:dyDescent="0.25">
      <c r="B197" s="3" t="s">
        <v>29</v>
      </c>
      <c r="C197" s="3" t="s">
        <v>13</v>
      </c>
      <c r="D197" s="3" t="s">
        <v>28</v>
      </c>
    </row>
    <row r="198" spans="2:5" x14ac:dyDescent="0.25">
      <c r="B198" s="18" t="str">
        <f t="shared" ref="B198:B203" si="757">B14</f>
        <v>[Shareholder 1]</v>
      </c>
      <c r="C198" s="21">
        <f>IF(ISERROR(XIRR(G102:AZ102,G$4:AZ$4)),0,XIRR(G102:AZ102,G$4:AZ$4))</f>
        <v>-0.53402549400925636</v>
      </c>
      <c r="D198" s="21">
        <f>IF(ISERROR(XIRR(G101:AZ101,G$4:AZ$4)),0,XIRR(G101:AZ101,G$4:AZ$4))</f>
        <v>0.10699663758277894</v>
      </c>
    </row>
    <row r="199" spans="2:5" x14ac:dyDescent="0.25">
      <c r="B199" s="18" t="str">
        <f t="shared" si="757"/>
        <v>[Shareholder 2]</v>
      </c>
      <c r="C199" s="21">
        <f>IF(ISERROR(XIRR(G116:AZ116,G$4:AZ$4)),0,XIRR(G116:AZ116,G$4:AZ$4))</f>
        <v>-0.53402549400925636</v>
      </c>
      <c r="D199" s="21">
        <f>IF(ISERROR(XIRR(G115:AZ115,G$4:AZ$4)),0,XIRR(G115:AZ115,G$4:AZ$4))</f>
        <v>0.10699663758277894</v>
      </c>
    </row>
    <row r="200" spans="2:5" x14ac:dyDescent="0.25">
      <c r="B200" s="18" t="str">
        <f t="shared" si="757"/>
        <v>[Shareholder 3]</v>
      </c>
      <c r="C200" s="21">
        <f>IF(ISERROR(XIRR(G130:AZ130,G$4:AZ$4)),0,XIRR(G130:AZ130,G$4:AZ$4))</f>
        <v>-0.53402549400925636</v>
      </c>
      <c r="D200" s="21">
        <f>IF(ISERROR(XIRR(G129:AZ129,G$4:AZ$4)),0,XIRR(G129:AZ129,G$4:AZ$4))</f>
        <v>0.10699663758277894</v>
      </c>
    </row>
    <row r="201" spans="2:5" x14ac:dyDescent="0.25">
      <c r="B201" s="18" t="str">
        <f t="shared" si="757"/>
        <v>[Shareholder 4]</v>
      </c>
      <c r="C201" s="21">
        <f>IF(ISERROR(XIRR(G144:AZ144,G$4:AZ$4)),0,XIRR(G144:AZ144,G$4:AZ$4))</f>
        <v>-0.53402549400925636</v>
      </c>
      <c r="D201" s="21">
        <f>IF(ISERROR(XIRR(G143:AZ143,G$4:AZ$4)),0,XIRR(G143:AZ143,G$4:AZ$4))</f>
        <v>0.10699663758277894</v>
      </c>
    </row>
    <row r="202" spans="2:5" x14ac:dyDescent="0.25">
      <c r="B202" s="18" t="str">
        <f t="shared" si="757"/>
        <v>[Shareholder 5]</v>
      </c>
      <c r="C202" s="21">
        <f>IF(ISERROR(XIRR(G158:AZ158,G$4:AZ$4)),0,XIRR(G158:AZ158,G$4:AZ$4))</f>
        <v>-0.53402549400925636</v>
      </c>
      <c r="D202" s="21">
        <f>IF(ISERROR(XIRR(G157:AZ157,G$4:AZ$4)),0,XIRR(G157:AZ157,G$4:AZ$4))</f>
        <v>0.10699663758277894</v>
      </c>
    </row>
    <row r="203" spans="2:5" x14ac:dyDescent="0.25">
      <c r="B203" s="18" t="str">
        <f t="shared" si="757"/>
        <v>[Shareholder 6]</v>
      </c>
      <c r="C203" s="21">
        <f>IF(ISERROR(XIRR(G172:AZ172,G$4:AZ$4)),0,XIRR(G172:AZ172,G$4:AZ$4))</f>
        <v>-0.53402549400925636</v>
      </c>
      <c r="D203" s="21">
        <f>IF(ISERROR(XIRR(G171:AZ171,G$4:AZ$4)),0,XIRR(G171:AZ171,G$4:AZ$4))</f>
        <v>0.10699663758277894</v>
      </c>
    </row>
    <row r="205" spans="2:5" x14ac:dyDescent="0.25">
      <c r="B205" s="1" t="s">
        <v>101</v>
      </c>
    </row>
    <row r="207" spans="2:5" ht="30" x14ac:dyDescent="0.25">
      <c r="B207" s="3" t="s">
        <v>29</v>
      </c>
      <c r="C207" s="3" t="s">
        <v>13</v>
      </c>
      <c r="D207" s="3" t="s">
        <v>28</v>
      </c>
    </row>
    <row r="208" spans="2:5" x14ac:dyDescent="0.25">
      <c r="B208" s="18" t="str">
        <f>B198</f>
        <v>[Shareholder 1]</v>
      </c>
      <c r="C208" s="21">
        <f>IF(ISERROR(XIRR(G106:AZ106,G$4:AZ$4)),0,XIRR(G106:AZ106,G$4:AZ$4))</f>
        <v>-0.49303906038403517</v>
      </c>
      <c r="D208" s="21">
        <f>IF(ISERROR(XIRR(G105:AZ105,G$4:AZ$4)),0,XIRR(G105:AZ105,G$4:AZ$4))</f>
        <v>0.1100765645503998</v>
      </c>
    </row>
    <row r="209" spans="2:4" x14ac:dyDescent="0.25">
      <c r="B209" s="18" t="str">
        <f t="shared" ref="B209:B213" si="758">B199</f>
        <v>[Shareholder 2]</v>
      </c>
      <c r="C209" s="21">
        <f>IF(ISERROR(XIRR(G120:AZ120,G$4:AZ$4)),0,XIRR(G120:AZ120,G$4:AZ$4))</f>
        <v>-0.49303906038403517</v>
      </c>
      <c r="D209" s="21">
        <f>IF(ISERROR(XIRR(G119:AZ119,G$4:AZ$4)),0,XIRR(G119:AZ119,G$4:AZ$4))</f>
        <v>0.1100765645503998</v>
      </c>
    </row>
    <row r="210" spans="2:4" x14ac:dyDescent="0.25">
      <c r="B210" s="18" t="str">
        <f t="shared" si="758"/>
        <v>[Shareholder 3]</v>
      </c>
      <c r="C210" s="21">
        <f>IF(ISERROR(XIRR(G134:AZ134,G$4:AZ$4)),0,XIRR(G134:AZ134,G$4:AZ$4))</f>
        <v>-0.49303906038403517</v>
      </c>
      <c r="D210" s="21">
        <f>IF(ISERROR(XIRR(G133:AZ133,G$4:AZ$4)),0,XIRR(G133:AZ133,G$4:AZ$4))</f>
        <v>0.1100765645503998</v>
      </c>
    </row>
    <row r="211" spans="2:4" x14ac:dyDescent="0.25">
      <c r="B211" s="18" t="str">
        <f t="shared" si="758"/>
        <v>[Shareholder 4]</v>
      </c>
      <c r="C211" s="21">
        <f>IF(ISERROR(XIRR(G148:AZ148,G$4:AZ$4)),0,XIRR(G148:AZ148,G$4:AZ$4))</f>
        <v>-0.45991997830569753</v>
      </c>
      <c r="D211" s="21">
        <f>IF(ISERROR(XIRR(G147:AZ147,G$4:AZ$4)),0,XIRR(G147:AZ147,G$4:AZ$4))</f>
        <v>0.11323031783103943</v>
      </c>
    </row>
    <row r="212" spans="2:4" x14ac:dyDescent="0.25">
      <c r="B212" s="18" t="str">
        <f t="shared" si="758"/>
        <v>[Shareholder 5]</v>
      </c>
      <c r="C212" s="21">
        <f>IF(ISERROR(XIRR(G162:AZ162,G$4:AZ$4)),0,XIRR(G162:AZ162,G$4:AZ$4))</f>
        <v>-0.45991997830569753</v>
      </c>
      <c r="D212" s="21">
        <f>IF(ISERROR(XIRR(G161:AZ161,G$4:AZ$4)),0,XIRR(G161:AZ161,G$4:AZ$4))</f>
        <v>0.11323031783103943</v>
      </c>
    </row>
    <row r="213" spans="2:4" x14ac:dyDescent="0.25">
      <c r="B213" s="18" t="str">
        <f t="shared" si="758"/>
        <v>[Shareholder 6]</v>
      </c>
      <c r="C213" s="21">
        <f>IF(ISERROR(XIRR(G176:AZ176,G$4:AZ$4)),0,XIRR(G176:AZ176,G$4:AZ$4))</f>
        <v>-0.49303906038403517</v>
      </c>
      <c r="D213" s="21">
        <f>IF(ISERROR(XIRR(G175:AZ175,G$4:AZ$4)),0,XIRR(G175:AZ175,G$4:AZ$4))</f>
        <v>0.1100765645503998</v>
      </c>
    </row>
  </sheetData>
  <sheetProtection algorithmName="SHA-512" hashValue="ANdv4PISCff1iK+rfZQS4lIAaoJsrcyBt7IH5HjywQWrLfxdxhDaOT8wIufZztcGJBvcuRjBEb8iYxowIJ9/EA==" saltValue="h0mdyFaXqmbmMSh9jcFO9A==" spinCount="100000" sheet="1" objects="1" scenarios="1"/>
  <conditionalFormatting sqref="G52:CH61">
    <cfRule type="expression" dxfId="5" priority="40">
      <formula>G$4&gt;=$C$9</formula>
    </cfRule>
  </conditionalFormatting>
  <conditionalFormatting sqref="G66:CH75">
    <cfRule type="expression" dxfId="4" priority="39">
      <formula>G$4&lt;$C$9</formula>
    </cfRule>
  </conditionalFormatting>
  <conditionalFormatting sqref="C179:C181">
    <cfRule type="cellIs" dxfId="3" priority="37" operator="equal">
      <formula>TRUE</formula>
    </cfRule>
    <cfRule type="cellIs" dxfId="2" priority="38" operator="equal">
      <formula>FALSE</formula>
    </cfRule>
  </conditionalFormatting>
  <conditionalFormatting sqref="E78">
    <cfRule type="cellIs" dxfId="1" priority="1" operator="equal">
      <formula>TRUE</formula>
    </cfRule>
    <cfRule type="cellIs" dxfId="0" priority="2" operator="equal">
      <formula>FALSE</formula>
    </cfRule>
  </conditionalFormatting>
  <pageMargins left="0.7" right="0.7" top="0.75" bottom="0.75" header="0.3" footer="0.3"/>
  <pageSetup paperSize="8" scale="23" fitToWidth="0" orientation="landscape" r:id="rId1"/>
  <rowBreaks count="1" manualBreakCount="1">
    <brk id="91" max="16383" man="1"/>
  </rowBreaks>
  <colBreaks count="1" manualBreakCount="1">
    <brk id="4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Instructions</vt:lpstr>
      <vt:lpstr>S.1 - Project Information</vt:lpstr>
      <vt:lpstr>S.2.- Equity return</vt:lpstr>
      <vt:lpstr>EXAMPLE - S.1 - Project Info</vt:lpstr>
      <vt:lpstr>EXAMPLE - S.2. - Equity return</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James - HMT</dc:creator>
  <cp:lastModifiedBy>James Green</cp:lastModifiedBy>
  <cp:lastPrinted>2016-03-11T15:46:45Z</cp:lastPrinted>
  <dcterms:created xsi:type="dcterms:W3CDTF">2015-07-31T13:29:38Z</dcterms:created>
  <dcterms:modified xsi:type="dcterms:W3CDTF">2016-12-13T16:41:23Z</dcterms:modified>
</cp:coreProperties>
</file>