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7650" tabRatio="763"/>
  </bookViews>
  <sheets>
    <sheet name="Index" sheetId="39" r:id="rId1"/>
    <sheet name="1.1.1 KS2 Attainment" sheetId="25" r:id="rId2"/>
    <sheet name="1.1.2 KS4 Attainment" sheetId="26" r:id="rId3"/>
    <sheet name="1.2 FSM" sheetId="10" r:id="rId4"/>
    <sheet name="1.3 SEN Provision" sheetId="12" r:id="rId5"/>
    <sheet name="1.3.1 Primary SEN Type" sheetId="28" r:id="rId6"/>
    <sheet name="1.4 LAC" sheetId="13" r:id="rId7"/>
    <sheet name="1.5 Absence &amp; Exclusions" sheetId="6" r:id="rId8"/>
    <sheet name="Annex A" sheetId="15" r:id="rId9"/>
    <sheet name="Annex B" sheetId="40" r:id="rId10"/>
  </sheets>
  <externalReferences>
    <externalReference r:id="rId11"/>
    <externalReference r:id="rId12"/>
  </externalReferences>
  <definedNames>
    <definedName name="_ftn1" localSheetId="4">'1.3 SEN Provision'!#REF!</definedName>
    <definedName name="_ftnref1" localSheetId="4">'1.3 SEN Provision'!#REF!</definedName>
    <definedName name="AssumptionI">'[1]Data &amp; Assumptions'!$C$9:$C$11</definedName>
    <definedName name="AssumptionQ">'[1]Data &amp; Assumptions'!$C$5:$C$7</definedName>
    <definedName name="ChecksComplete">#REF!</definedName>
    <definedName name="Completed">'[2]Drop down menus'!$D$3:$D$5</definedName>
    <definedName name="NUMBER1_OF_FINAL_STATEMENTS_OF_SPECIAL_EDUCATIONAL_NEEDS_ISSUED_WITHIN_26_WEEKS_AS_A_PROPORTION_OF_ALL_SUCH_STATEMENTS_ISSUED_IN_2013_14">#REF!</definedName>
    <definedName name="NUMBER1_OF_FINAL_STATEMENTS_OF_SPECIAL_EDUCATIONAL_NEEDS_ISSUED_WITHIN_26_WEEKS_EXCLUDING_EXCEPTION_CASES2_AS_A_PROPORTION_OF_ALL_SUCH_STATEMENTS_ISSUED_IN_2013_14">#REF!</definedName>
    <definedName name="_xlnm.Print_Area" localSheetId="1">'1.1.1 KS2 Attainment'!$A$1:$P$43</definedName>
    <definedName name="_xlnm.Print_Area" localSheetId="2">'1.1.2 KS4 Attainment'!$A$1:$M$46</definedName>
    <definedName name="_xlnm.Print_Area" localSheetId="3">'1.2 FSM'!$A$1:$H$47</definedName>
    <definedName name="_xlnm.Print_Area" localSheetId="4">'1.3 SEN Provision'!$A$1:$M$41</definedName>
    <definedName name="_xlnm.Print_Area" localSheetId="5">'1.3.1 Primary SEN Type'!$A$1:$O$39</definedName>
    <definedName name="_xlnm.Print_Area" localSheetId="6">'1.4 LAC'!$A$1:$J$42</definedName>
    <definedName name="_xlnm.Print_Area" localSheetId="7">'1.5 Absence &amp; Exclusions'!$A$1:$K$47</definedName>
    <definedName name="_xlnm.Print_Area" localSheetId="8">'Annex A'!$A$1:$Q$42</definedName>
    <definedName name="_xlnm.Print_Area" localSheetId="0">Index!$A$1:$P$14</definedName>
    <definedName name="_xlnm.Print_Titles" localSheetId="3">'1.2 FSM'!#REF!</definedName>
    <definedName name="_xlnm.Print_Titles" localSheetId="4">'1.3 SEN Provision'!#REF!</definedName>
  </definedNames>
  <calcPr calcId="152511"/>
</workbook>
</file>

<file path=xl/calcChain.xml><?xml version="1.0" encoding="utf-8"?>
<calcChain xmlns="http://schemas.openxmlformats.org/spreadsheetml/2006/main">
  <c r="D41" i="40" l="1"/>
  <c r="C23" i="40"/>
  <c r="D23" i="40"/>
</calcChain>
</file>

<file path=xl/sharedStrings.xml><?xml version="1.0" encoding="utf-8"?>
<sst xmlns="http://schemas.openxmlformats.org/spreadsheetml/2006/main" count="461" uniqueCount="219">
  <si>
    <t>Disposal Type</t>
  </si>
  <si>
    <t>Referral Orders</t>
  </si>
  <si>
    <t>Unknown</t>
  </si>
  <si>
    <t>Asian</t>
  </si>
  <si>
    <t>Black</t>
  </si>
  <si>
    <t>Mixed</t>
  </si>
  <si>
    <t>White</t>
  </si>
  <si>
    <t>SEN with Statement</t>
  </si>
  <si>
    <t>SEN No Statement</t>
  </si>
  <si>
    <t>Behaviour, Emotional &amp; Social Difficulties</t>
  </si>
  <si>
    <t>Moderate Learning Difficulty</t>
  </si>
  <si>
    <t>Cautions</t>
  </si>
  <si>
    <t>Caution</t>
  </si>
  <si>
    <t>Chinese or Other</t>
  </si>
  <si>
    <t>Other Difficulties/Disability and Impairments</t>
  </si>
  <si>
    <t>Autistic and Learning Difficulties</t>
  </si>
  <si>
    <t>Academic Year at KS2</t>
  </si>
  <si>
    <t>No SEN</t>
  </si>
  <si>
    <t>Academic Year at KS4</t>
  </si>
  <si>
    <t>% Matched to SEN at KS4: No SEN</t>
  </si>
  <si>
    <t>% Matched to SEN at KS4: SEN with No Statement</t>
  </si>
  <si>
    <t>% Matched to SEN at KS4: SEN with Statement</t>
  </si>
  <si>
    <t>Permanently Excluded from School</t>
  </si>
  <si>
    <t>KS2 - Mathematics Test</t>
  </si>
  <si>
    <t>KS2 - English Reading Test</t>
  </si>
  <si>
    <t>KS2 English Writing Test</t>
  </si>
  <si>
    <t>Age at Sentence (years old)</t>
  </si>
  <si>
    <t>% LAC as at 31st March 2014</t>
  </si>
  <si>
    <t>Number matached to LAC data who were LAC  as at 31st March 2014</t>
  </si>
  <si>
    <t>YRO or equivalent</t>
  </si>
  <si>
    <t>% at expected level 4 or above in KS2 English Reading</t>
  </si>
  <si>
    <t>% at expected level 4 or above in KS2 English Writing</t>
  </si>
  <si>
    <t>Number of Males in matched cohort</t>
  </si>
  <si>
    <t>Achieved 5 or more GCSE (or equiv.) passes A* - G incl. English and Maths</t>
  </si>
  <si>
    <t>Achieved 5 or more GCSE (or equiv.) passes A* - C incl. English and Maths</t>
  </si>
  <si>
    <t>% Achieved 5 or more GCSE (or equiv.) passes A* - G incl. English and Maths</t>
  </si>
  <si>
    <t>% Achieved 5 or more GCSE (or equiv.) passes A* - C incl. English and Maths</t>
  </si>
  <si>
    <t>% Male in Matched Cohort</t>
  </si>
  <si>
    <t xml:space="preserve">The number and proportion of matched young offender cohort sentenced in 2014, that were at the end of KS4 </t>
  </si>
  <si>
    <t>% eligible for FSM at end of KS4 academic year</t>
  </si>
  <si>
    <t>Eligible for FSM at KS4 academic year</t>
  </si>
  <si>
    <t xml:space="preserve">The number and proportion of matched young offender cohort sentenced in 2014 that were at the end of KS4 in academic years 2011/12 to 2013/14, </t>
  </si>
  <si>
    <t>The number and proportion of primary SEN types recorded for the matched young offender cohort sentenced in 2014 at the end of KS4 in academic years 2011/12 to 2013/14.</t>
  </si>
  <si>
    <t>The number and proportion of matched young offender cohort sentenced in 2014 that were at the end of KS2 academic year 2006/07 to 2008/09 and achieved the expected Level 4 or above in Maths, Reading and Writing by disposal type</t>
  </si>
  <si>
    <t>The number and proportion of matched young offender cohort sentenced in 2014 that were at the end of KS4 academic years 2011/12 to 2013/14* and achieved the headline KS4 measures by disposal type.</t>
  </si>
  <si>
    <t>and were recorded as having a SEN with and without a statement or plan.</t>
  </si>
  <si>
    <t>Number of people in matched cohort with:</t>
  </si>
  <si>
    <t>Proportion of matched cohort:</t>
  </si>
  <si>
    <r>
      <t xml:space="preserve">The number and proportion of matched young offenders sentenced in 2014 who </t>
    </r>
    <r>
      <rPr>
        <sz val="11"/>
        <color theme="1"/>
        <rFont val="Calibri"/>
        <family val="2"/>
        <scheme val="minor"/>
      </rPr>
      <t>were recorded as being Looked After Children as at 31</t>
    </r>
    <r>
      <rPr>
        <vertAlign val="superscript"/>
        <sz val="11"/>
        <color theme="1"/>
        <rFont val="Calibri"/>
        <family val="2"/>
        <scheme val="minor"/>
      </rPr>
      <t>st</t>
    </r>
    <r>
      <rPr>
        <sz val="11"/>
        <color theme="1"/>
        <rFont val="Calibri"/>
        <family val="2"/>
        <scheme val="minor"/>
      </rPr>
      <t xml:space="preserve"> March 2014, by age group and disposal type.</t>
    </r>
  </si>
  <si>
    <t>by disposal type and age group.</t>
  </si>
  <si>
    <t>Number of matched young offenders sentenced in 2014 that have ever had a record of persistent absence from school</t>
  </si>
  <si>
    <t>Number and proportion of matched young offenders sentenced in 2014, that have ever had a record of being persistently absent or permanently excluded from school,</t>
  </si>
  <si>
    <t>% Matched young offenders who were Persistently Absent</t>
  </si>
  <si>
    <t>% Matched young offenders who were Permanently Excluded</t>
  </si>
  <si>
    <t>Number of matched young offenders sentenced in 2014 that have ever had a record of being permanently excluded from school</t>
  </si>
  <si>
    <t xml:space="preserve">SEN Statements and Plans are only given to those identified and then assessed with needs that require special educational provision that cannot reasonably be provided within the resources normally available to mainstream providers of education.  </t>
  </si>
  <si>
    <t>There may however be children and young people with similar needs who have not been identified or assessed including children who have been out of education for some time.</t>
  </si>
  <si>
    <t>Proportion of Primary SEN Type recorded at the end of KS4 academic year</t>
  </si>
  <si>
    <t>Count of Primary SEN Type recorded at the end of KS4 academic year</t>
  </si>
  <si>
    <t>Number at expected level 4 or above in KS2 English Reading</t>
  </si>
  <si>
    <t>Number at expected level 4 or above in KS2 English Writing</t>
  </si>
  <si>
    <t>Proportion of matched young offenders:</t>
  </si>
  <si>
    <t>Number of matched young offenders:</t>
  </si>
  <si>
    <t>Persistent Absence from School</t>
  </si>
  <si>
    <t>YROs and equivalent</t>
  </si>
  <si>
    <t>Count and proportion of males in the matched young offender cohort who were sentenced in 2014 by disposal type.</t>
  </si>
  <si>
    <t>Count and proportion of ethnic groups recorded in the matched young offender cohort who were sentenced in 2014 by disposal type.</t>
  </si>
  <si>
    <t>Table 1.1.1 - Key Stage 2 Attainment for Mathematics, English Reading and Writing, by Disposal Type and Academic Year (2006/07 - 2008/09)</t>
  </si>
  <si>
    <t>Table 1.2 - Proportion of pupils known to be eligible for Free School Meals at the end of Key Stage 4 by Academic Year</t>
  </si>
  <si>
    <t>Number of Young Offender Cohort 2014 Matched to a KS2 Maths Attainment record</t>
  </si>
  <si>
    <t>Number of Young Offender Cohort 2014 Matched to a KS2 Reading Attainment record</t>
  </si>
  <si>
    <t>Number of Young Offender Cohort 2014 Matched to KS2 Writing Attainment record</t>
  </si>
  <si>
    <t>Custody (12 months or more)</t>
  </si>
  <si>
    <t>Custody (Less than 12 months)</t>
  </si>
  <si>
    <t>Number at expected level 4 or above in KS2 Maths</t>
  </si>
  <si>
    <t>% at expected level 4 or above in KS2 Maths</t>
  </si>
  <si>
    <t>Table 1.4 -  Proportion of matched young offenders sentenced in 2014, who were Children Looked After (LAC) as at 31st March 2014</t>
  </si>
  <si>
    <t>2006/07</t>
  </si>
  <si>
    <t>2007/08</t>
  </si>
  <si>
    <t>2008/09</t>
  </si>
  <si>
    <t>2011/12</t>
  </si>
  <si>
    <t>2012/13</t>
  </si>
  <si>
    <t>2013/14</t>
  </si>
  <si>
    <t>Therefore, the number of young people presented above for each academic year does not represent the total number of young people going on to offend in that academic year, as the above figures only count those sentenced in 2014,</t>
  </si>
  <si>
    <t xml:space="preserve">as the young person could have been sentenced in a different year. </t>
  </si>
  <si>
    <t xml:space="preserve">(1) The matched cohort is based on those young offenders sentenced in 2014 that could be matched to the Key Stage 2 attainment data for the academic year from the School Census data. </t>
  </si>
  <si>
    <t>(2) Due to the matching methodology, the above figures are an under-estimate of the total number of young people who were sentenced in 2014, as not every record could be matched to a corresponding record from the DfE attainment data.</t>
  </si>
  <si>
    <t>(5) YRO and equivalent disposal type includes equivalent community sentences given to young offenders prior to the introduction of Youth Rehabilitation Orders.</t>
  </si>
  <si>
    <t xml:space="preserve">(3) Young offenders can have multiple disposals types in a given year and so can appear across more than disposal type in the above figures, for example if the same person was given a YRO or short custody sentence within the same year, </t>
  </si>
  <si>
    <t>they would appear under the counts for both the YRO and the short custody disposal types.</t>
  </si>
  <si>
    <t>(4) Where a young offender is given multiple disposals of the same disposal type, only the earliest recorded disposal within that year is counted.</t>
  </si>
  <si>
    <t xml:space="preserve"> For example, if the same person was given 3 YRO's they would only be counted once under the YRO disposal type in the above figures. </t>
  </si>
  <si>
    <t xml:space="preserve">In 2013/14, two major reforms were implemented which affect the calculation of key stage 4 (KS4) performance measures data: </t>
  </si>
  <si>
    <t xml:space="preserve">From 2013/14 entry level qualifications no longer count in the performance tables and measures. </t>
  </si>
  <si>
    <t>ii) an early entry policy to only count a pupil’s first attempt at a qualification, in subjects counted in the English Baccalaureate.</t>
  </si>
  <si>
    <t xml:space="preserve">(1) The matched cohort is based on those young offenders sentenced in 2014 that could be matched to the Key Stage 4 attainment data for the academic year from the School Census data. </t>
  </si>
  <si>
    <t xml:space="preserve">Therefore, the number of young people presented above for each academic year does not represent the total number of young people going on to offend in that academic year, </t>
  </si>
  <si>
    <t xml:space="preserve">as the above figures only count those sentenced in 2014, and the young person could have been sentenced in a different year. </t>
  </si>
  <si>
    <t xml:space="preserve">(3) Young offenders can have multiple disposals types in a given year and so can appear across more than disposal type in the above figures, </t>
  </si>
  <si>
    <t>for example if the same person was given a YRO or short custody sentence within the same year, they would appear under the counts for both the YRO and the short custody disposal types.</t>
  </si>
  <si>
    <t xml:space="preserve">For example, if the same person was given 3 YRO's they would only be counted once under the YRO disposal type in the above figures. </t>
  </si>
  <si>
    <t xml:space="preserve">(4) Where a young offender is given multiple disposals of the same disposal type, only the earliest recorded disposal within that year is counted. </t>
  </si>
  <si>
    <t xml:space="preserve">(5)  New methodology introduced for KS4 attainment from 2013/14 onwards.  </t>
  </si>
  <si>
    <t xml:space="preserve">(6) Any Passes measure - From 2003/04 until 2012/13, this includes entries in entry level qualifications which do not contribute towards A*-C or A*-G thresholds. </t>
  </si>
  <si>
    <t>(7) YRO and equivalent disposal type includes equivalent community sentences given to young offenders prior to the introduction of Youth Rehabilitation Orders.</t>
  </si>
  <si>
    <t xml:space="preserve">i) Professor Alison Wolf’s Review of Vocational Education recommendations which: restrict the qualifications counted; </t>
  </si>
  <si>
    <t xml:space="preserve">prevent any qualification from counting as larger than one GCSE; and cap the number of non-GCSEs included in performance measures at two per pupil, and </t>
  </si>
  <si>
    <t>this could be an undersestimate of the total number who were eligible.</t>
  </si>
  <si>
    <t xml:space="preserve"> as not every record could be matched to a corresponding record from the DfE school census data.</t>
  </si>
  <si>
    <t>academic years 2011/12 to 2013/14,  and were recorded as known to be eligible for FSM.</t>
  </si>
  <si>
    <t xml:space="preserve">(1) The FSM indicator used for the above figures only counts those who were recorded in the school census that were known to be eligible for Free School Meals, </t>
  </si>
  <si>
    <t>(3) Due to the matching methodology, the above figures are an under-estimate of the total number of young people who were sentenced in 2014,</t>
  </si>
  <si>
    <t xml:space="preserve">(4) Young offenders can have multiple disposals types in a given year and so can appear across more than disposal type in the above figures, </t>
  </si>
  <si>
    <t xml:space="preserve">(5) Where a young offender is given multiple disposals of the same disposal type, only the earliest recorded disposal within that year is counted. </t>
  </si>
  <si>
    <t>(6) YRO and equivalent disposal type includes equivalent community sentences given to young offenders prior to the introduction of Youth Rehabilitation Orders.</t>
  </si>
  <si>
    <t xml:space="preserve">(1) The matched cohort is based on those young offenders sentenced in 2014 that could be matched to the Key Stage 4 attainment data and the corresponding SEN provision recorded for the same academic year from the School Census data. </t>
  </si>
  <si>
    <t xml:space="preserve">(2) Young people identified as having special education needs may also have a SEN Statement. Those with Statements (or Education, Health and Care Plans) typically require the most support and help. </t>
  </si>
  <si>
    <t>(3) From 2014 Education Health and Care Plans (ECH) were introduced and no new Statements of SEN were issued.</t>
  </si>
  <si>
    <t>(4) YRO and equivalent disposal type includes equivalent community sentences given to young offenders prior to the introduction of Youth Rehabilitation Orders.</t>
  </si>
  <si>
    <r>
      <rPr>
        <b/>
        <sz val="10"/>
        <color theme="1"/>
        <rFont val="Calibri"/>
        <family val="2"/>
        <scheme val="minor"/>
      </rPr>
      <t>Behaviour, Emotional &amp; Social</t>
    </r>
    <r>
      <rPr>
        <sz val="10"/>
        <color theme="1"/>
        <rFont val="Calibri"/>
        <family val="2"/>
        <scheme val="minor"/>
      </rPr>
      <t xml:space="preserve"> </t>
    </r>
    <r>
      <rPr>
        <b/>
        <sz val="10"/>
        <color theme="1"/>
        <rFont val="Calibri"/>
        <family val="2"/>
        <scheme val="minor"/>
      </rPr>
      <t>Difficulties</t>
    </r>
    <r>
      <rPr>
        <sz val="10"/>
        <color theme="1"/>
        <rFont val="Calibri"/>
        <family val="2"/>
        <scheme val="minor"/>
      </rPr>
      <t xml:space="preserve"> – groups together Behaviour, Emotional &amp; Social, and Social, Emotional and Mental Health.</t>
    </r>
  </si>
  <si>
    <r>
      <rPr>
        <b/>
        <sz val="10"/>
        <color theme="1"/>
        <rFont val="Calibri"/>
        <family val="2"/>
        <scheme val="minor"/>
      </rPr>
      <t xml:space="preserve">Moderate Learning Difficulty – </t>
    </r>
    <r>
      <rPr>
        <sz val="10"/>
        <color theme="1"/>
        <rFont val="Calibri"/>
        <family val="2"/>
        <scheme val="minor"/>
      </rPr>
      <t>Moderate Learning Difficulty.</t>
    </r>
  </si>
  <si>
    <r>
      <rPr>
        <b/>
        <sz val="10"/>
        <color theme="1"/>
        <rFont val="Calibri"/>
        <family val="2"/>
        <scheme val="minor"/>
      </rPr>
      <t xml:space="preserve">Autistic and Learning Difficulties </t>
    </r>
    <r>
      <rPr>
        <sz val="10"/>
        <color theme="1"/>
        <rFont val="Calibri"/>
        <family val="2"/>
        <scheme val="minor"/>
      </rPr>
      <t>– Autistic Spectrum Disorder, Profound &amp; Multiple Learning Difficulty, Speech, Language and Communication Needs, Severe Learning Difficulty and Specific Learning Difficulty.</t>
    </r>
  </si>
  <si>
    <t>Data Source: MoJ-DfE data share</t>
  </si>
  <si>
    <t>The above figures count a young person as being persistently absent, if in any school year recorded in the absence data they were flagged as being persistently absent.</t>
  </si>
  <si>
    <t xml:space="preserve">(2) The above figures for permanent exclusions are counted for where a young offender in the matched data has had any instance of being permantently excluded from school, </t>
  </si>
  <si>
    <t>it does not count those who were excluded for fixed periods.</t>
  </si>
  <si>
    <t xml:space="preserve">(1) A young offender has been classified as being persistently absent from school when they have taken absences (both unauthorised and authorised) during the school year that account </t>
  </si>
  <si>
    <t xml:space="preserve">for more than 10% of the total number of school sessions available. </t>
  </si>
  <si>
    <t>(3) The matched cohort is based on those young offenders sentenced in 2014 that could be matched to the Exclusions data, Absence data and the School Census data.</t>
  </si>
  <si>
    <t>(4) Young offenders can have multiple disposals types in a given year and so can appear across more than disposal type in the above figures,</t>
  </si>
  <si>
    <t xml:space="preserve"> for example if the same person was given a YRO or short custody sentence within the same year, they would appear under the counts for both the YRO and the short custody disposal types.</t>
  </si>
  <si>
    <t>(1) The matched cohort is based on those young offenders sentenced in 2014 that could be matched to the LAC data and the School Census data.</t>
  </si>
  <si>
    <t xml:space="preserve">(2) LAC figures exclude those who were Legal status (V3 and V4) where the child was accomodated under an agreed series of short-term breaks, </t>
  </si>
  <si>
    <t>when individual episodes of care are recorded and  when agreements are recorded (i.e. NOT individual episodes of care).</t>
  </si>
  <si>
    <t xml:space="preserve">(3) Due to the matching methodology, the above figures are an under-estimate of the total number of young people who were LAC in 2014, </t>
  </si>
  <si>
    <t>as not every record could be matched to a corresponding record from the DfE LAC data.</t>
  </si>
  <si>
    <t xml:space="preserve">(1) The matched cohort is based on those young offenders sentenced in 2014 that could be matched to the Key Stage 4 attainment data and the corresponding Primary SEN Type recorded for the same academic year from the School Census data. </t>
  </si>
  <si>
    <t>(2) Due to low volumes, the Primary SEN types have been aggregated by the following groupings:</t>
  </si>
  <si>
    <t>Back to contents</t>
  </si>
  <si>
    <r>
      <t>Other Difficulties/Disability and Impairments</t>
    </r>
    <r>
      <rPr>
        <sz val="10"/>
        <color theme="1"/>
        <rFont val="Calibri"/>
        <family val="2"/>
        <scheme val="minor"/>
      </rPr>
      <t xml:space="preserve"> – groups together Hearing Impairment, Multi-Sensory Impairment, Visual Impairment, Physical Disability, Other Difficulty/Disability and No Specialist Assessment . </t>
    </r>
  </si>
  <si>
    <t>Index</t>
  </si>
  <si>
    <t>Table 1.1.1</t>
  </si>
  <si>
    <t>Key Stage 2 Attainment for Mathematics, English Reading and Writing, by Disposal Type and Academic Year (2006/07 - 2008/09)</t>
  </si>
  <si>
    <t>Table 1.1.2</t>
  </si>
  <si>
    <t>Table 1.2</t>
  </si>
  <si>
    <t>Table 1.3</t>
  </si>
  <si>
    <t>Table 1.3.1</t>
  </si>
  <si>
    <t>Table 1.4</t>
  </si>
  <si>
    <t>Table 1.5</t>
  </si>
  <si>
    <t>Proportion of pupils known to be eligible for Free School Meals at the end of Key Stage 4 by Academic Year</t>
  </si>
  <si>
    <t>Proportion of matched young offenders sentenced in 2014, who were Children Looked After (LAC) as at 31st March 2014</t>
  </si>
  <si>
    <t xml:space="preserve">(3)  From 2015 Education Health and Care Plans (ECH) and SEN Support were introduced and no new Statements of SEN were issued. </t>
  </si>
  <si>
    <t>As a result, some SEN types are no longer recorded (e.g. BESD), and the new SEN types Social, Emotional and Mental Health, and No Specialist Assessment were added.</t>
  </si>
  <si>
    <t>*</t>
  </si>
  <si>
    <t>(5) * indicates where where counts of 5 or less have been suppressed.</t>
  </si>
  <si>
    <t>(8) * indicates where where counts of 5 or less have been suppressed.</t>
  </si>
  <si>
    <t>Count and proportion of the matched young offender cohort who were sentenced in 2014 by age and disposal type.</t>
  </si>
  <si>
    <t>16 years old</t>
  </si>
  <si>
    <t>17 years old</t>
  </si>
  <si>
    <t>Under 15 years old</t>
  </si>
  <si>
    <t>15 years old</t>
  </si>
  <si>
    <t>(1) The age of the young offender is at the date of sentence.</t>
  </si>
  <si>
    <t>(2) the gender and ethnicity figures for the matched young offender cohort are the last recorded characteristic from the school census dataset.</t>
  </si>
  <si>
    <t>Number of Young Offender Cohort 2014 matched to School Census</t>
  </si>
  <si>
    <t>Ethnicity Breakdown of matched young offenders:</t>
  </si>
  <si>
    <t>Ethnicity breakdown proportion of matched young offenders:</t>
  </si>
  <si>
    <t>Number of Young Offender Cohort 2014 matched to a Primary SEN Type at KS4 Academic Year</t>
  </si>
  <si>
    <t>Number of Young Offender Cohort 2014 matched to SEN Provision measure at KS4 Academic Year</t>
  </si>
  <si>
    <t>Number of Young Offender Cohort 2014 matched to a FSM record at KS4 academic year</t>
  </si>
  <si>
    <t>Number of Young Offender Cohort 2014 matched to a KS4 attainment record</t>
  </si>
  <si>
    <t>This is due to:</t>
  </si>
  <si>
    <t>Notes:</t>
  </si>
  <si>
    <t>Total</t>
  </si>
  <si>
    <t>Match Rate</t>
  </si>
  <si>
    <t>Year of Birth</t>
  </si>
  <si>
    <t>Table 5.14: Persons sentenced for all offences at all courts by year and self-identified ethnicity, England and Wales, 2010 to 2014</t>
  </si>
  <si>
    <t>Notes :</t>
  </si>
  <si>
    <t>Any Other Ethnic Group</t>
  </si>
  <si>
    <t>Chinese</t>
  </si>
  <si>
    <t>Persons sentenced for all offences in 2014 - percentages</t>
  </si>
  <si>
    <t>Matched PNC data - percentages</t>
  </si>
  <si>
    <t>Persons sentenced for all offences in 2014 - numbers</t>
  </si>
  <si>
    <t>Matched PNC data - numbers</t>
  </si>
  <si>
    <t>Annex A Tables</t>
  </si>
  <si>
    <t>Annex B Tables</t>
  </si>
  <si>
    <t>Individuals in PNC data</t>
  </si>
  <si>
    <t>Ethnicity</t>
  </si>
  <si>
    <t xml:space="preserve">(2) The matched cohort is based on those young offenders sentenced in 2014 that could be matched to the Key Stage 4 attainment data for the academic year from the School Census data. </t>
  </si>
  <si>
    <t xml:space="preserve">(6) Due to the matching methodology, the above figures are an under-estimate of the total number of young people who were sentenced in 2014, as not every record could be matched to </t>
  </si>
  <si>
    <t>a corresponding record from the DfE school census data. Also the number of young people persistently absent and permanently excluded may also be an undersestimate due to the same reason.</t>
  </si>
  <si>
    <t>Achieved any pass at GCSE or equiv.</t>
  </si>
  <si>
    <t>% Achieved any pass at GCSE or equiv.</t>
  </si>
  <si>
    <t>Table B1 - Match rates by Year of Birth in the Police National Computer (PNC)</t>
  </si>
  <si>
    <t>Table B2 - Ethnicity of matched PNC data to compared to published MoJ data on persons sentenced for all offences in 2014</t>
  </si>
  <si>
    <t>Table A1 - Proportion of males in the matched young offender cohort</t>
  </si>
  <si>
    <t>a) Individuals where an alias date of birth was provided or a date of birth was unknown were excluded from Table B1</t>
  </si>
  <si>
    <t>(1) Data excludes refused, non available and non-matches</t>
  </si>
  <si>
    <t>(2) Each individual is only counted once based on their most recent ethnicity</t>
  </si>
  <si>
    <t>(1) The total number of individuals in the PNC data (1.71m) in Table B1 do not match the total numbers of PNC unique ids sent to be matched (1.74m).</t>
  </si>
  <si>
    <t>b) A small number of individuals where the year of birth is later than 2001 were excluded from Table B1</t>
  </si>
  <si>
    <t>Individuals in PNC data matched to DfE data</t>
  </si>
  <si>
    <t xml:space="preserve">Data Source: MoJ-DfE matched data </t>
  </si>
  <si>
    <t>Data Sources: MoJ-DfE matched data and https://www.gov.uk/government/statistics/race-and-the-criminal-justice-system-2014</t>
  </si>
  <si>
    <t>Total (aged 16-17)</t>
  </si>
  <si>
    <t>Table 1.3.1 - Primary SEN Type at the end of Key Stage 4</t>
  </si>
  <si>
    <t>Primary SEN Type at the end of Key Stage 4</t>
  </si>
  <si>
    <t>Proportion of cohort with Special Educational Needs (SEN) at the end of Key Stage 4 by Academic Year</t>
  </si>
  <si>
    <t>Table 1.3 - Proportion of cohort with Special Educational Needs (SEN) at the end of Key Stage 4 by Academic Year</t>
  </si>
  <si>
    <t>Table 1.5 - Proportion of matched young offenders sentenced in 2014 who were Persistently Absent / Permanently Excluded from school</t>
  </si>
  <si>
    <t>Proportion of matched young offenders sentenced in 2014 who were Persistently Absent / Permanently Excluded from school</t>
  </si>
  <si>
    <r>
      <t xml:space="preserve">Additional tables for the publication: </t>
    </r>
    <r>
      <rPr>
        <b/>
        <i/>
        <sz val="14"/>
        <color theme="1"/>
        <rFont val="Arial"/>
        <family val="2"/>
      </rPr>
      <t>Understanding the educational background of young offenders</t>
    </r>
  </si>
  <si>
    <t>Bias testing of the final matched dataset</t>
  </si>
  <si>
    <t>Annex B Tables - Bias testing of the final matched dataset</t>
  </si>
  <si>
    <t>Table 1.1.2 - Key Stage 4 Attainment by Disposal Type and Academic Year (2011/12 - 2013/14)</t>
  </si>
  <si>
    <t>Key Stage 4 Attainment by Disposal Type and Academic Year (2011/12 - 2013/14)</t>
  </si>
  <si>
    <t>Characteristics of the matched young offender cohort</t>
  </si>
  <si>
    <t>Annex A Tables - Characteristics of the matched young offender cohort</t>
  </si>
  <si>
    <t>Table A2 - Age at sentence in the matched young offender cohort</t>
  </si>
  <si>
    <t>Table A3 - Ethnicity breakdown of the matched young offender cohort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</si>
</sst>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6"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0"/>
      <name val="Arial"/>
      <family val="2"/>
    </font>
    <font>
      <b/>
      <sz val="14"/>
      <name val="Calibri"/>
      <family val="2"/>
    </font>
    <font>
      <b/>
      <sz val="11"/>
      <color theme="1"/>
      <name val="Calibri"/>
      <family val="2"/>
    </font>
    <font>
      <b/>
      <sz val="11"/>
      <color theme="1"/>
      <name val="Calibri"/>
      <family val="2"/>
    </font>
    <font>
      <sz val="11"/>
      <color theme="1"/>
      <name val="Calibri"/>
      <family val="2"/>
    </font>
    <font>
      <b/>
      <sz val="14"/>
      <color theme="1"/>
      <name val="Calibri"/>
      <family val="2"/>
      <scheme val="minor"/>
    </font>
    <font>
      <b/>
      <sz val="11"/>
      <name val="Calibri"/>
      <family val="2"/>
    </font>
    <font>
      <sz val="10"/>
      <color rgb="FF000000"/>
      <name val="Arial"/>
      <family val="2"/>
    </font>
    <font>
      <vertAlign val="superscript"/>
      <sz val="11"/>
      <color theme="1"/>
      <name val="Calibri"/>
      <family val="2"/>
      <scheme val="minor"/>
    </font>
    <font>
      <sz val="8"/>
      <color theme="1"/>
      <name val="Calibri"/>
      <family val="2"/>
      <scheme val="minor"/>
    </font>
    <font>
      <sz val="11"/>
      <color rgb="FF000000"/>
      <name val="Calibri"/>
      <family val="2"/>
      <scheme val="minor"/>
    </font>
    <font>
      <sz val="10"/>
      <color theme="1"/>
      <name val="Calibri"/>
      <family val="2"/>
      <scheme val="minor"/>
    </font>
    <font>
      <u/>
      <sz val="11"/>
      <color theme="10"/>
      <name val="Calibri"/>
      <family val="2"/>
      <scheme val="minor"/>
    </font>
    <font>
      <b/>
      <sz val="10"/>
      <color theme="1"/>
      <name val="Calibri"/>
      <family val="2"/>
      <scheme val="minor"/>
    </font>
    <font>
      <sz val="10"/>
      <color theme="1"/>
      <name val="Calibri"/>
      <family val="2"/>
    </font>
    <font>
      <b/>
      <u/>
      <sz val="12"/>
      <color theme="1"/>
      <name val="Calibri"/>
      <family val="2"/>
      <scheme val="minor"/>
    </font>
    <font>
      <sz val="9"/>
      <color theme="1"/>
      <name val="Calibri"/>
      <family val="2"/>
      <scheme val="minor"/>
    </font>
    <font>
      <sz val="9"/>
      <color theme="1"/>
      <name val="Calibri"/>
      <family val="2"/>
    </font>
    <font>
      <i/>
      <sz val="10"/>
      <color theme="1"/>
      <name val="Calibri"/>
      <family val="2"/>
      <scheme val="minor"/>
    </font>
    <font>
      <b/>
      <sz val="14"/>
      <color theme="1"/>
      <name val="Arial"/>
      <family val="2"/>
    </font>
    <font>
      <sz val="12"/>
      <color theme="1"/>
      <name val="Calibri"/>
      <family val="2"/>
      <scheme val="minor"/>
    </font>
    <font>
      <b/>
      <i/>
      <sz val="14"/>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diagonal/>
    </border>
    <border>
      <left/>
      <right/>
      <top/>
      <bottom style="dotted">
        <color auto="1"/>
      </bottom>
      <diagonal/>
    </border>
    <border>
      <left style="double">
        <color auto="1"/>
      </left>
      <right/>
      <top/>
      <bottom/>
      <diagonal/>
    </border>
    <border>
      <left style="double">
        <color auto="1"/>
      </left>
      <right/>
      <top/>
      <bottom style="thin">
        <color indexed="64"/>
      </bottom>
      <diagonal/>
    </border>
    <border>
      <left/>
      <right/>
      <top style="thin">
        <color indexed="64"/>
      </top>
      <bottom style="thin">
        <color indexed="64"/>
      </bottom>
      <diagonal/>
    </border>
  </borders>
  <cellStyleXfs count="10">
    <xf numFmtId="0" fontId="0" fillId="0" borderId="0"/>
    <xf numFmtId="0" fontId="2" fillId="0" borderId="0"/>
    <xf numFmtId="0" fontId="4" fillId="0" borderId="0"/>
    <xf numFmtId="0" fontId="3" fillId="0" borderId="0"/>
    <xf numFmtId="9" fontId="3" fillId="0" borderId="0" applyFont="0" applyFill="0" applyBorder="0" applyAlignment="0" applyProtection="0"/>
    <xf numFmtId="0" fontId="2" fillId="0" borderId="0"/>
    <xf numFmtId="9" fontId="11" fillId="0" borderId="0" applyFont="0" applyFill="0" applyBorder="0" applyAlignment="0" applyProtection="0"/>
    <xf numFmtId="0" fontId="3" fillId="0" borderId="0"/>
    <xf numFmtId="0" fontId="16" fillId="0" borderId="0" applyNumberFormat="0" applyFill="0" applyBorder="0" applyAlignment="0" applyProtection="0"/>
    <xf numFmtId="43" fontId="3" fillId="0" borderId="0" applyFont="0" applyFill="0" applyBorder="0" applyAlignment="0" applyProtection="0"/>
  </cellStyleXfs>
  <cellXfs count="155">
    <xf numFmtId="0" fontId="0" fillId="0" borderId="0" xfId="0"/>
    <xf numFmtId="0" fontId="0" fillId="0" borderId="0" xfId="0" applyAlignment="1">
      <alignment horizontal="center"/>
    </xf>
    <xf numFmtId="0" fontId="1" fillId="0" borderId="1" xfId="0" applyFont="1" applyBorder="1"/>
    <xf numFmtId="0" fontId="1" fillId="0" borderId="0" xfId="0" applyFont="1" applyBorder="1"/>
    <xf numFmtId="0" fontId="1" fillId="0" borderId="0" xfId="0" applyFont="1" applyBorder="1" applyAlignment="1">
      <alignment horizontal="center"/>
    </xf>
    <xf numFmtId="0" fontId="1" fillId="0" borderId="0" xfId="0" applyFont="1"/>
    <xf numFmtId="0" fontId="0" fillId="0" borderId="0" xfId="0" applyFont="1"/>
    <xf numFmtId="0" fontId="1" fillId="0" borderId="1" xfId="0" applyFont="1" applyBorder="1" applyAlignment="1">
      <alignment vertical="top"/>
    </xf>
    <xf numFmtId="0" fontId="1" fillId="0" borderId="1" xfId="0" applyFont="1" applyBorder="1" applyAlignment="1">
      <alignment horizontal="center" vertical="top" wrapText="1"/>
    </xf>
    <xf numFmtId="0" fontId="0" fillId="0" borderId="0" xfId="0" applyBorder="1"/>
    <xf numFmtId="0" fontId="0" fillId="0" borderId="1" xfId="0" applyBorder="1"/>
    <xf numFmtId="0" fontId="0" fillId="0" borderId="0" xfId="0" applyFill="1"/>
    <xf numFmtId="0" fontId="0" fillId="0" borderId="0" xfId="0" applyFill="1" applyAlignment="1">
      <alignment horizontal="center"/>
    </xf>
    <xf numFmtId="0" fontId="0" fillId="0" borderId="0" xfId="0" applyAlignment="1">
      <alignment vertical="center" wrapText="1"/>
    </xf>
    <xf numFmtId="3" fontId="0" fillId="0" borderId="0" xfId="0" applyNumberFormat="1" applyBorder="1" applyAlignment="1">
      <alignment horizontal="center" vertical="center"/>
    </xf>
    <xf numFmtId="9" fontId="0" fillId="0" borderId="0" xfId="4" applyFont="1" applyBorder="1" applyAlignment="1">
      <alignment horizontal="center"/>
    </xf>
    <xf numFmtId="3" fontId="0" fillId="0" borderId="0" xfId="0" applyNumberFormat="1" applyBorder="1" applyAlignment="1">
      <alignment horizontal="center"/>
    </xf>
    <xf numFmtId="3" fontId="0" fillId="0" borderId="0" xfId="0" applyNumberFormat="1" applyAlignment="1">
      <alignment horizontal="center" vertical="center"/>
    </xf>
    <xf numFmtId="3" fontId="0" fillId="0" borderId="0" xfId="0" applyNumberFormat="1" applyFill="1" applyBorder="1" applyAlignment="1">
      <alignment horizontal="center"/>
    </xf>
    <xf numFmtId="3" fontId="0" fillId="0" borderId="1" xfId="0" applyNumberFormat="1" applyFill="1" applyBorder="1" applyAlignment="1">
      <alignment horizontal="center"/>
    </xf>
    <xf numFmtId="9" fontId="0" fillId="0" borderId="0" xfId="4" applyFont="1" applyFill="1" applyBorder="1" applyAlignment="1">
      <alignment horizontal="center"/>
    </xf>
    <xf numFmtId="9" fontId="0" fillId="0" borderId="1" xfId="4" applyFont="1" applyFill="1" applyBorder="1" applyAlignment="1">
      <alignment horizontal="center"/>
    </xf>
    <xf numFmtId="9" fontId="0" fillId="0" borderId="0" xfId="4" applyFont="1"/>
    <xf numFmtId="3" fontId="0" fillId="0" borderId="0" xfId="0" applyNumberFormat="1" applyAlignment="1">
      <alignment horizontal="center"/>
    </xf>
    <xf numFmtId="9" fontId="0" fillId="0" borderId="0" xfId="4" applyFont="1" applyAlignment="1">
      <alignment horizontal="center"/>
    </xf>
    <xf numFmtId="0" fontId="0" fillId="0" borderId="0" xfId="0"/>
    <xf numFmtId="3" fontId="0" fillId="0" borderId="0" xfId="0" applyNumberFormat="1" applyFill="1" applyAlignment="1">
      <alignment horizontal="center"/>
    </xf>
    <xf numFmtId="0" fontId="0" fillId="0" borderId="0" xfId="0" applyFill="1" applyAlignment="1">
      <alignment wrapText="1"/>
    </xf>
    <xf numFmtId="9" fontId="0" fillId="0" borderId="0" xfId="0" applyNumberFormat="1"/>
    <xf numFmtId="0" fontId="5" fillId="0" borderId="0" xfId="0" applyFont="1"/>
    <xf numFmtId="0" fontId="6" fillId="0" borderId="0" xfId="0" applyFont="1"/>
    <xf numFmtId="0" fontId="1" fillId="0" borderId="1" xfId="0" applyFont="1" applyBorder="1" applyAlignment="1">
      <alignment horizontal="left" vertical="top" wrapText="1"/>
    </xf>
    <xf numFmtId="0" fontId="6" fillId="0" borderId="0" xfId="0" applyFont="1" applyBorder="1"/>
    <xf numFmtId="9" fontId="1" fillId="0" borderId="1" xfId="4" applyFont="1" applyBorder="1" applyAlignment="1">
      <alignment horizontal="center" vertical="top" wrapText="1"/>
    </xf>
    <xf numFmtId="0" fontId="7" fillId="0" borderId="0" xfId="0" applyFont="1" applyBorder="1"/>
    <xf numFmtId="0" fontId="9" fillId="0" borderId="0" xfId="0" applyFont="1"/>
    <xf numFmtId="0" fontId="1" fillId="0" borderId="1" xfId="0" applyFont="1" applyFill="1" applyBorder="1" applyAlignment="1">
      <alignment horizontal="center" vertical="top" wrapText="1"/>
    </xf>
    <xf numFmtId="9" fontId="0" fillId="0" borderId="0" xfId="4" applyFont="1" applyFill="1" applyAlignment="1">
      <alignment horizontal="center"/>
    </xf>
    <xf numFmtId="9" fontId="0" fillId="0" borderId="0" xfId="0" applyNumberFormat="1" applyAlignment="1">
      <alignment horizontal="center"/>
    </xf>
    <xf numFmtId="9" fontId="0" fillId="0" borderId="0" xfId="0" applyNumberFormat="1" applyBorder="1" applyAlignment="1">
      <alignment horizontal="center"/>
    </xf>
    <xf numFmtId="0" fontId="0" fillId="0" borderId="0" xfId="0" applyFill="1" applyAlignment="1">
      <alignment horizontal="left" vertical="top"/>
    </xf>
    <xf numFmtId="0" fontId="1" fillId="0" borderId="1" xfId="0" applyFont="1" applyFill="1" applyBorder="1" applyAlignment="1">
      <alignment vertical="top"/>
    </xf>
    <xf numFmtId="0" fontId="1" fillId="0" borderId="0" xfId="0" applyFont="1" applyFill="1"/>
    <xf numFmtId="0" fontId="1" fillId="0" borderId="0" xfId="0" applyFont="1" applyFill="1" applyAlignment="1">
      <alignment horizontal="left" vertical="top"/>
    </xf>
    <xf numFmtId="0" fontId="10" fillId="0" borderId="1" xfId="0" applyFont="1" applyFill="1" applyBorder="1" applyAlignment="1">
      <alignment horizontal="center" vertical="top" wrapText="1"/>
    </xf>
    <xf numFmtId="0" fontId="0" fillId="0" borderId="0" xfId="0" applyFill="1" applyAlignment="1">
      <alignment horizontal="center" vertical="top"/>
    </xf>
    <xf numFmtId="0" fontId="6" fillId="0" borderId="0" xfId="0" applyFont="1" applyFill="1" applyBorder="1"/>
    <xf numFmtId="0" fontId="0" fillId="0" borderId="0" xfId="0" applyFill="1" applyBorder="1"/>
    <xf numFmtId="3" fontId="1" fillId="0" borderId="0" xfId="0" applyNumberFormat="1" applyFont="1" applyFill="1" applyBorder="1" applyAlignment="1">
      <alignment horizontal="center"/>
    </xf>
    <xf numFmtId="9" fontId="1" fillId="0" borderId="0" xfId="4" applyFont="1" applyFill="1" applyBorder="1" applyAlignment="1">
      <alignment horizontal="center"/>
    </xf>
    <xf numFmtId="0" fontId="1" fillId="0" borderId="0" xfId="0" applyFont="1" applyAlignment="1">
      <alignment horizontal="center"/>
    </xf>
    <xf numFmtId="3" fontId="0" fillId="0" borderId="0" xfId="0" applyNumberFormat="1" applyFill="1"/>
    <xf numFmtId="3" fontId="1" fillId="0" borderId="2" xfId="0" applyNumberFormat="1" applyFont="1" applyFill="1" applyBorder="1" applyAlignment="1">
      <alignment horizontal="center"/>
    </xf>
    <xf numFmtId="9" fontId="1" fillId="0" borderId="2" xfId="4" applyFont="1" applyFill="1" applyBorder="1" applyAlignment="1">
      <alignment horizontal="center"/>
    </xf>
    <xf numFmtId="3" fontId="1" fillId="0" borderId="0" xfId="0" applyNumberFormat="1" applyFont="1" applyFill="1" applyAlignment="1">
      <alignment horizontal="center" vertical="top"/>
    </xf>
    <xf numFmtId="9" fontId="1" fillId="0" borderId="0" xfId="4" applyFont="1" applyFill="1" applyAlignment="1">
      <alignment horizontal="center" vertical="top"/>
    </xf>
    <xf numFmtId="0" fontId="0" fillId="0" borderId="3" xfId="0" applyFill="1" applyBorder="1" applyAlignment="1">
      <alignment horizontal="center"/>
    </xf>
    <xf numFmtId="3" fontId="0" fillId="0" borderId="3" xfId="0" applyNumberFormat="1" applyFill="1" applyBorder="1" applyAlignment="1">
      <alignment horizontal="center"/>
    </xf>
    <xf numFmtId="9" fontId="0" fillId="0" borderId="3" xfId="4" applyFont="1" applyFill="1" applyBorder="1" applyAlignment="1">
      <alignment horizontal="center"/>
    </xf>
    <xf numFmtId="9" fontId="1" fillId="0" borderId="0" xfId="4" applyFont="1" applyBorder="1"/>
    <xf numFmtId="0" fontId="9" fillId="0" borderId="0" xfId="0" applyFont="1" applyFill="1"/>
    <xf numFmtId="9" fontId="1" fillId="0" borderId="2" xfId="4" applyFont="1" applyBorder="1" applyAlignment="1">
      <alignment horizontal="center" vertical="top"/>
    </xf>
    <xf numFmtId="3" fontId="1" fillId="0" borderId="2" xfId="0" applyNumberFormat="1" applyFont="1" applyFill="1" applyBorder="1" applyAlignment="1">
      <alignment horizontal="center" vertical="top"/>
    </xf>
    <xf numFmtId="3" fontId="1" fillId="0" borderId="2" xfId="0" applyNumberFormat="1" applyFont="1" applyBorder="1" applyAlignment="1">
      <alignment horizontal="center"/>
    </xf>
    <xf numFmtId="9" fontId="1" fillId="0" borderId="2" xfId="0" applyNumberFormat="1" applyFont="1" applyBorder="1" applyAlignment="1">
      <alignment horizontal="center"/>
    </xf>
    <xf numFmtId="0" fontId="13" fillId="0" borderId="0" xfId="0" applyFont="1" applyAlignment="1">
      <alignment vertical="center"/>
    </xf>
    <xf numFmtId="3" fontId="6" fillId="0" borderId="0" xfId="0" applyNumberFormat="1" applyFont="1"/>
    <xf numFmtId="0" fontId="0" fillId="0" borderId="0" xfId="0" applyFont="1" applyAlignment="1">
      <alignment vertical="center"/>
    </xf>
    <xf numFmtId="0" fontId="15" fillId="0" borderId="0" xfId="0" applyFont="1"/>
    <xf numFmtId="0" fontId="0" fillId="0" borderId="0" xfId="0" applyAlignment="1">
      <alignment vertical="top"/>
    </xf>
    <xf numFmtId="0" fontId="14" fillId="0" borderId="0" xfId="0" applyFont="1" applyFill="1" applyBorder="1" applyAlignment="1">
      <alignment vertical="center"/>
    </xf>
    <xf numFmtId="0" fontId="1" fillId="0" borderId="0" xfId="0" applyFont="1" applyAlignment="1">
      <alignment vertical="top"/>
    </xf>
    <xf numFmtId="0" fontId="8" fillId="0" borderId="0" xfId="0" applyFont="1" applyFill="1" applyBorder="1" applyAlignment="1">
      <alignment vertical="center" wrapText="1"/>
    </xf>
    <xf numFmtId="0" fontId="0" fillId="0" borderId="1" xfId="0" applyBorder="1" applyAlignment="1">
      <alignment horizontal="center" vertical="top"/>
    </xf>
    <xf numFmtId="0" fontId="0" fillId="0" borderId="1" xfId="0" applyBorder="1" applyAlignment="1">
      <alignment horizontal="center" vertical="top" wrapText="1"/>
    </xf>
    <xf numFmtId="0" fontId="19" fillId="0" borderId="0" xfId="0" applyFont="1"/>
    <xf numFmtId="0" fontId="0" fillId="0" borderId="0" xfId="0" applyFont="1" applyFill="1"/>
    <xf numFmtId="0" fontId="0" fillId="0" borderId="0" xfId="0" applyFill="1" applyBorder="1" applyAlignment="1">
      <alignment horizontal="center"/>
    </xf>
    <xf numFmtId="0" fontId="0" fillId="0" borderId="0" xfId="0" applyAlignment="1">
      <alignment horizontal="right"/>
    </xf>
    <xf numFmtId="0" fontId="1" fillId="0" borderId="0" xfId="0" applyFont="1" applyFill="1" applyAlignment="1">
      <alignment horizontal="center" vertical="top"/>
    </xf>
    <xf numFmtId="0" fontId="15" fillId="0" borderId="0" xfId="0" applyFont="1" applyFill="1"/>
    <xf numFmtId="0" fontId="15" fillId="0" borderId="0" xfId="0" applyFont="1" applyAlignment="1">
      <alignment vertical="center" wrapText="1"/>
    </xf>
    <xf numFmtId="0" fontId="18" fillId="0" borderId="0" xfId="0" applyFont="1" applyFill="1" applyBorder="1" applyAlignment="1">
      <alignment vertical="center" wrapText="1"/>
    </xf>
    <xf numFmtId="0" fontId="15" fillId="0" borderId="0" xfId="0" applyFont="1" applyFill="1" applyAlignment="1">
      <alignment horizontal="left" indent="4"/>
    </xf>
    <xf numFmtId="0" fontId="15" fillId="0" borderId="0" xfId="0" applyFont="1" applyFill="1" applyAlignment="1">
      <alignment horizontal="left" indent="5"/>
    </xf>
    <xf numFmtId="0" fontId="15" fillId="0" borderId="0" xfId="0" applyFont="1" applyAlignment="1">
      <alignment vertical="top"/>
    </xf>
    <xf numFmtId="0" fontId="20" fillId="0" borderId="0" xfId="0" applyFont="1" applyAlignment="1">
      <alignment vertical="top"/>
    </xf>
    <xf numFmtId="0" fontId="15" fillId="0" borderId="0" xfId="0" applyFont="1" applyFill="1" applyAlignment="1">
      <alignment horizontal="left" indent="2"/>
    </xf>
    <xf numFmtId="0" fontId="15" fillId="0" borderId="0" xfId="0" applyFont="1" applyFill="1" applyAlignment="1">
      <alignment horizontal="left" indent="3"/>
    </xf>
    <xf numFmtId="0" fontId="0" fillId="0" borderId="0" xfId="0" applyAlignment="1">
      <alignment vertical="center"/>
    </xf>
    <xf numFmtId="0" fontId="20" fillId="0" borderId="0" xfId="0" applyFont="1" applyAlignment="1">
      <alignment vertical="center"/>
    </xf>
    <xf numFmtId="0" fontId="21" fillId="0" borderId="0" xfId="0" applyFont="1" applyFill="1" applyBorder="1" applyAlignment="1">
      <alignment vertical="center"/>
    </xf>
    <xf numFmtId="0" fontId="15" fillId="0" borderId="0" xfId="0" applyFont="1" applyAlignment="1">
      <alignment horizontal="left" indent="1"/>
    </xf>
    <xf numFmtId="0" fontId="15" fillId="0" borderId="0" xfId="0" applyFont="1" applyAlignment="1">
      <alignment vertical="center"/>
    </xf>
    <xf numFmtId="0" fontId="18" fillId="0" borderId="0" xfId="0" applyFont="1" applyFill="1" applyBorder="1" applyAlignment="1">
      <alignment vertical="center"/>
    </xf>
    <xf numFmtId="0" fontId="18" fillId="0" borderId="0" xfId="0" applyFont="1" applyBorder="1"/>
    <xf numFmtId="0" fontId="15" fillId="0" borderId="0" xfId="0" applyFont="1" applyFill="1" applyAlignment="1">
      <alignment horizontal="left" vertical="top"/>
    </xf>
    <xf numFmtId="0" fontId="18" fillId="0" borderId="0" xfId="0" applyFont="1" applyBorder="1" applyAlignment="1">
      <alignment horizontal="left" indent="2"/>
    </xf>
    <xf numFmtId="0" fontId="15" fillId="0" borderId="0" xfId="0" applyFont="1" applyAlignment="1">
      <alignment horizontal="left" indent="2"/>
    </xf>
    <xf numFmtId="0" fontId="15" fillId="0" borderId="0" xfId="0" applyFont="1" applyAlignment="1">
      <alignment horizontal="left" vertical="center" indent="1"/>
    </xf>
    <xf numFmtId="0" fontId="17" fillId="0" borderId="0" xfId="0" applyFont="1" applyAlignment="1">
      <alignment horizontal="left" indent="2"/>
    </xf>
    <xf numFmtId="0" fontId="15" fillId="0" borderId="0" xfId="0" applyFont="1" applyAlignment="1">
      <alignment horizontal="left" vertical="top"/>
    </xf>
    <xf numFmtId="0" fontId="0" fillId="0" borderId="0" xfId="0" applyBorder="1" applyAlignment="1">
      <alignment horizontal="center"/>
    </xf>
    <xf numFmtId="0" fontId="22" fillId="0" borderId="0" xfId="0" applyFont="1" applyFill="1"/>
    <xf numFmtId="0" fontId="23" fillId="0" borderId="0" xfId="0" applyFont="1" applyAlignment="1">
      <alignment vertical="center"/>
    </xf>
    <xf numFmtId="0" fontId="23" fillId="0" borderId="0" xfId="0" applyFont="1" applyAlignment="1">
      <alignment horizontal="left" vertical="center"/>
    </xf>
    <xf numFmtId="0" fontId="16" fillId="0" borderId="0" xfId="8" applyFill="1"/>
    <xf numFmtId="0" fontId="24" fillId="0" borderId="0" xfId="0" applyFont="1"/>
    <xf numFmtId="9" fontId="0" fillId="0" borderId="0" xfId="0" applyNumberFormat="1" applyFill="1" applyAlignment="1">
      <alignment horizontal="center"/>
    </xf>
    <xf numFmtId="9" fontId="0" fillId="0" borderId="0" xfId="0" applyNumberFormat="1" applyFill="1" applyBorder="1" applyAlignment="1">
      <alignment horizontal="center"/>
    </xf>
    <xf numFmtId="3" fontId="0" fillId="0" borderId="0" xfId="0" applyNumberFormat="1" applyFill="1" applyBorder="1" applyAlignment="1">
      <alignment horizontal="center" vertical="center"/>
    </xf>
    <xf numFmtId="0" fontId="1" fillId="0" borderId="5" xfId="0" applyFont="1" applyBorder="1" applyAlignment="1">
      <alignment horizontal="center" vertical="top" wrapText="1"/>
    </xf>
    <xf numFmtId="9" fontId="0" fillId="0" borderId="4" xfId="4" applyFont="1" applyBorder="1" applyAlignment="1">
      <alignment horizontal="center"/>
    </xf>
    <xf numFmtId="3" fontId="0" fillId="0" borderId="4" xfId="0" applyNumberFormat="1" applyBorder="1" applyAlignment="1">
      <alignment horizontal="center" vertical="center"/>
    </xf>
    <xf numFmtId="0" fontId="0" fillId="0" borderId="5" xfId="0" applyBorder="1" applyAlignment="1">
      <alignment horizontal="center" vertical="top"/>
    </xf>
    <xf numFmtId="0" fontId="1" fillId="0" borderId="1" xfId="0" applyFont="1" applyBorder="1" applyAlignment="1">
      <alignment vertical="center"/>
    </xf>
    <xf numFmtId="0" fontId="0" fillId="0" borderId="1" xfId="0" applyBorder="1" applyAlignment="1">
      <alignment horizontal="left" vertical="center"/>
    </xf>
    <xf numFmtId="0" fontId="1" fillId="0" borderId="5" xfId="0" applyFont="1" applyBorder="1" applyAlignment="1">
      <alignment horizontal="left" vertical="center" indent="1"/>
    </xf>
    <xf numFmtId="9" fontId="1" fillId="0" borderId="2" xfId="0" applyNumberFormat="1" applyFont="1" applyFill="1" applyBorder="1" applyAlignment="1">
      <alignment horizontal="center"/>
    </xf>
    <xf numFmtId="0" fontId="6" fillId="0" borderId="0" xfId="0" applyFont="1" applyFill="1"/>
    <xf numFmtId="0" fontId="1" fillId="0" borderId="0" xfId="0" applyFont="1" applyFill="1" applyAlignment="1">
      <alignment horizontal="left"/>
    </xf>
    <xf numFmtId="164" fontId="0" fillId="0" borderId="0" xfId="9" applyNumberFormat="1" applyFont="1" applyAlignment="1">
      <alignment horizontal="right"/>
    </xf>
    <xf numFmtId="164" fontId="0" fillId="0" borderId="0" xfId="9" applyNumberFormat="1" applyFont="1"/>
    <xf numFmtId="9" fontId="0" fillId="0" borderId="1" xfId="4" applyFont="1" applyBorder="1"/>
    <xf numFmtId="164" fontId="0" fillId="0" borderId="1" xfId="9" applyNumberFormat="1" applyFont="1" applyBorder="1"/>
    <xf numFmtId="0" fontId="1" fillId="0" borderId="0" xfId="0" applyFont="1" applyAlignment="1">
      <alignment wrapText="1"/>
    </xf>
    <xf numFmtId="0" fontId="9" fillId="0" borderId="0" xfId="0" applyFont="1" applyAlignment="1">
      <alignment vertical="center"/>
    </xf>
    <xf numFmtId="0" fontId="16" fillId="0" borderId="0" xfId="8" applyFont="1"/>
    <xf numFmtId="0" fontId="3" fillId="0" borderId="0" xfId="0" applyFont="1"/>
    <xf numFmtId="164" fontId="0" fillId="0" borderId="1" xfId="9" applyNumberFormat="1" applyFont="1" applyBorder="1" applyAlignment="1">
      <alignment horizontal="right"/>
    </xf>
    <xf numFmtId="164" fontId="1" fillId="0" borderId="0" xfId="9" applyNumberFormat="1" applyFont="1"/>
    <xf numFmtId="164" fontId="1" fillId="0" borderId="0" xfId="0" applyNumberFormat="1" applyFont="1"/>
    <xf numFmtId="9" fontId="1" fillId="0" borderId="0" xfId="4" applyFont="1" applyFill="1" applyBorder="1"/>
    <xf numFmtId="164" fontId="1" fillId="0" borderId="0" xfId="0" applyNumberFormat="1" applyFont="1" applyFill="1"/>
    <xf numFmtId="9" fontId="1" fillId="0" borderId="0" xfId="4" applyNumberFormat="1" applyFont="1"/>
    <xf numFmtId="0" fontId="1" fillId="0" borderId="0" xfId="0" applyFont="1" applyAlignment="1">
      <alignment horizontal="center" vertical="top" wrapText="1"/>
    </xf>
    <xf numFmtId="0" fontId="1" fillId="0" borderId="0" xfId="0" applyFont="1" applyAlignment="1">
      <alignment horizontal="center" vertical="top"/>
    </xf>
    <xf numFmtId="0" fontId="1" fillId="0" borderId="1" xfId="0" applyFont="1" applyBorder="1" applyAlignment="1">
      <alignment horizontal="center" vertical="top" wrapText="1"/>
    </xf>
    <xf numFmtId="0" fontId="0" fillId="0" borderId="1" xfId="0" applyFill="1" applyBorder="1"/>
    <xf numFmtId="0" fontId="1" fillId="0" borderId="6" xfId="0" applyFont="1" applyFill="1" applyBorder="1" applyAlignment="1">
      <alignment horizontal="center" vertical="top"/>
    </xf>
    <xf numFmtId="0" fontId="0" fillId="0" borderId="1" xfId="0" applyFill="1" applyBorder="1" applyAlignment="1">
      <alignment horizontal="left" vertical="top"/>
    </xf>
    <xf numFmtId="0" fontId="9" fillId="0" borderId="1" xfId="0" applyFont="1" applyFill="1" applyBorder="1" applyAlignment="1">
      <alignment horizontal="center" vertical="top"/>
    </xf>
    <xf numFmtId="0" fontId="0" fillId="0" borderId="1" xfId="0" applyFill="1" applyBorder="1" applyAlignment="1">
      <alignment horizontal="center"/>
    </xf>
    <xf numFmtId="0" fontId="0" fillId="0" borderId="1" xfId="0" applyFill="1" applyBorder="1" applyAlignment="1">
      <alignment horizontal="center" vertical="top"/>
    </xf>
    <xf numFmtId="9" fontId="0" fillId="0" borderId="1" xfId="4" applyFont="1" applyBorder="1" applyAlignment="1">
      <alignment horizontal="center"/>
    </xf>
    <xf numFmtId="0" fontId="0" fillId="0" borderId="1" xfId="0" applyBorder="1" applyAlignment="1">
      <alignment horizontal="center"/>
    </xf>
    <xf numFmtId="0" fontId="6" fillId="0" borderId="1" xfId="0" applyFont="1" applyBorder="1"/>
    <xf numFmtId="3" fontId="0" fillId="0" borderId="1" xfId="0" applyNumberFormat="1" applyBorder="1" applyAlignment="1">
      <alignment horizontal="center"/>
    </xf>
    <xf numFmtId="0" fontId="0" fillId="0" borderId="1" xfId="0" applyFill="1" applyBorder="1" applyAlignment="1">
      <alignment vertical="center" wrapText="1"/>
    </xf>
    <xf numFmtId="3" fontId="0" fillId="0" borderId="1" xfId="0" applyNumberFormat="1" applyBorder="1" applyAlignment="1">
      <alignment horizontal="center" vertical="center"/>
    </xf>
    <xf numFmtId="0" fontId="0" fillId="0" borderId="0" xfId="0" applyBorder="1" applyAlignment="1">
      <alignment vertical="center" wrapText="1"/>
    </xf>
    <xf numFmtId="3" fontId="0" fillId="0" borderId="5" xfId="0" applyNumberFormat="1" applyBorder="1" applyAlignment="1">
      <alignment horizontal="center" vertical="center"/>
    </xf>
    <xf numFmtId="9" fontId="0" fillId="0" borderId="5" xfId="4" applyFont="1" applyBorder="1" applyAlignment="1">
      <alignment horizontal="center"/>
    </xf>
    <xf numFmtId="0" fontId="0" fillId="0" borderId="1" xfId="0" applyBorder="1" applyAlignment="1">
      <alignment horizontal="right"/>
    </xf>
    <xf numFmtId="0" fontId="16" fillId="0" borderId="0" xfId="8"/>
  </cellXfs>
  <cellStyles count="10">
    <cellStyle name="Comma" xfId="9" builtinId="3"/>
    <cellStyle name="Hyperlink" xfId="8" builtinId="8"/>
    <cellStyle name="Normal" xfId="0" builtinId="0"/>
    <cellStyle name="Normal 2" xfId="2"/>
    <cellStyle name="Normal 2 2" xfId="5"/>
    <cellStyle name="Normal 3" xfId="1"/>
    <cellStyle name="Normal 3 7 2" xfId="7"/>
    <cellStyle name="Normal 4" xfId="3"/>
    <cellStyle name="Percent" xfId="4" builtinId="5"/>
    <cellStyle name="Percent 3" xfId="6"/>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MI%20&amp;%20QA\Analytical%20Quality%20Assurance\Excel%20QA%20Guidance\Small%20or%20Ad-hoc%20template\Excel%20template%20DRAFT%20v5.2%20Sm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y%20TopDrawer%20(LV)\Corporate%20-%20Analytical%20Services%20-%20Forecasting%20and%20Modelling%20-%20Maintained%20Models%20-%20~%20Project%20Documentation\Criminal%20Justice%20Workload%20Projections%20-%20QA%20Lo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amp; AQA Log"/>
      <sheetName val="Data &amp; Assumptions"/>
      <sheetName val="Inputs - Calc - Outputs"/>
    </sheetNames>
    <sheetDataSet>
      <sheetData sheetId="0"/>
      <sheetData sheetId="1">
        <row r="5">
          <cell r="C5" t="str">
            <v>RED</v>
          </cell>
        </row>
        <row r="6">
          <cell r="C6" t="str">
            <v>AMBER</v>
          </cell>
        </row>
        <row r="7">
          <cell r="C7" t="str">
            <v>GREEN</v>
          </cell>
        </row>
        <row r="9">
          <cell r="C9" t="str">
            <v>RED</v>
          </cell>
        </row>
        <row r="10">
          <cell r="C10" t="str">
            <v>AMBER</v>
          </cell>
        </row>
        <row r="11">
          <cell r="C11" t="str">
            <v>GREEN</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2010 Prison Proj. - Add. Detail"/>
      <sheetName val="2011 Prison Proj. - Stock&amp;Flow"/>
      <sheetName val="2011 Prison Proj. Pub."/>
      <sheetName val="Probation Projections"/>
      <sheetName val="Demand Projections (Trend)"/>
      <sheetName val="Demand Projections (Regression)"/>
      <sheetName val="Adaptor Plugs"/>
      <sheetName val="Links to other models"/>
      <sheetName val="Drop down menus"/>
    </sheetNames>
    <sheetDataSet>
      <sheetData sheetId="0"/>
      <sheetData sheetId="1"/>
      <sheetData sheetId="2"/>
      <sheetData sheetId="3"/>
      <sheetData sheetId="4"/>
      <sheetData sheetId="5"/>
      <sheetData sheetId="6"/>
      <sheetData sheetId="7"/>
      <sheetData sheetId="8"/>
      <sheetData sheetId="9">
        <row r="3">
          <cell r="D3" t="str">
            <v>No</v>
          </cell>
        </row>
        <row r="4">
          <cell r="D4" t="str">
            <v>Partially</v>
          </cell>
        </row>
        <row r="5">
          <cell r="D5" t="str">
            <v>Yes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
  <sheetViews>
    <sheetView tabSelected="1" zoomScaleNormal="100" workbookViewId="0">
      <selection activeCell="E20" sqref="E20"/>
    </sheetView>
  </sheetViews>
  <sheetFormatPr defaultRowHeight="15" x14ac:dyDescent="0.25"/>
  <cols>
    <col min="1" max="1" width="3.28515625" customWidth="1"/>
    <col min="2" max="2" width="18" customWidth="1"/>
  </cols>
  <sheetData>
    <row r="1" spans="2:4" ht="15" customHeight="1" x14ac:dyDescent="0.25"/>
    <row r="2" spans="2:4" ht="18.75" x14ac:dyDescent="0.25">
      <c r="B2" s="104" t="s">
        <v>210</v>
      </c>
    </row>
    <row r="3" spans="2:4" ht="18" x14ac:dyDescent="0.25">
      <c r="B3" s="105"/>
    </row>
    <row r="4" spans="2:4" s="25" customFormat="1" ht="15.75" x14ac:dyDescent="0.25">
      <c r="B4" s="75" t="s">
        <v>140</v>
      </c>
    </row>
    <row r="6" spans="2:4" x14ac:dyDescent="0.25">
      <c r="B6" s="154" t="s">
        <v>141</v>
      </c>
      <c r="C6" s="128" t="s">
        <v>142</v>
      </c>
      <c r="D6" s="128"/>
    </row>
    <row r="7" spans="2:4" x14ac:dyDescent="0.25">
      <c r="B7" s="154" t="s">
        <v>143</v>
      </c>
      <c r="C7" s="6" t="s">
        <v>214</v>
      </c>
      <c r="D7" s="128"/>
    </row>
    <row r="8" spans="2:4" x14ac:dyDescent="0.25">
      <c r="B8" s="154" t="s">
        <v>144</v>
      </c>
      <c r="C8" s="128" t="s">
        <v>149</v>
      </c>
      <c r="D8" s="128"/>
    </row>
    <row r="9" spans="2:4" x14ac:dyDescent="0.25">
      <c r="B9" s="154" t="s">
        <v>145</v>
      </c>
      <c r="C9" s="6" t="s">
        <v>206</v>
      </c>
      <c r="D9" s="128"/>
    </row>
    <row r="10" spans="2:4" x14ac:dyDescent="0.25">
      <c r="B10" s="127" t="s">
        <v>146</v>
      </c>
      <c r="C10" s="6" t="s">
        <v>205</v>
      </c>
      <c r="D10" s="128"/>
    </row>
    <row r="11" spans="2:4" x14ac:dyDescent="0.25">
      <c r="B11" s="127" t="s">
        <v>147</v>
      </c>
      <c r="C11" s="128" t="s">
        <v>150</v>
      </c>
      <c r="D11" s="128"/>
    </row>
    <row r="12" spans="2:4" x14ac:dyDescent="0.25">
      <c r="B12" s="127" t="s">
        <v>148</v>
      </c>
      <c r="C12" s="6" t="s">
        <v>209</v>
      </c>
      <c r="D12" s="128"/>
    </row>
    <row r="13" spans="2:4" x14ac:dyDescent="0.25">
      <c r="B13" s="154" t="s">
        <v>183</v>
      </c>
      <c r="C13" s="6" t="s">
        <v>215</v>
      </c>
      <c r="D13" s="128"/>
    </row>
    <row r="14" spans="2:4" x14ac:dyDescent="0.25">
      <c r="B14" s="154" t="s">
        <v>184</v>
      </c>
      <c r="C14" s="6" t="s">
        <v>211</v>
      </c>
      <c r="D14" s="128"/>
    </row>
    <row r="15" spans="2:4" ht="15.75" x14ac:dyDescent="0.25">
      <c r="B15" s="107"/>
      <c r="C15" s="107"/>
      <c r="D15" s="107"/>
    </row>
  </sheetData>
  <hyperlinks>
    <hyperlink ref="B6" location="'1.1.1 KS2 Attainment'!A1" display="Table 1.1.1"/>
    <hyperlink ref="B7" location="'1.1.2 KS4 Attainment'!A1" display="Table 1.1.2"/>
    <hyperlink ref="B8" location="'1.2 FSM'!A1" display="Table 1.2"/>
    <hyperlink ref="B9" location="'1.3 SEN Provision'!A1" display="Table 1.3"/>
    <hyperlink ref="B10" location="'1.3.1 Primary SEN Type'!A1" display="1.3.1 Primary SEN Type"/>
    <hyperlink ref="B11" location="'1.4 LAC'!A1" display="1.4 Looked After Children"/>
    <hyperlink ref="B12" location="'1.5 Absence &amp; Exclusions'!A1" display="1.5 Absence and Exclusions"/>
    <hyperlink ref="B13" location="'Annex A'!A1" display="Annex A Tables"/>
    <hyperlink ref="B14" location="'Annex B'!A1" display="Annex B Tables"/>
  </hyperlinks>
  <pageMargins left="0.70866141732283472" right="0.70866141732283472" top="0.74803149606299213" bottom="0.74803149606299213"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0"/>
  <sheetViews>
    <sheetView topLeftCell="A12" zoomScale="85" zoomScaleNormal="85" workbookViewId="0">
      <selection activeCell="J45" sqref="J45"/>
    </sheetView>
  </sheetViews>
  <sheetFormatPr defaultRowHeight="15" x14ac:dyDescent="0.25"/>
  <cols>
    <col min="1" max="1" width="3.28515625" style="25" customWidth="1"/>
    <col min="2" max="2" width="26.140625" style="25" customWidth="1"/>
    <col min="3" max="7" width="15.28515625" style="25" customWidth="1"/>
    <col min="8" max="16384" width="9.140625" style="25"/>
  </cols>
  <sheetData>
    <row r="2" spans="2:6" ht="18.75" x14ac:dyDescent="0.3">
      <c r="B2" s="35" t="s">
        <v>212</v>
      </c>
    </row>
    <row r="4" spans="2:6" s="107" customFormat="1" ht="18.75" x14ac:dyDescent="0.25">
      <c r="B4" s="126" t="s">
        <v>192</v>
      </c>
    </row>
    <row r="5" spans="2:6" x14ac:dyDescent="0.25">
      <c r="B5" s="10"/>
      <c r="C5" s="10"/>
      <c r="D5" s="10"/>
      <c r="E5" s="10"/>
    </row>
    <row r="6" spans="2:6" s="125" customFormat="1" ht="60" x14ac:dyDescent="0.25">
      <c r="B6" s="8" t="s">
        <v>174</v>
      </c>
      <c r="C6" s="8" t="s">
        <v>185</v>
      </c>
      <c r="D6" s="8" t="s">
        <v>200</v>
      </c>
      <c r="E6" s="8" t="s">
        <v>173</v>
      </c>
    </row>
    <row r="7" spans="2:6" x14ac:dyDescent="0.25">
      <c r="B7" s="78">
        <v>1986</v>
      </c>
      <c r="C7" s="121">
        <v>201396</v>
      </c>
      <c r="D7" s="121">
        <v>117891</v>
      </c>
      <c r="E7" s="22">
        <v>0.59</v>
      </c>
      <c r="F7" s="125"/>
    </row>
    <row r="8" spans="2:6" x14ac:dyDescent="0.25">
      <c r="B8" s="78">
        <v>1987</v>
      </c>
      <c r="C8" s="121">
        <v>199373</v>
      </c>
      <c r="D8" s="121">
        <v>126669</v>
      </c>
      <c r="E8" s="22">
        <v>0.64</v>
      </c>
      <c r="F8" s="125"/>
    </row>
    <row r="9" spans="2:6" x14ac:dyDescent="0.25">
      <c r="B9" s="78">
        <v>1988</v>
      </c>
      <c r="C9" s="121">
        <v>194827</v>
      </c>
      <c r="D9" s="121">
        <v>131689</v>
      </c>
      <c r="E9" s="22">
        <v>0.68</v>
      </c>
      <c r="F9" s="125"/>
    </row>
    <row r="10" spans="2:6" x14ac:dyDescent="0.25">
      <c r="B10" s="78">
        <v>1989</v>
      </c>
      <c r="C10" s="121">
        <v>185029</v>
      </c>
      <c r="D10" s="121">
        <v>129809</v>
      </c>
      <c r="E10" s="22">
        <v>0.7</v>
      </c>
      <c r="F10" s="125"/>
    </row>
    <row r="11" spans="2:6" x14ac:dyDescent="0.25">
      <c r="B11" s="78">
        <v>1990</v>
      </c>
      <c r="C11" s="121">
        <v>179045</v>
      </c>
      <c r="D11" s="121">
        <v>129096</v>
      </c>
      <c r="E11" s="22">
        <v>0.72</v>
      </c>
      <c r="F11" s="125"/>
    </row>
    <row r="12" spans="2:6" x14ac:dyDescent="0.25">
      <c r="B12" s="78">
        <v>1991</v>
      </c>
      <c r="C12" s="121">
        <v>165501</v>
      </c>
      <c r="D12" s="121">
        <v>122149</v>
      </c>
      <c r="E12" s="22">
        <v>0.74</v>
      </c>
      <c r="F12" s="125"/>
    </row>
    <row r="13" spans="2:6" x14ac:dyDescent="0.25">
      <c r="B13" s="78">
        <v>1992</v>
      </c>
      <c r="C13" s="121">
        <v>147432</v>
      </c>
      <c r="D13" s="121">
        <v>110473</v>
      </c>
      <c r="E13" s="22">
        <v>0.75</v>
      </c>
      <c r="F13" s="125"/>
    </row>
    <row r="14" spans="2:6" x14ac:dyDescent="0.25">
      <c r="B14" s="78">
        <v>1993</v>
      </c>
      <c r="C14" s="121">
        <v>123254</v>
      </c>
      <c r="D14" s="121">
        <v>93680</v>
      </c>
      <c r="E14" s="22">
        <v>0.76</v>
      </c>
      <c r="F14" s="125"/>
    </row>
    <row r="15" spans="2:6" x14ac:dyDescent="0.25">
      <c r="B15" s="78">
        <v>1994</v>
      </c>
      <c r="C15" s="121">
        <v>101055</v>
      </c>
      <c r="D15" s="121">
        <v>77560</v>
      </c>
      <c r="E15" s="22">
        <v>0.77</v>
      </c>
      <c r="F15" s="125"/>
    </row>
    <row r="16" spans="2:6" x14ac:dyDescent="0.25">
      <c r="B16" s="78">
        <v>1995</v>
      </c>
      <c r="C16" s="121">
        <v>76852</v>
      </c>
      <c r="D16" s="121">
        <v>59533</v>
      </c>
      <c r="E16" s="22">
        <v>0.77</v>
      </c>
      <c r="F16" s="125"/>
    </row>
    <row r="17" spans="2:8" x14ac:dyDescent="0.25">
      <c r="B17" s="78">
        <v>1996</v>
      </c>
      <c r="C17" s="121">
        <v>55309</v>
      </c>
      <c r="D17" s="121">
        <v>43582</v>
      </c>
      <c r="E17" s="22">
        <v>0.79</v>
      </c>
      <c r="F17" s="125"/>
    </row>
    <row r="18" spans="2:8" x14ac:dyDescent="0.25">
      <c r="B18" s="78">
        <v>1997</v>
      </c>
      <c r="C18" s="121">
        <v>36637</v>
      </c>
      <c r="D18" s="121">
        <v>29361</v>
      </c>
      <c r="E18" s="22">
        <v>0.8</v>
      </c>
      <c r="F18" s="125"/>
    </row>
    <row r="19" spans="2:8" x14ac:dyDescent="0.25">
      <c r="B19" s="78">
        <v>1998</v>
      </c>
      <c r="C19" s="121">
        <v>23747</v>
      </c>
      <c r="D19" s="121">
        <v>19218</v>
      </c>
      <c r="E19" s="22">
        <v>0.81</v>
      </c>
      <c r="F19" s="125"/>
    </row>
    <row r="20" spans="2:8" x14ac:dyDescent="0.25">
      <c r="B20" s="78">
        <v>1999</v>
      </c>
      <c r="C20" s="121">
        <v>14457</v>
      </c>
      <c r="D20" s="121">
        <v>11745</v>
      </c>
      <c r="E20" s="22">
        <v>0.81</v>
      </c>
      <c r="F20" s="125"/>
    </row>
    <row r="21" spans="2:8" x14ac:dyDescent="0.25">
      <c r="B21" s="78">
        <v>2000</v>
      </c>
      <c r="C21" s="121">
        <v>8323</v>
      </c>
      <c r="D21" s="121">
        <v>6713</v>
      </c>
      <c r="E21" s="22">
        <v>0.81</v>
      </c>
      <c r="F21" s="125"/>
    </row>
    <row r="22" spans="2:8" x14ac:dyDescent="0.25">
      <c r="B22" s="153">
        <v>2001</v>
      </c>
      <c r="C22" s="129">
        <v>4095</v>
      </c>
      <c r="D22" s="129">
        <v>3267</v>
      </c>
      <c r="E22" s="123">
        <v>0.8</v>
      </c>
      <c r="F22" s="125"/>
    </row>
    <row r="23" spans="2:8" x14ac:dyDescent="0.25">
      <c r="B23" s="120" t="s">
        <v>172</v>
      </c>
      <c r="C23" s="133">
        <f>SUM(C7:C22)</f>
        <v>1716332</v>
      </c>
      <c r="D23" s="133">
        <f>SUM(D7:D22)</f>
        <v>1212435</v>
      </c>
      <c r="E23" s="134">
        <v>0.71</v>
      </c>
      <c r="F23" s="125"/>
    </row>
    <row r="24" spans="2:8" x14ac:dyDescent="0.25">
      <c r="F24" s="125"/>
    </row>
    <row r="25" spans="2:8" x14ac:dyDescent="0.25">
      <c r="B25" s="68" t="s">
        <v>171</v>
      </c>
    </row>
    <row r="26" spans="2:8" x14ac:dyDescent="0.25">
      <c r="B26" s="68" t="s">
        <v>198</v>
      </c>
    </row>
    <row r="27" spans="2:8" x14ac:dyDescent="0.25">
      <c r="B27" s="68" t="s">
        <v>170</v>
      </c>
    </row>
    <row r="28" spans="2:8" x14ac:dyDescent="0.25">
      <c r="B28" s="68" t="s">
        <v>195</v>
      </c>
    </row>
    <row r="29" spans="2:8" x14ac:dyDescent="0.25">
      <c r="B29" s="68" t="s">
        <v>199</v>
      </c>
    </row>
    <row r="30" spans="2:8" x14ac:dyDescent="0.25">
      <c r="B30" s="68" t="s">
        <v>201</v>
      </c>
    </row>
    <row r="32" spans="2:8" ht="18.75" x14ac:dyDescent="0.25">
      <c r="B32" s="126" t="s">
        <v>193</v>
      </c>
      <c r="C32" s="107"/>
      <c r="D32" s="107"/>
      <c r="E32" s="107"/>
      <c r="F32" s="107"/>
      <c r="G32" s="107"/>
      <c r="H32" s="107"/>
    </row>
    <row r="33" spans="2:8" x14ac:dyDescent="0.25">
      <c r="B33" s="10"/>
      <c r="C33" s="10"/>
      <c r="D33" s="10"/>
      <c r="E33" s="10"/>
      <c r="F33" s="10"/>
    </row>
    <row r="34" spans="2:8" ht="75" x14ac:dyDescent="0.25">
      <c r="B34" s="8" t="s">
        <v>186</v>
      </c>
      <c r="C34" s="8" t="s">
        <v>182</v>
      </c>
      <c r="D34" s="8" t="s">
        <v>181</v>
      </c>
      <c r="E34" s="8" t="s">
        <v>180</v>
      </c>
      <c r="F34" s="8" t="s">
        <v>179</v>
      </c>
    </row>
    <row r="35" spans="2:8" x14ac:dyDescent="0.25">
      <c r="B35" s="25" t="s">
        <v>6</v>
      </c>
      <c r="C35" s="122">
        <v>939076</v>
      </c>
      <c r="D35" s="122">
        <v>419153</v>
      </c>
      <c r="E35" s="22">
        <v>0.85</v>
      </c>
      <c r="F35" s="22">
        <v>0.83</v>
      </c>
    </row>
    <row r="36" spans="2:8" x14ac:dyDescent="0.25">
      <c r="B36" s="25" t="s">
        <v>4</v>
      </c>
      <c r="C36" s="122">
        <v>59694</v>
      </c>
      <c r="D36" s="122">
        <v>36821</v>
      </c>
      <c r="E36" s="22">
        <v>0.05</v>
      </c>
      <c r="F36" s="22">
        <v>7.0000000000000007E-2</v>
      </c>
    </row>
    <row r="37" spans="2:8" x14ac:dyDescent="0.25">
      <c r="B37" s="25" t="s">
        <v>3</v>
      </c>
      <c r="C37" s="122">
        <v>52531</v>
      </c>
      <c r="D37" s="122">
        <v>28985</v>
      </c>
      <c r="E37" s="22">
        <v>0.05</v>
      </c>
      <c r="F37" s="22">
        <v>0.06</v>
      </c>
    </row>
    <row r="38" spans="2:8" x14ac:dyDescent="0.25">
      <c r="B38" s="25" t="s">
        <v>5</v>
      </c>
      <c r="C38" s="122">
        <v>42292</v>
      </c>
      <c r="D38" s="122">
        <v>12687</v>
      </c>
      <c r="E38" s="22">
        <v>0.04</v>
      </c>
      <c r="F38" s="22">
        <v>0.03</v>
      </c>
    </row>
    <row r="39" spans="2:8" x14ac:dyDescent="0.25">
      <c r="B39" s="25" t="s">
        <v>178</v>
      </c>
      <c r="C39" s="122">
        <v>909</v>
      </c>
      <c r="D39" s="122">
        <v>5865</v>
      </c>
      <c r="E39" s="22">
        <v>0</v>
      </c>
      <c r="F39" s="22">
        <v>0.01</v>
      </c>
    </row>
    <row r="40" spans="2:8" x14ac:dyDescent="0.25">
      <c r="B40" s="10" t="s">
        <v>177</v>
      </c>
      <c r="C40" s="124">
        <v>9487</v>
      </c>
      <c r="D40" s="124"/>
      <c r="E40" s="123">
        <v>0.01</v>
      </c>
      <c r="F40" s="123">
        <v>0</v>
      </c>
    </row>
    <row r="41" spans="2:8" x14ac:dyDescent="0.25">
      <c r="B41" s="5" t="s">
        <v>172</v>
      </c>
      <c r="C41" s="130">
        <v>1103989</v>
      </c>
      <c r="D41" s="131">
        <f>SUM(D35:D40)</f>
        <v>503511</v>
      </c>
      <c r="E41" s="132">
        <v>1</v>
      </c>
      <c r="F41" s="132">
        <v>1</v>
      </c>
    </row>
    <row r="43" spans="2:8" x14ac:dyDescent="0.25">
      <c r="B43" s="68" t="s">
        <v>176</v>
      </c>
      <c r="C43" s="68"/>
      <c r="D43" s="68"/>
      <c r="E43" s="68"/>
      <c r="F43" s="68"/>
      <c r="G43" s="68"/>
      <c r="H43" s="68"/>
    </row>
    <row r="44" spans="2:8" x14ac:dyDescent="0.25">
      <c r="B44" s="68" t="s">
        <v>196</v>
      </c>
      <c r="C44" s="68"/>
      <c r="D44" s="68"/>
      <c r="E44" s="68"/>
      <c r="F44" s="68"/>
      <c r="G44" s="68"/>
      <c r="H44" s="68"/>
    </row>
    <row r="45" spans="2:8" x14ac:dyDescent="0.25">
      <c r="B45" s="68" t="s">
        <v>197</v>
      </c>
      <c r="C45" s="68"/>
      <c r="D45" s="68"/>
      <c r="E45" s="68"/>
      <c r="F45" s="68"/>
      <c r="G45" s="68"/>
      <c r="H45" s="68"/>
    </row>
    <row r="46" spans="2:8" x14ac:dyDescent="0.25">
      <c r="B46" s="68" t="s">
        <v>202</v>
      </c>
      <c r="C46" s="68"/>
      <c r="D46" s="68"/>
      <c r="E46" s="68"/>
      <c r="F46" s="68"/>
      <c r="G46" s="68"/>
      <c r="H46" s="68"/>
    </row>
    <row r="47" spans="2:8" x14ac:dyDescent="0.25">
      <c r="B47" s="68" t="s">
        <v>175</v>
      </c>
      <c r="C47" s="68"/>
      <c r="D47" s="68"/>
      <c r="E47" s="68"/>
      <c r="F47" s="68"/>
      <c r="G47" s="68"/>
      <c r="H47" s="68"/>
    </row>
    <row r="50" spans="2:2" x14ac:dyDescent="0.25">
      <c r="B50" s="106" t="s">
        <v>138</v>
      </c>
    </row>
  </sheetData>
  <hyperlinks>
    <hyperlink ref="B50" location="Index!A1" display="Back to contents"/>
  </hyperlinks>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5"/>
  <sheetViews>
    <sheetView zoomScale="70" zoomScaleNormal="70" zoomScaleSheetLayoutView="85" workbookViewId="0">
      <selection activeCell="C13" sqref="C13"/>
    </sheetView>
  </sheetViews>
  <sheetFormatPr defaultRowHeight="15" x14ac:dyDescent="0.25"/>
  <cols>
    <col min="1" max="1" width="3.28515625" style="11" customWidth="1"/>
    <col min="2" max="2" width="36.7109375" style="11" customWidth="1"/>
    <col min="3" max="3" width="33.7109375" style="11" customWidth="1"/>
    <col min="4" max="4" width="2.7109375" style="11" customWidth="1"/>
    <col min="5" max="7" width="18.42578125" style="11" customWidth="1"/>
    <col min="8" max="8" width="2.85546875" style="11" customWidth="1"/>
    <col min="9" max="11" width="18.42578125" style="11" customWidth="1"/>
    <col min="12" max="12" width="2.85546875" style="11" customWidth="1"/>
    <col min="13" max="15" width="18.42578125" style="11" customWidth="1"/>
    <col min="16" max="16384" width="9.140625" style="11"/>
  </cols>
  <sheetData>
    <row r="1" spans="2:27" ht="15" customHeight="1" x14ac:dyDescent="0.25"/>
    <row r="2" spans="2:27" ht="18.75" x14ac:dyDescent="0.3">
      <c r="B2" s="60" t="s">
        <v>67</v>
      </c>
      <c r="C2" s="40"/>
      <c r="D2" s="40"/>
      <c r="E2" s="12"/>
      <c r="F2" s="12"/>
      <c r="G2" s="12"/>
      <c r="H2" s="12"/>
      <c r="J2" s="12"/>
      <c r="K2" s="12"/>
      <c r="L2" s="12"/>
      <c r="N2" s="12"/>
      <c r="O2" s="12"/>
    </row>
    <row r="3" spans="2:27" x14ac:dyDescent="0.25">
      <c r="B3" s="67" t="s">
        <v>43</v>
      </c>
      <c r="C3" s="40"/>
      <c r="D3" s="40"/>
      <c r="E3" s="12"/>
      <c r="F3" s="12"/>
      <c r="G3" s="12"/>
      <c r="H3" s="12"/>
      <c r="J3" s="12"/>
      <c r="K3" s="12"/>
      <c r="L3" s="12"/>
      <c r="N3" s="12"/>
      <c r="O3" s="12"/>
    </row>
    <row r="4" spans="2:27" x14ac:dyDescent="0.25">
      <c r="C4" s="40"/>
      <c r="D4" s="40"/>
      <c r="E4" s="142"/>
      <c r="F4" s="142"/>
      <c r="G4" s="142"/>
      <c r="H4" s="12"/>
      <c r="I4" s="138"/>
      <c r="J4" s="142"/>
      <c r="K4" s="142"/>
      <c r="L4" s="12"/>
      <c r="M4" s="138"/>
      <c r="N4" s="142"/>
      <c r="O4" s="142"/>
    </row>
    <row r="5" spans="2:27" ht="30.75" customHeight="1" x14ac:dyDescent="0.25">
      <c r="B5" s="138"/>
      <c r="C5" s="140"/>
      <c r="D5" s="40"/>
      <c r="E5" s="141" t="s">
        <v>23</v>
      </c>
      <c r="F5" s="141"/>
      <c r="G5" s="141"/>
      <c r="H5" s="45"/>
      <c r="I5" s="141" t="s">
        <v>24</v>
      </c>
      <c r="J5" s="141"/>
      <c r="K5" s="141"/>
      <c r="L5" s="45"/>
      <c r="M5" s="141" t="s">
        <v>25</v>
      </c>
      <c r="N5" s="141"/>
      <c r="O5" s="141"/>
    </row>
    <row r="6" spans="2:27" s="27" customFormat="1" ht="135.75" customHeight="1" x14ac:dyDescent="0.25">
      <c r="B6" s="41" t="s">
        <v>0</v>
      </c>
      <c r="C6" s="36" t="s">
        <v>16</v>
      </c>
      <c r="D6" s="36"/>
      <c r="E6" s="36" t="s">
        <v>69</v>
      </c>
      <c r="F6" s="36" t="s">
        <v>74</v>
      </c>
      <c r="G6" s="36" t="s">
        <v>75</v>
      </c>
      <c r="H6" s="12"/>
      <c r="I6" s="36" t="s">
        <v>70</v>
      </c>
      <c r="J6" s="36" t="s">
        <v>59</v>
      </c>
      <c r="K6" s="36" t="s">
        <v>30</v>
      </c>
      <c r="L6" s="12"/>
      <c r="M6" s="36" t="s">
        <v>71</v>
      </c>
      <c r="N6" s="36" t="s">
        <v>60</v>
      </c>
      <c r="O6" s="36" t="s">
        <v>31</v>
      </c>
    </row>
    <row r="7" spans="2:27" x14ac:dyDescent="0.25">
      <c r="B7" s="42" t="s">
        <v>72</v>
      </c>
      <c r="C7" s="45" t="s">
        <v>77</v>
      </c>
      <c r="D7" s="40"/>
      <c r="E7" s="26">
        <v>76</v>
      </c>
      <c r="F7" s="26">
        <v>35</v>
      </c>
      <c r="G7" s="37">
        <v>0.46</v>
      </c>
      <c r="H7" s="12"/>
      <c r="I7" s="26">
        <v>76</v>
      </c>
      <c r="J7" s="26">
        <v>39</v>
      </c>
      <c r="K7" s="37">
        <v>0.51</v>
      </c>
      <c r="L7" s="12"/>
      <c r="M7" s="26">
        <v>76</v>
      </c>
      <c r="N7" s="26">
        <v>24</v>
      </c>
      <c r="O7" s="37">
        <v>0.32</v>
      </c>
      <c r="R7" s="27"/>
      <c r="S7" s="27"/>
      <c r="T7" s="27"/>
      <c r="V7" s="27"/>
      <c r="W7" s="27"/>
      <c r="X7" s="27"/>
      <c r="Z7" s="27"/>
      <c r="AA7" s="27"/>
    </row>
    <row r="8" spans="2:27" x14ac:dyDescent="0.25">
      <c r="B8" s="42"/>
      <c r="C8" s="45" t="s">
        <v>78</v>
      </c>
      <c r="D8" s="40"/>
      <c r="E8" s="26">
        <v>225</v>
      </c>
      <c r="F8" s="26">
        <v>116</v>
      </c>
      <c r="G8" s="37">
        <v>0.52</v>
      </c>
      <c r="H8" s="12"/>
      <c r="I8" s="26">
        <v>225</v>
      </c>
      <c r="J8" s="26">
        <v>131</v>
      </c>
      <c r="K8" s="37">
        <v>0.57999999999999996</v>
      </c>
      <c r="L8" s="12"/>
      <c r="M8" s="26">
        <v>225</v>
      </c>
      <c r="N8" s="26">
        <v>74</v>
      </c>
      <c r="O8" s="37">
        <v>0.33</v>
      </c>
      <c r="R8" s="27"/>
      <c r="S8" s="27"/>
      <c r="T8" s="27"/>
      <c r="V8" s="27"/>
      <c r="W8" s="27"/>
      <c r="X8" s="27"/>
      <c r="Z8" s="27"/>
      <c r="AA8" s="27"/>
    </row>
    <row r="9" spans="2:27" x14ac:dyDescent="0.25">
      <c r="B9" s="42"/>
      <c r="C9" s="45" t="s">
        <v>79</v>
      </c>
      <c r="D9" s="40"/>
      <c r="E9" s="19">
        <v>123</v>
      </c>
      <c r="F9" s="19">
        <v>59</v>
      </c>
      <c r="G9" s="21">
        <v>0.48</v>
      </c>
      <c r="H9" s="12"/>
      <c r="I9" s="19">
        <v>123</v>
      </c>
      <c r="J9" s="19">
        <v>75</v>
      </c>
      <c r="K9" s="21">
        <v>0.61</v>
      </c>
      <c r="L9" s="12"/>
      <c r="M9" s="19">
        <v>123</v>
      </c>
      <c r="N9" s="19">
        <v>37</v>
      </c>
      <c r="O9" s="21">
        <v>0.3</v>
      </c>
      <c r="R9" s="27"/>
      <c r="S9" s="27"/>
      <c r="T9" s="27"/>
      <c r="V9" s="27"/>
      <c r="W9" s="27"/>
      <c r="X9" s="27"/>
      <c r="Z9" s="27"/>
      <c r="AA9" s="27"/>
    </row>
    <row r="10" spans="2:27" x14ac:dyDescent="0.25">
      <c r="B10" s="42"/>
      <c r="C10" s="79"/>
      <c r="D10" s="40"/>
      <c r="E10" s="54"/>
      <c r="F10" s="54"/>
      <c r="G10" s="55"/>
      <c r="H10" s="43"/>
      <c r="I10" s="54"/>
      <c r="J10" s="54"/>
      <c r="K10" s="55"/>
      <c r="L10" s="43"/>
      <c r="M10" s="54"/>
      <c r="N10" s="54"/>
      <c r="O10" s="55"/>
      <c r="P10" s="40"/>
      <c r="R10" s="27"/>
      <c r="S10" s="27"/>
      <c r="T10" s="27"/>
      <c r="V10" s="27"/>
      <c r="W10" s="27"/>
      <c r="X10" s="27"/>
      <c r="Z10" s="27"/>
      <c r="AA10" s="27"/>
    </row>
    <row r="11" spans="2:27" x14ac:dyDescent="0.25">
      <c r="B11" s="42"/>
      <c r="C11" s="45"/>
      <c r="D11" s="40"/>
      <c r="E11" s="40"/>
      <c r="F11" s="40"/>
      <c r="G11" s="40"/>
      <c r="H11" s="40"/>
      <c r="I11" s="40"/>
      <c r="J11" s="40"/>
      <c r="K11" s="40"/>
      <c r="L11" s="40"/>
      <c r="M11" s="40"/>
      <c r="N11" s="40"/>
      <c r="O11" s="40"/>
      <c r="P11" s="40"/>
      <c r="R11" s="27"/>
      <c r="S11" s="27"/>
      <c r="T11" s="27"/>
      <c r="V11" s="27"/>
      <c r="W11" s="27"/>
      <c r="X11" s="27"/>
      <c r="Z11" s="27"/>
      <c r="AA11" s="27"/>
    </row>
    <row r="12" spans="2:27" x14ac:dyDescent="0.25">
      <c r="B12" s="42" t="s">
        <v>73</v>
      </c>
      <c r="C12" s="45" t="s">
        <v>77</v>
      </c>
      <c r="D12" s="40"/>
      <c r="E12" s="26">
        <v>156</v>
      </c>
      <c r="F12" s="26">
        <v>76</v>
      </c>
      <c r="G12" s="37">
        <v>0.49</v>
      </c>
      <c r="H12" s="12"/>
      <c r="I12" s="26">
        <v>155</v>
      </c>
      <c r="J12" s="26">
        <v>76</v>
      </c>
      <c r="K12" s="37">
        <v>0.49</v>
      </c>
      <c r="L12" s="12"/>
      <c r="M12" s="26">
        <v>155</v>
      </c>
      <c r="N12" s="26">
        <v>33</v>
      </c>
      <c r="O12" s="37">
        <v>0.21</v>
      </c>
      <c r="R12" s="27"/>
      <c r="S12" s="27"/>
      <c r="T12" s="27"/>
      <c r="V12" s="27"/>
      <c r="W12" s="27"/>
      <c r="X12" s="27"/>
      <c r="Z12" s="27"/>
      <c r="AA12" s="27"/>
    </row>
    <row r="13" spans="2:27" s="42" customFormat="1" x14ac:dyDescent="0.25">
      <c r="C13" s="45" t="s">
        <v>78</v>
      </c>
      <c r="D13" s="40"/>
      <c r="E13" s="26">
        <v>488</v>
      </c>
      <c r="F13" s="26">
        <v>230</v>
      </c>
      <c r="G13" s="37">
        <v>0.47</v>
      </c>
      <c r="H13" s="12"/>
      <c r="I13" s="26">
        <v>488</v>
      </c>
      <c r="J13" s="26">
        <v>273</v>
      </c>
      <c r="K13" s="37">
        <v>0.56000000000000005</v>
      </c>
      <c r="L13" s="12"/>
      <c r="M13" s="26">
        <v>488</v>
      </c>
      <c r="N13" s="26">
        <v>139</v>
      </c>
      <c r="O13" s="37">
        <v>0.28000000000000003</v>
      </c>
      <c r="P13" s="11"/>
      <c r="R13" s="27"/>
      <c r="S13" s="27"/>
      <c r="T13" s="27"/>
      <c r="V13" s="27"/>
      <c r="W13" s="27"/>
      <c r="X13" s="27"/>
      <c r="Z13" s="27"/>
      <c r="AA13" s="27"/>
    </row>
    <row r="14" spans="2:27" x14ac:dyDescent="0.25">
      <c r="B14" s="42"/>
      <c r="C14" s="45" t="s">
        <v>79</v>
      </c>
      <c r="D14" s="40"/>
      <c r="E14" s="19">
        <v>327</v>
      </c>
      <c r="F14" s="19">
        <v>169</v>
      </c>
      <c r="G14" s="21">
        <v>0.52</v>
      </c>
      <c r="H14" s="12"/>
      <c r="I14" s="19">
        <v>327</v>
      </c>
      <c r="J14" s="19">
        <v>185</v>
      </c>
      <c r="K14" s="21">
        <v>0.56999999999999995</v>
      </c>
      <c r="L14" s="12"/>
      <c r="M14" s="19">
        <v>327</v>
      </c>
      <c r="N14" s="19">
        <v>115</v>
      </c>
      <c r="O14" s="21">
        <v>0.35</v>
      </c>
      <c r="R14" s="27"/>
      <c r="S14" s="27"/>
      <c r="T14" s="27"/>
      <c r="V14" s="27"/>
      <c r="W14" s="27"/>
      <c r="X14" s="27"/>
      <c r="Z14" s="27"/>
      <c r="AA14" s="27"/>
    </row>
    <row r="15" spans="2:27" x14ac:dyDescent="0.25">
      <c r="B15" s="42"/>
      <c r="C15" s="79"/>
      <c r="D15" s="40"/>
      <c r="E15" s="54"/>
      <c r="F15" s="54"/>
      <c r="G15" s="55"/>
      <c r="H15" s="43"/>
      <c r="I15" s="54"/>
      <c r="J15" s="54"/>
      <c r="K15" s="55"/>
      <c r="L15" s="43"/>
      <c r="M15" s="54"/>
      <c r="N15" s="54"/>
      <c r="O15" s="55"/>
      <c r="R15" s="27"/>
      <c r="S15" s="27"/>
      <c r="T15" s="27"/>
      <c r="V15" s="27"/>
      <c r="W15" s="27"/>
      <c r="X15" s="27"/>
      <c r="Z15" s="27"/>
      <c r="AA15" s="27"/>
    </row>
    <row r="16" spans="2:27" x14ac:dyDescent="0.25">
      <c r="B16" s="42"/>
      <c r="C16" s="45"/>
      <c r="D16" s="40"/>
      <c r="E16" s="40"/>
      <c r="F16" s="40"/>
      <c r="G16" s="40"/>
      <c r="H16" s="40"/>
      <c r="I16" s="40"/>
      <c r="J16" s="40"/>
      <c r="K16" s="40"/>
      <c r="L16" s="40"/>
      <c r="M16" s="40"/>
      <c r="N16" s="40"/>
      <c r="O16" s="40"/>
      <c r="P16" s="40"/>
      <c r="R16" s="27"/>
      <c r="S16" s="27"/>
      <c r="T16" s="27"/>
      <c r="V16" s="27"/>
      <c r="W16" s="27"/>
      <c r="X16" s="27"/>
      <c r="Z16" s="27"/>
      <c r="AA16" s="27"/>
    </row>
    <row r="17" spans="2:27" x14ac:dyDescent="0.25">
      <c r="B17" s="42" t="s">
        <v>29</v>
      </c>
      <c r="C17" s="45" t="s">
        <v>77</v>
      </c>
      <c r="D17" s="40"/>
      <c r="E17" s="26">
        <v>540</v>
      </c>
      <c r="F17" s="26">
        <v>255</v>
      </c>
      <c r="G17" s="37">
        <v>0.47</v>
      </c>
      <c r="H17" s="12"/>
      <c r="I17" s="26">
        <v>540</v>
      </c>
      <c r="J17" s="26">
        <v>268</v>
      </c>
      <c r="K17" s="37">
        <v>0.5</v>
      </c>
      <c r="L17" s="12"/>
      <c r="M17" s="26">
        <v>540</v>
      </c>
      <c r="N17" s="26">
        <v>139</v>
      </c>
      <c r="O17" s="37">
        <v>0.26</v>
      </c>
      <c r="R17" s="27"/>
      <c r="S17" s="27"/>
      <c r="T17" s="27"/>
      <c r="V17" s="27"/>
      <c r="W17" s="27"/>
      <c r="X17" s="27"/>
      <c r="Z17" s="27"/>
      <c r="AA17" s="27"/>
    </row>
    <row r="18" spans="2:27" x14ac:dyDescent="0.25">
      <c r="B18" s="42"/>
      <c r="C18" s="45" t="s">
        <v>78</v>
      </c>
      <c r="D18" s="40"/>
      <c r="E18" s="26">
        <v>1729</v>
      </c>
      <c r="F18" s="26">
        <v>934</v>
      </c>
      <c r="G18" s="37">
        <v>0.54</v>
      </c>
      <c r="H18" s="12"/>
      <c r="I18" s="26">
        <v>1729</v>
      </c>
      <c r="J18" s="26">
        <v>1059</v>
      </c>
      <c r="K18" s="37">
        <v>0.61</v>
      </c>
      <c r="L18" s="12"/>
      <c r="M18" s="26">
        <v>1729</v>
      </c>
      <c r="N18" s="26">
        <v>550</v>
      </c>
      <c r="O18" s="37">
        <v>0.32</v>
      </c>
      <c r="R18" s="27"/>
      <c r="S18" s="27"/>
      <c r="T18" s="27"/>
      <c r="V18" s="27"/>
      <c r="W18" s="27"/>
      <c r="X18" s="27"/>
      <c r="Z18" s="27"/>
      <c r="AA18" s="27"/>
    </row>
    <row r="19" spans="2:27" x14ac:dyDescent="0.25">
      <c r="B19" s="42"/>
      <c r="C19" s="45" t="s">
        <v>79</v>
      </c>
      <c r="D19" s="40"/>
      <c r="E19" s="19">
        <v>1354</v>
      </c>
      <c r="F19" s="19">
        <v>763</v>
      </c>
      <c r="G19" s="21">
        <v>0.56000000000000005</v>
      </c>
      <c r="H19" s="12"/>
      <c r="I19" s="19">
        <v>1354</v>
      </c>
      <c r="J19" s="19">
        <v>827</v>
      </c>
      <c r="K19" s="21">
        <v>0.61</v>
      </c>
      <c r="L19" s="12"/>
      <c r="M19" s="19">
        <v>1354</v>
      </c>
      <c r="N19" s="19">
        <v>464</v>
      </c>
      <c r="O19" s="21">
        <v>0.34</v>
      </c>
      <c r="R19" s="27"/>
      <c r="S19" s="27"/>
      <c r="T19" s="27"/>
      <c r="V19" s="27"/>
      <c r="W19" s="27"/>
      <c r="X19" s="27"/>
      <c r="Z19" s="27"/>
      <c r="AA19" s="27"/>
    </row>
    <row r="20" spans="2:27" s="42" customFormat="1" x14ac:dyDescent="0.25">
      <c r="C20" s="79"/>
      <c r="D20" s="40"/>
      <c r="E20" s="54"/>
      <c r="F20" s="54"/>
      <c r="G20" s="55"/>
      <c r="H20" s="43"/>
      <c r="I20" s="54"/>
      <c r="J20" s="54"/>
      <c r="K20" s="55"/>
      <c r="L20" s="43"/>
      <c r="M20" s="54"/>
      <c r="N20" s="54"/>
      <c r="O20" s="55"/>
      <c r="P20" s="11"/>
      <c r="R20" s="27"/>
      <c r="S20" s="27"/>
      <c r="T20" s="27"/>
      <c r="V20" s="27"/>
      <c r="W20" s="27"/>
      <c r="X20" s="27"/>
      <c r="Z20" s="27"/>
      <c r="AA20" s="27"/>
    </row>
    <row r="21" spans="2:27" x14ac:dyDescent="0.25">
      <c r="C21" s="45"/>
      <c r="D21" s="40"/>
      <c r="E21" s="40"/>
      <c r="F21" s="40"/>
      <c r="G21" s="40"/>
      <c r="H21" s="40"/>
      <c r="I21" s="40"/>
      <c r="J21" s="40"/>
      <c r="K21" s="40"/>
      <c r="L21" s="40"/>
      <c r="M21" s="40"/>
      <c r="N21" s="40"/>
      <c r="O21" s="40"/>
      <c r="P21" s="40"/>
      <c r="R21" s="27"/>
      <c r="S21" s="27"/>
      <c r="T21" s="27"/>
      <c r="V21" s="27"/>
      <c r="W21" s="27"/>
      <c r="X21" s="27"/>
      <c r="Z21" s="27"/>
      <c r="AA21" s="27"/>
    </row>
    <row r="22" spans="2:27" x14ac:dyDescent="0.25">
      <c r="B22" s="42" t="s">
        <v>1</v>
      </c>
      <c r="C22" s="45" t="s">
        <v>77</v>
      </c>
      <c r="D22" s="40"/>
      <c r="E22" s="26">
        <v>496</v>
      </c>
      <c r="F22" s="26">
        <v>294</v>
      </c>
      <c r="G22" s="37">
        <v>0.59</v>
      </c>
      <c r="H22" s="12"/>
      <c r="I22" s="26">
        <v>495</v>
      </c>
      <c r="J22" s="26">
        <v>293</v>
      </c>
      <c r="K22" s="37">
        <v>0.59</v>
      </c>
      <c r="L22" s="12"/>
      <c r="M22" s="26">
        <v>495</v>
      </c>
      <c r="N22" s="26">
        <v>172</v>
      </c>
      <c r="O22" s="37">
        <v>0.35</v>
      </c>
      <c r="P22" s="43"/>
      <c r="R22" s="27"/>
      <c r="S22" s="27"/>
      <c r="T22" s="27"/>
      <c r="V22" s="27"/>
      <c r="W22" s="27"/>
      <c r="X22" s="27"/>
      <c r="Z22" s="27"/>
      <c r="AA22" s="27"/>
    </row>
    <row r="23" spans="2:27" x14ac:dyDescent="0.25">
      <c r="B23" s="42"/>
      <c r="C23" s="45" t="s">
        <v>78</v>
      </c>
      <c r="D23" s="40"/>
      <c r="E23" s="26">
        <v>2084</v>
      </c>
      <c r="F23" s="26">
        <v>1279</v>
      </c>
      <c r="G23" s="37">
        <v>0.61</v>
      </c>
      <c r="H23" s="12"/>
      <c r="I23" s="26">
        <v>2084</v>
      </c>
      <c r="J23" s="26">
        <v>1422</v>
      </c>
      <c r="K23" s="37">
        <v>0.68</v>
      </c>
      <c r="L23" s="12"/>
      <c r="M23" s="26">
        <v>2084</v>
      </c>
      <c r="N23" s="26">
        <v>845</v>
      </c>
      <c r="O23" s="37">
        <v>0.41</v>
      </c>
      <c r="P23" s="42"/>
      <c r="R23" s="27"/>
      <c r="S23" s="27"/>
      <c r="T23" s="27"/>
      <c r="V23" s="27"/>
      <c r="W23" s="27"/>
      <c r="X23" s="27"/>
      <c r="Z23" s="27"/>
      <c r="AA23" s="27"/>
    </row>
    <row r="24" spans="2:27" x14ac:dyDescent="0.25">
      <c r="B24" s="42"/>
      <c r="C24" s="45" t="s">
        <v>79</v>
      </c>
      <c r="D24" s="40"/>
      <c r="E24" s="19">
        <v>1942</v>
      </c>
      <c r="F24" s="19">
        <v>1138</v>
      </c>
      <c r="G24" s="21">
        <v>0.59</v>
      </c>
      <c r="H24" s="12"/>
      <c r="I24" s="19">
        <v>1941</v>
      </c>
      <c r="J24" s="19">
        <v>1250</v>
      </c>
      <c r="K24" s="21">
        <v>0.64</v>
      </c>
      <c r="L24" s="12"/>
      <c r="M24" s="19">
        <v>1941</v>
      </c>
      <c r="N24" s="19">
        <v>725</v>
      </c>
      <c r="O24" s="21">
        <v>0.37</v>
      </c>
      <c r="R24" s="27"/>
      <c r="S24" s="27"/>
      <c r="T24" s="27"/>
      <c r="V24" s="27"/>
      <c r="W24" s="27"/>
      <c r="X24" s="27"/>
      <c r="Z24" s="27"/>
      <c r="AA24" s="27"/>
    </row>
    <row r="25" spans="2:27" x14ac:dyDescent="0.25">
      <c r="B25" s="42"/>
      <c r="C25" s="79"/>
      <c r="D25" s="40"/>
      <c r="E25" s="54"/>
      <c r="F25" s="54"/>
      <c r="G25" s="55"/>
      <c r="H25" s="43"/>
      <c r="I25" s="54"/>
      <c r="J25" s="54"/>
      <c r="K25" s="55"/>
      <c r="L25" s="43"/>
      <c r="M25" s="54"/>
      <c r="N25" s="54"/>
      <c r="O25" s="55"/>
      <c r="R25" s="27"/>
      <c r="S25" s="27"/>
      <c r="T25" s="27"/>
      <c r="V25" s="27"/>
      <c r="W25" s="27"/>
      <c r="X25" s="27"/>
      <c r="Z25" s="27"/>
      <c r="AA25" s="27"/>
    </row>
    <row r="26" spans="2:27" x14ac:dyDescent="0.25">
      <c r="B26" s="42"/>
      <c r="C26" s="45"/>
      <c r="D26" s="40"/>
      <c r="E26" s="40"/>
      <c r="F26" s="40"/>
      <c r="G26" s="40"/>
      <c r="H26" s="40"/>
      <c r="I26" s="40"/>
      <c r="J26" s="40"/>
      <c r="K26" s="40"/>
      <c r="L26" s="40"/>
      <c r="M26" s="40"/>
      <c r="N26" s="40"/>
      <c r="O26" s="40"/>
      <c r="R26" s="27"/>
      <c r="S26" s="27"/>
      <c r="T26" s="27"/>
      <c r="V26" s="27"/>
      <c r="W26" s="27"/>
      <c r="X26" s="27"/>
      <c r="Z26" s="27"/>
      <c r="AA26" s="27"/>
    </row>
    <row r="27" spans="2:27" s="42" customFormat="1" x14ac:dyDescent="0.25">
      <c r="B27" s="42" t="s">
        <v>12</v>
      </c>
      <c r="C27" s="45" t="s">
        <v>77</v>
      </c>
      <c r="D27" s="40"/>
      <c r="E27" s="26">
        <v>1225</v>
      </c>
      <c r="F27" s="26">
        <v>694</v>
      </c>
      <c r="G27" s="37">
        <v>0.56999999999999995</v>
      </c>
      <c r="H27" s="12"/>
      <c r="I27" s="26">
        <v>1223</v>
      </c>
      <c r="J27" s="26">
        <v>749</v>
      </c>
      <c r="K27" s="37">
        <v>0.61</v>
      </c>
      <c r="L27" s="12"/>
      <c r="M27" s="26">
        <v>1223</v>
      </c>
      <c r="N27" s="26">
        <v>441</v>
      </c>
      <c r="O27" s="37">
        <v>0.36</v>
      </c>
      <c r="P27" s="11"/>
      <c r="R27" s="27"/>
      <c r="S27" s="27"/>
      <c r="T27" s="27"/>
      <c r="V27" s="27"/>
      <c r="W27" s="27"/>
      <c r="X27" s="27"/>
      <c r="Z27" s="27"/>
      <c r="AA27" s="27"/>
    </row>
    <row r="28" spans="2:27" x14ac:dyDescent="0.25">
      <c r="C28" s="45" t="s">
        <v>78</v>
      </c>
      <c r="D28" s="40"/>
      <c r="E28" s="26">
        <v>4231</v>
      </c>
      <c r="F28" s="26">
        <v>2577</v>
      </c>
      <c r="G28" s="37">
        <v>0.61</v>
      </c>
      <c r="H28" s="12"/>
      <c r="I28" s="26">
        <v>4231</v>
      </c>
      <c r="J28" s="26">
        <v>2969</v>
      </c>
      <c r="K28" s="37">
        <v>0.7</v>
      </c>
      <c r="L28" s="12"/>
      <c r="M28" s="26">
        <v>4231</v>
      </c>
      <c r="N28" s="26">
        <v>1765</v>
      </c>
      <c r="O28" s="37">
        <v>0.42</v>
      </c>
      <c r="R28" s="27"/>
      <c r="S28" s="27"/>
      <c r="T28" s="27"/>
      <c r="V28" s="27"/>
      <c r="W28" s="27"/>
      <c r="X28" s="27"/>
      <c r="Z28" s="27"/>
      <c r="AA28" s="27"/>
    </row>
    <row r="29" spans="2:27" x14ac:dyDescent="0.25">
      <c r="B29" s="138"/>
      <c r="C29" s="143" t="s">
        <v>79</v>
      </c>
      <c r="D29" s="40"/>
      <c r="E29" s="19">
        <v>3930</v>
      </c>
      <c r="F29" s="19">
        <v>2392</v>
      </c>
      <c r="G29" s="21">
        <v>0.61</v>
      </c>
      <c r="H29" s="12"/>
      <c r="I29" s="19">
        <v>3930</v>
      </c>
      <c r="J29" s="19">
        <v>2658</v>
      </c>
      <c r="K29" s="21">
        <v>0.68</v>
      </c>
      <c r="L29" s="12"/>
      <c r="M29" s="19">
        <v>3930</v>
      </c>
      <c r="N29" s="19">
        <v>1644</v>
      </c>
      <c r="O29" s="21">
        <v>0.42</v>
      </c>
      <c r="R29" s="27"/>
      <c r="S29" s="27"/>
      <c r="T29" s="27"/>
      <c r="V29" s="27"/>
      <c r="W29" s="27"/>
      <c r="X29" s="27"/>
      <c r="Z29" s="27"/>
      <c r="AA29" s="27"/>
    </row>
    <row r="30" spans="2:27" x14ac:dyDescent="0.25">
      <c r="C30" s="79"/>
      <c r="D30" s="40"/>
      <c r="E30" s="54"/>
      <c r="F30" s="54"/>
      <c r="G30" s="55"/>
      <c r="H30" s="43"/>
      <c r="I30" s="54"/>
      <c r="J30" s="54"/>
      <c r="K30" s="55"/>
      <c r="L30" s="43"/>
      <c r="M30" s="54"/>
      <c r="N30" s="54"/>
      <c r="O30" s="55"/>
      <c r="P30" s="42"/>
      <c r="R30" s="27"/>
      <c r="S30" s="27"/>
      <c r="T30" s="27"/>
      <c r="V30" s="27"/>
      <c r="W30" s="27"/>
      <c r="X30" s="27"/>
      <c r="Z30" s="27"/>
      <c r="AA30" s="27"/>
    </row>
    <row r="31" spans="2:27" x14ac:dyDescent="0.25">
      <c r="B31" s="80" t="s">
        <v>122</v>
      </c>
      <c r="Q31" s="27"/>
      <c r="R31" s="27"/>
      <c r="S31" s="27"/>
      <c r="T31" s="27"/>
      <c r="U31" s="27"/>
      <c r="V31" s="27"/>
      <c r="W31" s="27"/>
      <c r="X31" s="27"/>
      <c r="Y31" s="27"/>
      <c r="Z31" s="27"/>
      <c r="AA31" s="27"/>
    </row>
    <row r="32" spans="2:27" x14ac:dyDescent="0.25">
      <c r="B32" s="81"/>
      <c r="C32" s="81"/>
      <c r="D32" s="81"/>
      <c r="E32" s="81"/>
      <c r="F32" s="81"/>
      <c r="G32" s="81"/>
      <c r="H32" s="81"/>
      <c r="I32" s="81"/>
      <c r="J32" s="81"/>
      <c r="K32" s="81"/>
      <c r="L32" s="81"/>
      <c r="M32" s="81"/>
      <c r="N32" s="81"/>
      <c r="O32" s="81"/>
    </row>
    <row r="33" spans="2:17" x14ac:dyDescent="0.25">
      <c r="B33" s="80" t="s">
        <v>85</v>
      </c>
      <c r="C33" s="81"/>
      <c r="D33" s="81"/>
      <c r="E33" s="81"/>
      <c r="F33" s="81"/>
      <c r="G33" s="81"/>
      <c r="H33" s="81"/>
      <c r="I33" s="81"/>
      <c r="J33" s="81"/>
      <c r="K33" s="81"/>
      <c r="L33" s="81"/>
      <c r="M33" s="81"/>
      <c r="N33" s="81"/>
      <c r="O33" s="81"/>
    </row>
    <row r="34" spans="2:17" x14ac:dyDescent="0.25">
      <c r="B34" s="87" t="s">
        <v>83</v>
      </c>
      <c r="C34" s="82"/>
      <c r="D34" s="82"/>
      <c r="E34" s="82"/>
      <c r="F34" s="82"/>
      <c r="G34" s="82"/>
      <c r="H34" s="82"/>
      <c r="I34" s="82"/>
      <c r="J34" s="82"/>
      <c r="K34" s="82"/>
      <c r="L34" s="82"/>
      <c r="M34" s="82"/>
      <c r="N34" s="82"/>
      <c r="O34" s="82"/>
    </row>
    <row r="35" spans="2:17" x14ac:dyDescent="0.25">
      <c r="B35" s="87" t="s">
        <v>84</v>
      </c>
      <c r="C35" s="82"/>
      <c r="D35" s="82"/>
      <c r="E35" s="82"/>
      <c r="F35" s="82"/>
      <c r="G35" s="82"/>
      <c r="H35" s="82"/>
      <c r="I35" s="82"/>
      <c r="J35" s="82"/>
      <c r="K35" s="82"/>
      <c r="L35" s="82"/>
      <c r="M35" s="82"/>
      <c r="N35" s="82"/>
      <c r="O35" s="82"/>
    </row>
    <row r="36" spans="2:17" x14ac:dyDescent="0.25">
      <c r="B36" s="80" t="s">
        <v>86</v>
      </c>
      <c r="C36" s="80"/>
      <c r="D36" s="80"/>
      <c r="E36" s="80"/>
      <c r="F36" s="80"/>
      <c r="G36" s="80"/>
      <c r="H36" s="80"/>
      <c r="I36" s="80"/>
      <c r="J36" s="80"/>
      <c r="K36" s="80"/>
      <c r="L36" s="80"/>
      <c r="M36" s="80"/>
      <c r="N36" s="80"/>
      <c r="O36" s="80"/>
    </row>
    <row r="37" spans="2:17" x14ac:dyDescent="0.25">
      <c r="B37" s="80" t="s">
        <v>88</v>
      </c>
    </row>
    <row r="38" spans="2:17" x14ac:dyDescent="0.25">
      <c r="B38" s="87" t="s">
        <v>89</v>
      </c>
      <c r="C38" s="40"/>
      <c r="D38" s="40"/>
      <c r="E38" s="40"/>
      <c r="F38" s="40"/>
      <c r="G38" s="40"/>
      <c r="H38" s="40"/>
      <c r="I38" s="40"/>
      <c r="J38" s="40"/>
      <c r="K38" s="40"/>
      <c r="L38" s="40"/>
      <c r="M38" s="40"/>
      <c r="N38" s="40"/>
      <c r="O38" s="40"/>
      <c r="P38" s="40"/>
      <c r="Q38" s="40"/>
    </row>
    <row r="39" spans="2:17" x14ac:dyDescent="0.25">
      <c r="B39" s="80" t="s">
        <v>90</v>
      </c>
      <c r="C39" s="43"/>
      <c r="D39" s="43"/>
      <c r="E39" s="43"/>
      <c r="F39" s="43"/>
      <c r="G39" s="43"/>
      <c r="H39" s="43"/>
      <c r="I39" s="43"/>
      <c r="J39" s="43"/>
      <c r="K39" s="43"/>
      <c r="L39" s="43"/>
      <c r="M39" s="43"/>
      <c r="N39" s="43"/>
      <c r="O39" s="43"/>
      <c r="P39" s="43"/>
      <c r="Q39" s="43"/>
    </row>
    <row r="40" spans="2:17" s="42" customFormat="1" x14ac:dyDescent="0.25">
      <c r="B40" s="87" t="s">
        <v>91</v>
      </c>
      <c r="C40" s="40"/>
      <c r="D40" s="40"/>
      <c r="E40" s="40"/>
      <c r="F40" s="40"/>
      <c r="G40" s="40"/>
      <c r="H40" s="40"/>
      <c r="I40" s="40"/>
      <c r="J40" s="40"/>
      <c r="K40" s="40"/>
      <c r="L40" s="40"/>
      <c r="M40" s="40"/>
      <c r="N40" s="40"/>
      <c r="O40" s="40"/>
    </row>
    <row r="41" spans="2:17" x14ac:dyDescent="0.25">
      <c r="B41" s="80" t="s">
        <v>87</v>
      </c>
      <c r="C41" s="40"/>
      <c r="D41" s="40"/>
      <c r="E41" s="12"/>
      <c r="F41" s="12"/>
      <c r="G41" s="37"/>
      <c r="H41" s="12"/>
      <c r="J41" s="12"/>
      <c r="K41" s="37"/>
      <c r="L41" s="12"/>
      <c r="N41" s="12"/>
      <c r="O41" s="37"/>
    </row>
    <row r="42" spans="2:17" x14ac:dyDescent="0.25">
      <c r="C42" s="40"/>
      <c r="D42" s="40"/>
      <c r="E42" s="12"/>
      <c r="F42" s="12"/>
      <c r="G42" s="12"/>
      <c r="H42" s="12"/>
      <c r="J42" s="12"/>
      <c r="K42" s="12"/>
      <c r="L42" s="12"/>
      <c r="N42" s="12"/>
      <c r="O42" s="12"/>
    </row>
    <row r="43" spans="2:17" x14ac:dyDescent="0.25">
      <c r="C43" s="40"/>
      <c r="D43" s="40"/>
      <c r="E43" s="12"/>
      <c r="F43" s="12"/>
      <c r="G43" s="12"/>
      <c r="H43" s="12"/>
      <c r="J43" s="12"/>
      <c r="K43" s="12"/>
      <c r="L43" s="12"/>
      <c r="N43" s="12"/>
      <c r="O43" s="12"/>
    </row>
    <row r="45" spans="2:17" x14ac:dyDescent="0.25">
      <c r="B45" s="106" t="s">
        <v>138</v>
      </c>
    </row>
  </sheetData>
  <mergeCells count="3">
    <mergeCell ref="E5:G5"/>
    <mergeCell ref="I5:K5"/>
    <mergeCell ref="M5:O5"/>
  </mergeCells>
  <conditionalFormatting sqref="E7:F9 I7:J9 M7:N9 E12:F13 I12:J13 M12:N13 E17:F18 I17:J18 M17:N18 E22:F23 I22:J23 M22:N23 E27:F28 I27:J28 M27:N28">
    <cfRule type="cellIs" dxfId="4" priority="14" operator="lessThan">
      <formula>5</formula>
    </cfRule>
  </conditionalFormatting>
  <conditionalFormatting sqref="E14:F14 I14:J14 M14:N14">
    <cfRule type="cellIs" dxfId="3" priority="9" operator="lessThan">
      <formula>5</formula>
    </cfRule>
  </conditionalFormatting>
  <conditionalFormatting sqref="E19:F19 I19:J19 M19:N19">
    <cfRule type="cellIs" dxfId="2" priority="8" operator="lessThan">
      <formula>5</formula>
    </cfRule>
  </conditionalFormatting>
  <conditionalFormatting sqref="E24:F24 I24:J24 M24:N24">
    <cfRule type="cellIs" dxfId="1" priority="7" operator="lessThan">
      <formula>5</formula>
    </cfRule>
  </conditionalFormatting>
  <conditionalFormatting sqref="E29:F29 I29:J29 M29:N29">
    <cfRule type="cellIs" dxfId="0" priority="6" operator="lessThan">
      <formula>5</formula>
    </cfRule>
  </conditionalFormatting>
  <hyperlinks>
    <hyperlink ref="B45" location="Index!A1" display="Back to contents"/>
  </hyperlinks>
  <pageMargins left="0.70866141732283472" right="0.70866141732283472"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zoomScale="85" zoomScaleNormal="85" zoomScaleSheetLayoutView="100" workbookViewId="0">
      <selection activeCell="C13" sqref="C13"/>
    </sheetView>
  </sheetViews>
  <sheetFormatPr defaultRowHeight="15" x14ac:dyDescent="0.25"/>
  <cols>
    <col min="1" max="1" width="3.28515625" style="11" customWidth="1"/>
    <col min="2" max="2" width="35.7109375" style="11" customWidth="1"/>
    <col min="3" max="4" width="21.28515625" style="11" customWidth="1"/>
    <col min="5" max="5" width="3.140625" style="11" customWidth="1"/>
    <col min="6" max="8" width="21.28515625" style="11" customWidth="1"/>
    <col min="9" max="9" width="2.7109375" style="11" customWidth="1"/>
    <col min="10" max="12" width="21.28515625" style="11" customWidth="1"/>
    <col min="13" max="13" width="4.7109375" style="11" customWidth="1"/>
    <col min="14" max="14" width="9.140625" style="11"/>
    <col min="15" max="15" width="1.42578125" style="11" customWidth="1"/>
    <col min="16" max="18" width="9.140625" style="11"/>
    <col min="19" max="19" width="2" style="11" customWidth="1"/>
    <col min="20" max="16384" width="9.140625" style="11"/>
  </cols>
  <sheetData>
    <row r="1" spans="2:12" ht="15" customHeight="1" x14ac:dyDescent="0.25"/>
    <row r="2" spans="2:12" ht="18.75" x14ac:dyDescent="0.3">
      <c r="B2" s="60" t="s">
        <v>213</v>
      </c>
    </row>
    <row r="3" spans="2:12" x14ac:dyDescent="0.25">
      <c r="B3" s="67" t="s">
        <v>44</v>
      </c>
    </row>
    <row r="4" spans="2:12" x14ac:dyDescent="0.25">
      <c r="F4" s="138"/>
      <c r="G4" s="138"/>
      <c r="H4" s="138"/>
      <c r="J4" s="138"/>
      <c r="K4" s="138"/>
      <c r="L4" s="138"/>
    </row>
    <row r="5" spans="2:12" ht="21" customHeight="1" x14ac:dyDescent="0.25">
      <c r="B5" s="138"/>
      <c r="C5" s="138"/>
      <c r="D5" s="138"/>
      <c r="F5" s="139" t="s">
        <v>62</v>
      </c>
      <c r="G5" s="139"/>
      <c r="H5" s="139"/>
      <c r="J5" s="139" t="s">
        <v>61</v>
      </c>
      <c r="K5" s="139"/>
      <c r="L5" s="139"/>
    </row>
    <row r="6" spans="2:12" ht="108" customHeight="1" x14ac:dyDescent="0.25">
      <c r="B6" s="41" t="s">
        <v>0</v>
      </c>
      <c r="C6" s="44" t="s">
        <v>18</v>
      </c>
      <c r="D6" s="44" t="s">
        <v>169</v>
      </c>
      <c r="F6" s="36" t="s">
        <v>190</v>
      </c>
      <c r="G6" s="36" t="s">
        <v>33</v>
      </c>
      <c r="H6" s="36" t="s">
        <v>34</v>
      </c>
      <c r="I6" s="45"/>
      <c r="J6" s="36" t="s">
        <v>191</v>
      </c>
      <c r="K6" s="36" t="s">
        <v>35</v>
      </c>
      <c r="L6" s="36" t="s">
        <v>36</v>
      </c>
    </row>
    <row r="7" spans="2:12" x14ac:dyDescent="0.25">
      <c r="B7" s="42" t="s">
        <v>72</v>
      </c>
      <c r="C7" s="12" t="s">
        <v>80</v>
      </c>
      <c r="D7" s="26">
        <v>69</v>
      </c>
      <c r="F7" s="26">
        <v>61</v>
      </c>
      <c r="G7" s="26">
        <v>31</v>
      </c>
      <c r="H7" s="26" t="s">
        <v>153</v>
      </c>
      <c r="J7" s="37">
        <v>0.88</v>
      </c>
      <c r="K7" s="37">
        <v>0.45</v>
      </c>
      <c r="L7" s="37" t="s">
        <v>153</v>
      </c>
    </row>
    <row r="8" spans="2:12" x14ac:dyDescent="0.25">
      <c r="B8" s="42"/>
      <c r="C8" s="56" t="s">
        <v>81</v>
      </c>
      <c r="D8" s="57">
        <v>215</v>
      </c>
      <c r="F8" s="57">
        <v>196</v>
      </c>
      <c r="G8" s="57">
        <v>69</v>
      </c>
      <c r="H8" s="57">
        <v>14</v>
      </c>
      <c r="J8" s="58">
        <v>0.91</v>
      </c>
      <c r="K8" s="58">
        <v>0.32</v>
      </c>
      <c r="L8" s="58">
        <v>7.0000000000000007E-2</v>
      </c>
    </row>
    <row r="9" spans="2:12" x14ac:dyDescent="0.25">
      <c r="B9" s="42"/>
      <c r="C9" s="12" t="s">
        <v>82</v>
      </c>
      <c r="D9" s="26">
        <v>103</v>
      </c>
      <c r="F9" s="26">
        <v>47</v>
      </c>
      <c r="G9" s="26">
        <v>13</v>
      </c>
      <c r="H9" s="26" t="s">
        <v>153</v>
      </c>
      <c r="J9" s="37">
        <v>0.46</v>
      </c>
      <c r="K9" s="37">
        <v>0.13</v>
      </c>
      <c r="L9" s="37" t="s">
        <v>153</v>
      </c>
    </row>
    <row r="10" spans="2:12" x14ac:dyDescent="0.25">
      <c r="B10" s="42"/>
      <c r="C10" s="42"/>
      <c r="D10" s="42"/>
      <c r="E10" s="42"/>
      <c r="F10" s="42"/>
      <c r="G10" s="42"/>
      <c r="H10" s="42"/>
      <c r="I10" s="42"/>
      <c r="J10" s="42"/>
      <c r="K10" s="42"/>
      <c r="L10" s="42"/>
    </row>
    <row r="11" spans="2:12" x14ac:dyDescent="0.25">
      <c r="B11" s="42" t="s">
        <v>73</v>
      </c>
      <c r="C11" s="12" t="s">
        <v>80</v>
      </c>
      <c r="D11" s="26">
        <v>149</v>
      </c>
      <c r="F11" s="26">
        <v>117</v>
      </c>
      <c r="G11" s="26">
        <v>39</v>
      </c>
      <c r="H11" s="26">
        <v>9</v>
      </c>
      <c r="J11" s="37">
        <v>0.79</v>
      </c>
      <c r="K11" s="37">
        <v>0.26</v>
      </c>
      <c r="L11" s="37">
        <v>0.06</v>
      </c>
    </row>
    <row r="12" spans="2:12" x14ac:dyDescent="0.25">
      <c r="C12" s="56" t="s">
        <v>81</v>
      </c>
      <c r="D12" s="57">
        <v>443</v>
      </c>
      <c r="F12" s="57">
        <v>381</v>
      </c>
      <c r="G12" s="57">
        <v>92</v>
      </c>
      <c r="H12" s="57">
        <v>6</v>
      </c>
      <c r="J12" s="58">
        <v>0.86</v>
      </c>
      <c r="K12" s="58">
        <v>0.21</v>
      </c>
      <c r="L12" s="58">
        <v>0.01</v>
      </c>
    </row>
    <row r="13" spans="2:12" x14ac:dyDescent="0.25">
      <c r="B13" s="42"/>
      <c r="C13" s="12" t="s">
        <v>82</v>
      </c>
      <c r="D13" s="18">
        <v>279</v>
      </c>
      <c r="F13" s="18">
        <v>113</v>
      </c>
      <c r="G13" s="18">
        <v>16</v>
      </c>
      <c r="H13" s="18" t="s">
        <v>153</v>
      </c>
      <c r="J13" s="37">
        <v>0.41</v>
      </c>
      <c r="K13" s="37">
        <v>0.06</v>
      </c>
      <c r="L13" s="37" t="s">
        <v>153</v>
      </c>
    </row>
    <row r="15" spans="2:12" x14ac:dyDescent="0.25">
      <c r="B15" s="42" t="s">
        <v>29</v>
      </c>
      <c r="C15" s="12" t="s">
        <v>80</v>
      </c>
      <c r="D15" s="26">
        <v>510</v>
      </c>
      <c r="F15" s="26">
        <v>451</v>
      </c>
      <c r="G15" s="26">
        <v>191</v>
      </c>
      <c r="H15" s="26">
        <v>35</v>
      </c>
      <c r="J15" s="37">
        <v>0.88</v>
      </c>
      <c r="K15" s="37">
        <v>0.37</v>
      </c>
      <c r="L15" s="37">
        <v>7.0000000000000007E-2</v>
      </c>
    </row>
    <row r="16" spans="2:12" x14ac:dyDescent="0.25">
      <c r="B16" s="42"/>
      <c r="C16" s="56" t="s">
        <v>81</v>
      </c>
      <c r="D16" s="57">
        <v>1648</v>
      </c>
      <c r="F16" s="57">
        <v>1464</v>
      </c>
      <c r="G16" s="57">
        <v>521</v>
      </c>
      <c r="H16" s="57">
        <v>81</v>
      </c>
      <c r="J16" s="58">
        <v>0.89</v>
      </c>
      <c r="K16" s="58">
        <v>0.32</v>
      </c>
      <c r="L16" s="58">
        <v>0.05</v>
      </c>
    </row>
    <row r="17" spans="2:12" x14ac:dyDescent="0.25">
      <c r="C17" s="12" t="s">
        <v>82</v>
      </c>
      <c r="D17" s="26">
        <v>1290</v>
      </c>
      <c r="F17" s="26">
        <v>771</v>
      </c>
      <c r="G17" s="26">
        <v>175</v>
      </c>
      <c r="H17" s="26">
        <v>24</v>
      </c>
      <c r="J17" s="37">
        <v>0.6</v>
      </c>
      <c r="K17" s="37">
        <v>0.14000000000000001</v>
      </c>
      <c r="L17" s="37">
        <v>0.02</v>
      </c>
    </row>
    <row r="18" spans="2:12" x14ac:dyDescent="0.25">
      <c r="B18" s="42"/>
      <c r="C18" s="12"/>
      <c r="D18" s="51"/>
      <c r="F18" s="51"/>
      <c r="G18" s="51"/>
      <c r="H18" s="51"/>
    </row>
    <row r="19" spans="2:12" x14ac:dyDescent="0.25">
      <c r="B19" s="42" t="s">
        <v>1</v>
      </c>
      <c r="C19" s="12" t="s">
        <v>80</v>
      </c>
      <c r="D19" s="26">
        <v>485</v>
      </c>
      <c r="F19" s="26">
        <v>469</v>
      </c>
      <c r="G19" s="26">
        <v>322</v>
      </c>
      <c r="H19" s="26">
        <v>69</v>
      </c>
      <c r="J19" s="37">
        <v>0.97</v>
      </c>
      <c r="K19" s="37">
        <v>0.66</v>
      </c>
      <c r="L19" s="37">
        <v>0.14000000000000001</v>
      </c>
    </row>
    <row r="20" spans="2:12" x14ac:dyDescent="0.25">
      <c r="C20" s="56" t="s">
        <v>81</v>
      </c>
      <c r="D20" s="57">
        <v>2039</v>
      </c>
      <c r="F20" s="57">
        <v>1924</v>
      </c>
      <c r="G20" s="57">
        <v>1158</v>
      </c>
      <c r="H20" s="57">
        <v>284</v>
      </c>
      <c r="J20" s="58">
        <v>0.94</v>
      </c>
      <c r="K20" s="58">
        <v>0.56999999999999995</v>
      </c>
      <c r="L20" s="58">
        <v>0.14000000000000001</v>
      </c>
    </row>
    <row r="21" spans="2:12" x14ac:dyDescent="0.25">
      <c r="B21" s="46"/>
      <c r="C21" s="12" t="s">
        <v>82</v>
      </c>
      <c r="D21" s="26">
        <v>1899</v>
      </c>
      <c r="F21" s="26">
        <v>1467</v>
      </c>
      <c r="G21" s="26">
        <v>610</v>
      </c>
      <c r="H21" s="26">
        <v>116</v>
      </c>
      <c r="J21" s="37">
        <v>0.77</v>
      </c>
      <c r="K21" s="37">
        <v>0.32</v>
      </c>
      <c r="L21" s="37">
        <v>0.06</v>
      </c>
    </row>
    <row r="23" spans="2:12" x14ac:dyDescent="0.25">
      <c r="B23" s="46" t="s">
        <v>12</v>
      </c>
      <c r="C23" s="12" t="s">
        <v>80</v>
      </c>
      <c r="D23" s="26">
        <v>1207</v>
      </c>
      <c r="F23" s="26">
        <v>1171</v>
      </c>
      <c r="G23" s="26">
        <v>875</v>
      </c>
      <c r="H23" s="26">
        <v>216</v>
      </c>
      <c r="J23" s="37">
        <v>0.97</v>
      </c>
      <c r="K23" s="37">
        <v>0.72</v>
      </c>
      <c r="L23" s="37">
        <v>0.18</v>
      </c>
    </row>
    <row r="24" spans="2:12" x14ac:dyDescent="0.25">
      <c r="B24" s="46"/>
      <c r="C24" s="56" t="s">
        <v>81</v>
      </c>
      <c r="D24" s="57">
        <v>4184</v>
      </c>
      <c r="F24" s="57">
        <v>4019</v>
      </c>
      <c r="G24" s="57">
        <v>2781</v>
      </c>
      <c r="H24" s="57">
        <v>725</v>
      </c>
      <c r="J24" s="58">
        <v>0.96</v>
      </c>
      <c r="K24" s="58">
        <v>0.66</v>
      </c>
      <c r="L24" s="58">
        <v>0.17</v>
      </c>
    </row>
    <row r="25" spans="2:12" x14ac:dyDescent="0.25">
      <c r="B25" s="138"/>
      <c r="C25" s="142" t="s">
        <v>82</v>
      </c>
      <c r="D25" s="19">
        <v>3872</v>
      </c>
      <c r="F25" s="19">
        <v>3296</v>
      </c>
      <c r="G25" s="19">
        <v>1783</v>
      </c>
      <c r="H25" s="19">
        <v>372</v>
      </c>
      <c r="J25" s="21">
        <v>0.85</v>
      </c>
      <c r="K25" s="21">
        <v>0.46</v>
      </c>
      <c r="L25" s="21">
        <v>0.1</v>
      </c>
    </row>
    <row r="26" spans="2:12" x14ac:dyDescent="0.25">
      <c r="B26" s="47"/>
      <c r="C26" s="12"/>
      <c r="D26" s="18"/>
      <c r="F26" s="18"/>
      <c r="G26" s="18"/>
      <c r="H26" s="18"/>
      <c r="J26" s="37"/>
      <c r="K26" s="37"/>
      <c r="L26" s="37"/>
    </row>
    <row r="27" spans="2:12" x14ac:dyDescent="0.25">
      <c r="B27" s="80" t="s">
        <v>122</v>
      </c>
    </row>
    <row r="29" spans="2:12" x14ac:dyDescent="0.25">
      <c r="B29" s="80" t="s">
        <v>95</v>
      </c>
    </row>
    <row r="30" spans="2:12" x14ac:dyDescent="0.25">
      <c r="B30" s="87" t="s">
        <v>96</v>
      </c>
    </row>
    <row r="31" spans="2:12" x14ac:dyDescent="0.25">
      <c r="B31" s="87" t="s">
        <v>97</v>
      </c>
    </row>
    <row r="32" spans="2:12" x14ac:dyDescent="0.25">
      <c r="B32" s="80" t="s">
        <v>86</v>
      </c>
    </row>
    <row r="33" spans="2:2" x14ac:dyDescent="0.25">
      <c r="B33" s="80" t="s">
        <v>98</v>
      </c>
    </row>
    <row r="34" spans="2:2" x14ac:dyDescent="0.25">
      <c r="B34" s="87" t="s">
        <v>99</v>
      </c>
    </row>
    <row r="35" spans="2:2" x14ac:dyDescent="0.25">
      <c r="B35" s="80" t="s">
        <v>101</v>
      </c>
    </row>
    <row r="36" spans="2:2" x14ac:dyDescent="0.25">
      <c r="B36" s="88" t="s">
        <v>100</v>
      </c>
    </row>
    <row r="37" spans="2:2" x14ac:dyDescent="0.25">
      <c r="B37" s="80" t="s">
        <v>102</v>
      </c>
    </row>
    <row r="38" spans="2:2" x14ac:dyDescent="0.25">
      <c r="B38" s="87" t="s">
        <v>92</v>
      </c>
    </row>
    <row r="39" spans="2:2" x14ac:dyDescent="0.25">
      <c r="B39" s="83" t="s">
        <v>105</v>
      </c>
    </row>
    <row r="40" spans="2:2" x14ac:dyDescent="0.25">
      <c r="B40" s="84" t="s">
        <v>106</v>
      </c>
    </row>
    <row r="41" spans="2:2" x14ac:dyDescent="0.25">
      <c r="B41" s="83" t="s">
        <v>94</v>
      </c>
    </row>
    <row r="42" spans="2:2" x14ac:dyDescent="0.25">
      <c r="B42" s="80" t="s">
        <v>103</v>
      </c>
    </row>
    <row r="43" spans="2:2" x14ac:dyDescent="0.25">
      <c r="B43" s="87" t="s">
        <v>93</v>
      </c>
    </row>
    <row r="44" spans="2:2" x14ac:dyDescent="0.25">
      <c r="B44" s="85" t="s">
        <v>104</v>
      </c>
    </row>
    <row r="45" spans="2:2" x14ac:dyDescent="0.25">
      <c r="B45" s="80" t="s">
        <v>155</v>
      </c>
    </row>
    <row r="48" spans="2:2" x14ac:dyDescent="0.25">
      <c r="B48" s="106" t="s">
        <v>138</v>
      </c>
    </row>
  </sheetData>
  <mergeCells count="2">
    <mergeCell ref="F5:H5"/>
    <mergeCell ref="J5:L5"/>
  </mergeCells>
  <hyperlinks>
    <hyperlink ref="B48" location="Index!A1" display="Back to contents"/>
  </hyperlink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zoomScale="85" zoomScaleNormal="85" zoomScaleSheetLayoutView="85" workbookViewId="0">
      <selection activeCell="C13" sqref="C13"/>
    </sheetView>
  </sheetViews>
  <sheetFormatPr defaultRowHeight="15" x14ac:dyDescent="0.25"/>
  <cols>
    <col min="1" max="1" width="3.28515625" customWidth="1"/>
    <col min="2" max="2" width="35.28515625" style="25" customWidth="1"/>
    <col min="3" max="3" width="31.42578125" customWidth="1"/>
    <col min="4" max="4" width="2.5703125" customWidth="1"/>
    <col min="5" max="7" width="25.7109375" customWidth="1"/>
    <col min="8" max="8" width="11.85546875" customWidth="1"/>
    <col min="9" max="9" width="29.28515625" customWidth="1"/>
    <col min="10" max="10" width="9.85546875" bestFit="1" customWidth="1"/>
    <col min="11" max="11" width="9.28515625" bestFit="1" customWidth="1"/>
    <col min="13" max="14" width="14.28515625" customWidth="1"/>
  </cols>
  <sheetData>
    <row r="1" spans="1:15" ht="15" customHeight="1" x14ac:dyDescent="0.25"/>
    <row r="2" spans="1:15" ht="18.75" x14ac:dyDescent="0.3">
      <c r="B2" s="29" t="s">
        <v>68</v>
      </c>
    </row>
    <row r="3" spans="1:15" x14ac:dyDescent="0.25">
      <c r="A3" s="25"/>
      <c r="B3" s="25" t="s">
        <v>38</v>
      </c>
    </row>
    <row r="4" spans="1:15" x14ac:dyDescent="0.25">
      <c r="A4" s="25"/>
      <c r="B4" s="25" t="s">
        <v>109</v>
      </c>
    </row>
    <row r="5" spans="1:15" x14ac:dyDescent="0.25">
      <c r="B5" s="10"/>
      <c r="C5" s="10"/>
      <c r="E5" s="10"/>
      <c r="F5" s="10"/>
      <c r="G5" s="10"/>
    </row>
    <row r="6" spans="1:15" ht="79.5" customHeight="1" x14ac:dyDescent="0.25">
      <c r="B6" s="7" t="s">
        <v>0</v>
      </c>
      <c r="C6" s="8" t="s">
        <v>18</v>
      </c>
      <c r="E6" s="8" t="s">
        <v>168</v>
      </c>
      <c r="F6" s="8" t="s">
        <v>40</v>
      </c>
      <c r="G6" s="8" t="s">
        <v>39</v>
      </c>
      <c r="M6" s="25"/>
      <c r="N6" s="25"/>
      <c r="O6" s="25"/>
    </row>
    <row r="7" spans="1:15" x14ac:dyDescent="0.25">
      <c r="B7" s="42" t="s">
        <v>72</v>
      </c>
      <c r="C7" s="12" t="s">
        <v>80</v>
      </c>
      <c r="E7" s="23">
        <v>41</v>
      </c>
      <c r="F7" s="23">
        <v>17</v>
      </c>
      <c r="G7" s="24">
        <v>0.41</v>
      </c>
      <c r="J7" s="25"/>
      <c r="K7" s="25"/>
      <c r="M7" s="25"/>
      <c r="N7" s="25"/>
    </row>
    <row r="8" spans="1:15" x14ac:dyDescent="0.25">
      <c r="B8" s="42"/>
      <c r="C8" s="77" t="s">
        <v>81</v>
      </c>
      <c r="E8" s="16">
        <v>120</v>
      </c>
      <c r="F8" s="16">
        <v>53</v>
      </c>
      <c r="G8" s="15">
        <v>0.44</v>
      </c>
      <c r="H8" s="28"/>
      <c r="J8" s="25"/>
      <c r="K8" s="25"/>
      <c r="M8" s="25"/>
      <c r="N8" s="25"/>
    </row>
    <row r="9" spans="1:15" x14ac:dyDescent="0.25">
      <c r="B9" s="42"/>
      <c r="C9" s="77" t="s">
        <v>82</v>
      </c>
      <c r="E9" s="16">
        <v>79</v>
      </c>
      <c r="F9" s="16">
        <v>34</v>
      </c>
      <c r="G9" s="15">
        <v>0.43</v>
      </c>
      <c r="J9" s="25"/>
      <c r="K9" s="25"/>
      <c r="M9" s="25"/>
      <c r="N9" s="25"/>
    </row>
    <row r="10" spans="1:15" x14ac:dyDescent="0.25">
      <c r="B10" s="42"/>
      <c r="C10" s="4"/>
      <c r="E10" s="62"/>
      <c r="F10" s="62"/>
      <c r="G10" s="61"/>
      <c r="J10" s="25"/>
      <c r="K10" s="25"/>
      <c r="M10" s="25"/>
      <c r="N10" s="25"/>
    </row>
    <row r="11" spans="1:15" x14ac:dyDescent="0.25">
      <c r="B11" s="42"/>
      <c r="C11" s="9"/>
      <c r="E11" s="9"/>
      <c r="F11" s="9"/>
      <c r="G11" s="9"/>
      <c r="J11" s="25"/>
      <c r="K11" s="25"/>
      <c r="M11" s="25"/>
      <c r="N11" s="25"/>
    </row>
    <row r="12" spans="1:15" x14ac:dyDescent="0.25">
      <c r="B12" s="42" t="s">
        <v>73</v>
      </c>
      <c r="C12" s="12" t="s">
        <v>80</v>
      </c>
      <c r="E12" s="16">
        <v>79</v>
      </c>
      <c r="F12" s="16">
        <v>27</v>
      </c>
      <c r="G12" s="15">
        <v>0.34</v>
      </c>
      <c r="J12" s="25"/>
      <c r="K12" s="25"/>
      <c r="M12" s="25"/>
      <c r="N12" s="25"/>
    </row>
    <row r="13" spans="1:15" x14ac:dyDescent="0.25">
      <c r="B13" s="30"/>
      <c r="C13" s="77" t="s">
        <v>81</v>
      </c>
      <c r="E13" s="16">
        <v>224</v>
      </c>
      <c r="F13" s="16">
        <v>98</v>
      </c>
      <c r="G13" s="15">
        <v>0.44</v>
      </c>
      <c r="J13" s="25"/>
      <c r="K13" s="25"/>
      <c r="M13" s="25"/>
      <c r="N13" s="25"/>
    </row>
    <row r="14" spans="1:15" ht="15.75" customHeight="1" x14ac:dyDescent="0.25">
      <c r="B14" s="5"/>
      <c r="C14" s="77" t="s">
        <v>82</v>
      </c>
      <c r="E14" s="16">
        <v>216</v>
      </c>
      <c r="F14" s="16">
        <v>102</v>
      </c>
      <c r="G14" s="15">
        <v>0.47</v>
      </c>
      <c r="H14" s="28"/>
      <c r="J14" s="25"/>
      <c r="K14" s="25"/>
      <c r="M14" s="25"/>
      <c r="N14" s="25"/>
    </row>
    <row r="15" spans="1:15" x14ac:dyDescent="0.25">
      <c r="C15" s="4"/>
      <c r="E15" s="62"/>
      <c r="F15" s="62"/>
      <c r="G15" s="61"/>
      <c r="J15" s="25"/>
      <c r="K15" s="25"/>
      <c r="M15" s="25"/>
      <c r="N15" s="25"/>
    </row>
    <row r="16" spans="1:15" x14ac:dyDescent="0.25">
      <c r="B16" s="5"/>
      <c r="C16" s="4"/>
      <c r="E16" s="3"/>
      <c r="F16" s="3"/>
      <c r="G16" s="3"/>
      <c r="J16" s="25"/>
      <c r="K16" s="25"/>
      <c r="M16" s="25"/>
      <c r="N16" s="25"/>
    </row>
    <row r="17" spans="2:14" x14ac:dyDescent="0.25">
      <c r="B17" s="42" t="s">
        <v>29</v>
      </c>
      <c r="C17" s="12" t="s">
        <v>80</v>
      </c>
      <c r="E17" s="16">
        <v>363</v>
      </c>
      <c r="F17" s="16">
        <v>156</v>
      </c>
      <c r="G17" s="15">
        <v>0.43</v>
      </c>
      <c r="J17" s="25"/>
      <c r="K17" s="25"/>
      <c r="M17" s="25"/>
      <c r="N17" s="25"/>
    </row>
    <row r="18" spans="2:14" x14ac:dyDescent="0.25">
      <c r="B18" s="42"/>
      <c r="C18" s="77" t="s">
        <v>81</v>
      </c>
      <c r="E18" s="16">
        <v>1020</v>
      </c>
      <c r="F18" s="16">
        <v>409</v>
      </c>
      <c r="G18" s="15">
        <v>0.4</v>
      </c>
      <c r="J18" s="25"/>
      <c r="K18" s="25"/>
      <c r="M18" s="25"/>
      <c r="N18" s="25"/>
    </row>
    <row r="19" spans="2:14" x14ac:dyDescent="0.25">
      <c r="B19" s="5"/>
      <c r="C19" s="77" t="s">
        <v>82</v>
      </c>
      <c r="E19" s="16">
        <v>1023</v>
      </c>
      <c r="F19" s="16">
        <v>437</v>
      </c>
      <c r="G19" s="15">
        <v>0.43</v>
      </c>
      <c r="J19" s="25"/>
      <c r="K19" s="25"/>
      <c r="M19" s="25"/>
      <c r="N19" s="25"/>
    </row>
    <row r="20" spans="2:14" x14ac:dyDescent="0.25">
      <c r="C20" s="4"/>
      <c r="E20" s="62"/>
      <c r="F20" s="62"/>
      <c r="G20" s="61"/>
      <c r="H20" s="28"/>
      <c r="J20" s="25"/>
      <c r="K20" s="25"/>
      <c r="M20" s="25"/>
      <c r="N20" s="25"/>
    </row>
    <row r="21" spans="2:14" x14ac:dyDescent="0.25">
      <c r="C21" s="102"/>
      <c r="E21" s="9"/>
      <c r="F21" s="9"/>
      <c r="G21" s="9"/>
      <c r="J21" s="25"/>
      <c r="K21" s="25"/>
      <c r="M21" s="25"/>
      <c r="N21" s="25"/>
    </row>
    <row r="22" spans="2:14" x14ac:dyDescent="0.25">
      <c r="B22" s="5" t="s">
        <v>1</v>
      </c>
      <c r="C22" s="12" t="s">
        <v>80</v>
      </c>
      <c r="E22" s="16">
        <v>417</v>
      </c>
      <c r="F22" s="16">
        <v>142</v>
      </c>
      <c r="G22" s="15">
        <v>0.34</v>
      </c>
      <c r="J22" s="25"/>
      <c r="K22" s="25"/>
      <c r="M22" s="25"/>
      <c r="N22" s="25"/>
    </row>
    <row r="23" spans="2:14" x14ac:dyDescent="0.25">
      <c r="B23" s="5"/>
      <c r="C23" s="77" t="s">
        <v>81</v>
      </c>
      <c r="E23" s="16">
        <v>1602</v>
      </c>
      <c r="F23" s="16">
        <v>573</v>
      </c>
      <c r="G23" s="15">
        <v>0.36</v>
      </c>
      <c r="J23" s="25"/>
      <c r="K23" s="25"/>
      <c r="M23" s="25"/>
      <c r="N23" s="25"/>
    </row>
    <row r="24" spans="2:14" x14ac:dyDescent="0.25">
      <c r="B24" s="5"/>
      <c r="C24" s="77" t="s">
        <v>82</v>
      </c>
      <c r="E24" s="16">
        <v>1666</v>
      </c>
      <c r="F24" s="16">
        <v>612</v>
      </c>
      <c r="G24" s="15">
        <v>0.37</v>
      </c>
      <c r="J24" s="25"/>
      <c r="K24" s="25"/>
      <c r="M24" s="25"/>
      <c r="N24" s="25"/>
    </row>
    <row r="25" spans="2:14" x14ac:dyDescent="0.25">
      <c r="B25" s="5"/>
      <c r="C25" s="4"/>
      <c r="E25" s="62"/>
      <c r="F25" s="62"/>
      <c r="G25" s="61"/>
      <c r="J25" s="25"/>
      <c r="K25" s="25"/>
      <c r="M25" s="25"/>
      <c r="N25" s="25"/>
    </row>
    <row r="26" spans="2:14" x14ac:dyDescent="0.25">
      <c r="B26" s="5"/>
      <c r="C26" s="4"/>
      <c r="E26" s="3"/>
      <c r="F26" s="3"/>
      <c r="G26" s="3"/>
      <c r="H26" s="28"/>
      <c r="J26" s="25"/>
      <c r="K26" s="25"/>
      <c r="M26" s="25"/>
      <c r="N26" s="25"/>
    </row>
    <row r="27" spans="2:14" x14ac:dyDescent="0.25">
      <c r="B27" s="5" t="s">
        <v>12</v>
      </c>
      <c r="C27" s="12" t="s">
        <v>80</v>
      </c>
      <c r="E27" s="16">
        <v>1041</v>
      </c>
      <c r="F27" s="16">
        <v>281</v>
      </c>
      <c r="G27" s="15">
        <v>0.27</v>
      </c>
      <c r="J27" s="25"/>
      <c r="K27" s="25"/>
      <c r="M27" s="25"/>
      <c r="N27" s="25"/>
    </row>
    <row r="28" spans="2:14" x14ac:dyDescent="0.25">
      <c r="B28" s="3"/>
      <c r="C28" s="77" t="s">
        <v>81</v>
      </c>
      <c r="E28" s="16">
        <v>3542</v>
      </c>
      <c r="F28" s="16">
        <v>1079</v>
      </c>
      <c r="G28" s="15">
        <v>0.3</v>
      </c>
      <c r="J28" s="25"/>
      <c r="K28" s="25"/>
      <c r="M28" s="25"/>
      <c r="N28" s="25"/>
    </row>
    <row r="29" spans="2:14" x14ac:dyDescent="0.25">
      <c r="B29" s="2"/>
      <c r="C29" s="142" t="s">
        <v>82</v>
      </c>
      <c r="E29" s="16">
        <v>3527</v>
      </c>
      <c r="F29" s="16">
        <v>1134</v>
      </c>
      <c r="G29" s="15">
        <v>0.32</v>
      </c>
      <c r="J29" s="25"/>
      <c r="K29" s="25"/>
      <c r="M29" s="25"/>
      <c r="N29" s="25"/>
    </row>
    <row r="30" spans="2:14" x14ac:dyDescent="0.25">
      <c r="B30" s="5"/>
      <c r="C30" s="4"/>
      <c r="E30" s="62"/>
      <c r="F30" s="62"/>
      <c r="G30" s="61"/>
      <c r="J30" s="25"/>
      <c r="K30" s="25"/>
      <c r="M30" s="25"/>
      <c r="N30" s="25"/>
    </row>
    <row r="31" spans="2:14" x14ac:dyDescent="0.25">
      <c r="B31" s="80" t="s">
        <v>122</v>
      </c>
      <c r="G31" s="25"/>
      <c r="H31" s="28"/>
      <c r="J31" s="25"/>
      <c r="K31" s="25"/>
      <c r="M31" s="25"/>
      <c r="N31" s="25"/>
    </row>
    <row r="33" spans="2:7" x14ac:dyDescent="0.25">
      <c r="B33" s="68" t="s">
        <v>110</v>
      </c>
    </row>
    <row r="34" spans="2:7" x14ac:dyDescent="0.25">
      <c r="B34" s="68" t="s">
        <v>107</v>
      </c>
    </row>
    <row r="35" spans="2:7" x14ac:dyDescent="0.25">
      <c r="B35" s="68" t="s">
        <v>187</v>
      </c>
    </row>
    <row r="36" spans="2:7" x14ac:dyDescent="0.25">
      <c r="B36" s="92" t="s">
        <v>96</v>
      </c>
    </row>
    <row r="37" spans="2:7" x14ac:dyDescent="0.25">
      <c r="B37" s="92" t="s">
        <v>97</v>
      </c>
    </row>
    <row r="38" spans="2:7" x14ac:dyDescent="0.25">
      <c r="B38" s="68" t="s">
        <v>111</v>
      </c>
    </row>
    <row r="39" spans="2:7" x14ac:dyDescent="0.25">
      <c r="B39" s="97" t="s">
        <v>108</v>
      </c>
    </row>
    <row r="40" spans="2:7" x14ac:dyDescent="0.25">
      <c r="B40" s="95" t="s">
        <v>112</v>
      </c>
    </row>
    <row r="41" spans="2:7" x14ac:dyDescent="0.25">
      <c r="B41" s="97" t="s">
        <v>99</v>
      </c>
    </row>
    <row r="42" spans="2:7" x14ac:dyDescent="0.25">
      <c r="B42" s="68" t="s">
        <v>113</v>
      </c>
    </row>
    <row r="43" spans="2:7" x14ac:dyDescent="0.25">
      <c r="B43" s="98" t="s">
        <v>100</v>
      </c>
    </row>
    <row r="44" spans="2:7" x14ac:dyDescent="0.25">
      <c r="B44" s="68" t="s">
        <v>114</v>
      </c>
    </row>
    <row r="45" spans="2:7" x14ac:dyDescent="0.25">
      <c r="B45" s="68"/>
    </row>
    <row r="47" spans="2:7" x14ac:dyDescent="0.25">
      <c r="C47" s="25"/>
      <c r="E47" s="25"/>
      <c r="F47" s="25"/>
      <c r="G47" s="25"/>
    </row>
    <row r="49" spans="2:2" x14ac:dyDescent="0.25">
      <c r="B49" s="106" t="s">
        <v>138</v>
      </c>
    </row>
  </sheetData>
  <hyperlinks>
    <hyperlink ref="B49" location="Index!A1" display="Back to contents"/>
  </hyperlink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0"/>
  <sheetViews>
    <sheetView zoomScale="85" zoomScaleNormal="85" zoomScaleSheetLayoutView="85" workbookViewId="0">
      <selection activeCell="C13" sqref="C13"/>
    </sheetView>
  </sheetViews>
  <sheetFormatPr defaultRowHeight="15" x14ac:dyDescent="0.25"/>
  <cols>
    <col min="1" max="1" width="3.28515625" customWidth="1"/>
    <col min="2" max="2" width="33.7109375" style="25" customWidth="1"/>
    <col min="3" max="3" width="27.85546875" style="25" customWidth="1"/>
    <col min="4" max="4" width="2.7109375" style="25" customWidth="1"/>
    <col min="5" max="5" width="19.5703125" style="25" customWidth="1"/>
    <col min="6" max="6" width="1.5703125" style="25" customWidth="1"/>
    <col min="7" max="9" width="18" style="25" customWidth="1"/>
    <col min="10" max="10" width="1.5703125" style="25" customWidth="1"/>
    <col min="11" max="13" width="18" style="25" customWidth="1"/>
    <col min="14" max="14" width="16.85546875" style="25" customWidth="1"/>
    <col min="16" max="16" width="2.42578125" style="25" customWidth="1"/>
    <col min="17" max="18" width="9.140625" style="25"/>
    <col min="19" max="19" width="10.140625" customWidth="1"/>
    <col min="20" max="20" width="2.42578125" customWidth="1"/>
    <col min="21" max="23" width="11.140625" customWidth="1"/>
    <col min="27" max="27" width="27.42578125" customWidth="1"/>
    <col min="29" max="29" width="20" customWidth="1"/>
    <col min="30" max="30" width="14.42578125" bestFit="1" customWidth="1"/>
  </cols>
  <sheetData>
    <row r="1" spans="2:23" ht="15" customHeight="1" x14ac:dyDescent="0.25"/>
    <row r="2" spans="2:23" ht="18.75" x14ac:dyDescent="0.3">
      <c r="B2" s="35" t="s">
        <v>207</v>
      </c>
    </row>
    <row r="3" spans="2:23" x14ac:dyDescent="0.25">
      <c r="B3" s="67" t="s">
        <v>41</v>
      </c>
    </row>
    <row r="4" spans="2:23" x14ac:dyDescent="0.25">
      <c r="B4" s="6" t="s">
        <v>45</v>
      </c>
    </row>
    <row r="5" spans="2:23" x14ac:dyDescent="0.25">
      <c r="G5" s="10"/>
      <c r="H5" s="10"/>
      <c r="I5" s="10"/>
      <c r="K5" s="10"/>
      <c r="L5" s="10"/>
      <c r="M5" s="10"/>
    </row>
    <row r="6" spans="2:23" ht="25.5" customHeight="1" x14ac:dyDescent="0.25">
      <c r="B6" s="10"/>
      <c r="C6" s="10"/>
      <c r="E6" s="10"/>
      <c r="G6" s="137" t="s">
        <v>46</v>
      </c>
      <c r="H6" s="137"/>
      <c r="I6" s="137"/>
      <c r="K6" s="137" t="s">
        <v>47</v>
      </c>
      <c r="L6" s="137"/>
      <c r="M6" s="137"/>
    </row>
    <row r="7" spans="2:23" ht="90.75" customHeight="1" x14ac:dyDescent="0.25">
      <c r="B7" s="7" t="s">
        <v>0</v>
      </c>
      <c r="C7" s="8" t="s">
        <v>18</v>
      </c>
      <c r="E7" s="8" t="s">
        <v>167</v>
      </c>
      <c r="F7" s="1"/>
      <c r="G7" s="8" t="s">
        <v>17</v>
      </c>
      <c r="H7" s="8" t="s">
        <v>8</v>
      </c>
      <c r="I7" s="8" t="s">
        <v>7</v>
      </c>
      <c r="K7" s="8" t="s">
        <v>19</v>
      </c>
      <c r="L7" s="8" t="s">
        <v>20</v>
      </c>
      <c r="M7" s="8" t="s">
        <v>21</v>
      </c>
      <c r="O7" s="25"/>
    </row>
    <row r="8" spans="2:23" x14ac:dyDescent="0.25">
      <c r="B8" s="42" t="s">
        <v>72</v>
      </c>
      <c r="C8" s="12" t="s">
        <v>80</v>
      </c>
      <c r="E8" s="23">
        <v>41</v>
      </c>
      <c r="G8" s="26" t="s">
        <v>153</v>
      </c>
      <c r="H8" s="26">
        <v>22</v>
      </c>
      <c r="I8" s="26" t="s">
        <v>153</v>
      </c>
      <c r="J8" s="11"/>
      <c r="K8" s="108" t="s">
        <v>153</v>
      </c>
      <c r="L8" s="108">
        <v>0.54</v>
      </c>
      <c r="M8" s="108" t="s">
        <v>153</v>
      </c>
      <c r="O8" s="25"/>
      <c r="T8" s="25"/>
      <c r="U8" s="25"/>
      <c r="V8" s="25"/>
      <c r="W8" s="25"/>
    </row>
    <row r="9" spans="2:23" x14ac:dyDescent="0.25">
      <c r="B9" s="42"/>
      <c r="C9" s="77" t="s">
        <v>81</v>
      </c>
      <c r="E9" s="23">
        <v>120</v>
      </c>
      <c r="G9" s="26">
        <v>40</v>
      </c>
      <c r="H9" s="26">
        <v>55</v>
      </c>
      <c r="I9" s="26">
        <v>25</v>
      </c>
      <c r="J9" s="11"/>
      <c r="K9" s="108">
        <v>0.33</v>
      </c>
      <c r="L9" s="108">
        <v>0.46</v>
      </c>
      <c r="M9" s="108">
        <v>0.21</v>
      </c>
      <c r="O9" s="25"/>
      <c r="T9" s="25"/>
      <c r="U9" s="25"/>
      <c r="V9" s="25"/>
      <c r="W9" s="25"/>
    </row>
    <row r="10" spans="2:23" x14ac:dyDescent="0.25">
      <c r="B10" s="42"/>
      <c r="C10" s="77" t="s">
        <v>82</v>
      </c>
      <c r="E10" s="16">
        <v>79</v>
      </c>
      <c r="G10" s="18" t="s">
        <v>153</v>
      </c>
      <c r="H10" s="18">
        <v>44</v>
      </c>
      <c r="I10" s="18" t="s">
        <v>153</v>
      </c>
      <c r="J10" s="11"/>
      <c r="K10" s="109" t="s">
        <v>153</v>
      </c>
      <c r="L10" s="109">
        <v>0.56000000000000005</v>
      </c>
      <c r="M10" s="109" t="s">
        <v>153</v>
      </c>
      <c r="O10" s="25"/>
      <c r="T10" s="25"/>
      <c r="U10" s="25"/>
      <c r="V10" s="25"/>
      <c r="W10" s="25"/>
    </row>
    <row r="11" spans="2:23" x14ac:dyDescent="0.25">
      <c r="B11" s="42"/>
      <c r="C11" s="4"/>
      <c r="E11" s="63"/>
      <c r="G11" s="52"/>
      <c r="H11" s="52"/>
      <c r="I11" s="52"/>
      <c r="J11" s="11"/>
      <c r="K11" s="118"/>
      <c r="L11" s="118"/>
      <c r="M11" s="118"/>
      <c r="O11" s="25"/>
      <c r="T11" s="25"/>
      <c r="U11" s="25"/>
      <c r="V11" s="25"/>
      <c r="W11" s="25"/>
    </row>
    <row r="12" spans="2:23" x14ac:dyDescent="0.25">
      <c r="B12" s="42"/>
      <c r="C12" s="78"/>
      <c r="G12" s="11"/>
      <c r="H12" s="11"/>
      <c r="I12" s="11"/>
      <c r="J12" s="11"/>
      <c r="K12" s="11"/>
      <c r="L12" s="11"/>
      <c r="M12" s="11"/>
      <c r="O12" s="25"/>
      <c r="T12" s="25"/>
      <c r="U12" s="25"/>
      <c r="V12" s="25"/>
      <c r="W12" s="25"/>
    </row>
    <row r="13" spans="2:23" x14ac:dyDescent="0.25">
      <c r="B13" s="42" t="s">
        <v>73</v>
      </c>
      <c r="C13" s="12" t="s">
        <v>80</v>
      </c>
      <c r="E13" s="23">
        <v>79</v>
      </c>
      <c r="G13" s="26">
        <v>21</v>
      </c>
      <c r="H13" s="26">
        <v>32</v>
      </c>
      <c r="I13" s="26">
        <v>26</v>
      </c>
      <c r="J13" s="11"/>
      <c r="K13" s="108">
        <v>0.27</v>
      </c>
      <c r="L13" s="108">
        <v>0.41</v>
      </c>
      <c r="M13" s="108">
        <v>0.33</v>
      </c>
      <c r="O13" s="25"/>
      <c r="T13" s="25"/>
      <c r="U13" s="25"/>
      <c r="V13" s="25"/>
      <c r="W13" s="25"/>
    </row>
    <row r="14" spans="2:23" x14ac:dyDescent="0.25">
      <c r="B14" s="30"/>
      <c r="C14" s="77" t="s">
        <v>81</v>
      </c>
      <c r="E14" s="23">
        <v>224</v>
      </c>
      <c r="G14" s="26">
        <v>61</v>
      </c>
      <c r="H14" s="26">
        <v>101</v>
      </c>
      <c r="I14" s="26">
        <v>62</v>
      </c>
      <c r="J14" s="11"/>
      <c r="K14" s="108">
        <v>0.27</v>
      </c>
      <c r="L14" s="108">
        <v>0.45</v>
      </c>
      <c r="M14" s="108">
        <v>0.28000000000000003</v>
      </c>
      <c r="O14" s="25"/>
      <c r="T14" s="25"/>
      <c r="U14" s="25"/>
      <c r="V14" s="25"/>
      <c r="W14" s="25"/>
    </row>
    <row r="15" spans="2:23" x14ac:dyDescent="0.25">
      <c r="C15" s="77" t="s">
        <v>82</v>
      </c>
      <c r="E15" s="23">
        <v>216</v>
      </c>
      <c r="G15" s="16">
        <v>50</v>
      </c>
      <c r="H15" s="16">
        <v>103</v>
      </c>
      <c r="I15" s="16">
        <v>63</v>
      </c>
      <c r="K15" s="38">
        <v>0.23</v>
      </c>
      <c r="L15" s="38">
        <v>0.48</v>
      </c>
      <c r="M15" s="38">
        <v>0.28999999999999998</v>
      </c>
      <c r="O15" s="25"/>
      <c r="T15" s="25"/>
      <c r="U15" s="25"/>
      <c r="V15" s="25"/>
      <c r="W15" s="25"/>
    </row>
    <row r="16" spans="2:23" x14ac:dyDescent="0.25">
      <c r="C16" s="4"/>
      <c r="E16" s="63"/>
      <c r="G16" s="63"/>
      <c r="H16" s="63"/>
      <c r="I16" s="63"/>
      <c r="K16" s="64"/>
      <c r="L16" s="64"/>
      <c r="M16" s="64"/>
      <c r="O16" s="25"/>
      <c r="T16" s="25"/>
      <c r="U16" s="25"/>
      <c r="V16" s="25"/>
      <c r="W16" s="25"/>
    </row>
    <row r="17" spans="2:23" x14ac:dyDescent="0.25">
      <c r="C17" s="1"/>
      <c r="O17" s="25"/>
      <c r="T17" s="25"/>
      <c r="U17" s="25"/>
      <c r="V17" s="25"/>
      <c r="W17" s="25"/>
    </row>
    <row r="18" spans="2:23" x14ac:dyDescent="0.25">
      <c r="B18" s="42" t="s">
        <v>29</v>
      </c>
      <c r="C18" s="12" t="s">
        <v>80</v>
      </c>
      <c r="E18" s="23">
        <v>363</v>
      </c>
      <c r="G18" s="23">
        <v>88</v>
      </c>
      <c r="H18" s="23">
        <v>194</v>
      </c>
      <c r="I18" s="23">
        <v>81</v>
      </c>
      <c r="K18" s="38">
        <v>0.24</v>
      </c>
      <c r="L18" s="38">
        <v>0.53</v>
      </c>
      <c r="M18" s="38">
        <v>0.22</v>
      </c>
      <c r="O18" s="25"/>
      <c r="T18" s="25"/>
      <c r="U18" s="25"/>
      <c r="V18" s="25"/>
      <c r="W18" s="25"/>
    </row>
    <row r="19" spans="2:23" x14ac:dyDescent="0.25">
      <c r="B19" s="42"/>
      <c r="C19" s="77" t="s">
        <v>81</v>
      </c>
      <c r="E19" s="23">
        <v>1020</v>
      </c>
      <c r="G19" s="23">
        <v>322</v>
      </c>
      <c r="H19" s="23">
        <v>470</v>
      </c>
      <c r="I19" s="23">
        <v>228</v>
      </c>
      <c r="K19" s="38">
        <v>0.32</v>
      </c>
      <c r="L19" s="38">
        <v>0.46</v>
      </c>
      <c r="M19" s="38">
        <v>0.22</v>
      </c>
      <c r="O19" s="25"/>
      <c r="T19" s="25"/>
      <c r="U19" s="25"/>
      <c r="V19" s="25"/>
      <c r="W19" s="25"/>
    </row>
    <row r="20" spans="2:23" x14ac:dyDescent="0.25">
      <c r="C20" s="77" t="s">
        <v>82</v>
      </c>
      <c r="E20" s="23">
        <v>1023</v>
      </c>
      <c r="G20" s="16">
        <v>266</v>
      </c>
      <c r="H20" s="16">
        <v>527</v>
      </c>
      <c r="I20" s="16">
        <v>230</v>
      </c>
      <c r="K20" s="38">
        <v>0.26</v>
      </c>
      <c r="L20" s="38">
        <v>0.52</v>
      </c>
      <c r="M20" s="38">
        <v>0.22</v>
      </c>
      <c r="O20" s="25"/>
      <c r="T20" s="25"/>
      <c r="U20" s="25"/>
      <c r="V20" s="25"/>
      <c r="W20" s="25"/>
    </row>
    <row r="21" spans="2:23" x14ac:dyDescent="0.25">
      <c r="C21" s="4"/>
      <c r="E21" s="63"/>
      <c r="G21" s="63"/>
      <c r="H21" s="63"/>
      <c r="I21" s="63"/>
      <c r="K21" s="64"/>
      <c r="L21" s="64"/>
      <c r="M21" s="64"/>
      <c r="O21" s="25"/>
      <c r="T21" s="25"/>
      <c r="U21" s="25"/>
      <c r="V21" s="25"/>
      <c r="W21" s="25"/>
    </row>
    <row r="22" spans="2:23" x14ac:dyDescent="0.25">
      <c r="C22" s="1"/>
      <c r="O22" s="25"/>
      <c r="T22" s="25"/>
      <c r="U22" s="25"/>
      <c r="V22" s="25"/>
      <c r="W22" s="25"/>
    </row>
    <row r="23" spans="2:23" x14ac:dyDescent="0.25">
      <c r="B23" s="5" t="s">
        <v>1</v>
      </c>
      <c r="C23" s="12" t="s">
        <v>80</v>
      </c>
      <c r="E23" s="23">
        <v>417</v>
      </c>
      <c r="G23" s="23">
        <v>201</v>
      </c>
      <c r="H23" s="23">
        <v>183</v>
      </c>
      <c r="I23" s="23">
        <v>33</v>
      </c>
      <c r="K23" s="38">
        <v>0.48</v>
      </c>
      <c r="L23" s="38">
        <v>0.44</v>
      </c>
      <c r="M23" s="38">
        <v>0.08</v>
      </c>
      <c r="O23" s="25"/>
      <c r="T23" s="25"/>
      <c r="U23" s="25"/>
      <c r="V23" s="25"/>
      <c r="W23" s="25"/>
    </row>
    <row r="24" spans="2:23" x14ac:dyDescent="0.25">
      <c r="C24" s="77" t="s">
        <v>81</v>
      </c>
      <c r="E24" s="23">
        <v>1602</v>
      </c>
      <c r="G24" s="23">
        <v>753</v>
      </c>
      <c r="H24" s="23">
        <v>677</v>
      </c>
      <c r="I24" s="23">
        <v>172</v>
      </c>
      <c r="K24" s="38">
        <v>0.47</v>
      </c>
      <c r="L24" s="38">
        <v>0.42</v>
      </c>
      <c r="M24" s="38">
        <v>0.11</v>
      </c>
      <c r="O24" s="25"/>
      <c r="T24" s="25"/>
      <c r="U24" s="25"/>
      <c r="V24" s="25"/>
      <c r="W24" s="25"/>
    </row>
    <row r="25" spans="2:23" x14ac:dyDescent="0.25">
      <c r="C25" s="77" t="s">
        <v>82</v>
      </c>
      <c r="E25" s="23">
        <v>1666</v>
      </c>
      <c r="G25" s="16">
        <v>647</v>
      </c>
      <c r="H25" s="16">
        <v>781</v>
      </c>
      <c r="I25" s="16">
        <v>238</v>
      </c>
      <c r="K25" s="38">
        <v>0.39</v>
      </c>
      <c r="L25" s="38">
        <v>0.47</v>
      </c>
      <c r="M25" s="38">
        <v>0.14000000000000001</v>
      </c>
      <c r="O25" s="25"/>
      <c r="T25" s="25"/>
      <c r="U25" s="25"/>
      <c r="V25" s="25"/>
      <c r="W25" s="25"/>
    </row>
    <row r="26" spans="2:23" x14ac:dyDescent="0.25">
      <c r="C26" s="4"/>
      <c r="E26" s="63"/>
      <c r="G26" s="63"/>
      <c r="H26" s="63"/>
      <c r="I26" s="63"/>
      <c r="K26" s="64"/>
      <c r="L26" s="64"/>
      <c r="M26" s="64"/>
      <c r="O26" s="25"/>
      <c r="T26" s="25"/>
      <c r="U26" s="25"/>
      <c r="V26" s="25"/>
      <c r="W26" s="25"/>
    </row>
    <row r="27" spans="2:23" x14ac:dyDescent="0.25">
      <c r="C27" s="1"/>
      <c r="O27" s="25"/>
      <c r="T27" s="25"/>
      <c r="U27" s="25"/>
      <c r="V27" s="25"/>
      <c r="W27" s="25"/>
    </row>
    <row r="28" spans="2:23" x14ac:dyDescent="0.25">
      <c r="B28" s="34" t="s">
        <v>12</v>
      </c>
      <c r="C28" s="12" t="s">
        <v>80</v>
      </c>
      <c r="E28" s="23">
        <v>1041</v>
      </c>
      <c r="G28" s="23">
        <v>513</v>
      </c>
      <c r="H28" s="23">
        <v>425</v>
      </c>
      <c r="I28" s="23">
        <v>103</v>
      </c>
      <c r="K28" s="38">
        <v>0.49</v>
      </c>
      <c r="L28" s="38">
        <v>0.41</v>
      </c>
      <c r="M28" s="38">
        <v>0.1</v>
      </c>
      <c r="O28" s="25"/>
      <c r="T28" s="25"/>
      <c r="U28" s="25"/>
      <c r="V28" s="25"/>
      <c r="W28" s="25"/>
    </row>
    <row r="29" spans="2:23" x14ac:dyDescent="0.25">
      <c r="C29" s="77" t="s">
        <v>81</v>
      </c>
      <c r="E29" s="23">
        <v>3542</v>
      </c>
      <c r="G29" s="23">
        <v>1872</v>
      </c>
      <c r="H29" s="23">
        <v>1338</v>
      </c>
      <c r="I29" s="23">
        <v>332</v>
      </c>
      <c r="K29" s="38">
        <v>0.53</v>
      </c>
      <c r="L29" s="38">
        <v>0.38</v>
      </c>
      <c r="M29" s="38">
        <v>0.09</v>
      </c>
      <c r="O29" s="25"/>
      <c r="T29" s="25"/>
      <c r="U29" s="25"/>
      <c r="V29" s="25"/>
      <c r="W29" s="25"/>
    </row>
    <row r="30" spans="2:23" x14ac:dyDescent="0.25">
      <c r="B30" s="10"/>
      <c r="C30" s="142" t="s">
        <v>82</v>
      </c>
      <c r="E30" s="16">
        <v>3527</v>
      </c>
      <c r="G30" s="16">
        <v>1663</v>
      </c>
      <c r="H30" s="16">
        <v>1492</v>
      </c>
      <c r="I30" s="16">
        <v>372</v>
      </c>
      <c r="K30" s="39">
        <v>0.47</v>
      </c>
      <c r="L30" s="39">
        <v>0.42</v>
      </c>
      <c r="M30" s="39">
        <v>0.11</v>
      </c>
      <c r="O30" s="25"/>
      <c r="T30" s="25"/>
      <c r="U30" s="25"/>
      <c r="V30" s="25"/>
      <c r="W30" s="25"/>
    </row>
    <row r="31" spans="2:23" x14ac:dyDescent="0.25">
      <c r="C31" s="4"/>
      <c r="E31" s="63"/>
      <c r="G31" s="63"/>
      <c r="H31" s="63"/>
      <c r="I31" s="63"/>
      <c r="K31" s="64"/>
      <c r="L31" s="64"/>
      <c r="M31" s="64"/>
      <c r="O31" s="25"/>
      <c r="T31" s="25"/>
      <c r="U31" s="25"/>
      <c r="V31" s="25"/>
      <c r="W31" s="25"/>
    </row>
    <row r="32" spans="2:23" x14ac:dyDescent="0.25">
      <c r="B32" s="80" t="s">
        <v>122</v>
      </c>
      <c r="O32" s="25"/>
      <c r="S32" s="25"/>
      <c r="T32" s="25"/>
    </row>
    <row r="33" spans="2:20" s="25" customFormat="1" x14ac:dyDescent="0.25">
      <c r="B33" s="80"/>
    </row>
    <row r="34" spans="2:20" s="25" customFormat="1" x14ac:dyDescent="0.25">
      <c r="B34" s="93" t="s">
        <v>115</v>
      </c>
      <c r="C34" s="89"/>
      <c r="D34" s="89"/>
      <c r="E34" s="89"/>
      <c r="F34" s="89"/>
      <c r="G34" s="89"/>
      <c r="H34" s="89"/>
      <c r="I34" s="89"/>
      <c r="J34" s="89"/>
      <c r="K34" s="89"/>
      <c r="L34" s="89"/>
      <c r="M34" s="89"/>
    </row>
    <row r="35" spans="2:20" x14ac:dyDescent="0.25">
      <c r="B35" s="93" t="s">
        <v>116</v>
      </c>
      <c r="C35" s="89"/>
      <c r="D35" s="89"/>
      <c r="E35" s="89"/>
      <c r="F35" s="89"/>
      <c r="G35" s="89"/>
      <c r="H35" s="89"/>
      <c r="I35" s="89"/>
      <c r="J35" s="89"/>
      <c r="K35" s="89"/>
      <c r="L35" s="89"/>
      <c r="M35" s="89"/>
      <c r="S35" s="25"/>
      <c r="T35" s="25"/>
    </row>
    <row r="36" spans="2:20" x14ac:dyDescent="0.25">
      <c r="B36" s="99" t="s">
        <v>55</v>
      </c>
      <c r="C36" s="89"/>
      <c r="D36" s="89"/>
      <c r="E36" s="89"/>
      <c r="F36" s="89"/>
      <c r="G36" s="89"/>
      <c r="H36" s="89"/>
      <c r="I36" s="89"/>
      <c r="J36" s="89"/>
      <c r="K36" s="89"/>
      <c r="L36" s="89"/>
      <c r="M36" s="89"/>
      <c r="S36" s="25"/>
      <c r="T36" s="25"/>
    </row>
    <row r="37" spans="2:20" x14ac:dyDescent="0.25">
      <c r="B37" s="99" t="s">
        <v>56</v>
      </c>
      <c r="C37" s="89"/>
      <c r="D37" s="89"/>
      <c r="E37" s="89"/>
      <c r="F37" s="89"/>
      <c r="G37" s="89"/>
      <c r="H37" s="89"/>
      <c r="I37" s="89"/>
      <c r="J37" s="89"/>
      <c r="K37" s="89"/>
      <c r="L37" s="89"/>
      <c r="M37" s="89"/>
      <c r="S37" s="25"/>
      <c r="T37" s="25"/>
    </row>
    <row r="38" spans="2:20" x14ac:dyDescent="0.25">
      <c r="B38" s="96" t="s">
        <v>117</v>
      </c>
      <c r="S38" s="25"/>
      <c r="T38" s="25"/>
    </row>
    <row r="39" spans="2:20" x14ac:dyDescent="0.25">
      <c r="B39" s="85" t="s">
        <v>118</v>
      </c>
      <c r="C39" s="69"/>
      <c r="D39" s="69"/>
      <c r="E39" s="69"/>
      <c r="F39" s="69"/>
      <c r="G39" s="69"/>
      <c r="S39" s="25"/>
    </row>
    <row r="40" spans="2:20" x14ac:dyDescent="0.25">
      <c r="B40" s="80" t="s">
        <v>154</v>
      </c>
      <c r="S40" s="25"/>
    </row>
    <row r="41" spans="2:20" x14ac:dyDescent="0.25">
      <c r="S41" s="25"/>
      <c r="T41" s="25"/>
    </row>
    <row r="42" spans="2:20" x14ac:dyDescent="0.25">
      <c r="S42" s="25"/>
      <c r="T42" s="25"/>
    </row>
    <row r="43" spans="2:20" x14ac:dyDescent="0.25">
      <c r="B43" s="106" t="s">
        <v>138</v>
      </c>
      <c r="S43" s="25"/>
      <c r="T43" s="25"/>
    </row>
    <row r="44" spans="2:20" x14ac:dyDescent="0.25">
      <c r="S44" s="25"/>
      <c r="T44" s="25"/>
    </row>
    <row r="45" spans="2:20" x14ac:dyDescent="0.25">
      <c r="S45" s="25"/>
      <c r="T45" s="25"/>
    </row>
    <row r="46" spans="2:20" x14ac:dyDescent="0.25">
      <c r="S46" s="25"/>
      <c r="T46" s="25"/>
    </row>
    <row r="47" spans="2:20" x14ac:dyDescent="0.25">
      <c r="S47" s="25"/>
      <c r="T47" s="25"/>
    </row>
    <row r="48" spans="2:20" x14ac:dyDescent="0.25">
      <c r="S48" s="25"/>
      <c r="T48" s="25"/>
    </row>
    <row r="49" spans="19:20" x14ac:dyDescent="0.25">
      <c r="S49" s="25"/>
    </row>
    <row r="50" spans="19:20" x14ac:dyDescent="0.25">
      <c r="S50" s="25"/>
      <c r="T50" s="25"/>
    </row>
    <row r="51" spans="19:20" x14ac:dyDescent="0.25">
      <c r="S51" s="25"/>
      <c r="T51" s="25"/>
    </row>
    <row r="52" spans="19:20" x14ac:dyDescent="0.25">
      <c r="S52" s="25"/>
      <c r="T52" s="25"/>
    </row>
    <row r="53" spans="19:20" x14ac:dyDescent="0.25">
      <c r="S53" s="25"/>
      <c r="T53" s="25"/>
    </row>
    <row r="54" spans="19:20" x14ac:dyDescent="0.25">
      <c r="S54" s="25"/>
      <c r="T54" s="25"/>
    </row>
    <row r="55" spans="19:20" x14ac:dyDescent="0.25">
      <c r="S55" s="25"/>
    </row>
    <row r="56" spans="19:20" x14ac:dyDescent="0.25">
      <c r="S56" s="25"/>
    </row>
    <row r="57" spans="19:20" x14ac:dyDescent="0.25">
      <c r="S57" s="25"/>
    </row>
    <row r="58" spans="19:20" x14ac:dyDescent="0.25">
      <c r="S58" s="25"/>
    </row>
    <row r="59" spans="19:20" x14ac:dyDescent="0.25">
      <c r="S59" s="25"/>
    </row>
    <row r="60" spans="19:20" x14ac:dyDescent="0.25">
      <c r="S60" s="25"/>
    </row>
  </sheetData>
  <mergeCells count="2">
    <mergeCell ref="G6:I6"/>
    <mergeCell ref="K6:M6"/>
  </mergeCells>
  <hyperlinks>
    <hyperlink ref="B43" location="Index!A1" display="Back to contents"/>
  </hyperlinks>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
  <sheetViews>
    <sheetView zoomScale="85" zoomScaleNormal="85" workbookViewId="0">
      <selection activeCell="C13" sqref="C13"/>
    </sheetView>
  </sheetViews>
  <sheetFormatPr defaultRowHeight="15" x14ac:dyDescent="0.25"/>
  <cols>
    <col min="1" max="1" width="3.28515625" style="25" customWidth="1"/>
    <col min="2" max="2" width="27.7109375" style="25" customWidth="1"/>
    <col min="3" max="3" width="26.140625" style="25" customWidth="1"/>
    <col min="4" max="4" width="18.28515625" style="25" customWidth="1"/>
    <col min="5" max="5" width="2.140625" style="25" customWidth="1"/>
    <col min="6" max="9" width="18.28515625" style="25" customWidth="1"/>
    <col min="10" max="10" width="1.5703125" customWidth="1"/>
    <col min="11" max="14" width="18.28515625" customWidth="1"/>
    <col min="15" max="15" width="6.7109375" customWidth="1"/>
    <col min="20" max="20" width="2.7109375" customWidth="1"/>
  </cols>
  <sheetData>
    <row r="1" spans="2:24" ht="15" customHeight="1" x14ac:dyDescent="0.25">
      <c r="J1" s="25"/>
      <c r="K1" s="25"/>
      <c r="L1" s="25"/>
      <c r="M1" s="25"/>
      <c r="N1" s="25"/>
      <c r="O1" s="25"/>
    </row>
    <row r="2" spans="2:24" ht="18.75" x14ac:dyDescent="0.3">
      <c r="B2" s="35" t="s">
        <v>204</v>
      </c>
      <c r="C2"/>
      <c r="F2"/>
      <c r="G2"/>
      <c r="H2"/>
      <c r="I2"/>
      <c r="J2" s="25"/>
      <c r="O2" s="25"/>
    </row>
    <row r="3" spans="2:24" x14ac:dyDescent="0.25">
      <c r="B3" s="67" t="s">
        <v>42</v>
      </c>
      <c r="C3"/>
      <c r="F3"/>
      <c r="G3"/>
      <c r="H3"/>
      <c r="I3"/>
      <c r="J3" s="25"/>
    </row>
    <row r="4" spans="2:24" x14ac:dyDescent="0.25">
      <c r="B4" s="6"/>
      <c r="C4"/>
      <c r="F4"/>
      <c r="G4"/>
      <c r="H4"/>
      <c r="I4"/>
      <c r="J4" s="25"/>
    </row>
    <row r="5" spans="2:24" s="25" customFormat="1" ht="37.5" customHeight="1" x14ac:dyDescent="0.25">
      <c r="B5" s="6"/>
      <c r="F5" s="135" t="s">
        <v>58</v>
      </c>
      <c r="G5" s="135"/>
      <c r="H5" s="135"/>
      <c r="I5" s="135"/>
      <c r="J5" s="71"/>
      <c r="K5" s="135" t="s">
        <v>57</v>
      </c>
      <c r="L5" s="135"/>
      <c r="M5" s="135"/>
      <c r="N5" s="135"/>
    </row>
    <row r="6" spans="2:24" ht="90" customHeight="1" x14ac:dyDescent="0.25">
      <c r="B6" s="7" t="s">
        <v>0</v>
      </c>
      <c r="C6" s="8" t="s">
        <v>18</v>
      </c>
      <c r="D6" s="8" t="s">
        <v>166</v>
      </c>
      <c r="E6" s="31"/>
      <c r="F6" s="8" t="s">
        <v>9</v>
      </c>
      <c r="G6" s="8" t="s">
        <v>10</v>
      </c>
      <c r="H6" s="8" t="s">
        <v>15</v>
      </c>
      <c r="I6" s="8" t="s">
        <v>14</v>
      </c>
      <c r="J6" s="25"/>
      <c r="K6" s="33" t="s">
        <v>9</v>
      </c>
      <c r="L6" s="8" t="s">
        <v>10</v>
      </c>
      <c r="M6" s="8" t="s">
        <v>15</v>
      </c>
      <c r="N6" s="8" t="s">
        <v>14</v>
      </c>
      <c r="O6" s="25"/>
      <c r="Q6" s="25"/>
    </row>
    <row r="7" spans="2:24" x14ac:dyDescent="0.25">
      <c r="B7" s="42" t="s">
        <v>72</v>
      </c>
      <c r="C7" s="12" t="s">
        <v>80</v>
      </c>
      <c r="D7" s="23">
        <v>16</v>
      </c>
      <c r="F7" s="1">
        <v>11</v>
      </c>
      <c r="G7" s="12" t="s">
        <v>153</v>
      </c>
      <c r="H7" s="12" t="s">
        <v>153</v>
      </c>
      <c r="I7" s="12" t="s">
        <v>153</v>
      </c>
      <c r="J7" s="11"/>
      <c r="K7" s="37">
        <v>0.69</v>
      </c>
      <c r="L7" s="37" t="s">
        <v>153</v>
      </c>
      <c r="M7" s="37" t="s">
        <v>153</v>
      </c>
      <c r="N7" s="37" t="s">
        <v>153</v>
      </c>
      <c r="O7" s="25"/>
      <c r="T7" s="25"/>
      <c r="U7" s="25"/>
      <c r="V7" s="25"/>
      <c r="W7" s="25"/>
      <c r="X7" s="25"/>
    </row>
    <row r="8" spans="2:24" x14ac:dyDescent="0.25">
      <c r="B8" s="42"/>
      <c r="C8" s="77" t="s">
        <v>81</v>
      </c>
      <c r="D8" s="23">
        <v>60</v>
      </c>
      <c r="F8" s="1">
        <v>44</v>
      </c>
      <c r="G8" s="12">
        <v>8</v>
      </c>
      <c r="H8" s="12" t="s">
        <v>153</v>
      </c>
      <c r="I8" s="12" t="s">
        <v>153</v>
      </c>
      <c r="J8" s="11"/>
      <c r="K8" s="37">
        <v>0.73</v>
      </c>
      <c r="L8" s="37">
        <v>0.13</v>
      </c>
      <c r="M8" s="37" t="s">
        <v>153</v>
      </c>
      <c r="N8" s="37" t="s">
        <v>153</v>
      </c>
      <c r="O8" s="25"/>
      <c r="T8" s="25"/>
      <c r="U8" s="25"/>
      <c r="V8" s="25"/>
      <c r="W8" s="25"/>
      <c r="X8" s="25"/>
    </row>
    <row r="9" spans="2:24" x14ac:dyDescent="0.25">
      <c r="B9" s="42"/>
      <c r="C9" s="77" t="s">
        <v>82</v>
      </c>
      <c r="D9" s="23">
        <v>51</v>
      </c>
      <c r="F9" s="1">
        <v>43</v>
      </c>
      <c r="G9" s="12" t="s">
        <v>153</v>
      </c>
      <c r="H9" s="12" t="s">
        <v>153</v>
      </c>
      <c r="I9" s="12" t="s">
        <v>153</v>
      </c>
      <c r="J9" s="11"/>
      <c r="K9" s="37">
        <v>0.84</v>
      </c>
      <c r="L9" s="37" t="s">
        <v>153</v>
      </c>
      <c r="M9" s="37" t="s">
        <v>153</v>
      </c>
      <c r="N9" s="37" t="s">
        <v>153</v>
      </c>
      <c r="O9" s="25"/>
      <c r="T9" s="25"/>
      <c r="U9" s="25"/>
      <c r="V9" s="25"/>
      <c r="W9" s="25"/>
      <c r="X9" s="25"/>
    </row>
    <row r="10" spans="2:24" x14ac:dyDescent="0.25">
      <c r="B10" s="42"/>
      <c r="C10" s="30"/>
      <c r="D10" s="66"/>
      <c r="E10" s="30"/>
      <c r="F10" s="30"/>
      <c r="G10" s="30"/>
      <c r="H10" s="30"/>
      <c r="I10" s="30"/>
      <c r="J10" s="30"/>
      <c r="K10" s="30"/>
      <c r="L10" s="30"/>
      <c r="M10" s="30"/>
      <c r="N10" s="30"/>
      <c r="O10" s="25"/>
      <c r="T10" s="25"/>
      <c r="U10" s="25"/>
      <c r="V10" s="25"/>
      <c r="W10" s="25"/>
      <c r="X10" s="25"/>
    </row>
    <row r="11" spans="2:24" x14ac:dyDescent="0.25">
      <c r="B11" s="42" t="s">
        <v>73</v>
      </c>
      <c r="C11" s="12" t="s">
        <v>80</v>
      </c>
      <c r="D11" s="23">
        <v>43</v>
      </c>
      <c r="F11" s="1">
        <v>39</v>
      </c>
      <c r="G11" s="12" t="s">
        <v>153</v>
      </c>
      <c r="H11" s="12" t="s">
        <v>153</v>
      </c>
      <c r="I11" s="12" t="s">
        <v>153</v>
      </c>
      <c r="J11" s="11"/>
      <c r="K11" s="37">
        <v>0.91</v>
      </c>
      <c r="L11" s="37" t="s">
        <v>153</v>
      </c>
      <c r="M11" s="37" t="s">
        <v>153</v>
      </c>
      <c r="N11" s="37" t="s">
        <v>153</v>
      </c>
      <c r="O11" s="25"/>
      <c r="T11" s="25"/>
      <c r="U11" s="25"/>
      <c r="V11" s="25"/>
      <c r="W11" s="25"/>
      <c r="X11" s="25"/>
    </row>
    <row r="12" spans="2:24" x14ac:dyDescent="0.25">
      <c r="B12" s="30"/>
      <c r="C12" s="77" t="s">
        <v>81</v>
      </c>
      <c r="D12" s="23">
        <v>129</v>
      </c>
      <c r="F12" s="1">
        <v>109</v>
      </c>
      <c r="G12" s="12">
        <v>12</v>
      </c>
      <c r="H12" s="12" t="s">
        <v>153</v>
      </c>
      <c r="I12" s="12" t="s">
        <v>153</v>
      </c>
      <c r="J12" s="11"/>
      <c r="K12" s="37">
        <v>0.84</v>
      </c>
      <c r="L12" s="37">
        <v>0.09</v>
      </c>
      <c r="M12" s="37" t="s">
        <v>153</v>
      </c>
      <c r="N12" s="37" t="s">
        <v>153</v>
      </c>
      <c r="O12" s="25"/>
      <c r="T12" s="25"/>
      <c r="U12" s="25"/>
      <c r="V12" s="25"/>
      <c r="W12" s="25"/>
      <c r="X12" s="25"/>
    </row>
    <row r="13" spans="2:24" x14ac:dyDescent="0.25">
      <c r="B13" s="30"/>
      <c r="C13" s="77" t="s">
        <v>82</v>
      </c>
      <c r="D13" s="23">
        <v>158</v>
      </c>
      <c r="F13" s="1">
        <v>146</v>
      </c>
      <c r="G13" s="12">
        <v>8</v>
      </c>
      <c r="H13" s="12" t="s">
        <v>153</v>
      </c>
      <c r="I13" s="12" t="s">
        <v>153</v>
      </c>
      <c r="J13" s="11"/>
      <c r="K13" s="37">
        <v>0.92</v>
      </c>
      <c r="L13" s="37">
        <v>0.05</v>
      </c>
      <c r="M13" s="37" t="s">
        <v>153</v>
      </c>
      <c r="N13" s="37" t="s">
        <v>153</v>
      </c>
      <c r="O13" s="25"/>
      <c r="T13" s="25"/>
      <c r="U13" s="25"/>
      <c r="V13" s="25"/>
      <c r="W13" s="25"/>
      <c r="X13" s="25"/>
    </row>
    <row r="14" spans="2:24" x14ac:dyDescent="0.25">
      <c r="B14" s="30"/>
      <c r="C14" s="30"/>
      <c r="D14" s="66"/>
      <c r="E14" s="30"/>
      <c r="F14" s="30"/>
      <c r="G14" s="30"/>
      <c r="H14" s="30"/>
      <c r="I14" s="30"/>
      <c r="J14" s="30"/>
      <c r="K14" s="30"/>
      <c r="L14" s="30"/>
      <c r="M14" s="30"/>
      <c r="N14" s="30"/>
      <c r="O14" s="25"/>
      <c r="T14" s="25"/>
      <c r="U14" s="25"/>
      <c r="V14" s="25"/>
      <c r="W14" s="25"/>
      <c r="X14" s="25"/>
    </row>
    <row r="15" spans="2:24" x14ac:dyDescent="0.25">
      <c r="B15" s="42" t="s">
        <v>29</v>
      </c>
      <c r="C15" s="12" t="s">
        <v>80</v>
      </c>
      <c r="D15" s="23">
        <v>189</v>
      </c>
      <c r="F15" s="1">
        <v>135</v>
      </c>
      <c r="G15" s="1">
        <v>26</v>
      </c>
      <c r="H15" s="12" t="s">
        <v>153</v>
      </c>
      <c r="I15" s="12" t="s">
        <v>153</v>
      </c>
      <c r="J15" s="11"/>
      <c r="K15" s="37">
        <v>0.71</v>
      </c>
      <c r="L15" s="37">
        <v>0.14000000000000001</v>
      </c>
      <c r="M15" s="37" t="s">
        <v>153</v>
      </c>
      <c r="N15" s="37" t="s">
        <v>153</v>
      </c>
      <c r="O15" s="11"/>
      <c r="T15" s="25"/>
      <c r="U15" s="25"/>
      <c r="V15" s="25"/>
      <c r="W15" s="25"/>
      <c r="X15" s="25"/>
    </row>
    <row r="16" spans="2:24" x14ac:dyDescent="0.25">
      <c r="B16" s="42"/>
      <c r="C16" s="77" t="s">
        <v>81</v>
      </c>
      <c r="D16" s="23">
        <v>528</v>
      </c>
      <c r="F16" s="1">
        <v>410</v>
      </c>
      <c r="G16" s="1">
        <v>57</v>
      </c>
      <c r="H16" s="12">
        <v>42</v>
      </c>
      <c r="I16" s="12">
        <v>19</v>
      </c>
      <c r="J16" s="11"/>
      <c r="K16" s="37">
        <v>0.78</v>
      </c>
      <c r="L16" s="37">
        <v>0.11</v>
      </c>
      <c r="M16" s="37">
        <v>0.08</v>
      </c>
      <c r="N16" s="37">
        <v>0.04</v>
      </c>
      <c r="O16" s="11"/>
      <c r="T16" s="25"/>
      <c r="U16" s="25"/>
      <c r="V16" s="25"/>
      <c r="W16" s="25"/>
      <c r="X16" s="25"/>
    </row>
    <row r="17" spans="2:24" x14ac:dyDescent="0.25">
      <c r="C17" s="77" t="s">
        <v>82</v>
      </c>
      <c r="D17" s="23">
        <v>639</v>
      </c>
      <c r="F17" s="1">
        <v>543</v>
      </c>
      <c r="G17" s="1">
        <v>47</v>
      </c>
      <c r="H17" s="12">
        <v>32</v>
      </c>
      <c r="I17" s="12">
        <v>17</v>
      </c>
      <c r="J17" s="11"/>
      <c r="K17" s="37">
        <v>0.85</v>
      </c>
      <c r="L17" s="37">
        <v>7.0000000000000007E-2</v>
      </c>
      <c r="M17" s="37">
        <v>0.05</v>
      </c>
      <c r="N17" s="37">
        <v>0.03</v>
      </c>
      <c r="O17" s="11"/>
      <c r="T17" s="25"/>
      <c r="U17" s="25"/>
      <c r="V17" s="25"/>
      <c r="W17" s="25"/>
      <c r="X17" s="25"/>
    </row>
    <row r="18" spans="2:24" x14ac:dyDescent="0.25">
      <c r="B18" s="30"/>
      <c r="C18" s="30"/>
      <c r="D18" s="66"/>
      <c r="E18" s="30"/>
      <c r="F18" s="30"/>
      <c r="G18" s="30"/>
      <c r="H18" s="119"/>
      <c r="I18" s="119"/>
      <c r="J18" s="119"/>
      <c r="K18" s="119"/>
      <c r="L18" s="119"/>
      <c r="M18" s="119"/>
      <c r="N18" s="119"/>
      <c r="O18" s="11"/>
      <c r="T18" s="25"/>
      <c r="U18" s="25"/>
      <c r="V18" s="25"/>
      <c r="W18" s="25"/>
      <c r="X18" s="25"/>
    </row>
    <row r="19" spans="2:24" x14ac:dyDescent="0.25">
      <c r="B19" s="5" t="s">
        <v>1</v>
      </c>
      <c r="C19" s="12" t="s">
        <v>80</v>
      </c>
      <c r="D19" s="23">
        <v>132</v>
      </c>
      <c r="F19" s="1">
        <v>81</v>
      </c>
      <c r="G19" s="1">
        <v>26</v>
      </c>
      <c r="H19" s="12" t="s">
        <v>153</v>
      </c>
      <c r="I19" s="12" t="s">
        <v>153</v>
      </c>
      <c r="J19" s="11"/>
      <c r="K19" s="37">
        <v>0.61</v>
      </c>
      <c r="L19" s="37">
        <v>0.2</v>
      </c>
      <c r="M19" s="37" t="s">
        <v>153</v>
      </c>
      <c r="N19" s="37" t="s">
        <v>153</v>
      </c>
      <c r="O19" s="11"/>
      <c r="T19" s="25"/>
      <c r="U19" s="25"/>
      <c r="V19" s="25"/>
      <c r="W19" s="25"/>
      <c r="X19" s="25"/>
    </row>
    <row r="20" spans="2:24" x14ac:dyDescent="0.25">
      <c r="C20" s="77" t="s">
        <v>81</v>
      </c>
      <c r="D20" s="23">
        <v>545</v>
      </c>
      <c r="F20" s="1">
        <v>359</v>
      </c>
      <c r="G20" s="1">
        <v>74</v>
      </c>
      <c r="H20" s="12">
        <v>84</v>
      </c>
      <c r="I20" s="12">
        <v>28</v>
      </c>
      <c r="J20" s="11"/>
      <c r="K20" s="37">
        <v>0.66</v>
      </c>
      <c r="L20" s="37">
        <v>0.14000000000000001</v>
      </c>
      <c r="M20" s="37">
        <v>0.15</v>
      </c>
      <c r="N20" s="37">
        <v>0.05</v>
      </c>
      <c r="O20" s="11"/>
      <c r="T20" s="25"/>
      <c r="U20" s="25"/>
      <c r="V20" s="25"/>
      <c r="W20" s="25"/>
      <c r="X20" s="25"/>
    </row>
    <row r="21" spans="2:24" x14ac:dyDescent="0.25">
      <c r="B21"/>
      <c r="C21" s="77" t="s">
        <v>82</v>
      </c>
      <c r="D21" s="23">
        <v>768</v>
      </c>
      <c r="F21" s="1">
        <v>600</v>
      </c>
      <c r="G21" s="1">
        <v>78</v>
      </c>
      <c r="H21" s="12">
        <v>65</v>
      </c>
      <c r="I21" s="12">
        <v>25</v>
      </c>
      <c r="J21" s="11"/>
      <c r="K21" s="37">
        <v>0.78</v>
      </c>
      <c r="L21" s="37">
        <v>0.1</v>
      </c>
      <c r="M21" s="37">
        <v>0.08</v>
      </c>
      <c r="N21" s="37">
        <v>0.03</v>
      </c>
      <c r="O21" s="11"/>
      <c r="T21" s="25"/>
      <c r="U21" s="25"/>
      <c r="V21" s="25"/>
      <c r="W21" s="25"/>
      <c r="X21" s="25"/>
    </row>
    <row r="22" spans="2:24" x14ac:dyDescent="0.25">
      <c r="B22" s="30"/>
      <c r="C22" s="30"/>
      <c r="D22" s="66"/>
      <c r="E22" s="30"/>
      <c r="F22" s="30"/>
      <c r="G22" s="30"/>
      <c r="H22" s="119"/>
      <c r="I22" s="119"/>
      <c r="J22" s="119"/>
      <c r="K22" s="119"/>
      <c r="L22" s="119"/>
      <c r="M22" s="119"/>
      <c r="N22" s="119"/>
      <c r="O22" s="11"/>
      <c r="T22" s="25"/>
      <c r="U22" s="25"/>
      <c r="V22" s="25"/>
      <c r="W22" s="25"/>
      <c r="X22" s="25"/>
    </row>
    <row r="23" spans="2:24" x14ac:dyDescent="0.25">
      <c r="B23" s="32" t="s">
        <v>12</v>
      </c>
      <c r="C23" s="12" t="s">
        <v>80</v>
      </c>
      <c r="D23" s="23">
        <v>293</v>
      </c>
      <c r="F23" s="1">
        <v>184</v>
      </c>
      <c r="G23" s="1">
        <v>45</v>
      </c>
      <c r="H23" s="1">
        <v>50</v>
      </c>
      <c r="I23" s="1">
        <v>14</v>
      </c>
      <c r="J23" s="25"/>
      <c r="K23" s="24">
        <v>0.63</v>
      </c>
      <c r="L23" s="24">
        <v>0.15</v>
      </c>
      <c r="M23" s="24">
        <v>0.17</v>
      </c>
      <c r="N23" s="24">
        <v>0.05</v>
      </c>
      <c r="O23" s="25"/>
      <c r="T23" s="25"/>
      <c r="U23" s="25"/>
      <c r="V23" s="25"/>
      <c r="W23" s="25"/>
      <c r="X23" s="25"/>
    </row>
    <row r="24" spans="2:24" x14ac:dyDescent="0.25">
      <c r="B24" s="30"/>
      <c r="C24" s="77" t="s">
        <v>81</v>
      </c>
      <c r="D24" s="23">
        <v>997</v>
      </c>
      <c r="F24" s="1">
        <v>637</v>
      </c>
      <c r="G24" s="1">
        <v>146</v>
      </c>
      <c r="H24" s="1">
        <v>156</v>
      </c>
      <c r="I24" s="1">
        <v>58</v>
      </c>
      <c r="J24" s="25"/>
      <c r="K24" s="24">
        <v>0.64</v>
      </c>
      <c r="L24" s="24">
        <v>0.15</v>
      </c>
      <c r="M24" s="24">
        <v>0.16</v>
      </c>
      <c r="N24" s="24">
        <v>0.06</v>
      </c>
      <c r="O24" s="25"/>
      <c r="T24" s="25"/>
      <c r="U24" s="25"/>
      <c r="V24" s="25"/>
      <c r="W24" s="25"/>
      <c r="X24" s="25"/>
    </row>
    <row r="25" spans="2:24" x14ac:dyDescent="0.25">
      <c r="B25" s="146"/>
      <c r="C25" s="142" t="s">
        <v>82</v>
      </c>
      <c r="D25" s="147">
        <v>1265</v>
      </c>
      <c r="F25" s="145">
        <v>936</v>
      </c>
      <c r="G25" s="145">
        <v>123</v>
      </c>
      <c r="H25" s="145">
        <v>148</v>
      </c>
      <c r="I25" s="145">
        <v>58</v>
      </c>
      <c r="J25" s="25"/>
      <c r="K25" s="144">
        <v>0.74</v>
      </c>
      <c r="L25" s="144">
        <v>0.1</v>
      </c>
      <c r="M25" s="144">
        <v>0.12</v>
      </c>
      <c r="N25" s="144">
        <v>0.05</v>
      </c>
      <c r="O25" s="25"/>
      <c r="T25" s="25"/>
      <c r="U25" s="25"/>
      <c r="V25" s="25"/>
      <c r="W25" s="25"/>
      <c r="X25" s="25"/>
    </row>
    <row r="26" spans="2:24" x14ac:dyDescent="0.25">
      <c r="B26" s="65"/>
      <c r="C26" s="65"/>
      <c r="D26" s="65"/>
      <c r="E26" s="65"/>
      <c r="F26" s="65"/>
      <c r="G26" s="65"/>
      <c r="H26" s="65"/>
      <c r="I26" s="65"/>
      <c r="J26" s="65"/>
      <c r="K26" s="65"/>
      <c r="L26" s="65"/>
      <c r="M26" s="65"/>
      <c r="N26" s="65"/>
      <c r="O26" s="65"/>
      <c r="P26" s="65"/>
      <c r="Q26" s="25"/>
      <c r="R26" s="25"/>
      <c r="S26" s="25"/>
      <c r="T26" s="25"/>
      <c r="U26" s="25"/>
      <c r="V26" s="25"/>
      <c r="W26" s="25"/>
      <c r="X26" s="25"/>
    </row>
    <row r="27" spans="2:24" x14ac:dyDescent="0.25">
      <c r="B27" s="80" t="s">
        <v>122</v>
      </c>
      <c r="C27" s="30"/>
      <c r="D27" s="30"/>
      <c r="E27" s="30"/>
      <c r="F27" s="30"/>
      <c r="G27" s="30"/>
      <c r="H27" s="30"/>
      <c r="I27" s="30"/>
      <c r="J27" s="30"/>
      <c r="K27" s="30"/>
      <c r="L27" s="30"/>
      <c r="M27" s="30"/>
      <c r="N27" s="30"/>
      <c r="O27" s="25"/>
    </row>
    <row r="28" spans="2:24" s="25" customFormat="1" x14ac:dyDescent="0.25">
      <c r="B28" s="80"/>
    </row>
    <row r="29" spans="2:24" s="25" customFormat="1" x14ac:dyDescent="0.25">
      <c r="B29" s="93" t="s">
        <v>136</v>
      </c>
      <c r="C29" s="89"/>
      <c r="D29" s="89"/>
      <c r="E29" s="89"/>
      <c r="F29" s="89"/>
      <c r="G29" s="89"/>
      <c r="H29" s="89"/>
      <c r="I29" s="89"/>
      <c r="J29" s="89"/>
      <c r="K29" s="89"/>
      <c r="L29" s="89"/>
      <c r="M29" s="89"/>
      <c r="N29" s="89"/>
    </row>
    <row r="30" spans="2:24" x14ac:dyDescent="0.25">
      <c r="B30" s="68" t="s">
        <v>137</v>
      </c>
      <c r="O30" s="25"/>
    </row>
    <row r="31" spans="2:24" x14ac:dyDescent="0.25">
      <c r="B31" s="98" t="s">
        <v>119</v>
      </c>
      <c r="C31"/>
      <c r="F31"/>
      <c r="G31"/>
      <c r="O31" s="25"/>
    </row>
    <row r="32" spans="2:24" x14ac:dyDescent="0.25">
      <c r="B32" s="98" t="s">
        <v>120</v>
      </c>
      <c r="C32"/>
      <c r="F32"/>
      <c r="G32"/>
      <c r="J32" s="25"/>
      <c r="K32" s="25"/>
      <c r="L32" s="25"/>
      <c r="M32" s="25"/>
      <c r="N32" s="25"/>
      <c r="O32" s="25"/>
    </row>
    <row r="33" spans="2:15" x14ac:dyDescent="0.25">
      <c r="B33" s="98" t="s">
        <v>121</v>
      </c>
      <c r="C33"/>
      <c r="F33"/>
      <c r="G33"/>
      <c r="J33" s="25"/>
      <c r="K33" s="25"/>
      <c r="L33" s="25"/>
      <c r="M33" s="25"/>
      <c r="N33" s="25"/>
      <c r="O33" s="25"/>
    </row>
    <row r="34" spans="2:15" x14ac:dyDescent="0.25">
      <c r="B34" s="100" t="s">
        <v>139</v>
      </c>
      <c r="C34"/>
      <c r="F34"/>
      <c r="G34"/>
      <c r="J34" s="25"/>
      <c r="K34" s="25"/>
      <c r="L34" s="25"/>
      <c r="M34" s="25"/>
      <c r="N34" s="25"/>
      <c r="O34" s="25"/>
    </row>
    <row r="35" spans="2:15" x14ac:dyDescent="0.25">
      <c r="B35" s="101" t="s">
        <v>151</v>
      </c>
      <c r="C35"/>
      <c r="F35"/>
      <c r="G35"/>
      <c r="J35" s="25"/>
      <c r="K35" s="25"/>
      <c r="L35" s="25"/>
      <c r="M35" s="25"/>
      <c r="N35" s="25"/>
      <c r="O35" s="25"/>
    </row>
    <row r="36" spans="2:15" x14ac:dyDescent="0.25">
      <c r="B36" s="98" t="s">
        <v>152</v>
      </c>
      <c r="C36"/>
      <c r="F36"/>
      <c r="G36"/>
      <c r="J36" s="25"/>
      <c r="K36" s="25"/>
      <c r="L36" s="25"/>
      <c r="M36" s="25"/>
      <c r="N36" s="25"/>
      <c r="O36" s="25"/>
    </row>
    <row r="37" spans="2:15" x14ac:dyDescent="0.25">
      <c r="B37" s="85" t="s">
        <v>118</v>
      </c>
      <c r="C37"/>
      <c r="F37"/>
      <c r="G37"/>
      <c r="J37" s="25"/>
      <c r="K37" s="25"/>
      <c r="L37" s="25"/>
      <c r="M37" s="25"/>
      <c r="N37" s="25"/>
      <c r="O37" s="25"/>
    </row>
    <row r="38" spans="2:15" x14ac:dyDescent="0.25">
      <c r="B38" s="80" t="s">
        <v>154</v>
      </c>
      <c r="C38" s="69"/>
      <c r="D38" s="69"/>
      <c r="E38" s="69"/>
      <c r="F38" s="69"/>
      <c r="G38" s="69"/>
      <c r="H38" s="69"/>
      <c r="I38" s="69"/>
      <c r="J38" s="69"/>
      <c r="K38" s="69"/>
      <c r="L38" s="69"/>
      <c r="M38" s="69"/>
      <c r="N38" s="69"/>
      <c r="O38" s="25"/>
    </row>
    <row r="39" spans="2:15" x14ac:dyDescent="0.25">
      <c r="C39"/>
      <c r="F39"/>
      <c r="G39"/>
      <c r="J39" s="25"/>
      <c r="K39" s="25"/>
      <c r="L39" s="25"/>
      <c r="M39" s="25"/>
      <c r="N39" s="25"/>
      <c r="O39" s="25"/>
    </row>
    <row r="40" spans="2:15" x14ac:dyDescent="0.25">
      <c r="B40" s="106" t="s">
        <v>138</v>
      </c>
      <c r="C40"/>
      <c r="F40"/>
      <c r="G40"/>
      <c r="J40" s="25"/>
      <c r="K40" s="25"/>
      <c r="L40" s="25"/>
      <c r="M40" s="25"/>
      <c r="N40" s="25"/>
      <c r="O40" s="25"/>
    </row>
    <row r="41" spans="2:15" x14ac:dyDescent="0.25">
      <c r="B41"/>
      <c r="C41"/>
      <c r="F41"/>
      <c r="G41"/>
      <c r="J41" s="25"/>
      <c r="K41" s="25"/>
      <c r="L41" s="25"/>
      <c r="M41" s="25"/>
      <c r="N41" s="25"/>
      <c r="O41" s="25"/>
    </row>
    <row r="42" spans="2:15" s="25" customFormat="1" x14ac:dyDescent="0.25">
      <c r="B42"/>
    </row>
    <row r="43" spans="2:15" s="25" customFormat="1" x14ac:dyDescent="0.25">
      <c r="C43" s="13"/>
      <c r="D43" s="13"/>
      <c r="E43" s="13"/>
      <c r="F43" s="13"/>
      <c r="G43" s="13"/>
      <c r="H43" s="13"/>
      <c r="I43" s="13"/>
      <c r="J43" s="13"/>
      <c r="K43" s="13"/>
      <c r="L43" s="13"/>
      <c r="M43" s="13"/>
    </row>
    <row r="44" spans="2:15" x14ac:dyDescent="0.25">
      <c r="B44" s="13"/>
      <c r="C44" s="13"/>
      <c r="D44" s="13"/>
      <c r="E44" s="13"/>
      <c r="F44" s="13"/>
      <c r="G44" s="13"/>
      <c r="H44" s="13"/>
      <c r="I44" s="13"/>
      <c r="J44" s="13"/>
      <c r="K44" s="13"/>
      <c r="L44" s="13"/>
      <c r="M44" s="13"/>
      <c r="N44" s="25"/>
      <c r="O44" s="25"/>
    </row>
    <row r="45" spans="2:15" x14ac:dyDescent="0.25">
      <c r="B45" s="13"/>
      <c r="C45" s="13"/>
      <c r="D45" s="13"/>
      <c r="E45" s="13"/>
      <c r="F45" s="13"/>
      <c r="G45" s="13"/>
      <c r="H45" s="13"/>
      <c r="I45" s="13"/>
      <c r="J45" s="13"/>
      <c r="K45" s="13"/>
      <c r="L45" s="13"/>
      <c r="M45" s="13"/>
      <c r="N45" s="25"/>
      <c r="O45" s="25"/>
    </row>
    <row r="46" spans="2:15" x14ac:dyDescent="0.25">
      <c r="B46" s="40"/>
      <c r="J46" s="25"/>
      <c r="K46" s="25"/>
      <c r="L46" s="25"/>
      <c r="M46" s="25"/>
      <c r="N46" s="25"/>
      <c r="O46" s="25"/>
    </row>
    <row r="49" spans="1:15" x14ac:dyDescent="0.25">
      <c r="A49" s="50"/>
    </row>
    <row r="52" spans="1:15" x14ac:dyDescent="0.25">
      <c r="J52" s="25"/>
      <c r="K52" s="25"/>
      <c r="L52" s="25"/>
      <c r="M52" s="25"/>
      <c r="N52" s="25"/>
      <c r="O52" s="25"/>
    </row>
    <row r="53" spans="1:15" x14ac:dyDescent="0.25">
      <c r="J53" s="25"/>
      <c r="K53" s="25"/>
      <c r="L53" s="25"/>
      <c r="M53" s="25"/>
      <c r="N53" s="25"/>
      <c r="O53" s="25"/>
    </row>
    <row r="54" spans="1:15" x14ac:dyDescent="0.25">
      <c r="J54" s="25"/>
      <c r="K54" s="25"/>
      <c r="L54" s="25"/>
      <c r="M54" s="25"/>
      <c r="N54" s="25"/>
      <c r="O54" s="25"/>
    </row>
    <row r="55" spans="1:15" x14ac:dyDescent="0.25">
      <c r="J55" s="25"/>
      <c r="K55" s="25"/>
      <c r="L55" s="25"/>
      <c r="M55" s="25"/>
      <c r="N55" s="25"/>
      <c r="O55" s="25"/>
    </row>
    <row r="56" spans="1:15" x14ac:dyDescent="0.25">
      <c r="J56" s="25"/>
      <c r="K56" s="25"/>
      <c r="L56" s="25"/>
      <c r="M56" s="25"/>
      <c r="N56" s="25"/>
      <c r="O56" s="25"/>
    </row>
    <row r="57" spans="1:15" x14ac:dyDescent="0.25">
      <c r="J57" s="25"/>
      <c r="K57" s="25"/>
      <c r="L57" s="25"/>
      <c r="M57" s="25"/>
      <c r="N57" s="25"/>
      <c r="O57" s="25"/>
    </row>
    <row r="58" spans="1:15" x14ac:dyDescent="0.25">
      <c r="J58" s="25"/>
      <c r="K58" s="25"/>
      <c r="L58" s="25"/>
      <c r="M58" s="25"/>
      <c r="N58" s="25"/>
      <c r="O58" s="25"/>
    </row>
    <row r="59" spans="1:15" x14ac:dyDescent="0.25">
      <c r="J59" s="25"/>
      <c r="K59" s="25"/>
      <c r="L59" s="25"/>
      <c r="M59" s="25"/>
      <c r="N59" s="25"/>
      <c r="O59" s="25"/>
    </row>
    <row r="60" spans="1:15" x14ac:dyDescent="0.25">
      <c r="J60" s="25"/>
      <c r="K60" s="25"/>
      <c r="L60" s="25"/>
      <c r="M60" s="25"/>
      <c r="N60" s="25"/>
      <c r="O60" s="25"/>
    </row>
    <row r="61" spans="1:15" x14ac:dyDescent="0.25">
      <c r="J61" s="25"/>
      <c r="K61" s="25"/>
      <c r="L61" s="25"/>
      <c r="M61" s="25"/>
      <c r="N61" s="25"/>
      <c r="O61" s="25"/>
    </row>
    <row r="62" spans="1:15" x14ac:dyDescent="0.25">
      <c r="J62" s="25"/>
      <c r="K62" s="25"/>
      <c r="L62" s="25"/>
      <c r="M62" s="25"/>
      <c r="N62" s="25"/>
      <c r="O62" s="25"/>
    </row>
    <row r="63" spans="1:15" x14ac:dyDescent="0.25">
      <c r="J63" s="25"/>
      <c r="K63" s="25"/>
      <c r="L63" s="25"/>
      <c r="M63" s="25"/>
      <c r="N63" s="25"/>
      <c r="O63" s="25"/>
    </row>
    <row r="64" spans="1:15" x14ac:dyDescent="0.25">
      <c r="J64" s="25"/>
      <c r="K64" s="25"/>
      <c r="L64" s="25"/>
      <c r="M64" s="25"/>
      <c r="N64" s="25"/>
      <c r="O64" s="25"/>
    </row>
  </sheetData>
  <mergeCells count="2">
    <mergeCell ref="F5:I5"/>
    <mergeCell ref="K5:N5"/>
  </mergeCells>
  <hyperlinks>
    <hyperlink ref="B40" location="Index!A1" display="Back to contents"/>
  </hyperlinks>
  <pageMargins left="0.70866141732283472" right="0.70866141732283472" top="0.74803149606299213" bottom="0.74803149606299213" header="0.31496062992125984" footer="0.31496062992125984"/>
  <pageSetup paperSize="9"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zoomScale="85" zoomScaleNormal="85" zoomScaleSheetLayoutView="85" workbookViewId="0">
      <selection activeCell="C13" sqref="C13"/>
    </sheetView>
  </sheetViews>
  <sheetFormatPr defaultRowHeight="15" x14ac:dyDescent="0.25"/>
  <cols>
    <col min="1" max="1" width="3.28515625" customWidth="1"/>
    <col min="2" max="2" width="41.42578125" customWidth="1"/>
    <col min="3" max="3" width="27.42578125" customWidth="1"/>
    <col min="4" max="4" width="27.42578125" style="25" customWidth="1"/>
    <col min="5" max="5" width="2.42578125" customWidth="1"/>
    <col min="6" max="6" width="30.42578125" customWidth="1"/>
    <col min="7" max="7" width="30.42578125" style="25" customWidth="1"/>
    <col min="9" max="9" width="10.85546875" customWidth="1"/>
    <col min="10" max="10" width="3.5703125" customWidth="1"/>
    <col min="13" max="14" width="26.42578125" customWidth="1"/>
  </cols>
  <sheetData>
    <row r="1" spans="1:14" ht="15" customHeight="1" x14ac:dyDescent="0.25"/>
    <row r="2" spans="1:14" ht="18.75" x14ac:dyDescent="0.3">
      <c r="B2" s="35" t="s">
        <v>76</v>
      </c>
      <c r="C2" s="25"/>
      <c r="E2" s="25"/>
      <c r="F2" s="25"/>
    </row>
    <row r="3" spans="1:14" ht="17.25" x14ac:dyDescent="0.25">
      <c r="B3" s="70" t="s">
        <v>48</v>
      </c>
      <c r="C3" s="25"/>
      <c r="E3" s="25"/>
      <c r="F3" s="25"/>
    </row>
    <row r="4" spans="1:14" x14ac:dyDescent="0.25">
      <c r="B4" s="6"/>
      <c r="C4" s="25"/>
      <c r="E4" s="25"/>
      <c r="F4" s="25"/>
    </row>
    <row r="5" spans="1:14" ht="55.5" customHeight="1" x14ac:dyDescent="0.25">
      <c r="B5" s="7" t="s">
        <v>0</v>
      </c>
      <c r="C5" s="8" t="s">
        <v>26</v>
      </c>
      <c r="D5" s="8" t="s">
        <v>163</v>
      </c>
      <c r="E5" s="7"/>
      <c r="F5" s="36" t="s">
        <v>28</v>
      </c>
      <c r="G5" s="36" t="s">
        <v>27</v>
      </c>
      <c r="N5" s="25"/>
    </row>
    <row r="6" spans="1:14" x14ac:dyDescent="0.25">
      <c r="B6" s="42" t="s">
        <v>72</v>
      </c>
      <c r="C6" s="1">
        <v>17</v>
      </c>
      <c r="D6" s="18">
        <v>292</v>
      </c>
      <c r="E6" s="1"/>
      <c r="F6" s="18">
        <v>77</v>
      </c>
      <c r="G6" s="20">
        <v>0.26</v>
      </c>
      <c r="I6" s="25"/>
      <c r="J6" s="25"/>
      <c r="K6" s="25"/>
      <c r="L6" s="25"/>
      <c r="N6" s="25"/>
    </row>
    <row r="7" spans="1:14" x14ac:dyDescent="0.25">
      <c r="A7" s="5"/>
      <c r="B7" s="42"/>
      <c r="C7" s="1">
        <v>16</v>
      </c>
      <c r="D7" s="18">
        <v>160</v>
      </c>
      <c r="E7" s="1"/>
      <c r="F7" s="18">
        <v>63</v>
      </c>
      <c r="G7" s="20">
        <v>0.39</v>
      </c>
      <c r="I7" s="25"/>
      <c r="J7" s="25"/>
      <c r="K7" s="25"/>
      <c r="L7" s="25"/>
      <c r="N7" s="25"/>
    </row>
    <row r="8" spans="1:14" x14ac:dyDescent="0.25">
      <c r="A8" s="5"/>
      <c r="B8" s="42"/>
      <c r="C8" s="1">
        <v>15</v>
      </c>
      <c r="D8" s="18">
        <v>73</v>
      </c>
      <c r="E8" s="1"/>
      <c r="F8" s="18">
        <v>19</v>
      </c>
      <c r="G8" s="20">
        <v>0.26</v>
      </c>
      <c r="I8" s="25"/>
      <c r="J8" s="25"/>
      <c r="K8" s="25"/>
      <c r="L8" s="25"/>
      <c r="N8" s="25"/>
    </row>
    <row r="9" spans="1:14" x14ac:dyDescent="0.25">
      <c r="A9" s="5"/>
      <c r="B9" s="42"/>
      <c r="C9" s="4" t="s">
        <v>203</v>
      </c>
      <c r="D9" s="52">
        <v>452</v>
      </c>
      <c r="E9" s="1"/>
      <c r="F9" s="52">
        <v>140</v>
      </c>
      <c r="G9" s="53">
        <v>0.31</v>
      </c>
      <c r="I9" s="25"/>
      <c r="J9" s="25"/>
      <c r="K9" s="25"/>
      <c r="L9" s="25"/>
    </row>
    <row r="10" spans="1:14" x14ac:dyDescent="0.25">
      <c r="A10" s="5"/>
      <c r="B10" s="42"/>
      <c r="E10" s="1"/>
      <c r="F10" s="25"/>
      <c r="I10" s="25"/>
      <c r="J10" s="25"/>
      <c r="K10" s="25"/>
      <c r="L10" s="25"/>
    </row>
    <row r="11" spans="1:14" x14ac:dyDescent="0.25">
      <c r="A11" s="5"/>
      <c r="B11" s="42" t="s">
        <v>73</v>
      </c>
      <c r="C11" s="1">
        <v>17</v>
      </c>
      <c r="D11" s="16">
        <v>568</v>
      </c>
      <c r="E11" s="1"/>
      <c r="F11" s="18">
        <v>153</v>
      </c>
      <c r="G11" s="20">
        <v>0.27</v>
      </c>
      <c r="I11" s="25"/>
      <c r="J11" s="25"/>
      <c r="K11" s="25"/>
      <c r="L11" s="25"/>
    </row>
    <row r="12" spans="1:14" s="25" customFormat="1" x14ac:dyDescent="0.25">
      <c r="A12" s="5"/>
      <c r="B12" s="30"/>
      <c r="C12" s="1">
        <v>16</v>
      </c>
      <c r="D12" s="16">
        <v>414</v>
      </c>
      <c r="E12" s="1"/>
      <c r="F12" s="18">
        <v>112</v>
      </c>
      <c r="G12" s="20">
        <v>0.27</v>
      </c>
    </row>
    <row r="13" spans="1:14" x14ac:dyDescent="0.25">
      <c r="A13" s="5"/>
      <c r="B13" s="5"/>
      <c r="C13" s="1">
        <v>15</v>
      </c>
      <c r="D13" s="18">
        <v>238</v>
      </c>
      <c r="E13" s="1"/>
      <c r="F13" s="18">
        <v>69</v>
      </c>
      <c r="G13" s="20">
        <v>0.28999999999999998</v>
      </c>
      <c r="I13" s="25"/>
      <c r="J13" s="25"/>
      <c r="K13" s="25"/>
      <c r="L13" s="25"/>
    </row>
    <row r="14" spans="1:14" x14ac:dyDescent="0.25">
      <c r="A14" s="5"/>
      <c r="B14" s="5"/>
      <c r="C14" s="4" t="s">
        <v>203</v>
      </c>
      <c r="D14" s="52">
        <v>982</v>
      </c>
      <c r="E14" s="1"/>
      <c r="F14" s="52">
        <v>265</v>
      </c>
      <c r="G14" s="53">
        <v>0.27</v>
      </c>
      <c r="I14" s="25"/>
      <c r="J14" s="25"/>
      <c r="K14" s="25"/>
      <c r="L14" s="25"/>
    </row>
    <row r="15" spans="1:14" x14ac:dyDescent="0.25">
      <c r="A15" s="5"/>
      <c r="B15" s="5"/>
      <c r="C15" s="1"/>
      <c r="D15" s="48"/>
      <c r="E15" s="50"/>
      <c r="F15" s="48"/>
      <c r="G15" s="49"/>
      <c r="I15" s="25"/>
      <c r="J15" s="25"/>
      <c r="K15" s="25"/>
      <c r="L15" s="25"/>
    </row>
    <row r="16" spans="1:14" x14ac:dyDescent="0.25">
      <c r="A16" s="5"/>
      <c r="B16" s="42" t="s">
        <v>29</v>
      </c>
      <c r="C16" s="1">
        <v>17</v>
      </c>
      <c r="D16" s="18">
        <v>2008</v>
      </c>
      <c r="E16" s="1"/>
      <c r="F16" s="18">
        <v>329</v>
      </c>
      <c r="G16" s="20">
        <v>0.16</v>
      </c>
      <c r="I16" s="25"/>
      <c r="J16" s="25"/>
      <c r="K16" s="25"/>
      <c r="L16" s="25"/>
    </row>
    <row r="17" spans="1:12" x14ac:dyDescent="0.25">
      <c r="A17" s="5"/>
      <c r="B17" s="42"/>
      <c r="C17" s="1">
        <v>16</v>
      </c>
      <c r="D17" s="18">
        <v>1538</v>
      </c>
      <c r="E17" s="1"/>
      <c r="F17" s="18">
        <v>356</v>
      </c>
      <c r="G17" s="20">
        <v>0.23</v>
      </c>
      <c r="I17" s="25"/>
      <c r="J17" s="25"/>
      <c r="K17" s="25"/>
      <c r="L17" s="25"/>
    </row>
    <row r="18" spans="1:12" s="25" customFormat="1" x14ac:dyDescent="0.25">
      <c r="A18" s="5"/>
      <c r="B18" s="5"/>
      <c r="C18" s="1">
        <v>15</v>
      </c>
      <c r="D18" s="18">
        <v>1046</v>
      </c>
      <c r="E18" s="1"/>
      <c r="F18" s="18">
        <v>266</v>
      </c>
      <c r="G18" s="20">
        <v>0.25</v>
      </c>
    </row>
    <row r="19" spans="1:12" x14ac:dyDescent="0.25">
      <c r="A19" s="5"/>
      <c r="B19" s="5"/>
      <c r="C19" s="4" t="s">
        <v>203</v>
      </c>
      <c r="D19" s="52">
        <v>3546</v>
      </c>
      <c r="E19" s="1"/>
      <c r="F19" s="52">
        <v>685</v>
      </c>
      <c r="G19" s="53">
        <v>0.19</v>
      </c>
      <c r="I19" s="25"/>
      <c r="J19" s="25"/>
      <c r="K19" s="25"/>
      <c r="L19" s="25"/>
    </row>
    <row r="20" spans="1:12" x14ac:dyDescent="0.25">
      <c r="A20" s="5"/>
      <c r="B20" s="5"/>
      <c r="C20" s="25"/>
      <c r="E20" s="25"/>
      <c r="F20" s="25"/>
      <c r="I20" s="25"/>
      <c r="J20" s="25"/>
      <c r="K20" s="25"/>
      <c r="L20" s="25"/>
    </row>
    <row r="21" spans="1:12" x14ac:dyDescent="0.25">
      <c r="A21" s="5"/>
      <c r="B21" s="5" t="s">
        <v>1</v>
      </c>
      <c r="C21" s="1">
        <v>17</v>
      </c>
      <c r="D21" s="18">
        <v>2309</v>
      </c>
      <c r="E21" s="1"/>
      <c r="F21" s="18">
        <v>188</v>
      </c>
      <c r="G21" s="20">
        <v>0.08</v>
      </c>
      <c r="I21" s="25"/>
      <c r="J21" s="25"/>
      <c r="K21" s="25"/>
      <c r="L21" s="25"/>
    </row>
    <row r="22" spans="1:12" x14ac:dyDescent="0.25">
      <c r="A22" s="5"/>
      <c r="B22" s="5"/>
      <c r="C22" s="1">
        <v>16</v>
      </c>
      <c r="D22" s="18">
        <v>2141</v>
      </c>
      <c r="E22" s="1"/>
      <c r="F22" s="18">
        <v>224</v>
      </c>
      <c r="G22" s="20">
        <v>0.1</v>
      </c>
      <c r="I22" s="25"/>
      <c r="J22" s="25"/>
      <c r="K22" s="25"/>
      <c r="L22" s="25"/>
    </row>
    <row r="23" spans="1:12" x14ac:dyDescent="0.25">
      <c r="A23" s="5"/>
      <c r="B23" s="5"/>
      <c r="C23" s="1">
        <v>15</v>
      </c>
      <c r="D23" s="18">
        <v>1642</v>
      </c>
      <c r="E23" s="1"/>
      <c r="F23" s="18">
        <v>226</v>
      </c>
      <c r="G23" s="20">
        <v>0.14000000000000001</v>
      </c>
      <c r="I23" s="25"/>
      <c r="J23" s="25"/>
      <c r="K23" s="25"/>
      <c r="L23" s="25"/>
    </row>
    <row r="24" spans="1:12" s="25" customFormat="1" x14ac:dyDescent="0.25">
      <c r="A24" s="5"/>
      <c r="B24" s="5"/>
      <c r="C24" s="4" t="s">
        <v>203</v>
      </c>
      <c r="D24" s="52">
        <v>4450</v>
      </c>
      <c r="E24" s="1"/>
      <c r="F24" s="52">
        <v>412</v>
      </c>
      <c r="G24" s="53">
        <v>0.09</v>
      </c>
    </row>
    <row r="25" spans="1:12" x14ac:dyDescent="0.25">
      <c r="A25" s="5"/>
      <c r="B25" s="5"/>
      <c r="C25" s="25"/>
      <c r="E25" s="25"/>
      <c r="F25" s="25"/>
      <c r="I25" s="25"/>
      <c r="J25" s="25"/>
      <c r="K25" s="25"/>
      <c r="L25" s="25"/>
    </row>
    <row r="26" spans="1:12" x14ac:dyDescent="0.25">
      <c r="A26" s="5"/>
      <c r="B26" s="42" t="s">
        <v>11</v>
      </c>
      <c r="C26" s="1">
        <v>17</v>
      </c>
      <c r="D26" s="18">
        <v>4758</v>
      </c>
      <c r="E26" s="1"/>
      <c r="F26" s="18">
        <v>282</v>
      </c>
      <c r="G26" s="20">
        <v>0.06</v>
      </c>
      <c r="I26" s="25"/>
      <c r="J26" s="25"/>
      <c r="K26" s="25"/>
      <c r="L26" s="25"/>
    </row>
    <row r="27" spans="1:12" x14ac:dyDescent="0.25">
      <c r="A27" s="5"/>
      <c r="B27" s="5"/>
      <c r="C27" s="1">
        <v>16</v>
      </c>
      <c r="D27" s="18">
        <v>4363</v>
      </c>
      <c r="E27" s="1"/>
      <c r="F27" s="18">
        <v>357</v>
      </c>
      <c r="G27" s="20">
        <v>0.08</v>
      </c>
      <c r="I27" s="25"/>
      <c r="J27" s="25"/>
      <c r="K27" s="25"/>
      <c r="L27" s="25"/>
    </row>
    <row r="28" spans="1:12" x14ac:dyDescent="0.25">
      <c r="A28" s="5"/>
      <c r="B28" s="5"/>
      <c r="C28" s="1">
        <v>15</v>
      </c>
      <c r="D28" s="18">
        <v>3664</v>
      </c>
      <c r="E28" s="1"/>
      <c r="F28" s="18">
        <v>344</v>
      </c>
      <c r="G28" s="20">
        <v>0.09</v>
      </c>
      <c r="I28" s="25"/>
      <c r="J28" s="25"/>
      <c r="K28" s="25"/>
      <c r="L28" s="25"/>
    </row>
    <row r="29" spans="1:12" x14ac:dyDescent="0.25">
      <c r="A29" s="5"/>
      <c r="B29" s="5"/>
      <c r="C29" s="4" t="s">
        <v>203</v>
      </c>
      <c r="D29" s="52">
        <v>9121</v>
      </c>
      <c r="E29" s="1"/>
      <c r="F29" s="52">
        <v>639</v>
      </c>
      <c r="G29" s="53">
        <v>7.0000000000000007E-2</v>
      </c>
      <c r="I29" s="25"/>
      <c r="J29" s="25"/>
      <c r="K29" s="25"/>
      <c r="L29" s="25"/>
    </row>
    <row r="30" spans="1:12" s="25" customFormat="1" x14ac:dyDescent="0.25">
      <c r="A30" s="5"/>
      <c r="B30" s="80" t="s">
        <v>122</v>
      </c>
      <c r="C30"/>
      <c r="E30"/>
      <c r="F30"/>
    </row>
    <row r="31" spans="1:12" s="25" customFormat="1" x14ac:dyDescent="0.25">
      <c r="A31" s="5"/>
      <c r="B31" s="80"/>
      <c r="C31" s="68"/>
      <c r="D31" s="68"/>
      <c r="E31" s="68"/>
      <c r="F31" s="68"/>
      <c r="G31" s="68"/>
    </row>
    <row r="32" spans="1:12" x14ac:dyDescent="0.25">
      <c r="A32" s="5"/>
      <c r="B32" s="93" t="s">
        <v>131</v>
      </c>
      <c r="C32" s="86"/>
      <c r="D32" s="86"/>
      <c r="E32" s="86"/>
      <c r="F32" s="86"/>
      <c r="G32" s="86"/>
    </row>
    <row r="33" spans="1:15" x14ac:dyDescent="0.25">
      <c r="A33" s="5"/>
      <c r="B33" s="85" t="s">
        <v>132</v>
      </c>
      <c r="C33" s="86"/>
      <c r="D33" s="86"/>
      <c r="E33" s="86"/>
      <c r="F33" s="86"/>
      <c r="G33" s="86"/>
    </row>
    <row r="34" spans="1:15" x14ac:dyDescent="0.25">
      <c r="B34" s="98" t="s">
        <v>133</v>
      </c>
      <c r="C34" s="90"/>
      <c r="D34" s="90"/>
      <c r="E34" s="90"/>
      <c r="F34" s="90"/>
      <c r="G34" s="90"/>
      <c r="H34" s="13"/>
      <c r="I34" s="13"/>
      <c r="J34" s="13"/>
      <c r="K34" s="13"/>
      <c r="L34" s="13"/>
      <c r="M34" s="13"/>
      <c r="N34" s="13"/>
      <c r="O34" s="13"/>
    </row>
    <row r="35" spans="1:15" x14ac:dyDescent="0.25">
      <c r="B35" s="93" t="s">
        <v>134</v>
      </c>
      <c r="C35" s="91"/>
      <c r="D35" s="91"/>
      <c r="E35" s="91"/>
      <c r="F35" s="91"/>
      <c r="G35" s="91"/>
      <c r="H35" s="13"/>
      <c r="I35" s="13"/>
      <c r="J35" s="13"/>
      <c r="K35" s="13"/>
      <c r="L35" s="13"/>
      <c r="M35" s="13"/>
      <c r="N35" s="13"/>
      <c r="O35" s="13"/>
    </row>
    <row r="36" spans="1:15" x14ac:dyDescent="0.25">
      <c r="B36" s="98" t="s">
        <v>135</v>
      </c>
      <c r="C36" s="91"/>
      <c r="D36" s="91"/>
      <c r="E36" s="91"/>
      <c r="F36" s="91"/>
      <c r="G36" s="91"/>
      <c r="H36" s="72"/>
      <c r="I36" s="72"/>
      <c r="J36" s="72"/>
      <c r="K36" s="72"/>
      <c r="L36" s="72"/>
      <c r="M36" s="72"/>
      <c r="N36" s="72"/>
      <c r="O36" s="72"/>
    </row>
    <row r="37" spans="1:15" x14ac:dyDescent="0.25">
      <c r="B37" s="94" t="s">
        <v>129</v>
      </c>
      <c r="C37" s="90"/>
      <c r="D37" s="90"/>
      <c r="E37" s="90"/>
      <c r="F37" s="90"/>
      <c r="G37" s="90"/>
      <c r="H37" s="72"/>
      <c r="I37" s="72"/>
      <c r="J37" s="72"/>
      <c r="K37" s="72"/>
      <c r="L37" s="72"/>
      <c r="M37" s="72"/>
      <c r="N37" s="72"/>
      <c r="O37" s="72"/>
    </row>
    <row r="38" spans="1:15" x14ac:dyDescent="0.25">
      <c r="B38" s="92" t="s">
        <v>130</v>
      </c>
      <c r="C38" s="86"/>
      <c r="D38" s="86"/>
      <c r="E38" s="86"/>
      <c r="F38" s="86"/>
      <c r="G38" s="86"/>
      <c r="H38" s="25"/>
      <c r="I38" s="25"/>
      <c r="J38" s="25"/>
    </row>
    <row r="39" spans="1:15" x14ac:dyDescent="0.25">
      <c r="B39" s="94" t="s">
        <v>113</v>
      </c>
      <c r="F39" s="25"/>
      <c r="H39" s="25"/>
      <c r="I39" s="25"/>
      <c r="J39" s="25"/>
    </row>
    <row r="40" spans="1:15" x14ac:dyDescent="0.25">
      <c r="B40" s="98" t="s">
        <v>100</v>
      </c>
      <c r="F40" s="25"/>
      <c r="H40" s="25"/>
      <c r="I40" s="25"/>
      <c r="J40" s="25"/>
    </row>
    <row r="41" spans="1:15" x14ac:dyDescent="0.25">
      <c r="B41" s="85" t="s">
        <v>114</v>
      </c>
      <c r="F41" s="25"/>
      <c r="H41" s="25"/>
      <c r="I41" s="25"/>
      <c r="J41" s="25"/>
    </row>
    <row r="42" spans="1:15" x14ac:dyDescent="0.25">
      <c r="F42" s="25"/>
      <c r="H42" s="25"/>
      <c r="I42" s="25"/>
      <c r="J42" s="25"/>
    </row>
    <row r="43" spans="1:15" x14ac:dyDescent="0.25">
      <c r="F43" s="25"/>
      <c r="H43" s="25"/>
      <c r="I43" s="25"/>
      <c r="J43" s="25"/>
    </row>
    <row r="44" spans="1:15" x14ac:dyDescent="0.25">
      <c r="B44" s="68"/>
      <c r="F44" s="25"/>
      <c r="H44" s="25"/>
      <c r="I44" s="25"/>
      <c r="J44" s="25"/>
    </row>
    <row r="45" spans="1:15" x14ac:dyDescent="0.25">
      <c r="B45" s="106" t="s">
        <v>138</v>
      </c>
      <c r="F45" s="25"/>
      <c r="H45" s="25"/>
      <c r="I45" s="25"/>
      <c r="J45" s="25"/>
    </row>
    <row r="46" spans="1:15" x14ac:dyDescent="0.25">
      <c r="B46" s="68"/>
      <c r="F46" s="25"/>
      <c r="H46" s="25"/>
      <c r="I46" s="25"/>
      <c r="J46" s="25"/>
    </row>
    <row r="47" spans="1:15" x14ac:dyDescent="0.25">
      <c r="B47" s="85"/>
      <c r="F47" s="25"/>
      <c r="H47" s="25"/>
      <c r="I47" s="25"/>
      <c r="J47" s="25"/>
    </row>
    <row r="48" spans="1:15" x14ac:dyDescent="0.25">
      <c r="B48" s="25"/>
      <c r="F48" s="25"/>
      <c r="H48" s="25"/>
      <c r="I48" s="25"/>
      <c r="J48" s="25"/>
    </row>
    <row r="49" spans="2:10" x14ac:dyDescent="0.25">
      <c r="F49" s="25"/>
      <c r="H49" s="25"/>
      <c r="I49" s="25"/>
      <c r="J49" s="25"/>
    </row>
    <row r="50" spans="2:10" x14ac:dyDescent="0.25">
      <c r="F50" s="25"/>
      <c r="H50" s="25"/>
      <c r="I50" s="25"/>
      <c r="J50" s="25"/>
    </row>
    <row r="51" spans="2:10" x14ac:dyDescent="0.25">
      <c r="F51" s="25"/>
      <c r="H51" s="25"/>
      <c r="I51" s="25"/>
      <c r="J51" s="25"/>
    </row>
    <row r="52" spans="2:10" x14ac:dyDescent="0.25">
      <c r="F52" s="25"/>
      <c r="H52" s="25"/>
      <c r="I52" s="25"/>
      <c r="J52" s="25"/>
    </row>
    <row r="53" spans="2:10" x14ac:dyDescent="0.25">
      <c r="B53" s="25"/>
      <c r="F53" s="25"/>
      <c r="H53" s="25"/>
      <c r="I53" s="25"/>
      <c r="J53" s="25"/>
    </row>
    <row r="54" spans="2:10" x14ac:dyDescent="0.25">
      <c r="B54" s="25"/>
      <c r="F54" s="25"/>
      <c r="H54" s="25"/>
      <c r="I54" s="25"/>
      <c r="J54" s="25"/>
    </row>
    <row r="55" spans="2:10" x14ac:dyDescent="0.25">
      <c r="B55" s="25"/>
      <c r="F55" s="25"/>
      <c r="H55" s="25"/>
      <c r="I55" s="25"/>
      <c r="J55" s="25"/>
    </row>
    <row r="56" spans="2:10" x14ac:dyDescent="0.25">
      <c r="B56" s="25"/>
    </row>
    <row r="57" spans="2:10" x14ac:dyDescent="0.25">
      <c r="B57" s="25"/>
    </row>
    <row r="58" spans="2:10" x14ac:dyDescent="0.25">
      <c r="B58" s="25"/>
    </row>
    <row r="59" spans="2:10" x14ac:dyDescent="0.25">
      <c r="B59" s="25"/>
    </row>
    <row r="60" spans="2:10" x14ac:dyDescent="0.25">
      <c r="B60" s="25"/>
    </row>
    <row r="61" spans="2:10" x14ac:dyDescent="0.25">
      <c r="B61" s="25"/>
    </row>
    <row r="62" spans="2:10" x14ac:dyDescent="0.25">
      <c r="B62" s="25"/>
    </row>
    <row r="63" spans="2:10" x14ac:dyDescent="0.25">
      <c r="B63" s="25"/>
    </row>
  </sheetData>
  <hyperlinks>
    <hyperlink ref="B45" location="Index!A1" display="Back to contents"/>
  </hyperlinks>
  <pageMargins left="0.70866141732283472" right="0.70866141732283472" top="0.74803149606299213" bottom="0.74803149606299213"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2"/>
  <sheetViews>
    <sheetView zoomScale="85" zoomScaleNormal="85" zoomScaleSheetLayoutView="100" workbookViewId="0">
      <selection activeCell="C13" sqref="C13"/>
    </sheetView>
  </sheetViews>
  <sheetFormatPr defaultRowHeight="15" x14ac:dyDescent="0.25"/>
  <cols>
    <col min="1" max="1" width="3.28515625" customWidth="1"/>
    <col min="2" max="2" width="35.5703125" customWidth="1"/>
    <col min="3" max="4" width="17" customWidth="1"/>
    <col min="5" max="5" width="1.5703125" customWidth="1"/>
    <col min="6" max="7" width="21.28515625" customWidth="1"/>
    <col min="8" max="8" width="2" customWidth="1"/>
    <col min="9" max="10" width="21.28515625" customWidth="1"/>
    <col min="13" max="13" width="3.5703125" customWidth="1"/>
    <col min="16" max="16" width="2.5703125" customWidth="1"/>
  </cols>
  <sheetData>
    <row r="1" spans="2:18" ht="15" customHeight="1" x14ac:dyDescent="0.25"/>
    <row r="2" spans="2:18" ht="18.75" x14ac:dyDescent="0.3">
      <c r="B2" s="35" t="s">
        <v>208</v>
      </c>
      <c r="C2" s="25"/>
      <c r="D2" s="25"/>
      <c r="E2" s="25"/>
      <c r="F2" s="25"/>
      <c r="G2" s="25"/>
      <c r="H2" s="25"/>
      <c r="I2" s="25"/>
      <c r="J2" s="25"/>
    </row>
    <row r="3" spans="2:18" x14ac:dyDescent="0.25">
      <c r="B3" s="25" t="s">
        <v>51</v>
      </c>
      <c r="C3" s="25"/>
      <c r="D3" s="25"/>
      <c r="E3" s="25"/>
      <c r="F3" s="25"/>
      <c r="G3" s="25"/>
      <c r="H3" s="25"/>
      <c r="I3" s="25"/>
      <c r="J3" s="25"/>
    </row>
    <row r="4" spans="2:18" x14ac:dyDescent="0.25">
      <c r="B4" s="6" t="s">
        <v>49</v>
      </c>
      <c r="C4" s="25"/>
      <c r="D4" s="25"/>
      <c r="E4" s="25"/>
      <c r="F4" s="25"/>
      <c r="G4" s="25"/>
      <c r="H4" s="25"/>
      <c r="I4" s="25"/>
      <c r="J4" s="25"/>
    </row>
    <row r="5" spans="2:18" s="25" customFormat="1" x14ac:dyDescent="0.25">
      <c r="B5" s="6"/>
    </row>
    <row r="6" spans="2:18" ht="25.5" customHeight="1" x14ac:dyDescent="0.25">
      <c r="B6" s="25"/>
      <c r="C6" s="25"/>
      <c r="D6" s="25"/>
      <c r="E6" s="25"/>
      <c r="F6" s="136" t="s">
        <v>63</v>
      </c>
      <c r="G6" s="136"/>
      <c r="H6" s="69"/>
      <c r="I6" s="136" t="s">
        <v>22</v>
      </c>
      <c r="J6" s="136"/>
      <c r="K6" s="25"/>
      <c r="L6" s="25"/>
    </row>
    <row r="7" spans="2:18" ht="105" customHeight="1" x14ac:dyDescent="0.25">
      <c r="B7" s="7" t="s">
        <v>0</v>
      </c>
      <c r="C7" s="8" t="s">
        <v>26</v>
      </c>
      <c r="D7" s="8" t="s">
        <v>163</v>
      </c>
      <c r="E7" s="7"/>
      <c r="F7" s="8" t="s">
        <v>50</v>
      </c>
      <c r="G7" s="8" t="s">
        <v>52</v>
      </c>
      <c r="H7" s="25"/>
      <c r="I7" s="8" t="s">
        <v>54</v>
      </c>
      <c r="J7" s="8" t="s">
        <v>53</v>
      </c>
      <c r="K7" s="25"/>
      <c r="L7" s="25"/>
    </row>
    <row r="8" spans="2:18" x14ac:dyDescent="0.25">
      <c r="B8" s="42" t="s">
        <v>72</v>
      </c>
      <c r="C8" s="1">
        <v>17</v>
      </c>
      <c r="D8" s="18">
        <v>292</v>
      </c>
      <c r="E8" s="22"/>
      <c r="F8" s="16">
        <v>253</v>
      </c>
      <c r="G8" s="15">
        <v>0.87</v>
      </c>
      <c r="H8" s="25"/>
      <c r="I8" s="16">
        <v>41</v>
      </c>
      <c r="J8" s="15">
        <v>0.14000000000000001</v>
      </c>
      <c r="K8" s="25"/>
      <c r="M8" s="25"/>
      <c r="N8" s="25"/>
      <c r="P8" s="25"/>
      <c r="Q8" s="25"/>
      <c r="R8" s="25"/>
    </row>
    <row r="9" spans="2:18" x14ac:dyDescent="0.25">
      <c r="B9" s="42"/>
      <c r="C9" s="1">
        <v>16</v>
      </c>
      <c r="D9" s="18">
        <v>160</v>
      </c>
      <c r="E9" s="22"/>
      <c r="F9" s="16">
        <v>148</v>
      </c>
      <c r="G9" s="15">
        <v>0.93</v>
      </c>
      <c r="H9" s="25"/>
      <c r="I9" s="16">
        <v>31</v>
      </c>
      <c r="J9" s="15">
        <v>0.19</v>
      </c>
      <c r="K9" s="25"/>
      <c r="M9" s="25"/>
      <c r="N9" s="25"/>
      <c r="P9" s="25"/>
      <c r="Q9" s="25"/>
      <c r="R9" s="25"/>
    </row>
    <row r="10" spans="2:18" x14ac:dyDescent="0.25">
      <c r="B10" s="42"/>
      <c r="C10" s="1">
        <v>15</v>
      </c>
      <c r="D10" s="19">
        <v>73</v>
      </c>
      <c r="E10" s="22"/>
      <c r="F10" s="19">
        <v>72</v>
      </c>
      <c r="G10" s="21">
        <v>0.99</v>
      </c>
      <c r="H10" s="25"/>
      <c r="I10" s="19">
        <v>22</v>
      </c>
      <c r="J10" s="21">
        <v>0.3</v>
      </c>
      <c r="K10" s="25"/>
      <c r="M10" s="25"/>
      <c r="N10" s="25"/>
      <c r="P10" s="25"/>
      <c r="Q10" s="25"/>
      <c r="R10" s="25"/>
    </row>
    <row r="11" spans="2:18" x14ac:dyDescent="0.25">
      <c r="B11" s="42"/>
      <c r="C11" s="4" t="s">
        <v>203</v>
      </c>
      <c r="D11" s="48">
        <v>452</v>
      </c>
      <c r="E11" s="59"/>
      <c r="F11" s="48">
        <v>401</v>
      </c>
      <c r="G11" s="49">
        <v>0.89</v>
      </c>
      <c r="H11" s="3"/>
      <c r="I11" s="48">
        <v>72</v>
      </c>
      <c r="J11" s="49">
        <v>0.16</v>
      </c>
      <c r="K11" s="25"/>
      <c r="M11" s="25"/>
      <c r="N11" s="25"/>
      <c r="P11" s="25"/>
      <c r="Q11" s="25"/>
      <c r="R11" s="25"/>
    </row>
    <row r="12" spans="2:18" x14ac:dyDescent="0.25">
      <c r="B12" s="42"/>
      <c r="C12" s="25"/>
      <c r="D12" s="48"/>
      <c r="E12" s="22"/>
      <c r="F12" s="48"/>
      <c r="G12" s="49"/>
      <c r="H12" s="5"/>
      <c r="I12" s="48"/>
      <c r="J12" s="49"/>
      <c r="K12" s="25"/>
      <c r="M12" s="25"/>
      <c r="N12" s="25"/>
      <c r="P12" s="25"/>
      <c r="Q12" s="25"/>
      <c r="R12" s="25"/>
    </row>
    <row r="13" spans="2:18" x14ac:dyDescent="0.25">
      <c r="B13" s="42" t="s">
        <v>73</v>
      </c>
      <c r="C13" s="1">
        <v>17</v>
      </c>
      <c r="D13" s="16">
        <v>569</v>
      </c>
      <c r="E13" s="22"/>
      <c r="F13" s="16">
        <v>522</v>
      </c>
      <c r="G13" s="15">
        <v>0.92</v>
      </c>
      <c r="H13" s="25"/>
      <c r="I13" s="18">
        <v>125</v>
      </c>
      <c r="J13" s="15">
        <v>0.22</v>
      </c>
      <c r="K13" s="25"/>
      <c r="M13" s="25"/>
      <c r="N13" s="25"/>
      <c r="P13" s="25"/>
      <c r="Q13" s="25"/>
      <c r="R13" s="25"/>
    </row>
    <row r="14" spans="2:18" x14ac:dyDescent="0.25">
      <c r="B14" s="30"/>
      <c r="C14" s="1">
        <v>16</v>
      </c>
      <c r="D14" s="16">
        <v>416</v>
      </c>
      <c r="E14" s="22"/>
      <c r="F14" s="16">
        <v>399</v>
      </c>
      <c r="G14" s="15">
        <v>0.96</v>
      </c>
      <c r="H14" s="25"/>
      <c r="I14" s="18">
        <v>99</v>
      </c>
      <c r="J14" s="15">
        <v>0.24</v>
      </c>
      <c r="K14" s="25"/>
      <c r="M14" s="25"/>
      <c r="N14" s="25"/>
      <c r="P14" s="25"/>
      <c r="Q14" s="25"/>
      <c r="R14" s="25"/>
    </row>
    <row r="15" spans="2:18" x14ac:dyDescent="0.25">
      <c r="B15" s="5"/>
      <c r="C15" s="1">
        <v>15</v>
      </c>
      <c r="D15" s="19">
        <v>238</v>
      </c>
      <c r="E15" s="22"/>
      <c r="F15" s="19">
        <v>225</v>
      </c>
      <c r="G15" s="21">
        <v>0.95</v>
      </c>
      <c r="H15" s="25"/>
      <c r="I15" s="19">
        <v>63</v>
      </c>
      <c r="J15" s="21">
        <v>0.26</v>
      </c>
      <c r="K15" s="25"/>
      <c r="M15" s="25"/>
      <c r="N15" s="25"/>
      <c r="P15" s="25"/>
      <c r="Q15" s="25"/>
      <c r="R15" s="25"/>
    </row>
    <row r="16" spans="2:18" x14ac:dyDescent="0.25">
      <c r="B16" s="5"/>
      <c r="C16" s="4" t="s">
        <v>203</v>
      </c>
      <c r="D16" s="48">
        <v>985</v>
      </c>
      <c r="E16" s="59"/>
      <c r="F16" s="48">
        <v>921</v>
      </c>
      <c r="G16" s="49">
        <v>0.94</v>
      </c>
      <c r="H16" s="3"/>
      <c r="I16" s="48">
        <v>224</v>
      </c>
      <c r="J16" s="49">
        <v>0.23</v>
      </c>
      <c r="K16" s="25"/>
      <c r="M16" s="25"/>
      <c r="N16" s="25"/>
      <c r="P16" s="25"/>
      <c r="Q16" s="25"/>
      <c r="R16" s="25"/>
    </row>
    <row r="17" spans="2:18" x14ac:dyDescent="0.25">
      <c r="B17" s="5"/>
      <c r="C17" s="1"/>
      <c r="D17" s="48"/>
      <c r="E17" s="22"/>
      <c r="F17" s="48"/>
      <c r="G17" s="49"/>
      <c r="H17" s="5"/>
      <c r="I17" s="48"/>
      <c r="J17" s="49"/>
      <c r="K17" s="25"/>
      <c r="M17" s="25"/>
      <c r="N17" s="25"/>
      <c r="P17" s="25"/>
      <c r="Q17" s="25"/>
      <c r="R17" s="25"/>
    </row>
    <row r="18" spans="2:18" x14ac:dyDescent="0.25">
      <c r="B18" s="42" t="s">
        <v>29</v>
      </c>
      <c r="C18" s="1">
        <v>17</v>
      </c>
      <c r="D18" s="18">
        <v>2009</v>
      </c>
      <c r="E18" s="22"/>
      <c r="F18" s="16">
        <v>1789</v>
      </c>
      <c r="G18" s="15">
        <v>0.89</v>
      </c>
      <c r="H18" s="25"/>
      <c r="I18" s="16">
        <v>354</v>
      </c>
      <c r="J18" s="15">
        <v>0.18</v>
      </c>
      <c r="K18" s="25"/>
      <c r="M18" s="25"/>
      <c r="N18" s="25"/>
      <c r="P18" s="25"/>
      <c r="Q18" s="25"/>
      <c r="R18" s="25"/>
    </row>
    <row r="19" spans="2:18" x14ac:dyDescent="0.25">
      <c r="B19" s="42"/>
      <c r="C19" s="1">
        <v>16</v>
      </c>
      <c r="D19" s="18">
        <v>1539</v>
      </c>
      <c r="E19" s="22"/>
      <c r="F19" s="16">
        <v>1417</v>
      </c>
      <c r="G19" s="15">
        <v>0.92</v>
      </c>
      <c r="H19" s="25"/>
      <c r="I19" s="16">
        <v>325</v>
      </c>
      <c r="J19" s="15">
        <v>0.21</v>
      </c>
      <c r="K19" s="25"/>
      <c r="M19" s="25"/>
      <c r="N19" s="25"/>
      <c r="P19" s="25"/>
      <c r="Q19" s="25"/>
      <c r="R19" s="25"/>
    </row>
    <row r="20" spans="2:18" x14ac:dyDescent="0.25">
      <c r="B20" s="5"/>
      <c r="C20" s="1">
        <v>15</v>
      </c>
      <c r="D20" s="19">
        <v>1047</v>
      </c>
      <c r="E20" s="22"/>
      <c r="F20" s="19">
        <v>1009</v>
      </c>
      <c r="G20" s="21">
        <v>0.96</v>
      </c>
      <c r="H20" s="25"/>
      <c r="I20" s="19">
        <v>262</v>
      </c>
      <c r="J20" s="21">
        <v>0.25</v>
      </c>
      <c r="K20" s="25"/>
      <c r="M20" s="25"/>
      <c r="N20" s="25"/>
      <c r="P20" s="25"/>
      <c r="Q20" s="25"/>
      <c r="R20" s="25"/>
    </row>
    <row r="21" spans="2:18" x14ac:dyDescent="0.25">
      <c r="B21" s="5"/>
      <c r="C21" s="4" t="s">
        <v>203</v>
      </c>
      <c r="D21" s="48">
        <v>3548</v>
      </c>
      <c r="E21" s="59"/>
      <c r="F21" s="48">
        <v>3206</v>
      </c>
      <c r="G21" s="49">
        <v>0.9</v>
      </c>
      <c r="H21" s="3"/>
      <c r="I21" s="48">
        <v>679</v>
      </c>
      <c r="J21" s="49">
        <v>0.19</v>
      </c>
      <c r="K21" s="25"/>
      <c r="M21" s="25"/>
      <c r="N21" s="25"/>
      <c r="P21" s="25"/>
      <c r="Q21" s="25"/>
      <c r="R21" s="25"/>
    </row>
    <row r="22" spans="2:18" x14ac:dyDescent="0.25">
      <c r="B22" s="5"/>
      <c r="C22" s="25"/>
      <c r="D22" s="48"/>
      <c r="E22" s="22"/>
      <c r="F22" s="48"/>
      <c r="G22" s="49"/>
      <c r="H22" s="5"/>
      <c r="I22" s="48"/>
      <c r="J22" s="49"/>
      <c r="K22" s="25"/>
      <c r="M22" s="25"/>
      <c r="N22" s="25"/>
      <c r="P22" s="25"/>
      <c r="Q22" s="25"/>
      <c r="R22" s="25"/>
    </row>
    <row r="23" spans="2:18" x14ac:dyDescent="0.25">
      <c r="B23" s="5" t="s">
        <v>1</v>
      </c>
      <c r="C23" s="1">
        <v>17</v>
      </c>
      <c r="D23" s="18">
        <v>2309</v>
      </c>
      <c r="E23" s="22"/>
      <c r="F23" s="16">
        <v>1897</v>
      </c>
      <c r="G23" s="15">
        <v>0.82</v>
      </c>
      <c r="H23" s="25"/>
      <c r="I23" s="16">
        <v>237</v>
      </c>
      <c r="J23" s="15">
        <v>0.1</v>
      </c>
      <c r="K23" s="25"/>
      <c r="M23" s="25"/>
      <c r="N23" s="25"/>
      <c r="P23" s="25"/>
      <c r="Q23" s="25"/>
      <c r="R23" s="25"/>
    </row>
    <row r="24" spans="2:18" x14ac:dyDescent="0.25">
      <c r="B24" s="5"/>
      <c r="C24" s="1">
        <v>16</v>
      </c>
      <c r="D24" s="18">
        <v>2142</v>
      </c>
      <c r="E24" s="22"/>
      <c r="F24" s="16">
        <v>1860</v>
      </c>
      <c r="G24" s="15">
        <v>0.87</v>
      </c>
      <c r="H24" s="25"/>
      <c r="I24" s="16">
        <v>289</v>
      </c>
      <c r="J24" s="15">
        <v>0.13</v>
      </c>
      <c r="K24" s="25"/>
      <c r="M24" s="25"/>
      <c r="N24" s="25"/>
      <c r="P24" s="25"/>
      <c r="Q24" s="25"/>
      <c r="R24" s="25"/>
    </row>
    <row r="25" spans="2:18" x14ac:dyDescent="0.25">
      <c r="B25" s="5"/>
      <c r="C25" s="1">
        <v>15</v>
      </c>
      <c r="D25" s="19">
        <v>1642</v>
      </c>
      <c r="E25" s="22"/>
      <c r="F25" s="19">
        <v>1519</v>
      </c>
      <c r="G25" s="21">
        <v>0.93</v>
      </c>
      <c r="H25" s="25"/>
      <c r="I25" s="19">
        <v>301</v>
      </c>
      <c r="J25" s="21">
        <v>0.18</v>
      </c>
      <c r="K25" s="25"/>
      <c r="M25" s="25"/>
      <c r="N25" s="25"/>
      <c r="P25" s="25"/>
      <c r="Q25" s="25"/>
      <c r="R25" s="25"/>
    </row>
    <row r="26" spans="2:18" x14ac:dyDescent="0.25">
      <c r="B26" s="5"/>
      <c r="C26" s="4" t="s">
        <v>203</v>
      </c>
      <c r="D26" s="48">
        <v>4451</v>
      </c>
      <c r="E26" s="59"/>
      <c r="F26" s="48">
        <v>3757</v>
      </c>
      <c r="G26" s="49">
        <v>0.84</v>
      </c>
      <c r="H26" s="3"/>
      <c r="I26" s="48">
        <v>526</v>
      </c>
      <c r="J26" s="49">
        <v>0.12</v>
      </c>
      <c r="K26" s="25"/>
      <c r="M26" s="25"/>
      <c r="N26" s="25"/>
      <c r="P26" s="25"/>
      <c r="Q26" s="25"/>
      <c r="R26" s="25"/>
    </row>
    <row r="27" spans="2:18" x14ac:dyDescent="0.25">
      <c r="B27" s="5"/>
      <c r="C27" s="25"/>
      <c r="D27" s="48"/>
      <c r="E27" s="22"/>
      <c r="F27" s="48"/>
      <c r="G27" s="49"/>
      <c r="H27" s="5"/>
      <c r="I27" s="48"/>
      <c r="J27" s="49"/>
      <c r="K27" s="25"/>
      <c r="M27" s="25"/>
      <c r="N27" s="25"/>
      <c r="P27" s="25"/>
      <c r="Q27" s="25"/>
      <c r="R27" s="25"/>
    </row>
    <row r="28" spans="2:18" x14ac:dyDescent="0.25">
      <c r="B28" s="42" t="s">
        <v>11</v>
      </c>
      <c r="C28" s="1">
        <v>17</v>
      </c>
      <c r="D28" s="18">
        <v>4760</v>
      </c>
      <c r="E28" s="22"/>
      <c r="F28" s="16">
        <v>3611</v>
      </c>
      <c r="G28" s="15">
        <v>0.76</v>
      </c>
      <c r="H28" s="25"/>
      <c r="I28" s="16">
        <v>319</v>
      </c>
      <c r="J28" s="15">
        <v>7.0000000000000007E-2</v>
      </c>
      <c r="K28" s="25"/>
      <c r="M28" s="25"/>
      <c r="N28" s="25"/>
      <c r="P28" s="25"/>
      <c r="Q28" s="25"/>
      <c r="R28" s="25"/>
    </row>
    <row r="29" spans="2:18" x14ac:dyDescent="0.25">
      <c r="B29" s="5"/>
      <c r="C29" s="1">
        <v>16</v>
      </c>
      <c r="D29" s="18">
        <v>4363</v>
      </c>
      <c r="E29" s="22"/>
      <c r="F29" s="16">
        <v>3541</v>
      </c>
      <c r="G29" s="15">
        <v>0.81</v>
      </c>
      <c r="H29" s="25"/>
      <c r="I29" s="16">
        <v>411</v>
      </c>
      <c r="J29" s="15">
        <v>0.09</v>
      </c>
      <c r="K29" s="25"/>
      <c r="M29" s="25"/>
      <c r="N29" s="25"/>
      <c r="P29" s="25"/>
      <c r="Q29" s="25"/>
      <c r="R29" s="25"/>
    </row>
    <row r="30" spans="2:18" x14ac:dyDescent="0.25">
      <c r="B30" s="5"/>
      <c r="C30" s="1">
        <v>15</v>
      </c>
      <c r="D30" s="19">
        <v>3667</v>
      </c>
      <c r="E30" s="22"/>
      <c r="F30" s="19">
        <v>3255</v>
      </c>
      <c r="G30" s="21">
        <v>0.89</v>
      </c>
      <c r="H30" s="25"/>
      <c r="I30" s="19">
        <v>442</v>
      </c>
      <c r="J30" s="21">
        <v>0.12</v>
      </c>
      <c r="K30" s="25"/>
      <c r="M30" s="25"/>
      <c r="N30" s="25"/>
      <c r="P30" s="25"/>
      <c r="Q30" s="25"/>
      <c r="R30" s="25"/>
    </row>
    <row r="31" spans="2:18" x14ac:dyDescent="0.25">
      <c r="B31" s="5"/>
      <c r="C31" s="4" t="s">
        <v>203</v>
      </c>
      <c r="D31" s="48">
        <v>9123</v>
      </c>
      <c r="E31" s="59"/>
      <c r="F31" s="48">
        <v>7152</v>
      </c>
      <c r="G31" s="49">
        <v>0.78</v>
      </c>
      <c r="H31" s="3"/>
      <c r="I31" s="48">
        <v>730</v>
      </c>
      <c r="J31" s="49">
        <v>0.08</v>
      </c>
      <c r="K31" s="25"/>
      <c r="M31" s="25"/>
      <c r="N31" s="25"/>
      <c r="P31" s="25"/>
      <c r="Q31" s="25"/>
      <c r="R31" s="25"/>
    </row>
    <row r="32" spans="2:18" x14ac:dyDescent="0.25">
      <c r="B32" s="80" t="s">
        <v>122</v>
      </c>
      <c r="K32" s="25"/>
      <c r="L32" s="25"/>
      <c r="M32" s="25"/>
      <c r="N32" s="25"/>
      <c r="O32" s="25"/>
      <c r="P32" s="25"/>
      <c r="Q32" s="25"/>
      <c r="R32" s="25"/>
    </row>
    <row r="33" spans="2:12" x14ac:dyDescent="0.25">
      <c r="B33" s="68"/>
      <c r="C33" s="25"/>
      <c r="D33" s="25"/>
      <c r="E33" s="25"/>
      <c r="F33" s="25"/>
      <c r="G33" s="25"/>
      <c r="H33" s="25"/>
      <c r="I33" s="25"/>
      <c r="J33" s="25"/>
      <c r="K33" s="25"/>
      <c r="L33" s="25"/>
    </row>
    <row r="34" spans="2:12" x14ac:dyDescent="0.25">
      <c r="B34" s="93" t="s">
        <v>126</v>
      </c>
      <c r="C34" s="93"/>
      <c r="D34" s="93"/>
      <c r="E34" s="93"/>
      <c r="F34" s="93"/>
      <c r="G34" s="93"/>
      <c r="H34" s="93"/>
      <c r="I34" s="93"/>
      <c r="J34" s="93"/>
      <c r="K34" s="25"/>
      <c r="L34" s="25"/>
    </row>
    <row r="35" spans="2:12" x14ac:dyDescent="0.25">
      <c r="B35" s="98" t="s">
        <v>127</v>
      </c>
      <c r="C35" s="85"/>
      <c r="D35" s="85"/>
      <c r="E35" s="85"/>
      <c r="F35" s="85"/>
      <c r="G35" s="85"/>
      <c r="H35" s="85"/>
      <c r="I35" s="85"/>
      <c r="J35" s="85"/>
      <c r="K35" s="25"/>
      <c r="L35" s="25"/>
    </row>
    <row r="36" spans="2:12" x14ac:dyDescent="0.25">
      <c r="B36" s="98" t="s">
        <v>123</v>
      </c>
      <c r="C36" s="93"/>
      <c r="D36" s="93"/>
      <c r="E36" s="93"/>
      <c r="F36" s="93"/>
      <c r="G36" s="93"/>
      <c r="H36" s="93"/>
      <c r="I36" s="93"/>
      <c r="J36" s="93"/>
    </row>
    <row r="37" spans="2:12" x14ac:dyDescent="0.25">
      <c r="B37" s="85" t="s">
        <v>124</v>
      </c>
      <c r="C37" s="94"/>
      <c r="D37" s="94"/>
      <c r="E37" s="94"/>
      <c r="F37" s="94"/>
      <c r="G37" s="94"/>
      <c r="H37" s="94"/>
      <c r="I37" s="94"/>
      <c r="J37" s="94"/>
    </row>
    <row r="38" spans="2:12" x14ac:dyDescent="0.25">
      <c r="B38" s="98" t="s">
        <v>125</v>
      </c>
      <c r="C38" s="94"/>
      <c r="D38" s="94"/>
      <c r="E38" s="94"/>
      <c r="F38" s="94"/>
      <c r="G38" s="94"/>
      <c r="H38" s="94"/>
      <c r="I38" s="94"/>
      <c r="J38" s="94"/>
    </row>
    <row r="39" spans="2:12" x14ac:dyDescent="0.25">
      <c r="B39" s="93" t="s">
        <v>128</v>
      </c>
      <c r="C39" s="93"/>
      <c r="D39" s="93"/>
      <c r="E39" s="93"/>
      <c r="F39" s="93"/>
      <c r="G39" s="93"/>
      <c r="H39" s="93"/>
      <c r="I39" s="93"/>
      <c r="J39" s="93"/>
    </row>
    <row r="40" spans="2:12" x14ac:dyDescent="0.25">
      <c r="B40" s="94" t="s">
        <v>129</v>
      </c>
      <c r="C40" s="85"/>
      <c r="D40" s="85"/>
      <c r="E40" s="85"/>
      <c r="F40" s="85"/>
      <c r="G40" s="85"/>
      <c r="H40" s="85"/>
      <c r="I40" s="85"/>
      <c r="J40" s="85"/>
    </row>
    <row r="41" spans="2:12" x14ac:dyDescent="0.25">
      <c r="B41" s="92" t="s">
        <v>130</v>
      </c>
    </row>
    <row r="42" spans="2:12" x14ac:dyDescent="0.25">
      <c r="B42" s="94" t="s">
        <v>113</v>
      </c>
    </row>
    <row r="43" spans="2:12" x14ac:dyDescent="0.25">
      <c r="B43" s="98" t="s">
        <v>100</v>
      </c>
      <c r="C43" s="25"/>
      <c r="D43" s="25"/>
      <c r="E43" s="25"/>
      <c r="F43" s="25"/>
    </row>
    <row r="44" spans="2:12" x14ac:dyDescent="0.25">
      <c r="B44" s="93" t="s">
        <v>188</v>
      </c>
      <c r="C44" s="25"/>
      <c r="D44" s="25"/>
      <c r="E44" s="25"/>
      <c r="F44" s="25"/>
    </row>
    <row r="45" spans="2:12" x14ac:dyDescent="0.25">
      <c r="B45" s="98" t="s">
        <v>189</v>
      </c>
      <c r="C45" s="25"/>
      <c r="D45" s="25"/>
      <c r="E45" s="25"/>
      <c r="F45" s="25"/>
    </row>
    <row r="46" spans="2:12" x14ac:dyDescent="0.25">
      <c r="B46" s="85" t="s">
        <v>104</v>
      </c>
      <c r="C46" s="25"/>
      <c r="D46" s="25"/>
      <c r="E46" s="25"/>
      <c r="F46" s="25"/>
    </row>
    <row r="47" spans="2:12" x14ac:dyDescent="0.25">
      <c r="B47" s="25"/>
      <c r="C47" s="25"/>
      <c r="D47" s="25"/>
      <c r="E47" s="25"/>
      <c r="F47" s="25"/>
    </row>
    <row r="48" spans="2:12" x14ac:dyDescent="0.25">
      <c r="B48" s="25"/>
      <c r="C48" s="25"/>
      <c r="D48" s="25"/>
      <c r="E48" s="25"/>
      <c r="F48" s="25"/>
    </row>
    <row r="49" spans="2:6" x14ac:dyDescent="0.25">
      <c r="B49" s="25"/>
      <c r="C49" s="25"/>
      <c r="D49" s="25"/>
      <c r="E49" s="25"/>
      <c r="F49" s="25"/>
    </row>
    <row r="51" spans="2:6" x14ac:dyDescent="0.25">
      <c r="B51" s="106" t="s">
        <v>138</v>
      </c>
    </row>
    <row r="52" spans="2:6" x14ac:dyDescent="0.25">
      <c r="B52" s="25"/>
      <c r="C52" s="25"/>
      <c r="D52" s="25"/>
      <c r="E52" s="25"/>
    </row>
    <row r="53" spans="2:6" x14ac:dyDescent="0.25">
      <c r="B53" s="25"/>
      <c r="C53" s="25"/>
      <c r="D53" s="25"/>
      <c r="E53" s="25"/>
    </row>
    <row r="54" spans="2:6" x14ac:dyDescent="0.25">
      <c r="B54" s="25"/>
      <c r="C54" s="25"/>
      <c r="D54" s="25"/>
      <c r="E54" s="25"/>
    </row>
    <row r="55" spans="2:6" x14ac:dyDescent="0.25">
      <c r="B55" s="25"/>
      <c r="C55" s="25"/>
      <c r="D55" s="25"/>
      <c r="E55" s="25"/>
    </row>
    <row r="56" spans="2:6" x14ac:dyDescent="0.25">
      <c r="B56" s="25"/>
      <c r="C56" s="25"/>
      <c r="D56" s="25"/>
      <c r="E56" s="25"/>
    </row>
    <row r="57" spans="2:6" x14ac:dyDescent="0.25">
      <c r="B57" s="25"/>
      <c r="C57" s="25"/>
      <c r="D57" s="25"/>
      <c r="E57" s="25"/>
    </row>
    <row r="58" spans="2:6" x14ac:dyDescent="0.25">
      <c r="B58" s="25"/>
      <c r="C58" s="25"/>
      <c r="D58" s="25"/>
      <c r="E58" s="25"/>
    </row>
    <row r="59" spans="2:6" x14ac:dyDescent="0.25">
      <c r="B59" s="25"/>
      <c r="C59" s="25"/>
      <c r="D59" s="25"/>
      <c r="E59" s="25"/>
    </row>
    <row r="60" spans="2:6" x14ac:dyDescent="0.25">
      <c r="B60" s="25"/>
      <c r="C60" s="25"/>
      <c r="D60" s="25"/>
      <c r="E60" s="25"/>
    </row>
    <row r="61" spans="2:6" x14ac:dyDescent="0.25">
      <c r="B61" s="25"/>
      <c r="C61" s="25"/>
      <c r="D61" s="25"/>
      <c r="E61" s="25"/>
    </row>
    <row r="62" spans="2:6" x14ac:dyDescent="0.25">
      <c r="B62" s="25"/>
      <c r="C62" s="25"/>
      <c r="D62" s="25"/>
      <c r="E62" s="25"/>
    </row>
  </sheetData>
  <mergeCells count="2">
    <mergeCell ref="F6:G6"/>
    <mergeCell ref="I6:J6"/>
  </mergeCells>
  <hyperlinks>
    <hyperlink ref="B51" location="Index!A1" display="Back to contents"/>
  </hyperlinks>
  <pageMargins left="0.70866141732283472" right="0.70866141732283472" top="0.74803149606299213" bottom="0.74803149606299213" header="0.31496062992125984" footer="0.31496062992125984"/>
  <pageSetup paperSize="9" scale="6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42"/>
  <sheetViews>
    <sheetView zoomScale="85" zoomScaleNormal="85" zoomScaleSheetLayoutView="70" workbookViewId="0"/>
  </sheetViews>
  <sheetFormatPr defaultRowHeight="15" x14ac:dyDescent="0.25"/>
  <cols>
    <col min="1" max="1" width="3.28515625" customWidth="1"/>
    <col min="2" max="2" width="30.28515625" customWidth="1"/>
    <col min="3" max="15" width="16.85546875" customWidth="1"/>
    <col min="16" max="16" width="11.42578125" customWidth="1"/>
    <col min="17" max="25" width="13.140625" customWidth="1"/>
  </cols>
  <sheetData>
    <row r="1" spans="2:8" x14ac:dyDescent="0.25">
      <c r="B1" s="6"/>
    </row>
    <row r="2" spans="2:8" s="25" customFormat="1" ht="18.75" x14ac:dyDescent="0.3">
      <c r="B2" s="35" t="s">
        <v>216</v>
      </c>
    </row>
    <row r="3" spans="2:8" s="25" customFormat="1" x14ac:dyDescent="0.25">
      <c r="B3" s="6"/>
    </row>
    <row r="4" spans="2:8" ht="18.75" x14ac:dyDescent="0.3">
      <c r="B4" s="35" t="s">
        <v>194</v>
      </c>
    </row>
    <row r="5" spans="2:8" x14ac:dyDescent="0.25">
      <c r="B5" s="6" t="s">
        <v>65</v>
      </c>
    </row>
    <row r="6" spans="2:8" x14ac:dyDescent="0.25">
      <c r="B6" s="10"/>
      <c r="C6" s="10"/>
      <c r="D6" s="10"/>
      <c r="E6" s="10"/>
    </row>
    <row r="7" spans="2:8" ht="70.5" customHeight="1" x14ac:dyDescent="0.25">
      <c r="B7" s="7" t="s">
        <v>0</v>
      </c>
      <c r="C7" s="8" t="s">
        <v>163</v>
      </c>
      <c r="D7" s="8" t="s">
        <v>32</v>
      </c>
      <c r="E7" s="8" t="s">
        <v>37</v>
      </c>
      <c r="F7" s="25"/>
      <c r="G7" s="25"/>
      <c r="H7" s="5"/>
    </row>
    <row r="8" spans="2:8" x14ac:dyDescent="0.25">
      <c r="B8" s="76" t="s">
        <v>72</v>
      </c>
      <c r="C8" s="14">
        <v>549</v>
      </c>
      <c r="D8" s="17">
        <v>522</v>
      </c>
      <c r="E8" s="15">
        <v>0.95</v>
      </c>
      <c r="F8" s="28"/>
      <c r="G8" s="25"/>
    </row>
    <row r="9" spans="2:8" x14ac:dyDescent="0.25">
      <c r="B9" s="76" t="s">
        <v>73</v>
      </c>
      <c r="C9" s="14">
        <v>1355</v>
      </c>
      <c r="D9" s="14">
        <v>1274</v>
      </c>
      <c r="E9" s="15">
        <v>0.94</v>
      </c>
      <c r="F9" s="28"/>
    </row>
    <row r="10" spans="2:8" x14ac:dyDescent="0.25">
      <c r="B10" s="13" t="s">
        <v>64</v>
      </c>
      <c r="C10" s="14">
        <v>5441</v>
      </c>
      <c r="D10" s="17">
        <v>4794</v>
      </c>
      <c r="E10" s="15">
        <v>0.88</v>
      </c>
      <c r="F10" s="28"/>
    </row>
    <row r="11" spans="2:8" x14ac:dyDescent="0.25">
      <c r="B11" s="13" t="s">
        <v>1</v>
      </c>
      <c r="C11" s="14">
        <v>7850</v>
      </c>
      <c r="D11" s="14">
        <v>6578</v>
      </c>
      <c r="E11" s="15">
        <v>0.84</v>
      </c>
      <c r="F11" s="28"/>
    </row>
    <row r="12" spans="2:8" x14ac:dyDescent="0.25">
      <c r="B12" s="148" t="s">
        <v>11</v>
      </c>
      <c r="C12" s="149">
        <v>17840</v>
      </c>
      <c r="D12" s="149">
        <v>13915</v>
      </c>
      <c r="E12" s="144">
        <v>0.78</v>
      </c>
      <c r="F12" s="28"/>
    </row>
    <row r="13" spans="2:8" x14ac:dyDescent="0.25">
      <c r="B13" s="103" t="s">
        <v>122</v>
      </c>
      <c r="F13" s="28"/>
    </row>
    <row r="14" spans="2:8" x14ac:dyDescent="0.25">
      <c r="D14" s="25"/>
      <c r="F14" s="25"/>
    </row>
    <row r="15" spans="2:8" s="25" customFormat="1" x14ac:dyDescent="0.25"/>
    <row r="16" spans="2:8" s="25" customFormat="1" ht="18.75" x14ac:dyDescent="0.3">
      <c r="B16" s="35" t="s">
        <v>217</v>
      </c>
    </row>
    <row r="17" spans="2:15" s="25" customFormat="1" x14ac:dyDescent="0.25">
      <c r="B17" s="6" t="s">
        <v>156</v>
      </c>
    </row>
    <row r="18" spans="2:15" s="25" customFormat="1" x14ac:dyDescent="0.25">
      <c r="B18" s="10"/>
      <c r="C18" s="10"/>
      <c r="D18" s="10"/>
      <c r="E18" s="10"/>
      <c r="F18" s="10"/>
      <c r="G18" s="10"/>
      <c r="H18" s="10"/>
      <c r="I18" s="10"/>
      <c r="J18" s="10"/>
      <c r="K18" s="10"/>
    </row>
    <row r="19" spans="2:15" s="25" customFormat="1" ht="27" customHeight="1" x14ac:dyDescent="0.25">
      <c r="D19" s="117" t="s">
        <v>62</v>
      </c>
      <c r="E19" s="116"/>
      <c r="F19" s="116"/>
      <c r="G19" s="116"/>
      <c r="H19" s="117" t="s">
        <v>61</v>
      </c>
      <c r="I19" s="116"/>
      <c r="J19" s="10"/>
      <c r="K19" s="10"/>
    </row>
    <row r="20" spans="2:15" s="25" customFormat="1" ht="60" x14ac:dyDescent="0.25">
      <c r="B20" s="7" t="s">
        <v>0</v>
      </c>
      <c r="C20" s="8" t="s">
        <v>163</v>
      </c>
      <c r="D20" s="111" t="s">
        <v>159</v>
      </c>
      <c r="E20" s="8" t="s">
        <v>160</v>
      </c>
      <c r="F20" s="8" t="s">
        <v>157</v>
      </c>
      <c r="G20" s="8" t="s">
        <v>158</v>
      </c>
      <c r="H20" s="111" t="s">
        <v>159</v>
      </c>
      <c r="I20" s="8" t="s">
        <v>160</v>
      </c>
      <c r="J20" s="8" t="s">
        <v>157</v>
      </c>
      <c r="K20" s="8" t="s">
        <v>158</v>
      </c>
    </row>
    <row r="21" spans="2:15" s="25" customFormat="1" x14ac:dyDescent="0.25">
      <c r="B21" s="76" t="s">
        <v>72</v>
      </c>
      <c r="C21" s="14">
        <v>549</v>
      </c>
      <c r="D21" s="113">
        <v>24</v>
      </c>
      <c r="E21" s="14">
        <v>73</v>
      </c>
      <c r="F21" s="14">
        <v>160</v>
      </c>
      <c r="G21" s="14">
        <v>292</v>
      </c>
      <c r="H21" s="112">
        <v>0.04</v>
      </c>
      <c r="I21" s="24">
        <v>0.13</v>
      </c>
      <c r="J21" s="24">
        <v>0.28999999999999998</v>
      </c>
      <c r="K21" s="24">
        <v>0.53</v>
      </c>
      <c r="L21" s="28"/>
      <c r="M21" s="28"/>
      <c r="N21" s="28"/>
      <c r="O21" s="28"/>
    </row>
    <row r="22" spans="2:15" s="25" customFormat="1" x14ac:dyDescent="0.25">
      <c r="B22" s="76" t="s">
        <v>73</v>
      </c>
      <c r="C22" s="14">
        <v>1355</v>
      </c>
      <c r="D22" s="113">
        <v>132</v>
      </c>
      <c r="E22" s="14">
        <v>238</v>
      </c>
      <c r="F22" s="14">
        <v>416</v>
      </c>
      <c r="G22" s="14">
        <v>569</v>
      </c>
      <c r="H22" s="112">
        <v>0.1</v>
      </c>
      <c r="I22" s="24">
        <v>0.18</v>
      </c>
      <c r="J22" s="24">
        <v>0.31</v>
      </c>
      <c r="K22" s="24">
        <v>0.42</v>
      </c>
      <c r="L22" s="28"/>
      <c r="M22" s="28"/>
      <c r="N22" s="28"/>
      <c r="O22" s="28"/>
    </row>
    <row r="23" spans="2:15" s="25" customFormat="1" x14ac:dyDescent="0.25">
      <c r="B23" s="13" t="s">
        <v>64</v>
      </c>
      <c r="C23" s="14">
        <v>5441</v>
      </c>
      <c r="D23" s="113">
        <v>846</v>
      </c>
      <c r="E23" s="14">
        <v>1047</v>
      </c>
      <c r="F23" s="14">
        <v>1539</v>
      </c>
      <c r="G23" s="14">
        <v>2009</v>
      </c>
      <c r="H23" s="112">
        <v>0.16</v>
      </c>
      <c r="I23" s="24">
        <v>0.19</v>
      </c>
      <c r="J23" s="24">
        <v>0.28000000000000003</v>
      </c>
      <c r="K23" s="24">
        <v>0.37</v>
      </c>
      <c r="L23" s="28"/>
      <c r="M23" s="28"/>
      <c r="N23" s="28"/>
      <c r="O23" s="28"/>
    </row>
    <row r="24" spans="2:15" s="25" customFormat="1" x14ac:dyDescent="0.25">
      <c r="B24" s="150" t="s">
        <v>1</v>
      </c>
      <c r="C24" s="14">
        <v>7850</v>
      </c>
      <c r="D24" s="113">
        <v>1757</v>
      </c>
      <c r="E24" s="14">
        <v>1642</v>
      </c>
      <c r="F24" s="14">
        <v>2142</v>
      </c>
      <c r="G24" s="14">
        <v>2309</v>
      </c>
      <c r="H24" s="112">
        <v>0.22</v>
      </c>
      <c r="I24" s="15">
        <v>0.21</v>
      </c>
      <c r="J24" s="15">
        <v>0.27</v>
      </c>
      <c r="K24" s="15">
        <v>0.28999999999999998</v>
      </c>
      <c r="L24" s="28"/>
      <c r="M24" s="28"/>
      <c r="N24" s="28"/>
      <c r="O24" s="28"/>
    </row>
    <row r="25" spans="2:15" s="25" customFormat="1" x14ac:dyDescent="0.25">
      <c r="B25" s="148" t="s">
        <v>11</v>
      </c>
      <c r="C25" s="149">
        <v>17840</v>
      </c>
      <c r="D25" s="151">
        <v>5050</v>
      </c>
      <c r="E25" s="149">
        <v>3667</v>
      </c>
      <c r="F25" s="149">
        <v>4363</v>
      </c>
      <c r="G25" s="149">
        <v>4760</v>
      </c>
      <c r="H25" s="152">
        <v>0.28000000000000003</v>
      </c>
      <c r="I25" s="144">
        <v>0.21</v>
      </c>
      <c r="J25" s="144">
        <v>0.24</v>
      </c>
      <c r="K25" s="144">
        <v>0.27</v>
      </c>
      <c r="L25" s="28"/>
      <c r="M25" s="28"/>
      <c r="N25" s="28"/>
      <c r="O25" s="28"/>
    </row>
    <row r="26" spans="2:15" s="25" customFormat="1" x14ac:dyDescent="0.25">
      <c r="B26" s="103" t="s">
        <v>122</v>
      </c>
      <c r="L26" s="28"/>
      <c r="M26" s="28"/>
      <c r="N26" s="28"/>
      <c r="O26" s="28"/>
    </row>
    <row r="27" spans="2:15" s="25" customFormat="1" x14ac:dyDescent="0.25"/>
    <row r="28" spans="2:15" s="25" customFormat="1" x14ac:dyDescent="0.25"/>
    <row r="29" spans="2:15" s="25" customFormat="1" ht="18.75" x14ac:dyDescent="0.3">
      <c r="B29" s="35" t="s">
        <v>218</v>
      </c>
    </row>
    <row r="30" spans="2:15" s="25" customFormat="1" x14ac:dyDescent="0.25">
      <c r="B30" s="6" t="s">
        <v>66</v>
      </c>
    </row>
    <row r="31" spans="2:15" x14ac:dyDescent="0.25">
      <c r="B31" s="10"/>
      <c r="C31" s="10"/>
      <c r="D31" s="10"/>
      <c r="E31" s="10"/>
      <c r="F31" s="10"/>
      <c r="G31" s="10"/>
      <c r="H31" s="10"/>
      <c r="I31" s="10"/>
      <c r="J31" s="10"/>
      <c r="K31" s="10"/>
      <c r="L31" s="10"/>
      <c r="M31" s="10"/>
      <c r="N31" s="10"/>
      <c r="O31" s="10"/>
    </row>
    <row r="32" spans="2:15" ht="25.5" customHeight="1" x14ac:dyDescent="0.25">
      <c r="D32" s="117" t="s">
        <v>164</v>
      </c>
      <c r="E32" s="115"/>
      <c r="F32" s="115"/>
      <c r="G32" s="115"/>
      <c r="H32" s="115"/>
      <c r="I32" s="115"/>
      <c r="J32" s="117" t="s">
        <v>165</v>
      </c>
      <c r="K32" s="2"/>
      <c r="L32" s="10"/>
      <c r="M32" s="10"/>
      <c r="N32" s="10"/>
      <c r="O32" s="10"/>
    </row>
    <row r="33" spans="2:24" ht="77.25" customHeight="1" x14ac:dyDescent="0.25">
      <c r="B33" s="7" t="s">
        <v>0</v>
      </c>
      <c r="C33" s="8" t="s">
        <v>163</v>
      </c>
      <c r="D33" s="114" t="s">
        <v>3</v>
      </c>
      <c r="E33" s="73" t="s">
        <v>4</v>
      </c>
      <c r="F33" s="73" t="s">
        <v>5</v>
      </c>
      <c r="G33" s="73" t="s">
        <v>6</v>
      </c>
      <c r="H33" s="74" t="s">
        <v>13</v>
      </c>
      <c r="I33" s="73" t="s">
        <v>2</v>
      </c>
      <c r="J33" s="111" t="s">
        <v>3</v>
      </c>
      <c r="K33" s="73" t="s">
        <v>4</v>
      </c>
      <c r="L33" s="73" t="s">
        <v>5</v>
      </c>
      <c r="M33" s="73" t="s">
        <v>6</v>
      </c>
      <c r="N33" s="74" t="s">
        <v>13</v>
      </c>
      <c r="O33" s="73" t="s">
        <v>2</v>
      </c>
    </row>
    <row r="34" spans="2:24" x14ac:dyDescent="0.25">
      <c r="B34" s="76" t="s">
        <v>72</v>
      </c>
      <c r="C34" s="14">
        <v>549</v>
      </c>
      <c r="D34" s="113">
        <v>38</v>
      </c>
      <c r="E34" s="14">
        <v>100</v>
      </c>
      <c r="F34" s="14">
        <v>56</v>
      </c>
      <c r="G34" s="14">
        <v>339</v>
      </c>
      <c r="H34" s="14">
        <v>7</v>
      </c>
      <c r="I34" s="110">
        <v>9</v>
      </c>
      <c r="J34" s="112">
        <v>7.0000000000000007E-2</v>
      </c>
      <c r="K34" s="15">
        <v>0.18</v>
      </c>
      <c r="L34" s="15">
        <v>0.1</v>
      </c>
      <c r="M34" s="15">
        <v>0.62</v>
      </c>
      <c r="N34" s="15">
        <v>0.01</v>
      </c>
      <c r="O34" s="15">
        <v>0.02</v>
      </c>
    </row>
    <row r="35" spans="2:24" x14ac:dyDescent="0.25">
      <c r="B35" s="76" t="s">
        <v>73</v>
      </c>
      <c r="C35" s="14">
        <v>1355</v>
      </c>
      <c r="D35" s="113">
        <v>52</v>
      </c>
      <c r="E35" s="14">
        <v>176</v>
      </c>
      <c r="F35" s="14">
        <v>128</v>
      </c>
      <c r="G35" s="14">
        <v>956</v>
      </c>
      <c r="H35" s="14">
        <v>13</v>
      </c>
      <c r="I35" s="14">
        <v>30</v>
      </c>
      <c r="J35" s="112">
        <v>0.04</v>
      </c>
      <c r="K35" s="15">
        <v>0.13</v>
      </c>
      <c r="L35" s="15">
        <v>0.09</v>
      </c>
      <c r="M35" s="15">
        <v>0.71</v>
      </c>
      <c r="N35" s="15">
        <v>0.01</v>
      </c>
      <c r="O35" s="15">
        <v>0.02</v>
      </c>
    </row>
    <row r="36" spans="2:24" x14ac:dyDescent="0.25">
      <c r="B36" s="150" t="s">
        <v>64</v>
      </c>
      <c r="C36" s="14">
        <v>5441</v>
      </c>
      <c r="D36" s="113">
        <v>248</v>
      </c>
      <c r="E36" s="14">
        <v>589</v>
      </c>
      <c r="F36" s="14">
        <v>452</v>
      </c>
      <c r="G36" s="14">
        <v>3980</v>
      </c>
      <c r="H36" s="14">
        <v>72</v>
      </c>
      <c r="I36" s="14">
        <v>100</v>
      </c>
      <c r="J36" s="112">
        <v>0.05</v>
      </c>
      <c r="K36" s="15">
        <v>0.11</v>
      </c>
      <c r="L36" s="15">
        <v>0.08</v>
      </c>
      <c r="M36" s="15">
        <v>0.73</v>
      </c>
      <c r="N36" s="15">
        <v>0.01</v>
      </c>
      <c r="O36" s="15">
        <v>0.02</v>
      </c>
    </row>
    <row r="37" spans="2:24" x14ac:dyDescent="0.25">
      <c r="B37" s="150" t="s">
        <v>1</v>
      </c>
      <c r="C37" s="14">
        <v>7850</v>
      </c>
      <c r="D37" s="113">
        <v>325</v>
      </c>
      <c r="E37" s="14">
        <v>723</v>
      </c>
      <c r="F37" s="14">
        <v>587</v>
      </c>
      <c r="G37" s="14">
        <v>5977</v>
      </c>
      <c r="H37" s="14">
        <v>92</v>
      </c>
      <c r="I37" s="14">
        <v>146</v>
      </c>
      <c r="J37" s="112">
        <v>0.04</v>
      </c>
      <c r="K37" s="15">
        <v>0.09</v>
      </c>
      <c r="L37" s="15">
        <v>7.0000000000000007E-2</v>
      </c>
      <c r="M37" s="15">
        <v>0.76</v>
      </c>
      <c r="N37" s="15">
        <v>0.01</v>
      </c>
      <c r="O37" s="15">
        <v>0.02</v>
      </c>
    </row>
    <row r="38" spans="2:24" x14ac:dyDescent="0.25">
      <c r="B38" s="148" t="s">
        <v>11</v>
      </c>
      <c r="C38" s="149">
        <v>17840</v>
      </c>
      <c r="D38" s="151">
        <v>607</v>
      </c>
      <c r="E38" s="149">
        <v>855</v>
      </c>
      <c r="F38" s="149">
        <v>1040</v>
      </c>
      <c r="G38" s="149">
        <v>14919</v>
      </c>
      <c r="H38" s="149">
        <v>148</v>
      </c>
      <c r="I38" s="149">
        <v>271</v>
      </c>
      <c r="J38" s="152">
        <v>0.03</v>
      </c>
      <c r="K38" s="144">
        <v>0.05</v>
      </c>
      <c r="L38" s="144">
        <v>0.06</v>
      </c>
      <c r="M38" s="144">
        <v>0.84</v>
      </c>
      <c r="N38" s="144">
        <v>0.01</v>
      </c>
      <c r="O38" s="144">
        <v>0.02</v>
      </c>
    </row>
    <row r="39" spans="2:24" x14ac:dyDescent="0.25">
      <c r="B39" s="103" t="s">
        <v>122</v>
      </c>
      <c r="D39" s="25"/>
    </row>
    <row r="40" spans="2:24" x14ac:dyDescent="0.25">
      <c r="J40" s="25"/>
      <c r="K40" s="25"/>
      <c r="L40" s="25"/>
      <c r="M40" s="25"/>
      <c r="N40" s="25"/>
      <c r="O40" s="25"/>
      <c r="P40" s="25"/>
      <c r="Q40" s="25"/>
      <c r="R40" s="25"/>
      <c r="S40" s="25"/>
      <c r="T40" s="25"/>
      <c r="U40" s="25"/>
      <c r="V40" s="25"/>
      <c r="W40" s="25"/>
      <c r="X40" s="25"/>
    </row>
    <row r="41" spans="2:24" x14ac:dyDescent="0.25">
      <c r="B41" s="68" t="s">
        <v>161</v>
      </c>
      <c r="C41" s="25"/>
      <c r="D41" s="25"/>
      <c r="E41" s="25"/>
      <c r="F41" s="25"/>
      <c r="G41" s="25"/>
      <c r="H41" s="25"/>
      <c r="I41" s="25"/>
      <c r="J41" s="25"/>
      <c r="K41" s="25"/>
      <c r="L41" s="25"/>
      <c r="M41" s="25"/>
      <c r="N41" s="25"/>
      <c r="O41" s="25"/>
      <c r="P41" s="25"/>
      <c r="Q41" s="25"/>
      <c r="R41" s="25"/>
      <c r="S41" s="25"/>
      <c r="T41" s="25"/>
      <c r="U41" s="25"/>
      <c r="V41" s="25"/>
      <c r="W41" s="25"/>
      <c r="X41" s="25"/>
    </row>
    <row r="42" spans="2:24" x14ac:dyDescent="0.25">
      <c r="B42" s="68" t="s">
        <v>162</v>
      </c>
      <c r="C42" s="25"/>
      <c r="D42" s="25"/>
      <c r="E42" s="25"/>
      <c r="F42" s="25"/>
      <c r="G42" s="25"/>
      <c r="H42" s="25"/>
      <c r="I42" s="25"/>
      <c r="J42" s="25"/>
      <c r="K42" s="25"/>
      <c r="L42" s="25"/>
      <c r="M42" s="25"/>
      <c r="N42" s="25"/>
      <c r="O42" s="25"/>
      <c r="P42" s="25"/>
      <c r="Q42" s="25"/>
      <c r="R42" s="25"/>
      <c r="S42" s="25"/>
      <c r="T42" s="25"/>
      <c r="U42" s="25"/>
      <c r="V42" s="25"/>
      <c r="W42" s="25"/>
      <c r="X42" s="25"/>
    </row>
    <row r="43" spans="2:24" x14ac:dyDescent="0.25">
      <c r="C43" s="25"/>
      <c r="D43" s="25"/>
      <c r="E43" s="25"/>
      <c r="F43" s="25"/>
      <c r="G43" s="25"/>
      <c r="H43" s="25"/>
      <c r="I43" s="25"/>
      <c r="J43" s="25"/>
      <c r="K43" s="25"/>
      <c r="L43" s="25"/>
      <c r="M43" s="25"/>
      <c r="N43" s="25"/>
      <c r="O43" s="25"/>
      <c r="P43" s="25"/>
      <c r="Q43" s="25"/>
      <c r="R43" s="25"/>
      <c r="S43" s="25"/>
      <c r="T43" s="25"/>
      <c r="U43" s="25"/>
      <c r="V43" s="25"/>
      <c r="W43" s="25"/>
      <c r="X43" s="25"/>
    </row>
    <row r="44" spans="2:24" x14ac:dyDescent="0.25">
      <c r="B44" s="25"/>
      <c r="C44" s="25"/>
      <c r="D44" s="25"/>
      <c r="E44" s="25"/>
      <c r="F44" s="25"/>
      <c r="G44" s="25"/>
      <c r="H44" s="25"/>
      <c r="I44" s="25"/>
      <c r="J44" s="25"/>
      <c r="K44" s="25"/>
      <c r="L44" s="25"/>
      <c r="M44" s="25"/>
      <c r="N44" s="25"/>
      <c r="O44" s="25"/>
      <c r="P44" s="25"/>
      <c r="Q44" s="25"/>
      <c r="R44" s="25"/>
      <c r="S44" s="25"/>
      <c r="T44" s="25"/>
      <c r="U44" s="25"/>
      <c r="V44" s="25"/>
      <c r="W44" s="25"/>
      <c r="X44" s="25"/>
    </row>
    <row r="45" spans="2:24" x14ac:dyDescent="0.25">
      <c r="B45" s="25"/>
      <c r="C45" s="25"/>
      <c r="D45" s="25"/>
      <c r="E45" s="25"/>
      <c r="F45" s="25"/>
      <c r="G45" s="25"/>
      <c r="H45" s="25"/>
      <c r="I45" s="25"/>
      <c r="J45" s="25"/>
      <c r="K45" s="25"/>
      <c r="L45" s="25"/>
      <c r="M45" s="25"/>
      <c r="N45" s="25"/>
      <c r="O45" s="25"/>
      <c r="P45" s="25"/>
      <c r="Q45" s="25"/>
      <c r="R45" s="25"/>
      <c r="S45" s="25"/>
      <c r="T45" s="25"/>
      <c r="U45" s="25"/>
      <c r="V45" s="25"/>
      <c r="W45" s="25"/>
      <c r="X45" s="25"/>
    </row>
    <row r="46" spans="2:24" x14ac:dyDescent="0.25">
      <c r="B46" s="25"/>
      <c r="C46" s="25"/>
      <c r="D46" s="25"/>
      <c r="E46" s="25"/>
      <c r="F46" s="25"/>
      <c r="G46" s="25"/>
      <c r="H46" s="25"/>
      <c r="I46" s="25"/>
      <c r="J46" s="25"/>
      <c r="K46" s="25"/>
      <c r="L46" s="25"/>
      <c r="M46" s="25"/>
      <c r="N46" s="25"/>
      <c r="O46" s="25"/>
      <c r="P46" s="25"/>
      <c r="Q46" s="25"/>
      <c r="R46" s="25"/>
      <c r="S46" s="25"/>
      <c r="T46" s="25"/>
      <c r="U46" s="25"/>
      <c r="V46" s="25"/>
      <c r="W46" s="25"/>
      <c r="X46" s="25"/>
    </row>
    <row r="47" spans="2:24" x14ac:dyDescent="0.25">
      <c r="J47" s="25"/>
      <c r="K47" s="25"/>
      <c r="L47" s="25"/>
      <c r="M47" s="25"/>
      <c r="N47" s="25"/>
      <c r="O47" s="25"/>
      <c r="P47" s="25"/>
      <c r="Q47" s="25"/>
      <c r="R47" s="25"/>
      <c r="S47" s="25"/>
      <c r="T47" s="25"/>
      <c r="U47" s="25"/>
      <c r="V47" s="25"/>
      <c r="W47" s="25"/>
      <c r="X47" s="25"/>
    </row>
    <row r="48" spans="2:24" x14ac:dyDescent="0.25">
      <c r="B48" s="106" t="s">
        <v>138</v>
      </c>
    </row>
    <row r="80" s="25" customFormat="1" x14ac:dyDescent="0.25"/>
    <row r="142" ht="15" customHeight="1" x14ac:dyDescent="0.25"/>
  </sheetData>
  <hyperlinks>
    <hyperlink ref="B48" location="Index!A1" display="Back to contents"/>
  </hyperlinks>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Index</vt:lpstr>
      <vt:lpstr>1.1.1 KS2 Attainment</vt:lpstr>
      <vt:lpstr>1.1.2 KS4 Attainment</vt:lpstr>
      <vt:lpstr>1.2 FSM</vt:lpstr>
      <vt:lpstr>1.3 SEN Provision</vt:lpstr>
      <vt:lpstr>1.3.1 Primary SEN Type</vt:lpstr>
      <vt:lpstr>1.4 LAC</vt:lpstr>
      <vt:lpstr>1.5 Absence &amp; Exclusions</vt:lpstr>
      <vt:lpstr>Annex A</vt:lpstr>
      <vt:lpstr>Annex B</vt:lpstr>
      <vt:lpstr>'1.1.1 KS2 Attainment'!Print_Area</vt:lpstr>
      <vt:lpstr>'1.1.2 KS4 Attainment'!Print_Area</vt:lpstr>
      <vt:lpstr>'1.2 FSM'!Print_Area</vt:lpstr>
      <vt:lpstr>'1.3 SEN Provision'!Print_Area</vt:lpstr>
      <vt:lpstr>'1.3.1 Primary SEN Type'!Print_Area</vt:lpstr>
      <vt:lpstr>'1.4 LAC'!Print_Area</vt:lpstr>
      <vt:lpstr>'1.5 Absence &amp; Exclusions'!Print_Area</vt:lpstr>
      <vt:lpstr>'Annex A'!Print_Area</vt:lpstr>
      <vt:lpstr>Index!Print_Area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2016-12-14T14:49:19Z</dcterms:modified>
</cp:coreProperties>
</file>