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30" yWindow="105" windowWidth="19230" windowHeight="5985" tabRatio="916"/>
  </bookViews>
  <sheets>
    <sheet name="Contents" sheetId="40" r:id="rId1"/>
    <sheet name="1a Recon" sheetId="14" r:id="rId2"/>
    <sheet name="1b Recon" sheetId="41" r:id="rId3"/>
    <sheet name="2a Exclusions" sheetId="21" r:id="rId4"/>
    <sheet name="2b Exclusions" sheetId="22" r:id="rId5"/>
    <sheet name="2c Exclusions" sheetId="17" r:id="rId6"/>
    <sheet name="3a Devices" sheetId="28" r:id="rId7"/>
    <sheet name="3b Devices" sheetId="18" r:id="rId8"/>
    <sheet name="4a Drugs" sheetId="29" r:id="rId9"/>
    <sheet name="4b Drugs" sheetId="31" r:id="rId10"/>
    <sheet name="5a CF Drugs" sheetId="32" r:id="rId11"/>
    <sheet name="5b CF drugs" sheetId="33" r:id="rId12"/>
    <sheet name="6a Checklist" sheetId="39" r:id="rId13"/>
    <sheet name="6b Checklist" sheetId="38" r:id="rId14"/>
  </sheets>
  <externalReferences>
    <externalReference r:id="rId15"/>
    <externalReference r:id="rId16"/>
  </externalReferences>
  <definedNames>
    <definedName name="__123Graph_A" localSheetId="2" hidden="1">'[1]2002PCTs'!#REF!</definedName>
    <definedName name="__123Graph_A" localSheetId="4" hidden="1">'[1]2002PCTs'!#REF!</definedName>
    <definedName name="__123Graph_A" localSheetId="9" hidden="1">'[1]2002PCTs'!#REF!</definedName>
    <definedName name="__123Graph_A" localSheetId="11" hidden="1">'[1]2002PCTs'!#REF!</definedName>
    <definedName name="__123Graph_A" hidden="1">'[1]2002PCTs'!#REF!</definedName>
    <definedName name="__123Graph_B" localSheetId="4" hidden="1">'[2]Table 5.8'!#REF!</definedName>
    <definedName name="__123Graph_B" localSheetId="9" hidden="1">'[2]Table 5.8'!#REF!</definedName>
    <definedName name="__123Graph_B" localSheetId="11" hidden="1">'[2]Table 5.8'!#REF!</definedName>
    <definedName name="__123Graph_B" hidden="1">'[2]Table 5.8'!#REF!</definedName>
    <definedName name="__123Graph_C" localSheetId="4" hidden="1">'[2]Table 5.8'!#REF!</definedName>
    <definedName name="__123Graph_C" localSheetId="9" hidden="1">'[2]Table 5.8'!#REF!</definedName>
    <definedName name="__123Graph_C" localSheetId="11" hidden="1">'[2]Table 5.8'!#REF!</definedName>
    <definedName name="__123Graph_C" hidden="1">'[2]Table 5.8'!#REF!</definedName>
    <definedName name="__123Graph_X" localSheetId="4" hidden="1">'[2]Table 5.8'!#REF!</definedName>
    <definedName name="__123Graph_X" localSheetId="9" hidden="1">'[2]Table 5.8'!#REF!</definedName>
    <definedName name="__123Graph_X" localSheetId="11" hidden="1">'[2]Table 5.8'!#REF!</definedName>
    <definedName name="__123Graph_X" hidden="1">'[2]Table 5.8'!#REF!</definedName>
    <definedName name="_xlnm._FilterDatabase" localSheetId="1" hidden="1">'1a Recon'!$A$4:$AC$241</definedName>
    <definedName name="_xlnm._FilterDatabase" localSheetId="3" hidden="1">'2a Exclusions'!$A$3:$AB$239</definedName>
    <definedName name="_xlnm._FilterDatabase" localSheetId="4" hidden="1">'2b Exclusions'!$A$3:$D$133</definedName>
    <definedName name="_xlnm._FilterDatabase" localSheetId="6" hidden="1">'3a Devices'!$A$5:$GL$5</definedName>
    <definedName name="_xlnm._FilterDatabase" localSheetId="8" hidden="1">'4a Drugs'!$A$4:$GX$125</definedName>
    <definedName name="_xlnm._FilterDatabase" localSheetId="10" hidden="1">'5a CF Drugs'!$A$5:$CH$67</definedName>
    <definedName name="_xlnm._FilterDatabase" localSheetId="12" hidden="1">'6a Checklist'!$A$3:$F$2373</definedName>
    <definedName name="_Key1" localSheetId="4" hidden="1">#REF!</definedName>
    <definedName name="_Key1" localSheetId="9" hidden="1">#REF!</definedName>
    <definedName name="_Key1" localSheetId="11" hidden="1">#REF!</definedName>
    <definedName name="_Key1" hidden="1">#REF!</definedName>
    <definedName name="_Order1" hidden="1">0</definedName>
    <definedName name="_Sort" localSheetId="4" hidden="1">#REF!</definedName>
    <definedName name="_Sort" localSheetId="9" hidden="1">#REF!</definedName>
    <definedName name="_Sort" localSheetId="11" hidden="1">#REF!</definedName>
    <definedName name="_Sort" hidden="1">#REF!</definedName>
    <definedName name="Z_080871FA_48CA_45E4_BA0C_7E6EDC59AE09_.wvu.FilterData" localSheetId="1" hidden="1">'1a Recon'!$A$4:$D$241</definedName>
    <definedName name="Z_47DC1CB8_76B5_4966_9BE8_DB53CE134074_.wvu.Cols" localSheetId="2" hidden="1">'1b Recon'!$B:$XFD</definedName>
    <definedName name="Z_47DC1CB8_76B5_4966_9BE8_DB53CE134074_.wvu.Cols" localSheetId="5" hidden="1">'2c Exclusions'!$E:$XFD</definedName>
    <definedName name="Z_47DC1CB8_76B5_4966_9BE8_DB53CE134074_.wvu.Cols" localSheetId="7" hidden="1">'3b Devices'!$I:$XFD</definedName>
    <definedName name="Z_47DC1CB8_76B5_4966_9BE8_DB53CE134074_.wvu.Cols" localSheetId="9" hidden="1">'4b Drugs'!$G:$XFD</definedName>
    <definedName name="Z_47DC1CB8_76B5_4966_9BE8_DB53CE134074_.wvu.Cols" localSheetId="11" hidden="1">'5b CF drugs'!$E:$XFD</definedName>
    <definedName name="Z_47DC1CB8_76B5_4966_9BE8_DB53CE134074_.wvu.Rows" localSheetId="2" hidden="1">'1b Recon'!$40:$1048576</definedName>
    <definedName name="Z_47DC1CB8_76B5_4966_9BE8_DB53CE134074_.wvu.Rows" localSheetId="5" hidden="1">'2c Exclusions'!$34:$1048576</definedName>
    <definedName name="Z_47DC1CB8_76B5_4966_9BE8_DB53CE134074_.wvu.Rows" localSheetId="7" hidden="1">'3b Devices'!$38:$1048576</definedName>
    <definedName name="Z_47DC1CB8_76B5_4966_9BE8_DB53CE134074_.wvu.Rows" localSheetId="9" hidden="1">'4b Drugs'!$36:$1048576</definedName>
    <definedName name="Z_47DC1CB8_76B5_4966_9BE8_DB53CE134074_.wvu.Rows" localSheetId="11" hidden="1">'5b CF drugs'!$42:$1048576</definedName>
    <definedName name="Z_A54BF7EA_D14F_4564_9CE8_144BC68F3CEC_.wvu.FilterData" localSheetId="1" hidden="1">'1a Recon'!$A$4:$D$241</definedName>
    <definedName name="Z_F4D3F86C_31EB_4018_B818_6B2C8122DB96_.wvu.Cols" localSheetId="2" hidden="1">'1b Recon'!$B:$XFD</definedName>
    <definedName name="Z_F4D3F86C_31EB_4018_B818_6B2C8122DB96_.wvu.Cols" localSheetId="5" hidden="1">'2c Exclusions'!$E:$XFD</definedName>
    <definedName name="Z_F4D3F86C_31EB_4018_B818_6B2C8122DB96_.wvu.Rows" localSheetId="2" hidden="1">'1b Recon'!$40:$1048576</definedName>
    <definedName name="Z_F4D3F86C_31EB_4018_B818_6B2C8122DB96_.wvu.Rows" localSheetId="5" hidden="1">'2c Exclusions'!$34:$1048576</definedName>
  </definedNames>
  <calcPr calcId="145621"/>
</workbook>
</file>

<file path=xl/calcChain.xml><?xml version="1.0" encoding="utf-8"?>
<calcChain xmlns="http://schemas.openxmlformats.org/spreadsheetml/2006/main">
  <c r="AB240" i="21" l="1"/>
  <c r="E242" i="21"/>
  <c r="F242" i="21"/>
  <c r="G242" i="21"/>
  <c r="H242" i="21"/>
  <c r="I242" i="21"/>
  <c r="J242" i="21"/>
  <c r="K242" i="21"/>
  <c r="L242" i="21"/>
  <c r="M242" i="21"/>
  <c r="N242" i="21"/>
  <c r="O242" i="21"/>
  <c r="P242" i="21"/>
  <c r="Q242" i="21"/>
  <c r="R242" i="21"/>
  <c r="S242" i="21"/>
  <c r="T242" i="21"/>
  <c r="U242" i="21"/>
  <c r="V242" i="21"/>
  <c r="W242" i="21"/>
  <c r="X242" i="21"/>
  <c r="Y242" i="21"/>
  <c r="Z242" i="21"/>
  <c r="AA242" i="21"/>
  <c r="AB242" i="21"/>
  <c r="D242" i="21"/>
  <c r="D144" i="31" l="1"/>
  <c r="E144" i="31"/>
  <c r="F144" i="31"/>
  <c r="C144" i="31"/>
  <c r="D39" i="18"/>
  <c r="E39" i="18"/>
  <c r="F39" i="18"/>
  <c r="G39" i="18"/>
  <c r="H39" i="18"/>
  <c r="C39" i="18"/>
  <c r="D128" i="28" l="1"/>
  <c r="E128" i="28"/>
  <c r="F128" i="28"/>
  <c r="G128" i="28"/>
  <c r="H128" i="28"/>
  <c r="I128" i="28"/>
  <c r="J128" i="28"/>
  <c r="K128" i="28"/>
  <c r="L128" i="28"/>
  <c r="M128" i="28"/>
  <c r="N128" i="28"/>
  <c r="O128" i="28"/>
  <c r="P128" i="28"/>
  <c r="Q128" i="28"/>
  <c r="R128" i="28"/>
  <c r="S128" i="28"/>
  <c r="T128" i="28"/>
  <c r="U128" i="28"/>
  <c r="V128" i="28"/>
  <c r="W128" i="28"/>
  <c r="X128" i="28"/>
  <c r="Y128" i="28"/>
  <c r="Z128" i="28"/>
  <c r="AA128" i="28"/>
  <c r="AB128" i="28"/>
  <c r="AC128" i="28"/>
  <c r="AD128" i="28"/>
  <c r="AE128" i="28"/>
  <c r="AF128" i="28"/>
  <c r="AG128" i="28"/>
  <c r="AH128" i="28"/>
  <c r="AI128" i="28"/>
  <c r="AJ128" i="28"/>
  <c r="AK128" i="28"/>
  <c r="AL128" i="28"/>
  <c r="AM128" i="28"/>
  <c r="AN128" i="28"/>
  <c r="AO128" i="28"/>
  <c r="AP128" i="28"/>
  <c r="AQ128" i="28"/>
  <c r="AR128" i="28"/>
  <c r="AS128" i="28"/>
  <c r="AT128" i="28"/>
  <c r="AU128" i="28"/>
  <c r="AV128" i="28"/>
  <c r="AW128" i="28"/>
  <c r="AX128" i="28"/>
  <c r="AY128" i="28"/>
  <c r="AZ128" i="28"/>
  <c r="BA128" i="28"/>
  <c r="BB128" i="28"/>
  <c r="BC128" i="28"/>
  <c r="BD128" i="28"/>
  <c r="BE128" i="28"/>
  <c r="BF128" i="28"/>
  <c r="BG128" i="28"/>
  <c r="BH128" i="28"/>
  <c r="BI128" i="28"/>
  <c r="BJ128" i="28"/>
  <c r="BK128" i="28"/>
  <c r="BL128" i="28"/>
  <c r="BM128" i="28"/>
  <c r="BN128" i="28"/>
  <c r="BO128" i="28"/>
  <c r="BP128" i="28"/>
  <c r="BQ128" i="28"/>
  <c r="BR128" i="28"/>
  <c r="BS128" i="28"/>
  <c r="BT128" i="28"/>
  <c r="BU128" i="28"/>
  <c r="BV128" i="28"/>
  <c r="BW128" i="28"/>
  <c r="BX128" i="28"/>
  <c r="BY128" i="28"/>
  <c r="BZ128" i="28"/>
  <c r="CA128" i="28"/>
  <c r="CB128" i="28"/>
  <c r="CC128" i="28"/>
  <c r="CD128" i="28"/>
  <c r="CE128" i="28"/>
  <c r="CF128" i="28"/>
  <c r="CG128" i="28"/>
  <c r="CH128" i="28"/>
  <c r="CI128" i="28"/>
  <c r="CJ128" i="28"/>
  <c r="CK128" i="28"/>
  <c r="CL128" i="28"/>
  <c r="CM128" i="28"/>
  <c r="CN128" i="28"/>
  <c r="CO128" i="28"/>
  <c r="CP128" i="28"/>
  <c r="CQ128" i="28"/>
  <c r="CR128" i="28"/>
  <c r="CS128" i="28"/>
  <c r="CT128" i="28"/>
  <c r="CU128" i="28"/>
  <c r="CV128" i="28"/>
  <c r="CW128" i="28"/>
  <c r="CX128" i="28"/>
  <c r="CY128" i="28"/>
  <c r="CZ128" i="28"/>
  <c r="DA128" i="28"/>
  <c r="DB128" i="28"/>
  <c r="DC128" i="28"/>
  <c r="DD128" i="28"/>
  <c r="DE128" i="28"/>
  <c r="DF128" i="28"/>
  <c r="DG128" i="28"/>
  <c r="DH128" i="28"/>
  <c r="DI128" i="28"/>
  <c r="DJ128" i="28"/>
  <c r="DK128" i="28"/>
  <c r="DL128" i="28"/>
  <c r="DM128" i="28"/>
  <c r="DN128" i="28"/>
  <c r="DO128" i="28"/>
  <c r="DP128" i="28"/>
  <c r="DQ128" i="28"/>
  <c r="DR128" i="28"/>
  <c r="DS128" i="28"/>
  <c r="DT128" i="28"/>
  <c r="DU128" i="28"/>
  <c r="DV128" i="28"/>
  <c r="DW128" i="28"/>
  <c r="DX128" i="28"/>
  <c r="DY128" i="28"/>
  <c r="DZ128" i="28"/>
  <c r="EA128" i="28"/>
  <c r="EB128" i="28"/>
  <c r="EC128" i="28"/>
  <c r="ED128" i="28"/>
  <c r="EE128" i="28"/>
  <c r="EF128" i="28"/>
  <c r="EG128" i="28"/>
  <c r="EH128" i="28"/>
  <c r="EI128" i="28"/>
  <c r="EJ128" i="28"/>
  <c r="EK128" i="28"/>
  <c r="EL128" i="28"/>
  <c r="EM128" i="28"/>
  <c r="EN128" i="28"/>
  <c r="EO128" i="28"/>
  <c r="EP128" i="28"/>
  <c r="EQ128" i="28"/>
  <c r="ER128" i="28"/>
  <c r="ES128" i="28"/>
  <c r="ET128" i="28"/>
  <c r="EU128" i="28"/>
  <c r="EV128" i="28"/>
  <c r="EW128" i="28"/>
  <c r="EX128" i="28"/>
  <c r="EY128" i="28"/>
  <c r="EZ128" i="28"/>
  <c r="FA128" i="28"/>
  <c r="FB128" i="28"/>
  <c r="FC128" i="28"/>
  <c r="FD128" i="28"/>
  <c r="FE128" i="28"/>
  <c r="FF128" i="28"/>
  <c r="FG128" i="28"/>
  <c r="FH128" i="28"/>
  <c r="FI128" i="28"/>
  <c r="FJ128" i="28"/>
  <c r="FK128" i="28"/>
  <c r="FL128" i="28"/>
  <c r="FM128" i="28"/>
  <c r="FN128" i="28"/>
  <c r="FO128" i="28"/>
  <c r="FP128" i="28"/>
  <c r="FQ128" i="28"/>
  <c r="FR128" i="28"/>
  <c r="FS128" i="28"/>
  <c r="FT128" i="28"/>
  <c r="FU128" i="28"/>
  <c r="FV128" i="28"/>
  <c r="FW128" i="28"/>
  <c r="FX128" i="28"/>
  <c r="FY128" i="28"/>
  <c r="FZ128" i="28"/>
  <c r="GA128" i="28"/>
  <c r="GB128" i="28"/>
  <c r="GC128" i="28"/>
  <c r="GD128" i="28"/>
  <c r="GE128" i="28"/>
  <c r="GF128" i="28"/>
  <c r="GG128" i="28"/>
  <c r="GH128" i="28"/>
  <c r="GI128" i="28"/>
  <c r="GJ128" i="28"/>
  <c r="GK128" i="28"/>
  <c r="GL128" i="28"/>
  <c r="GM128" i="28"/>
  <c r="GN128" i="28"/>
  <c r="GO128" i="28"/>
  <c r="GP128" i="28"/>
  <c r="GQ128" i="28"/>
  <c r="GR128" i="28"/>
  <c r="GS128" i="28"/>
  <c r="GT128" i="28"/>
  <c r="GU128" i="28"/>
  <c r="GV128" i="28"/>
  <c r="GW128" i="28"/>
  <c r="GX128" i="28"/>
  <c r="C128" i="28"/>
  <c r="D76" i="32"/>
  <c r="E76" i="32"/>
  <c r="F76" i="32"/>
  <c r="G76" i="32"/>
  <c r="H76" i="32"/>
  <c r="I76" i="32"/>
  <c r="J76" i="32"/>
  <c r="K76" i="32"/>
  <c r="L76" i="32"/>
  <c r="M76" i="32"/>
  <c r="N76" i="32"/>
  <c r="O76" i="32"/>
  <c r="P76" i="32"/>
  <c r="Q76" i="32"/>
  <c r="R76" i="32"/>
  <c r="S76" i="32"/>
  <c r="T76" i="32"/>
  <c r="U76" i="32"/>
  <c r="V76" i="32"/>
  <c r="W76" i="32"/>
  <c r="X76" i="32"/>
  <c r="Y76" i="32"/>
  <c r="Z76" i="32"/>
  <c r="AA76" i="32"/>
  <c r="AB76" i="32"/>
  <c r="AC76" i="32"/>
  <c r="AD76" i="32"/>
  <c r="AE76" i="32"/>
  <c r="AF76" i="32"/>
  <c r="AG76" i="32"/>
  <c r="AH76" i="32"/>
  <c r="AI76" i="32"/>
  <c r="AJ76" i="32"/>
  <c r="AK76" i="32"/>
  <c r="AL76" i="32"/>
  <c r="AM76" i="32"/>
  <c r="AN76" i="32"/>
  <c r="AO76" i="32"/>
  <c r="AP76" i="32"/>
  <c r="AQ76" i="32"/>
  <c r="AR76" i="32"/>
  <c r="AS76" i="32"/>
  <c r="AT76" i="32"/>
  <c r="AU76" i="32"/>
  <c r="AV76" i="32"/>
  <c r="AW76" i="32"/>
  <c r="AX76" i="32"/>
  <c r="AY76" i="32"/>
  <c r="AZ76" i="32"/>
  <c r="BA76" i="32"/>
  <c r="BB76" i="32"/>
  <c r="BC76" i="32"/>
  <c r="BD76" i="32"/>
  <c r="BE76" i="32"/>
  <c r="BF76" i="32"/>
  <c r="BG76" i="32"/>
  <c r="BH76" i="32"/>
  <c r="BI76" i="32"/>
  <c r="BJ76" i="32"/>
  <c r="BK76" i="32"/>
  <c r="BL76" i="32"/>
  <c r="BM76" i="32"/>
  <c r="BN76" i="32"/>
  <c r="BO76" i="32"/>
  <c r="BP76" i="32"/>
  <c r="BQ76" i="32"/>
  <c r="BR76" i="32"/>
  <c r="BS76" i="32"/>
  <c r="BT76" i="32"/>
  <c r="BU76" i="32"/>
  <c r="BV76" i="32"/>
  <c r="BW76" i="32"/>
  <c r="BX76" i="32"/>
  <c r="BY76" i="32"/>
  <c r="BZ76" i="32"/>
  <c r="CA76" i="32"/>
  <c r="CB76" i="32"/>
  <c r="CC76" i="32"/>
  <c r="CD76" i="32"/>
  <c r="CE76" i="32"/>
  <c r="CF76" i="32"/>
  <c r="CG76" i="32"/>
  <c r="CH76" i="32"/>
  <c r="C76" i="32"/>
  <c r="MP131" i="29"/>
  <c r="MQ131" i="29"/>
  <c r="MR131" i="29"/>
  <c r="MS131" i="29"/>
  <c r="MT131" i="29"/>
  <c r="MU131" i="29"/>
  <c r="MV131" i="29"/>
  <c r="MW131" i="29"/>
  <c r="MX131" i="29"/>
  <c r="MY131" i="29"/>
  <c r="MZ131" i="29"/>
  <c r="NA131" i="29"/>
  <c r="NB131" i="29"/>
  <c r="NC131" i="29"/>
  <c r="ND131" i="29"/>
  <c r="NE131" i="29"/>
  <c r="NF131" i="29"/>
  <c r="NG131" i="29"/>
  <c r="NH131" i="29"/>
  <c r="NI131" i="29"/>
  <c r="NJ131" i="29"/>
  <c r="NK131" i="29"/>
  <c r="NL131" i="29"/>
  <c r="NM131" i="29"/>
  <c r="NN131" i="29"/>
  <c r="NO131" i="29"/>
  <c r="NP131" i="29"/>
  <c r="NQ131" i="29"/>
  <c r="NR131" i="29"/>
  <c r="NS131" i="29"/>
  <c r="NT131" i="29"/>
  <c r="NU131" i="29"/>
  <c r="NV131" i="29"/>
  <c r="NW131" i="29"/>
  <c r="NX131" i="29"/>
  <c r="NY131" i="29"/>
  <c r="NZ131" i="29"/>
  <c r="OA131" i="29"/>
  <c r="OB131" i="29"/>
  <c r="OC131" i="29"/>
  <c r="OD131" i="29"/>
  <c r="OE131" i="29"/>
  <c r="OF131" i="29"/>
  <c r="OG131" i="29"/>
  <c r="OH131" i="29"/>
  <c r="OI131" i="29"/>
  <c r="OJ131" i="29"/>
  <c r="OK131" i="29"/>
  <c r="OL131" i="29"/>
  <c r="OM131" i="29"/>
  <c r="ON131" i="29"/>
  <c r="OO131" i="29"/>
  <c r="OP131" i="29"/>
  <c r="OQ131" i="29"/>
  <c r="OR131" i="29"/>
  <c r="OS131" i="29"/>
  <c r="OT131" i="29"/>
  <c r="OU131" i="29"/>
  <c r="OV131" i="29"/>
  <c r="OW131" i="29"/>
  <c r="OX131" i="29"/>
  <c r="OY131" i="29"/>
  <c r="OZ131" i="29"/>
  <c r="PA131" i="29"/>
  <c r="PB131" i="29"/>
  <c r="PC131" i="29"/>
  <c r="PD131" i="29"/>
  <c r="PE131" i="29"/>
  <c r="PF131" i="29"/>
  <c r="PG131" i="29"/>
  <c r="PH131" i="29"/>
  <c r="PI131" i="29"/>
  <c r="PJ131" i="29"/>
  <c r="PK131" i="29"/>
  <c r="PL131" i="29"/>
  <c r="PM131" i="29"/>
  <c r="PN131" i="29"/>
  <c r="PO131" i="29"/>
  <c r="PP131" i="29"/>
  <c r="PQ131" i="29"/>
  <c r="PR131" i="29"/>
  <c r="PS131" i="29"/>
  <c r="PT131" i="29"/>
  <c r="PU131" i="29"/>
  <c r="PV131" i="29"/>
  <c r="PW131" i="29"/>
  <c r="PX131" i="29"/>
  <c r="PY131" i="29"/>
  <c r="PZ131" i="29"/>
  <c r="QA131" i="29"/>
  <c r="QB131" i="29"/>
  <c r="QC131" i="29"/>
  <c r="QD131" i="29"/>
  <c r="QE131" i="29"/>
  <c r="QF131" i="29"/>
  <c r="QG131" i="29"/>
  <c r="QH131" i="29"/>
  <c r="QI131" i="29"/>
  <c r="QJ131" i="29"/>
  <c r="QK131" i="29"/>
  <c r="QL131" i="29"/>
  <c r="QM131" i="29"/>
  <c r="QN131" i="29"/>
  <c r="QO131" i="29"/>
  <c r="QP131" i="29"/>
  <c r="QQ131" i="29"/>
  <c r="QR131" i="29"/>
  <c r="QS131" i="29"/>
  <c r="QT131" i="29"/>
  <c r="QU131" i="29"/>
  <c r="QV131" i="29"/>
  <c r="QW131" i="29"/>
  <c r="QX131" i="29"/>
  <c r="QY131" i="29"/>
  <c r="QZ131" i="29"/>
  <c r="RA131" i="29"/>
  <c r="RB131" i="29"/>
  <c r="RC131" i="29"/>
  <c r="RD131" i="29"/>
  <c r="RE131" i="29"/>
  <c r="RF131" i="29"/>
  <c r="RG131" i="29"/>
  <c r="RH131" i="29"/>
  <c r="RI131" i="29"/>
  <c r="RJ131" i="29"/>
  <c r="RK131" i="29"/>
  <c r="RL131" i="29"/>
  <c r="RM131" i="29"/>
  <c r="RN131" i="29"/>
  <c r="RO131" i="29"/>
  <c r="RP131" i="29"/>
  <c r="RQ131" i="29"/>
  <c r="RR131" i="29"/>
  <c r="RS131" i="29"/>
  <c r="RT131" i="29"/>
  <c r="RU131" i="29"/>
  <c r="RV131" i="29"/>
  <c r="RW131" i="29"/>
  <c r="RX131" i="29"/>
  <c r="RY131" i="29"/>
  <c r="RZ131" i="29"/>
  <c r="SA131" i="29"/>
  <c r="SB131" i="29"/>
  <c r="SC131" i="29"/>
  <c r="SD131" i="29"/>
  <c r="SE131" i="29"/>
  <c r="SF131" i="29"/>
  <c r="SG131" i="29"/>
  <c r="SH131" i="29"/>
  <c r="SI131" i="29"/>
  <c r="SJ131" i="29"/>
  <c r="SK131" i="29"/>
  <c r="SL131" i="29"/>
  <c r="SM131" i="29"/>
  <c r="SN131" i="29"/>
  <c r="SO131" i="29"/>
  <c r="SP131" i="29"/>
  <c r="SQ131" i="29"/>
  <c r="SR131" i="29"/>
  <c r="SS131" i="29"/>
  <c r="ST131" i="29"/>
  <c r="SU131" i="29"/>
  <c r="SV131" i="29"/>
  <c r="SW131" i="29"/>
  <c r="SX131" i="29"/>
  <c r="SY131" i="29"/>
  <c r="SZ131" i="29"/>
  <c r="TA131" i="29"/>
  <c r="TB131" i="29"/>
  <c r="TC131" i="29"/>
  <c r="TD131" i="29"/>
  <c r="TE131" i="29"/>
  <c r="TF131" i="29"/>
  <c r="TG131" i="29"/>
  <c r="TH131" i="29"/>
  <c r="TI131" i="29"/>
  <c r="TJ131" i="29"/>
  <c r="TK131" i="29"/>
  <c r="TL131" i="29"/>
  <c r="TM131" i="29"/>
  <c r="TN131" i="29"/>
  <c r="TO131" i="29"/>
  <c r="TP131" i="29"/>
  <c r="TQ131" i="29"/>
  <c r="TR131" i="29"/>
  <c r="TS131" i="29"/>
  <c r="TT131" i="29"/>
  <c r="TU131" i="29"/>
  <c r="TV131" i="29"/>
  <c r="TW131" i="29"/>
  <c r="TX131" i="29"/>
  <c r="TY131" i="29"/>
  <c r="TZ131" i="29"/>
  <c r="UA131" i="29"/>
  <c r="UB131" i="29"/>
  <c r="UC131" i="29"/>
  <c r="UD131" i="29"/>
  <c r="UE131" i="29"/>
  <c r="UF131" i="29"/>
  <c r="UG131" i="29"/>
  <c r="UH131" i="29"/>
  <c r="UI131" i="29"/>
  <c r="UJ131" i="29"/>
  <c r="UK131" i="29"/>
  <c r="UL131" i="29"/>
  <c r="MO131" i="29"/>
  <c r="MN131" i="29"/>
  <c r="MM131" i="29"/>
  <c r="C63" i="38" l="1"/>
  <c r="C64" i="38"/>
  <c r="C65" i="38"/>
  <c r="C66" i="38"/>
  <c r="C62" i="38"/>
  <c r="C56" i="38"/>
  <c r="C57" i="38"/>
  <c r="C58" i="38"/>
  <c r="C55" i="38"/>
  <c r="C48" i="38"/>
  <c r="C49" i="38"/>
  <c r="C50" i="38"/>
  <c r="C51" i="38"/>
  <c r="C47" i="38"/>
  <c r="C40" i="38" l="1"/>
  <c r="C41" i="38"/>
  <c r="C42" i="38"/>
  <c r="C43" i="38"/>
  <c r="C39" i="38"/>
  <c r="C32" i="38"/>
  <c r="C33" i="38"/>
  <c r="C34" i="38"/>
  <c r="C35" i="38"/>
  <c r="C31" i="38"/>
  <c r="C16" i="38"/>
  <c r="C5" i="38"/>
  <c r="AB5" i="21" l="1"/>
  <c r="AB6" i="21"/>
  <c r="AB7" i="21"/>
  <c r="AB8" i="21"/>
  <c r="AB9" i="21"/>
  <c r="AB10" i="21"/>
  <c r="AB11" i="21"/>
  <c r="AB12" i="21"/>
  <c r="AB13" i="21"/>
  <c r="AB14" i="21"/>
  <c r="AB15" i="21"/>
  <c r="AB16" i="21"/>
  <c r="AB17" i="21"/>
  <c r="AB18" i="21"/>
  <c r="AB19" i="21"/>
  <c r="AB20" i="21"/>
  <c r="AB21" i="21"/>
  <c r="AB22" i="21"/>
  <c r="AB23" i="21"/>
  <c r="AB24" i="21"/>
  <c r="AB25" i="21"/>
  <c r="AB26" i="21"/>
  <c r="AB27" i="21"/>
  <c r="AB28" i="21"/>
  <c r="AB29" i="21"/>
  <c r="AB30" i="21"/>
  <c r="AB31" i="21"/>
  <c r="AB32" i="21"/>
  <c r="AB33" i="21"/>
  <c r="AB34" i="21"/>
  <c r="AB35" i="21"/>
  <c r="AB36" i="21"/>
  <c r="AB37" i="21"/>
  <c r="AB38" i="21"/>
  <c r="AB39" i="21"/>
  <c r="AB40" i="21"/>
  <c r="AB41" i="21"/>
  <c r="AB42" i="21"/>
  <c r="AB43" i="21"/>
  <c r="AB44" i="21"/>
  <c r="AB45" i="21"/>
  <c r="AB46" i="21"/>
  <c r="AB47" i="21"/>
  <c r="AB48" i="21"/>
  <c r="AB49" i="21"/>
  <c r="AB50" i="21"/>
  <c r="AB51" i="21"/>
  <c r="AB52" i="21"/>
  <c r="AB53" i="21"/>
  <c r="AB54" i="21"/>
  <c r="AB55" i="21"/>
  <c r="AB56" i="21"/>
  <c r="AB57" i="21"/>
  <c r="AB58" i="21"/>
  <c r="AB59" i="21"/>
  <c r="AB60" i="21"/>
  <c r="AB61" i="21"/>
  <c r="AB62" i="21"/>
  <c r="AB63" i="21"/>
  <c r="AB64" i="21"/>
  <c r="AB65" i="21"/>
  <c r="AB66" i="21"/>
  <c r="AB67" i="21"/>
  <c r="AB68" i="21"/>
  <c r="AB69" i="21"/>
  <c r="AB70" i="21"/>
  <c r="AB71" i="21"/>
  <c r="AB72" i="21"/>
  <c r="AB73" i="21"/>
  <c r="AB74" i="21"/>
  <c r="AB75" i="21"/>
  <c r="AB76" i="21"/>
  <c r="AB77" i="21"/>
  <c r="AB78" i="21"/>
  <c r="AB79" i="21"/>
  <c r="AB80" i="21"/>
  <c r="AB81" i="21"/>
  <c r="AB82" i="21"/>
  <c r="AB83" i="21"/>
  <c r="AB84" i="21"/>
  <c r="AB85" i="21"/>
  <c r="AB86" i="21"/>
  <c r="AB87" i="21"/>
  <c r="AB88" i="21"/>
  <c r="AB89" i="21"/>
  <c r="AB90" i="21"/>
  <c r="AB91" i="21"/>
  <c r="AB92" i="21"/>
  <c r="AB93" i="21"/>
  <c r="AB94" i="21"/>
  <c r="AB95" i="21"/>
  <c r="AB96" i="21"/>
  <c r="AB97" i="21"/>
  <c r="AB98" i="21"/>
  <c r="AB99" i="21"/>
  <c r="AB100" i="21"/>
  <c r="AB101" i="21"/>
  <c r="AB102" i="21"/>
  <c r="AB103" i="21"/>
  <c r="AB104" i="21"/>
  <c r="AB105" i="21"/>
  <c r="AB106" i="21"/>
  <c r="AB107" i="21"/>
  <c r="AB108" i="21"/>
  <c r="AB109" i="21"/>
  <c r="AB110" i="21"/>
  <c r="AB111" i="21"/>
  <c r="AB112" i="21"/>
  <c r="AB113" i="21"/>
  <c r="AB114" i="21"/>
  <c r="AB115" i="21"/>
  <c r="AB116" i="21"/>
  <c r="AB117" i="21"/>
  <c r="AB118" i="21"/>
  <c r="AB119" i="21"/>
  <c r="AB120" i="21"/>
  <c r="AB121" i="21"/>
  <c r="AB122" i="21"/>
  <c r="AB123" i="21"/>
  <c r="AB124" i="21"/>
  <c r="AB125" i="21"/>
  <c r="AB126" i="21"/>
  <c r="AB127" i="21"/>
  <c r="AB128" i="21"/>
  <c r="AB129" i="21"/>
  <c r="AB130" i="21"/>
  <c r="AB131" i="21"/>
  <c r="AB132" i="21"/>
  <c r="AB133" i="21"/>
  <c r="AB134" i="21"/>
  <c r="AB135" i="21"/>
  <c r="AB136" i="21"/>
  <c r="AB137" i="21"/>
  <c r="AB138" i="21"/>
  <c r="AB139" i="21"/>
  <c r="AB140" i="21"/>
  <c r="AB141" i="21"/>
  <c r="AB142" i="21"/>
  <c r="AB143" i="21"/>
  <c r="AB144" i="21"/>
  <c r="AB145" i="21"/>
  <c r="AB146" i="21"/>
  <c r="AB147" i="21"/>
  <c r="AB148" i="21"/>
  <c r="AB149" i="21"/>
  <c r="AB150" i="21"/>
  <c r="AB151" i="21"/>
  <c r="AB152" i="21"/>
  <c r="AB153" i="21"/>
  <c r="AB154" i="21"/>
  <c r="AB155" i="21"/>
  <c r="AB156" i="21"/>
  <c r="AB157" i="21"/>
  <c r="AB158" i="21"/>
  <c r="AB159" i="21"/>
  <c r="AB160" i="21"/>
  <c r="AB161" i="21"/>
  <c r="AB162" i="21"/>
  <c r="AB163" i="21"/>
  <c r="AB164" i="21"/>
  <c r="AB165" i="21"/>
  <c r="AB166" i="21"/>
  <c r="AB167" i="21"/>
  <c r="AB168" i="21"/>
  <c r="AB169" i="21"/>
  <c r="AB170" i="21"/>
  <c r="AB171" i="21"/>
  <c r="AB172" i="21"/>
  <c r="AB173" i="21"/>
  <c r="AB174" i="21"/>
  <c r="AB175" i="21"/>
  <c r="AB176" i="21"/>
  <c r="AB177" i="21"/>
  <c r="AB178" i="21"/>
  <c r="AB179" i="21"/>
  <c r="AB180" i="21"/>
  <c r="AB181" i="21"/>
  <c r="AB182" i="21"/>
  <c r="AB183" i="21"/>
  <c r="AB184" i="21"/>
  <c r="AB185" i="21"/>
  <c r="AB186" i="21"/>
  <c r="AB187" i="21"/>
  <c r="AB188" i="21"/>
  <c r="AB189" i="21"/>
  <c r="AB190" i="21"/>
  <c r="AB191" i="21"/>
  <c r="AB192" i="21"/>
  <c r="AB193" i="21"/>
  <c r="AB194" i="21"/>
  <c r="AB195" i="21"/>
  <c r="AB196" i="21"/>
  <c r="AB197" i="21"/>
  <c r="AB198" i="21"/>
  <c r="AB199" i="21"/>
  <c r="AB200" i="21"/>
  <c r="AB201" i="21"/>
  <c r="AB202" i="21"/>
  <c r="AB203" i="21"/>
  <c r="AB204" i="21"/>
  <c r="AB205" i="21"/>
  <c r="AB206" i="21"/>
  <c r="AB207" i="21"/>
  <c r="AB208" i="21"/>
  <c r="AB209" i="21"/>
  <c r="AB210" i="21"/>
  <c r="AB211" i="21"/>
  <c r="AB212" i="21"/>
  <c r="AB213" i="21"/>
  <c r="AB214" i="21"/>
  <c r="AB215" i="21"/>
  <c r="AB216" i="21"/>
  <c r="AB217" i="21"/>
  <c r="AB218" i="21"/>
  <c r="AB219" i="21"/>
  <c r="AB220" i="21"/>
  <c r="AB221" i="21"/>
  <c r="AB222" i="21"/>
  <c r="AB223" i="21"/>
  <c r="AB224" i="21"/>
  <c r="AB225" i="21"/>
  <c r="AB226" i="21"/>
  <c r="AB227" i="21"/>
  <c r="AB228" i="21"/>
  <c r="AB229" i="21"/>
  <c r="AB230" i="21"/>
  <c r="AB231" i="21"/>
  <c r="AB232" i="21"/>
  <c r="AB233" i="21"/>
  <c r="AB234" i="21"/>
  <c r="AB235" i="21"/>
  <c r="AB236" i="21"/>
  <c r="AB237" i="21"/>
  <c r="AB238" i="21"/>
  <c r="AB239" i="21"/>
  <c r="AD243" i="14"/>
  <c r="AE243" i="14"/>
  <c r="AF243" i="14"/>
  <c r="W243" i="14"/>
  <c r="C27" i="38" l="1"/>
  <c r="C26" i="38"/>
  <c r="C22" i="38"/>
  <c r="C21" i="38"/>
  <c r="C17" i="38"/>
  <c r="C18" i="38" s="1"/>
  <c r="C4" i="38"/>
  <c r="C12" i="38"/>
  <c r="C11" i="38"/>
  <c r="C10" i="38"/>
  <c r="C9" i="38"/>
  <c r="C23" i="38" l="1"/>
  <c r="C36" i="38"/>
  <c r="C52" i="38"/>
  <c r="C13" i="38"/>
  <c r="C6" i="38"/>
  <c r="C28" i="38"/>
  <c r="C44" i="38"/>
  <c r="C59" i="38"/>
  <c r="C67" i="38"/>
  <c r="IY131" i="29"/>
  <c r="IZ131" i="29"/>
  <c r="JA131" i="29"/>
  <c r="JB131" i="29"/>
  <c r="JC131" i="29"/>
  <c r="JD131" i="29"/>
  <c r="JE131" i="29"/>
  <c r="JF131" i="29"/>
  <c r="JG131" i="29"/>
  <c r="JH131" i="29"/>
  <c r="JI131" i="29"/>
  <c r="JJ131" i="29"/>
  <c r="JK131" i="29"/>
  <c r="JL131" i="29"/>
  <c r="JM131" i="29"/>
  <c r="JN131" i="29"/>
  <c r="JO131" i="29"/>
  <c r="JP131" i="29"/>
  <c r="JQ131" i="29"/>
  <c r="JR131" i="29"/>
  <c r="JS131" i="29"/>
  <c r="JT131" i="29"/>
  <c r="JU131" i="29"/>
  <c r="JV131" i="29"/>
  <c r="JW131" i="29"/>
  <c r="JX131" i="29"/>
  <c r="JY131" i="29"/>
  <c r="JZ131" i="29"/>
  <c r="KA131" i="29"/>
  <c r="KB131" i="29"/>
  <c r="KC131" i="29"/>
  <c r="KD131" i="29"/>
  <c r="KE131" i="29"/>
  <c r="KF131" i="29"/>
  <c r="KG131" i="29"/>
  <c r="KH131" i="29"/>
  <c r="KI131" i="29"/>
  <c r="KJ131" i="29"/>
  <c r="KK131" i="29"/>
  <c r="KL131" i="29"/>
  <c r="KM131" i="29"/>
  <c r="KN131" i="29"/>
  <c r="KO131" i="29"/>
  <c r="KP131" i="29"/>
  <c r="KQ131" i="29"/>
  <c r="KR131" i="29"/>
  <c r="KS131" i="29"/>
  <c r="KT131" i="29"/>
  <c r="KU131" i="29"/>
  <c r="KV131" i="29"/>
  <c r="KW131" i="29"/>
  <c r="KX131" i="29"/>
  <c r="KY131" i="29"/>
  <c r="KZ131" i="29"/>
  <c r="LA131" i="29"/>
  <c r="LB131" i="29"/>
  <c r="LC131" i="29"/>
  <c r="LD131" i="29"/>
  <c r="LE131" i="29"/>
  <c r="LF131" i="29"/>
  <c r="LG131" i="29"/>
  <c r="LH131" i="29"/>
  <c r="LI131" i="29"/>
  <c r="LJ131" i="29"/>
  <c r="LK131" i="29"/>
  <c r="LL131" i="29"/>
  <c r="LM131" i="29"/>
  <c r="LN131" i="29"/>
  <c r="LO131" i="29"/>
  <c r="LP131" i="29"/>
  <c r="LQ131" i="29"/>
  <c r="LR131" i="29"/>
  <c r="LS131" i="29"/>
  <c r="LT131" i="29"/>
  <c r="LU131" i="29"/>
  <c r="LV131" i="29"/>
  <c r="LW131" i="29"/>
  <c r="LX131" i="29"/>
  <c r="LY131" i="29"/>
  <c r="LZ131" i="29"/>
  <c r="MA131" i="29"/>
  <c r="MB131" i="29"/>
  <c r="MC131" i="29"/>
  <c r="MD131" i="29"/>
  <c r="ME131" i="29"/>
  <c r="MF131" i="29"/>
  <c r="MG131" i="29"/>
  <c r="MH131" i="29"/>
  <c r="MI131" i="29"/>
  <c r="MJ131" i="29"/>
  <c r="MK131" i="29"/>
  <c r="ML131" i="29"/>
  <c r="D131" i="29" l="1"/>
  <c r="E131" i="29"/>
  <c r="F131" i="29"/>
  <c r="G131" i="29"/>
  <c r="H131" i="29"/>
  <c r="I131" i="29"/>
  <c r="J131" i="29"/>
  <c r="K131" i="29"/>
  <c r="L131" i="29"/>
  <c r="M131" i="29"/>
  <c r="N131" i="29"/>
  <c r="O131" i="29"/>
  <c r="P131" i="29"/>
  <c r="Q131" i="29"/>
  <c r="R131" i="29"/>
  <c r="S131" i="29"/>
  <c r="T131" i="29"/>
  <c r="U131" i="29"/>
  <c r="V131" i="29"/>
  <c r="W131" i="29"/>
  <c r="X131" i="29"/>
  <c r="Y131" i="29"/>
  <c r="Z131" i="29"/>
  <c r="AA131" i="29"/>
  <c r="AB131" i="29"/>
  <c r="AC131" i="29"/>
  <c r="AD131" i="29"/>
  <c r="AE131" i="29"/>
  <c r="AF131" i="29"/>
  <c r="AG131" i="29"/>
  <c r="AH131" i="29"/>
  <c r="AI131" i="29"/>
  <c r="AJ131" i="29"/>
  <c r="AK131" i="29"/>
  <c r="AL131" i="29"/>
  <c r="AM131" i="29"/>
  <c r="AN131" i="29"/>
  <c r="AO131" i="29"/>
  <c r="AP131" i="29"/>
  <c r="AQ131" i="29"/>
  <c r="AR131" i="29"/>
  <c r="AS131" i="29"/>
  <c r="AT131" i="29"/>
  <c r="AU131" i="29"/>
  <c r="AV131" i="29"/>
  <c r="AW131" i="29"/>
  <c r="AX131" i="29"/>
  <c r="AY131" i="29"/>
  <c r="AZ131" i="29"/>
  <c r="BA131" i="29"/>
  <c r="BB131" i="29"/>
  <c r="BC131" i="29"/>
  <c r="BD131" i="29"/>
  <c r="BE131" i="29"/>
  <c r="BF131" i="29"/>
  <c r="BG131" i="29"/>
  <c r="BH131" i="29"/>
  <c r="BI131" i="29"/>
  <c r="BJ131" i="29"/>
  <c r="BK131" i="29"/>
  <c r="BL131" i="29"/>
  <c r="BM131" i="29"/>
  <c r="BN131" i="29"/>
  <c r="BO131" i="29"/>
  <c r="BP131" i="29"/>
  <c r="BQ131" i="29"/>
  <c r="BR131" i="29"/>
  <c r="BS131" i="29"/>
  <c r="BT131" i="29"/>
  <c r="BU131" i="29"/>
  <c r="BV131" i="29"/>
  <c r="BW131" i="29"/>
  <c r="BX131" i="29"/>
  <c r="BY131" i="29"/>
  <c r="BZ131" i="29"/>
  <c r="CA131" i="29"/>
  <c r="CB131" i="29"/>
  <c r="CC131" i="29"/>
  <c r="CD131" i="29"/>
  <c r="CE131" i="29"/>
  <c r="CF131" i="29"/>
  <c r="CG131" i="29"/>
  <c r="CH131" i="29"/>
  <c r="CI131" i="29"/>
  <c r="CJ131" i="29"/>
  <c r="CK131" i="29"/>
  <c r="CL131" i="29"/>
  <c r="CM131" i="29"/>
  <c r="CN131" i="29"/>
  <c r="CO131" i="29"/>
  <c r="CP131" i="29"/>
  <c r="CQ131" i="29"/>
  <c r="CR131" i="29"/>
  <c r="CS131" i="29"/>
  <c r="CT131" i="29"/>
  <c r="CU131" i="29"/>
  <c r="CV131" i="29"/>
  <c r="CW131" i="29"/>
  <c r="CX131" i="29"/>
  <c r="CY131" i="29"/>
  <c r="CZ131" i="29"/>
  <c r="DA131" i="29"/>
  <c r="DB131" i="29"/>
  <c r="DC131" i="29"/>
  <c r="DD131" i="29"/>
  <c r="DE131" i="29"/>
  <c r="DF131" i="29"/>
  <c r="DG131" i="29"/>
  <c r="DH131" i="29"/>
  <c r="DI131" i="29"/>
  <c r="DJ131" i="29"/>
  <c r="DK131" i="29"/>
  <c r="DL131" i="29"/>
  <c r="DM131" i="29"/>
  <c r="DN131" i="29"/>
  <c r="DO131" i="29"/>
  <c r="DP131" i="29"/>
  <c r="DQ131" i="29"/>
  <c r="DR131" i="29"/>
  <c r="DS131" i="29"/>
  <c r="DT131" i="29"/>
  <c r="DU131" i="29"/>
  <c r="DV131" i="29"/>
  <c r="DW131" i="29"/>
  <c r="DX131" i="29"/>
  <c r="DY131" i="29"/>
  <c r="DZ131" i="29"/>
  <c r="EA131" i="29"/>
  <c r="EB131" i="29"/>
  <c r="EC131" i="29"/>
  <c r="ED131" i="29"/>
  <c r="EE131" i="29"/>
  <c r="EF131" i="29"/>
  <c r="EG131" i="29"/>
  <c r="EH131" i="29"/>
  <c r="EI131" i="29"/>
  <c r="EJ131" i="29"/>
  <c r="EK131" i="29"/>
  <c r="EL131" i="29"/>
  <c r="EM131" i="29"/>
  <c r="EN131" i="29"/>
  <c r="EO131" i="29"/>
  <c r="EP131" i="29"/>
  <c r="EQ131" i="29"/>
  <c r="ER131" i="29"/>
  <c r="ES131" i="29"/>
  <c r="ET131" i="29"/>
  <c r="EU131" i="29"/>
  <c r="EV131" i="29"/>
  <c r="EW131" i="29"/>
  <c r="EX131" i="29"/>
  <c r="EY131" i="29"/>
  <c r="EZ131" i="29"/>
  <c r="FA131" i="29"/>
  <c r="FB131" i="29"/>
  <c r="FC131" i="29"/>
  <c r="FD131" i="29"/>
  <c r="FE131" i="29"/>
  <c r="FF131" i="29"/>
  <c r="FG131" i="29"/>
  <c r="FH131" i="29"/>
  <c r="FI131" i="29"/>
  <c r="FJ131" i="29"/>
  <c r="FK131" i="29"/>
  <c r="FL131" i="29"/>
  <c r="FM131" i="29"/>
  <c r="FN131" i="29"/>
  <c r="FO131" i="29"/>
  <c r="FP131" i="29"/>
  <c r="FQ131" i="29"/>
  <c r="FR131" i="29"/>
  <c r="FS131" i="29"/>
  <c r="FT131" i="29"/>
  <c r="FU131" i="29"/>
  <c r="FV131" i="29"/>
  <c r="FW131" i="29"/>
  <c r="FX131" i="29"/>
  <c r="FY131" i="29"/>
  <c r="FZ131" i="29"/>
  <c r="GA131" i="29"/>
  <c r="GB131" i="29"/>
  <c r="GC131" i="29"/>
  <c r="GD131" i="29"/>
  <c r="GE131" i="29"/>
  <c r="GF131" i="29"/>
  <c r="GG131" i="29"/>
  <c r="GH131" i="29"/>
  <c r="GI131" i="29"/>
  <c r="GJ131" i="29"/>
  <c r="GK131" i="29"/>
  <c r="GL131" i="29"/>
  <c r="GM131" i="29"/>
  <c r="GN131" i="29"/>
  <c r="GO131" i="29"/>
  <c r="GP131" i="29"/>
  <c r="GQ131" i="29"/>
  <c r="GR131" i="29"/>
  <c r="GS131" i="29"/>
  <c r="GT131" i="29"/>
  <c r="GU131" i="29"/>
  <c r="GV131" i="29"/>
  <c r="GW131" i="29"/>
  <c r="GX131" i="29"/>
  <c r="GY131" i="29"/>
  <c r="GZ131" i="29"/>
  <c r="HA131" i="29"/>
  <c r="HB131" i="29"/>
  <c r="HC131" i="29"/>
  <c r="HD131" i="29"/>
  <c r="HE131" i="29"/>
  <c r="HF131" i="29"/>
  <c r="HG131" i="29"/>
  <c r="HH131" i="29"/>
  <c r="HI131" i="29"/>
  <c r="HJ131" i="29"/>
  <c r="HK131" i="29"/>
  <c r="HL131" i="29"/>
  <c r="HM131" i="29"/>
  <c r="HN131" i="29"/>
  <c r="HO131" i="29"/>
  <c r="HP131" i="29"/>
  <c r="HQ131" i="29"/>
  <c r="HR131" i="29"/>
  <c r="HS131" i="29"/>
  <c r="HT131" i="29"/>
  <c r="HU131" i="29"/>
  <c r="HV131" i="29"/>
  <c r="HW131" i="29"/>
  <c r="HX131" i="29"/>
  <c r="HY131" i="29"/>
  <c r="HZ131" i="29"/>
  <c r="IA131" i="29"/>
  <c r="IB131" i="29"/>
  <c r="IC131" i="29"/>
  <c r="ID131" i="29"/>
  <c r="IE131" i="29"/>
  <c r="IF131" i="29"/>
  <c r="IG131" i="29"/>
  <c r="IH131" i="29"/>
  <c r="II131" i="29"/>
  <c r="IJ131" i="29"/>
  <c r="IK131" i="29"/>
  <c r="IL131" i="29"/>
  <c r="IM131" i="29"/>
  <c r="IN131" i="29"/>
  <c r="IO131" i="29"/>
  <c r="IP131" i="29"/>
  <c r="IQ131" i="29"/>
  <c r="IR131" i="29"/>
  <c r="IS131" i="29"/>
  <c r="IT131" i="29"/>
  <c r="IU131" i="29"/>
  <c r="IV131" i="29"/>
  <c r="IW131" i="29"/>
  <c r="IX131" i="29"/>
  <c r="C131" i="29"/>
  <c r="F243" i="14" l="1"/>
  <c r="E243" i="14"/>
  <c r="C4" i="17" l="1"/>
  <c r="C32" i="17" s="1"/>
  <c r="AB4" i="21"/>
  <c r="D47" i="33" l="1"/>
  <c r="C47" i="33"/>
  <c r="Z243" i="14" l="1"/>
  <c r="X243" i="14"/>
  <c r="V243" i="14"/>
  <c r="T243" i="14"/>
  <c r="R243" i="14"/>
  <c r="P243" i="14"/>
  <c r="N243" i="14"/>
  <c r="AB243" i="14"/>
  <c r="Y243" i="14"/>
  <c r="U243" i="14"/>
  <c r="S243" i="14"/>
  <c r="Q243" i="14"/>
  <c r="O243" i="14"/>
  <c r="M243" i="14"/>
  <c r="I243" i="14"/>
  <c r="G243" i="14"/>
  <c r="AC243" i="14"/>
  <c r="AA243" i="14"/>
  <c r="K243" i="14"/>
  <c r="H243" i="14"/>
  <c r="L243" i="14"/>
  <c r="J243" i="14"/>
</calcChain>
</file>

<file path=xl/sharedStrings.xml><?xml version="1.0" encoding="utf-8"?>
<sst xmlns="http://schemas.openxmlformats.org/spreadsheetml/2006/main" count="16745" uniqueCount="1726">
  <si>
    <t>Org Code</t>
  </si>
  <si>
    <t>Line Description</t>
  </si>
  <si>
    <t>£</t>
  </si>
  <si>
    <t>User Line</t>
  </si>
  <si>
    <t>R1A</t>
  </si>
  <si>
    <t>WORCESTERSHIRE HEALTH AND CARE NHS TRUST</t>
  </si>
  <si>
    <t>R1C</t>
  </si>
  <si>
    <t>SOLENT NHS TRUST</t>
  </si>
  <si>
    <t>R1D</t>
  </si>
  <si>
    <t>SHROPSHIRE COMMUNITY HEALTH NHS TRUST</t>
  </si>
  <si>
    <t>R1E</t>
  </si>
  <si>
    <t>STAFFORDSHIRE AND STOKE ON TRENT PARTNERSHIP NHS TRUST</t>
  </si>
  <si>
    <t>R1F</t>
  </si>
  <si>
    <t>ISLE OF WIGHT NHS TRUST</t>
  </si>
  <si>
    <t>R1G</t>
  </si>
  <si>
    <t>TORBAY AND SOUTHERN DEVON HEALTH AND CARE NHS TRUST</t>
  </si>
  <si>
    <t>R1H</t>
  </si>
  <si>
    <t>BARTS HEALTH NHS TRUST</t>
  </si>
  <si>
    <t>RA2</t>
  </si>
  <si>
    <t>ROYAL SURREY COUNTY HOSPITAL NHS FOUNDATION TRUST</t>
  </si>
  <si>
    <t>Less: Actual cost of non-NHS private patients</t>
  </si>
  <si>
    <t>Less: Actual cost of non-NHS overseas patients (non-reciprocal)</t>
  </si>
  <si>
    <t>Less: Actual cost of other non-NHS patients</t>
  </si>
  <si>
    <t>Other</t>
  </si>
  <si>
    <t>Less: Actual cost of centrally funded awards under the Clinical Excellence Awards Scheme</t>
  </si>
  <si>
    <t>New build impairments</t>
  </si>
  <si>
    <t>Other impairments</t>
  </si>
  <si>
    <t>Less: Adjustment for provider-to-provider agreements</t>
  </si>
  <si>
    <t>RA3</t>
  </si>
  <si>
    <t>WESTON AREA HEALTH NHS TRUST</t>
  </si>
  <si>
    <t>RA4</t>
  </si>
  <si>
    <t>YEOVIL DISTRICT HOSPITAL NHS FOUNDATION TRUST</t>
  </si>
  <si>
    <t>Other reversals</t>
  </si>
  <si>
    <t>RA7</t>
  </si>
  <si>
    <t>UNIVERSITY HOSPITALS BRISTOL NHS FOUNDATION TRUST</t>
  </si>
  <si>
    <t>RA9</t>
  </si>
  <si>
    <t>SOUTH DEVON HEALTHCARE NHS FOUNDATION TRUST</t>
  </si>
  <si>
    <t>RAE</t>
  </si>
  <si>
    <t>BRADFORD TEACHING HOSPITALS NHS FOUNDATION TRUST</t>
  </si>
  <si>
    <t>RAJ</t>
  </si>
  <si>
    <t>SOUTHEND UNIVERSITY HOSPITAL NHS FOUNDATION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</si>
  <si>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</si>
  <si>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</si>
  <si>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</si>
  <si>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</si>
  <si>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</si>
  <si>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</si>
  <si>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</si>
  <si>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</si>
  <si>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</si>
  <si>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</si>
  <si>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</si>
  <si>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</si>
  <si>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RBA</t>
  </si>
  <si>
    <t>TAUNTON AND SOMERSET NHS FOUNDATION TRUST</t>
  </si>
  <si>
    <t>RBD</t>
  </si>
  <si>
    <t>DORSET COUNTY HOSPITAL NHS FOUNDATION TRUST</t>
  </si>
  <si>
    <t>RBK</t>
  </si>
  <si>
    <t>WALSALL HEALTHCARE NHS TRUST</t>
  </si>
  <si>
    <t>RBL</t>
  </si>
  <si>
    <t>WIRRAL UNIVERSITY TEACHING HOSPITAL NHS FOUNDATION TRUST</t>
  </si>
  <si>
    <t>RBN</t>
  </si>
  <si>
    <t>ST HELENS AND KNOWSLEY HOSPITALS NHS TRUST</t>
  </si>
  <si>
    <t>RBQ</t>
  </si>
  <si>
    <t>LIVERPOOL HEART AND CHEST HOSPITAL NHS FOUNDATION TRUST</t>
  </si>
  <si>
    <t>RBS</t>
  </si>
  <si>
    <t>ALDER HEY CHILDREN'S NHS FOUNDATION TRUST</t>
  </si>
  <si>
    <t>RBT</t>
  </si>
  <si>
    <t>MID CHESHIRE HOSPITALS NHS FOUNDATION TRUST</t>
  </si>
  <si>
    <t>RBV</t>
  </si>
  <si>
    <t>THE CHRISTIE NHS FOUNDATION TRUST</t>
  </si>
  <si>
    <t>RBZ</t>
  </si>
  <si>
    <t>NORTHERN DEVON HEALTHCARE NHS TRUST</t>
  </si>
  <si>
    <t>RC1</t>
  </si>
  <si>
    <t>BEDFORD HOSPITAL NHS TRUST</t>
  </si>
  <si>
    <t>RC9</t>
  </si>
  <si>
    <t>LUTON AND DUNSTABLE UNIVERSITY HOSPITAL NHS FOUNDATION TRUST</t>
  </si>
  <si>
    <t>RCB</t>
  </si>
  <si>
    <t>YORK TEACHING HOSPITAL NHS FOUNDATION TRUST</t>
  </si>
  <si>
    <t>RCD</t>
  </si>
  <si>
    <t>HARROGATE AND DISTRICT NHS FOUNDATION TRUST</t>
  </si>
  <si>
    <t>RCF</t>
  </si>
  <si>
    <t>AIREDALE NHS FOUNDATION TRUST</t>
  </si>
  <si>
    <t>RCU</t>
  </si>
  <si>
    <t>SHEFFIELD CHILDREN'S NHS FOUNDATION TRUST</t>
  </si>
  <si>
    <t>RCX</t>
  </si>
  <si>
    <t>THE QUEEN ELIZABETH HOSPITAL, KING'S LYNN, NHS FOUNDATION TRUST</t>
  </si>
  <si>
    <t>New build reversals</t>
  </si>
  <si>
    <t>RD1</t>
  </si>
  <si>
    <t>RD3</t>
  </si>
  <si>
    <t>POOLE HOSPITAL NHS FOUNDATION TRUST</t>
  </si>
  <si>
    <t>RD8</t>
  </si>
  <si>
    <t>RDD</t>
  </si>
  <si>
    <t>BASILDON AND THURROCK UNIVERSITY HOSPITALS NHS FOUNDATION TRUST</t>
  </si>
  <si>
    <t>RDE</t>
  </si>
  <si>
    <t>COLCHESTER HOSPITAL UNIVERSITY NHS FOUNDATION TRUST</t>
  </si>
  <si>
    <t>RDR</t>
  </si>
  <si>
    <t>SUSSEX COMMUNITY NHS TRUST</t>
  </si>
  <si>
    <t>RDU</t>
  </si>
  <si>
    <t>RDY</t>
  </si>
  <si>
    <t>DORSET HEALTHCARE UNIVERSITY NHS FOUNDATION TRUST</t>
  </si>
  <si>
    <t>RDZ</t>
  </si>
  <si>
    <t>THE ROYAL BOURNEMOUTH AND CHRISTCHURCH HOSPITALS NHS FOUNDATION TRUST</t>
  </si>
  <si>
    <t>RE9</t>
  </si>
  <si>
    <t>SOUTH TYNESIDE NHS FOUNDATION TRUST</t>
  </si>
  <si>
    <t>REF</t>
  </si>
  <si>
    <t>ROYAL CORNWALL HOSPITALS NHS TRUST</t>
  </si>
  <si>
    <t>REM</t>
  </si>
  <si>
    <t>AINTREE UNIVERSITY HOSPITAL NHS FOUNDATION TRUST</t>
  </si>
  <si>
    <t>REN</t>
  </si>
  <si>
    <t>THE CLATTERBRIDGE CANCER CENTRE NHS FOUNDATION TRUST</t>
  </si>
  <si>
    <t>REP</t>
  </si>
  <si>
    <t>LIVERPOOL WOMEN'S NHS FOUNDATION TRUST</t>
  </si>
  <si>
    <t>RET</t>
  </si>
  <si>
    <t>THE WALTON CENTRE NHS FOUNDATION TRUST</t>
  </si>
  <si>
    <t>RF4</t>
  </si>
  <si>
    <t>BARKING, HAVERING AND REDBRIDGE UNIVERSITY HOSPITALS NHS TRUST</t>
  </si>
  <si>
    <t>RFF</t>
  </si>
  <si>
    <t>BARNSLEY HOSPITAL NHS FOUNDATION TRUST</t>
  </si>
  <si>
    <t>RFR</t>
  </si>
  <si>
    <t>THE ROTHERHAM NHS FOUNDATION TRUST</t>
  </si>
  <si>
    <t>RFS</t>
  </si>
  <si>
    <t>CHESTERFIELD ROYAL HOSPITAL NHS FOUNDATION TRUST</t>
  </si>
  <si>
    <t>RGD</t>
  </si>
  <si>
    <t>LEEDS AND YORK PARTNERSHIP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</si>
  <si>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</si>
  <si>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</si>
  <si>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</si>
  <si>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</si>
  <si>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</si>
  <si>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</si>
  <si>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</si>
  <si>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</si>
  <si>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</si>
  <si>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</si>
  <si>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</si>
  <si>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</si>
  <si>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RH5</t>
  </si>
  <si>
    <t>SOMERSET PARTNERSHIP NHS FOUNDATION TRUST</t>
  </si>
  <si>
    <t>RH8</t>
  </si>
  <si>
    <t>ROYAL DEVON AND EXETER NHS FOUNDATION TRUST</t>
  </si>
  <si>
    <t>RHA</t>
  </si>
  <si>
    <t>RHM</t>
  </si>
  <si>
    <t>UNIVERSITY HOSPITAL SOUTHAMPTON NHS FOUNDATION TRUST</t>
  </si>
  <si>
    <t>RHQ</t>
  </si>
  <si>
    <t>SHEFFIELD TEACHING HOSPITALS NHS FOUNDATION TRUST</t>
  </si>
  <si>
    <t>RHU</t>
  </si>
  <si>
    <t>PORTSMOUTH HOSPITALS NHS TRUST</t>
  </si>
  <si>
    <t>RHW</t>
  </si>
  <si>
    <t>ROYAL BERKSHIRE NHS FOUNDATION TRUST</t>
  </si>
  <si>
    <t>RJ1</t>
  </si>
  <si>
    <t>GUY'S AND ST THOMAS' NHS FOUNDATION TRUST</t>
  </si>
  <si>
    <t>RJ2</t>
  </si>
  <si>
    <t>RJ6</t>
  </si>
  <si>
    <t>CROYDON HEALTH SERVICES NHS TRUST</t>
  </si>
  <si>
    <t>RJ7</t>
  </si>
  <si>
    <t>RJ8</t>
  </si>
  <si>
    <t>CORNWALL PARTNERSHIP NHS FOUNDATION TRUST</t>
  </si>
  <si>
    <t>RJC</t>
  </si>
  <si>
    <t>SOUTH WARWICKSHIRE NHS FOUNDATION TRUST</t>
  </si>
  <si>
    <t>RJE</t>
  </si>
  <si>
    <t>RJF</t>
  </si>
  <si>
    <t>BURTON HOSPITALS NHS FOUNDATION TRUST</t>
  </si>
  <si>
    <t>RJL</t>
  </si>
  <si>
    <t>RJN</t>
  </si>
  <si>
    <t>EAST CHESHIRE NHS TRUST</t>
  </si>
  <si>
    <t>RJR</t>
  </si>
  <si>
    <t>COUNTESS OF CHESTER HOSPITAL NHS FOUNDATION TRUST</t>
  </si>
  <si>
    <t>RJZ</t>
  </si>
  <si>
    <t>KING'S COLLEGE HOSPITAL NHS FOUNDATION TRUST</t>
  </si>
  <si>
    <t>RK5</t>
  </si>
  <si>
    <t>SHERWOOD FOREST HOSPITALS NHS FOUNDATION TRUST</t>
  </si>
  <si>
    <t>RK9</t>
  </si>
  <si>
    <t>PLYMOUTH HOSPITALS NHS TRUST</t>
  </si>
  <si>
    <t>RKB</t>
  </si>
  <si>
    <t>UNIVERSITY HOSPITALS COVENTRY AND WARWICKSHIRE NHS TRUST</t>
  </si>
  <si>
    <t>RKE</t>
  </si>
  <si>
    <t>THE WHITTINGTON HOSPITAL NHS TRUST</t>
  </si>
  <si>
    <t>RKL</t>
  </si>
  <si>
    <t>WEST LONDON MENTAL HEALTH NHS TRUST</t>
  </si>
  <si>
    <t>RL1</t>
  </si>
  <si>
    <t>THE ROBERT JONES AND AGNES HUNT ORTHOPAEDIC HOSPITAL NHS FOUNDATION TRUST</t>
  </si>
  <si>
    <t>RL4</t>
  </si>
  <si>
    <t>THE ROYAL WOLVERHAMPTON NHS TRUST</t>
  </si>
  <si>
    <t>RLN</t>
  </si>
  <si>
    <t>CITY HOSPITALS SUNDERLAND NHS FOUNDATION TRUST</t>
  </si>
  <si>
    <t>RLQ</t>
  </si>
  <si>
    <t>WYE VALLEY NHS TRUST</t>
  </si>
  <si>
    <t>RLT</t>
  </si>
  <si>
    <t>GEORGE ELIOT HOSPITAL NHS TRUST</t>
  </si>
  <si>
    <t>RLU</t>
  </si>
  <si>
    <t>BIRMINGHAM WOMEN'S NHS FOUNDATION TRUST</t>
  </si>
  <si>
    <t>RLY</t>
  </si>
  <si>
    <t>NORTH STAFFORDSHIRE COMBINED HEALTHCARE NHS TRUST</t>
  </si>
  <si>
    <t>RM1</t>
  </si>
  <si>
    <t>NORFOLK AND NORWICH UNIVERSITY HOSPITALS NHS FOUNDATION TRUST</t>
  </si>
  <si>
    <t>RM2</t>
  </si>
  <si>
    <t>UNIVERSITY HOSPITAL OF SOUTH MANCHESTER NHS FOUNDATION TRUST</t>
  </si>
  <si>
    <t>RM3</t>
  </si>
  <si>
    <t>SALFORD ROYAL NHS FOUNDATION TRUST</t>
  </si>
  <si>
    <t>RMC</t>
  </si>
  <si>
    <t>BOLTON NHS FOUNDATION TRUST</t>
  </si>
  <si>
    <t>RMP</t>
  </si>
  <si>
    <t>TAMESIDE HOSPITAL NHS FOUNDATION TRUST</t>
  </si>
  <si>
    <t>RMY</t>
  </si>
  <si>
    <t>NORFOLK AND SUFFOLK NHS FOUNDATION TRUST</t>
  </si>
  <si>
    <t>RN3</t>
  </si>
  <si>
    <t>GREAT WESTERN HOSPITALS NHS FOUNDATION TRUST</t>
  </si>
  <si>
    <t>RN5</t>
  </si>
  <si>
    <t>HAMPSHIRE HOSPITALS NHS FOUNDATION TRUST</t>
  </si>
  <si>
    <t>RN7</t>
  </si>
  <si>
    <t>DARTFORD AND GRAVESHAM NHS TRUST</t>
  </si>
  <si>
    <t>RNA</t>
  </si>
  <si>
    <t>THE DUDLEY GROUP NHS FOUNDATION TRUST</t>
  </si>
  <si>
    <t>RNK</t>
  </si>
  <si>
    <t>TAVISTOCK AND PORTMAN NHS FOUNDATION TRUST</t>
  </si>
  <si>
    <t>RNL</t>
  </si>
  <si>
    <t>NORTH CUMBRIA UNIVERSITY HOSPITALS NHS TRUST</t>
  </si>
  <si>
    <t>RNN</t>
  </si>
  <si>
    <t>CUMBRIA PARTNERSHIP NHS FOUNDATION TRUST</t>
  </si>
  <si>
    <t>RNQ</t>
  </si>
  <si>
    <t>KETTERING GENERAL HOSPITAL NHS FOUNDATION TRUST</t>
  </si>
  <si>
    <t>RNS</t>
  </si>
  <si>
    <t>NORTHAMPTON GENERAL HOSPITAL NHS TRUST</t>
  </si>
  <si>
    <t>RNU</t>
  </si>
  <si>
    <t>OXFORD HEALTH NHS FOUNDATION TRUST</t>
  </si>
  <si>
    <t>RNZ</t>
  </si>
  <si>
    <t>SALISBURY NHS FOUNDATION TRUST</t>
  </si>
  <si>
    <t>RP1</t>
  </si>
  <si>
    <t>NORTHAMPTONSHIRE HEALTHCARE NHS FOUNDATION TRUST</t>
  </si>
  <si>
    <t>RP4</t>
  </si>
  <si>
    <t>GREAT ORMOND STREET HOSPITAL FOR CHILDREN NHS FOUNDATION TRUST</t>
  </si>
  <si>
    <t>RP5</t>
  </si>
  <si>
    <t>DONCASTER AND BASSETLAW HOSPITALS NHS FOUNDATION TRUST</t>
  </si>
  <si>
    <t>RP6</t>
  </si>
  <si>
    <t>MOORFIELDS EYE HOSPITAL NHS FOUNDATION TRUST</t>
  </si>
  <si>
    <t>RP7</t>
  </si>
  <si>
    <t>LINCOLNSHIRE PARTNERSHIP NHS FOUNDATION TRUST</t>
  </si>
  <si>
    <t>RPA</t>
  </si>
  <si>
    <t>MEDWAY NHS FOUNDATION TRUST</t>
  </si>
  <si>
    <t>RPC</t>
  </si>
  <si>
    <t>QUEEN VICTORIA HOSPITAL NHS FOUNDATION TRUST</t>
  </si>
  <si>
    <t>RPG</t>
  </si>
  <si>
    <t>OXLEAS NHS FOUNDATION TRUST</t>
  </si>
  <si>
    <t>RPY</t>
  </si>
  <si>
    <t>THE ROYAL MARSDEN NHS FOUNDATION TRUST</t>
  </si>
  <si>
    <t>RQ3</t>
  </si>
  <si>
    <t>BIRMINGHAM CHILDREN'S HOSPITAL NHS FOUNDATION TRUST</t>
  </si>
  <si>
    <t>RQ6</t>
  </si>
  <si>
    <t>ROYAL LIVERPOOL AND BROADGREEN UNIVERSITY HOSPITALS NHS TRUST</t>
  </si>
  <si>
    <t>RQ8</t>
  </si>
  <si>
    <t>MID ESSEX HOSPITAL SERVICES NHS TRUST</t>
  </si>
  <si>
    <t>RQM</t>
  </si>
  <si>
    <t>CHELSEA AND WESTMINSTER HOSPITAL NHS FOUNDATION TRUST</t>
  </si>
  <si>
    <t>RQQ</t>
  </si>
  <si>
    <t>HINCHINGBROOKE HEALTH CARE NHS TRUST</t>
  </si>
  <si>
    <t>RQW</t>
  </si>
  <si>
    <t>THE PRINCESS ALEXANDRA HOSPITAL NHS TRUST</t>
  </si>
  <si>
    <t>RQX</t>
  </si>
  <si>
    <t>HOMERTON UNIVERSITY HOSPITAL NHS FOUNDATION TRUST</t>
  </si>
  <si>
    <t>RQY</t>
  </si>
  <si>
    <t>SOUTH WEST LONDON AND ST GEORGE'S MENTAL HEALTH NHS TRUST</t>
  </si>
  <si>
    <t>RR1</t>
  </si>
  <si>
    <t>HEART OF ENGLAND NHS FOUNDATION TRUST</t>
  </si>
  <si>
    <t>RR7</t>
  </si>
  <si>
    <t>GATESHEAD HEALTH NHS FOUNDATION TRUST</t>
  </si>
  <si>
    <t>RR8</t>
  </si>
  <si>
    <t>LEEDS TEACHING HOSPITALS NHS TRUST</t>
  </si>
  <si>
    <t>RRD</t>
  </si>
  <si>
    <t>NORTH ESSEX PARTNERSHIP UNIVERSITY NHS FOUNDATION TRUST</t>
  </si>
  <si>
    <t>RRE</t>
  </si>
  <si>
    <t>SOUTH STAFFORDSHIRE AND SHROPSHIRE HEALTHCARE NHS FOUNDATION TRUST</t>
  </si>
  <si>
    <t>RRF</t>
  </si>
  <si>
    <t>WRIGHTINGTON, WIGAN AND LEIGH NHS FOUNDATION TRUST</t>
  </si>
  <si>
    <t>RRJ</t>
  </si>
  <si>
    <t>THE ROYAL ORTHOPAEDIC HOSPITAL NHS FOUNDATION TRUST</t>
  </si>
  <si>
    <t>RRK</t>
  </si>
  <si>
    <t>UNIVERSITY HOSPITALS BIRMINGHAM NHS FOUNDATION TRUST</t>
  </si>
  <si>
    <t>RRP</t>
  </si>
  <si>
    <t>BARNET, ENFIELD AND HARINGEY MENTAL HEALTH NHS TRUST</t>
  </si>
  <si>
    <t>RRU</t>
  </si>
  <si>
    <t>LONDON AMBULANCE SERVICE NHS TRUST</t>
  </si>
  <si>
    <t>RRV</t>
  </si>
  <si>
    <t>UNIVERSITY COLLEGE LONDON HOSPITALS NHS FOUNDATION TRUST</t>
  </si>
  <si>
    <t>RT1</t>
  </si>
  <si>
    <t>CAMBRIDGESHIRE AND PETERBOROUGH NHS FOUNDATION TRUST</t>
  </si>
  <si>
    <t>RT2</t>
  </si>
  <si>
    <t>PENNINE CARE NHS FOUNDATION TRUST</t>
  </si>
  <si>
    <t>RT3</t>
  </si>
  <si>
    <t>ROYAL BROMPTON &amp; HAREFIELD NHS FOUNDATION TRUST</t>
  </si>
  <si>
    <t>RT5</t>
  </si>
  <si>
    <t>LEICESTERSHIRE PARTNERSHIP NHS TRUST</t>
  </si>
  <si>
    <t>RTD</t>
  </si>
  <si>
    <t>THE NEWCASTLE UPON TYNE HOSPITALS NHS FOUNDATION TRUST</t>
  </si>
  <si>
    <t>RTE</t>
  </si>
  <si>
    <t>GLOUCESTERSHIRE HOSPITALS NHS FOUNDATION TRUST</t>
  </si>
  <si>
    <t>RTF</t>
  </si>
  <si>
    <t>NORTHUMBRIA HEALTHCARE NHS FOUNDATION TRUST</t>
  </si>
  <si>
    <t>RTG</t>
  </si>
  <si>
    <t>RTH</t>
  </si>
  <si>
    <t>OXFORD UNIVERSITY HOSPITALS NHS TRUST</t>
  </si>
  <si>
    <t>RTK</t>
  </si>
  <si>
    <t>RTP</t>
  </si>
  <si>
    <t>SURREY AND SUSSEX HEALTHCARE NHS TRUST</t>
  </si>
  <si>
    <t>RTQ</t>
  </si>
  <si>
    <t>2GETHER NHS FOUNDATION TRUST</t>
  </si>
  <si>
    <t>RTR</t>
  </si>
  <si>
    <t>SOUTH TEES HOSPITALS NHS FOUNDATION TRUST</t>
  </si>
  <si>
    <t>RTV</t>
  </si>
  <si>
    <t>5 BOROUGHS PARTNERSHIP NHS FOUNDATION TRUST</t>
  </si>
  <si>
    <t>RTX</t>
  </si>
  <si>
    <t>UNIVERSITY HOSPITALS OF MORECAMBE BAY NHS FOUNDATION TRUST</t>
  </si>
  <si>
    <t>RV3</t>
  </si>
  <si>
    <t>CENTRAL AND NORTH WEST LONDON NHS FOUNDATION TRUST</t>
  </si>
  <si>
    <t>RV5</t>
  </si>
  <si>
    <t>SOUTH LONDON AND MAUDSLEY NHS FOUNDATION TRUST</t>
  </si>
  <si>
    <t>RV9</t>
  </si>
  <si>
    <t>HUMBER NHS FOUNDATION TRUST</t>
  </si>
  <si>
    <t>RVJ</t>
  </si>
  <si>
    <t>NORTH BRISTOL NHS TRUST</t>
  </si>
  <si>
    <t>RVN</t>
  </si>
  <si>
    <t>AVON AND WILTSHIRE MENTAL HEALTH PARTNERSHIP NHS TRUST</t>
  </si>
  <si>
    <t>RVR</t>
  </si>
  <si>
    <t>EPSOM AND ST HELIER UNIVERSITY HOSPITALS NHS TRUST</t>
  </si>
  <si>
    <t>RVV</t>
  </si>
  <si>
    <t>EAST KENT HOSPITALS UNIVERSITY NHS FOUNDATION TRUST</t>
  </si>
  <si>
    <t>RVW</t>
  </si>
  <si>
    <t>NORTH TEES AND HARTLEPOOL NHS FOUNDATION TRUST</t>
  </si>
  <si>
    <t>RVY</t>
  </si>
  <si>
    <t>SOUTHPORT AND ORMSKIRK HOSPITAL NHS TRUST</t>
  </si>
  <si>
    <t>RW1</t>
  </si>
  <si>
    <t>SOUTHERN HEALTH NHS FOUNDATION TRUST</t>
  </si>
  <si>
    <t>RW3</t>
  </si>
  <si>
    <t>CENTRAL MANCHESTER UNIVERSITY HOSPITALS NHS FOUNDATION TRUST</t>
  </si>
  <si>
    <t>RW4</t>
  </si>
  <si>
    <t>MERSEY CARE NHS TRUST</t>
  </si>
  <si>
    <t>RW5</t>
  </si>
  <si>
    <t>LANCASHIRE CARE NHS FOUNDATION TRUST</t>
  </si>
  <si>
    <t>RW6</t>
  </si>
  <si>
    <t>PENNINE ACUTE HOSPITALS NHS TRUST</t>
  </si>
  <si>
    <t>RWA</t>
  </si>
  <si>
    <t>HULL AND EAST YORKSHIRE HOSPITALS NHS TRUST</t>
  </si>
  <si>
    <t>RWD</t>
  </si>
  <si>
    <t>UNITED LINCOLNSHIRE HOSPITALS NHS TRUST</t>
  </si>
  <si>
    <t>RWE</t>
  </si>
  <si>
    <t>UNIVERSITY HOSPITALS OF LEICESTER NHS TRUST</t>
  </si>
  <si>
    <t>RWF</t>
  </si>
  <si>
    <t>MAIDSTONE AND TUNBRIDGE WELLS NHS TRUST</t>
  </si>
  <si>
    <t>RWG</t>
  </si>
  <si>
    <t>WEST HERTFORDSHIRE HOSPITALS NHS TRUST</t>
  </si>
  <si>
    <t>RWH</t>
  </si>
  <si>
    <t>EAST AND NORTH HERTFORDSHIRE NHS TRUST</t>
  </si>
  <si>
    <t>RWJ</t>
  </si>
  <si>
    <t>STOCKPORT NHS FOUNDATION TRUST</t>
  </si>
  <si>
    <t>RWK</t>
  </si>
  <si>
    <t>EAST LONDON NHS FOUNDATION TRUST</t>
  </si>
  <si>
    <t>RWN</t>
  </si>
  <si>
    <t>SOUTH ESSEX PARTNERSHIP UNIVERSITY NHS FOUNDATION TRUST</t>
  </si>
  <si>
    <t>RWP</t>
  </si>
  <si>
    <t>WORCESTERSHIRE ACUTE HOSPITALS NHS TRUST</t>
  </si>
  <si>
    <t>RWR</t>
  </si>
  <si>
    <t>HERTFORDSHIRE PARTNERSHIP UNIVERSITY NHS FOUNDATION TRUST</t>
  </si>
  <si>
    <t>RWV</t>
  </si>
  <si>
    <t>DEVON PARTNERSHIP NHS TRUST</t>
  </si>
  <si>
    <t>RWW</t>
  </si>
  <si>
    <t>WARRINGTON AND HALTON HOSPITALS NHS FOUNDATION TRUST</t>
  </si>
  <si>
    <t>RWX</t>
  </si>
  <si>
    <t>BERKSHIRE HEALTHCARE NHS FOUNDATION TRUST</t>
  </si>
  <si>
    <t>RWY</t>
  </si>
  <si>
    <t>CALDERDALE AND HUDDERSFIELD NHS FOUNDATION TRUST</t>
  </si>
  <si>
    <t>RX1</t>
  </si>
  <si>
    <t>NOTTINGHAM UNIVERSITY HOSPITALS NHS TRUST</t>
  </si>
  <si>
    <t>RX2</t>
  </si>
  <si>
    <t>SUSSEX PARTNERSHIP NHS FOUNDATION TRUST</t>
  </si>
  <si>
    <t>RX3</t>
  </si>
  <si>
    <t>TEES, ESK AND WEAR VALLEYS NHS FOUNDATION TRUST</t>
  </si>
  <si>
    <t>RX4</t>
  </si>
  <si>
    <t>NORTHUMBERLAND, TYNE AND WEAR NHS FOUNDATION TRUST</t>
  </si>
  <si>
    <t>RX6</t>
  </si>
  <si>
    <t>NORTH EAST AMBULANCE SERVICE NHS FOUNDATION TRUST</t>
  </si>
  <si>
    <t>RX7</t>
  </si>
  <si>
    <t>NORTH WEST AMBULANCE SERVICE NHS TRUST</t>
  </si>
  <si>
    <t>RX8</t>
  </si>
  <si>
    <t>YORKSHIRE AMBULANCE SERVICE NHS TRUST</t>
  </si>
  <si>
    <t>RX9</t>
  </si>
  <si>
    <t>EAST MIDLANDS AMBULANCE SERVICE NHS TRUST</t>
  </si>
  <si>
    <t>RXA</t>
  </si>
  <si>
    <t>CHESHIRE AND WIRRAL PARTNERSHIP NHS FOUNDATION TRUST</t>
  </si>
  <si>
    <t>RXC</t>
  </si>
  <si>
    <t>EAST SUSSEX HEALTHCARE NHS TRUST</t>
  </si>
  <si>
    <t>RXE</t>
  </si>
  <si>
    <t>ROTHERHAM DONCASTER AND SOUTH HUMBER NHS FOUNDATION TRUST</t>
  </si>
  <si>
    <t>RXF</t>
  </si>
  <si>
    <t>MID YORKSHIRE HOSPITALS NHS TRUST</t>
  </si>
  <si>
    <t>RXG</t>
  </si>
  <si>
    <t>SOUTH WEST YORKSHIRE PARTNERSHIP NHS FOUNDATION TRUST</t>
  </si>
  <si>
    <t>RXH</t>
  </si>
  <si>
    <t>BRIGHTON AND SUSSEX UNIVERSITY HOSPITALS NHS TRUST</t>
  </si>
  <si>
    <t>RXK</t>
  </si>
  <si>
    <t>SANDWELL AND WEST BIRMINGHAM HOSPITALS NHS TRUST</t>
  </si>
  <si>
    <t>RXL</t>
  </si>
  <si>
    <t>BLACKPOOL TEACHING HOSPITALS NHS FOUNDATION TRUST</t>
  </si>
  <si>
    <t>RXM</t>
  </si>
  <si>
    <t>DERBYSHIRE HEALTHCARE NHS FOUNDATION TRUST</t>
  </si>
  <si>
    <t>RXN</t>
  </si>
  <si>
    <t>LANCASHIRE TEACHING HOSPITALS NHS FOUNDATION TRUST</t>
  </si>
  <si>
    <t>RXP</t>
  </si>
  <si>
    <t>COUNTY DURHAM AND DARLINGTON NHS FOUNDATION TRUST</t>
  </si>
  <si>
    <t>RXQ</t>
  </si>
  <si>
    <t>BUCKINGHAMSHIRE HEALTHCARE NHS TRUST</t>
  </si>
  <si>
    <t>RXR</t>
  </si>
  <si>
    <t>EAST LANCASHIRE HOSPITALS NHS TRUST</t>
  </si>
  <si>
    <t>RXT</t>
  </si>
  <si>
    <t>BIRMINGHAM AND SOLIHULL MENTAL HEALTH NHS FOUNDATION TRUST</t>
  </si>
  <si>
    <t>RXV</t>
  </si>
  <si>
    <t>GREATER MANCHESTER WEST MENTAL HEALTH NHS FOUNDATION TRUST</t>
  </si>
  <si>
    <t>RXW</t>
  </si>
  <si>
    <t>SHREWSBURY AND TELFORD HOSPITAL NHS TRUST</t>
  </si>
  <si>
    <t>RXX</t>
  </si>
  <si>
    <t>SURREY AND BORDERS PARTNERSHIP NHS FOUNDATION TRUST</t>
  </si>
  <si>
    <t>RXY</t>
  </si>
  <si>
    <t>KENT AND MEDWAY NHS AND SOCIAL CARE PARTNERSHIP TRUST</t>
  </si>
  <si>
    <t>RY1</t>
  </si>
  <si>
    <t>LIVERPOOL COMMUNITY HEALTH NHS TRUST</t>
  </si>
  <si>
    <t>RY2</t>
  </si>
  <si>
    <t>RY3</t>
  </si>
  <si>
    <t>NORFOLK COMMUNITY HEALTH AND CARE NHS TRUST</t>
  </si>
  <si>
    <t>RY4</t>
  </si>
  <si>
    <t>HERTFORDSHIRE COMMUNITY NHS TRUST</t>
  </si>
  <si>
    <t>RY5</t>
  </si>
  <si>
    <t>LINCOLNSHIRE COMMUNITY HEALTH SERVICES NHS TRUST</t>
  </si>
  <si>
    <t>RY6</t>
  </si>
  <si>
    <t>LEEDS COMMUNITY HEALTHCARE NHS TRUST</t>
  </si>
  <si>
    <t>RY7</t>
  </si>
  <si>
    <t>WIRRAL COMMUNITY NHS TRUST</t>
  </si>
  <si>
    <t>RY8</t>
  </si>
  <si>
    <t>RY9</t>
  </si>
  <si>
    <t>HOUNSLOW AND RICHMOND COMMUNITY HEALTHCARE NHS TRUST</t>
  </si>
  <si>
    <t>RYA</t>
  </si>
  <si>
    <t>WEST MIDLANDS AMBULANCE SERVICE NHS FOUNDATION TRUST</t>
  </si>
  <si>
    <t>RYC</t>
  </si>
  <si>
    <t>EAST OF ENGLAND AMBULANCE SERVICE NHS TRUST</t>
  </si>
  <si>
    <t>RYD</t>
  </si>
  <si>
    <t>SOUTH EAST COAST AMBULANCE SERVICE NHS FOUNDATION TRUST</t>
  </si>
  <si>
    <t>RYE</t>
  </si>
  <si>
    <t>SOUTH CENTRAL AMBULANCE SERVICE NHS FOUNDATION TRUST</t>
  </si>
  <si>
    <t>RYF</t>
  </si>
  <si>
    <t>SOUTH WESTERN AMBULANCE SERVICE NHS FOUNDATION TRUST</t>
  </si>
  <si>
    <t>RYG</t>
  </si>
  <si>
    <t>COVENTRY AND WARWICKSHIRE PARTNERSHIP NHS TRUST</t>
  </si>
  <si>
    <t>RYJ</t>
  </si>
  <si>
    <t>IMPERIAL COLLEGE HEALTHCARE NHS TRUST</t>
  </si>
  <si>
    <t>RYK</t>
  </si>
  <si>
    <t>DUDLEY AND WALSALL MENTAL HEALTH PARTNERSHIP NHS TRUST</t>
  </si>
  <si>
    <t>RYR</t>
  </si>
  <si>
    <t>WESTERN SUSSEX HOSPITALS NHS FOUNDATION TRUST</t>
  </si>
  <si>
    <t>RYV</t>
  </si>
  <si>
    <t>CAMBRIDGESHIRE COMMUNITY SERVICES NHS TRUST</t>
  </si>
  <si>
    <t>RYW</t>
  </si>
  <si>
    <t>BIRMINGHAM COMMUNITY HEALTHCARE NHS TRUST</t>
  </si>
  <si>
    <t>RYX</t>
  </si>
  <si>
    <t>CENTRAL LONDON COMMUNITY HEALTHCARE NHS TRUST</t>
  </si>
  <si>
    <t>RYY</t>
  </si>
  <si>
    <t>TAD</t>
  </si>
  <si>
    <t>TAE</t>
  </si>
  <si>
    <t>MANCHESTER MENTAL HEALTH AND SOCIAL CARE TRUST</t>
  </si>
  <si>
    <t>TAF</t>
  </si>
  <si>
    <t>CAMDEN AND ISLINGTON NHS FOUNDATION TRUST</t>
  </si>
  <si>
    <t>TAH</t>
  </si>
  <si>
    <t>SHEFFIELD HEALTH &amp; SOCIAL CARE NHS FOUNDATION TRUST</t>
  </si>
  <si>
    <t>TAJ</t>
  </si>
  <si>
    <t>BLACK COUNTRY PARTNERSHIP NHS FOUNDATION TRUST</t>
  </si>
  <si>
    <t xml:space="preserve">Add: Not allowable non-contractual income </t>
  </si>
  <si>
    <t>Learning disability services</t>
  </si>
  <si>
    <t>Prison health services</t>
  </si>
  <si>
    <t>Screening programmes</t>
  </si>
  <si>
    <t>Pooled or unified budgets</t>
  </si>
  <si>
    <t>Home delivery of drugs and supplies: administration and associated costs</t>
  </si>
  <si>
    <t>Home delivery of drugs and supplies: drugs, supplies and associated costs</t>
  </si>
  <si>
    <t>Hospital travel costs scheme</t>
  </si>
  <si>
    <t>Cystic fibrosis drugs</t>
  </si>
  <si>
    <t>Primary medical services</t>
  </si>
  <si>
    <t>3 dimensional mapping and linear ablation catheters used for complex cardiac ablation procedures</t>
  </si>
  <si>
    <t>Consumables for robotic surgery</t>
  </si>
  <si>
    <t>Insulin pumps and pump consumables</t>
  </si>
  <si>
    <t>Neurostimulation devices: deep brain</t>
  </si>
  <si>
    <t>Ventricular assist devices (VAD) and prosthetic hearts</t>
  </si>
  <si>
    <t>Drug-eluting peripheral angioplasty balloon</t>
  </si>
  <si>
    <t>Neurostimulation devices: sacral</t>
  </si>
  <si>
    <t>Bone anchored hearing aids</t>
  </si>
  <si>
    <t>Bone growth stimulators</t>
  </si>
  <si>
    <t>Consumables associated with per oral single operator cholangioscope</t>
  </si>
  <si>
    <t>Neurostimulation devices: spinal cord</t>
  </si>
  <si>
    <t>Intrathecal drug delivery pumps</t>
  </si>
  <si>
    <t>Pacemaker extraction sheaths</t>
  </si>
  <si>
    <t>Intracranial stents</t>
  </si>
  <si>
    <t>Neurostimulation devices: vagal</t>
  </si>
  <si>
    <t>Maxillofacial bespoke prostheses</t>
  </si>
  <si>
    <t>Devices used in connection with pulmonary artery banding</t>
  </si>
  <si>
    <t>Neurostimulation devices: occipital nerve</t>
  </si>
  <si>
    <t>Organisation Name</t>
  </si>
  <si>
    <t>Darbopoetin alfa</t>
  </si>
  <si>
    <t>Sevelamer</t>
  </si>
  <si>
    <t>Lanthanum</t>
  </si>
  <si>
    <t>Epoetin alfa</t>
  </si>
  <si>
    <t>Epoetin beta</t>
  </si>
  <si>
    <t>Cinacalcet</t>
  </si>
  <si>
    <t>Epoetin zeta</t>
  </si>
  <si>
    <t>Colistimethate sodium: band 2A</t>
  </si>
  <si>
    <t>Dornase alfa: band 2A</t>
  </si>
  <si>
    <t>Tobramycin: band 2A</t>
  </si>
  <si>
    <t>Aztreonam lysine: band 2A</t>
  </si>
  <si>
    <t>Aztreonam lysine: band 3</t>
  </si>
  <si>
    <t>Aztreonam lysine: band 4</t>
  </si>
  <si>
    <t>Aztreonam lysine: band 5</t>
  </si>
  <si>
    <t>Colistimethate sodium: band 1</t>
  </si>
  <si>
    <t>Colistimethate sodium: band 2</t>
  </si>
  <si>
    <t>Colistimethate sodium: band 3</t>
  </si>
  <si>
    <t>Colistimethate sodium: band 4</t>
  </si>
  <si>
    <t>Colistimethate sodium: band 5</t>
  </si>
  <si>
    <t>Dornase alfa: band 1</t>
  </si>
  <si>
    <t>Dornase alfa: band 2</t>
  </si>
  <si>
    <t>Dornase alfa: band 3</t>
  </si>
  <si>
    <t>Dornase alfa: band 4</t>
  </si>
  <si>
    <t>Dornase alfa: band 5</t>
  </si>
  <si>
    <t>Mannitol: band 2A</t>
  </si>
  <si>
    <t>Mannitol: band 3</t>
  </si>
  <si>
    <t>Mannitol: band 5</t>
  </si>
  <si>
    <t>Tobramycin: band 1</t>
  </si>
  <si>
    <t>Tobramycin: band 1A</t>
  </si>
  <si>
    <t>Tobramycin: band 2</t>
  </si>
  <si>
    <t>Tobramycin: band 3</t>
  </si>
  <si>
    <t>Tobramycin: band 4</t>
  </si>
  <si>
    <t>Tobramycin: band 5</t>
  </si>
  <si>
    <t>Aztreonam lysine: band 1</t>
  </si>
  <si>
    <t>Aztreonam lysine: band 2</t>
  </si>
  <si>
    <t>Mannitol: band 1</t>
  </si>
  <si>
    <t>Mannitol: band 4</t>
  </si>
  <si>
    <t>Colistimethate sodium: band 1A</t>
  </si>
  <si>
    <t>Mannitol: band 2</t>
  </si>
  <si>
    <t>Dornase alfa: band 1A</t>
  </si>
  <si>
    <t>Aztreonam lysine: band 1A</t>
  </si>
  <si>
    <t>Mannitol: band 1A</t>
  </si>
  <si>
    <t xml:space="preserve">Organisation Code </t>
  </si>
  <si>
    <t xml:space="preserve">Organisation Name </t>
  </si>
  <si>
    <t>Org type</t>
  </si>
  <si>
    <t>FT</t>
  </si>
  <si>
    <t>ASHFORD AND ST PETER'S HOSPITALS NHS FOUNDATION TRUST</t>
  </si>
  <si>
    <t>Description</t>
  </si>
  <si>
    <t>5a</t>
  </si>
  <si>
    <t>5b</t>
  </si>
  <si>
    <t>5c</t>
  </si>
  <si>
    <t>5d</t>
  </si>
  <si>
    <t xml:space="preserve">Less: Actual funds received for Foundation Trust application </t>
  </si>
  <si>
    <t xml:space="preserve">Less: PFI/LIFT exclusions </t>
  </si>
  <si>
    <t>10a</t>
  </si>
  <si>
    <t>10b</t>
  </si>
  <si>
    <t>11a</t>
  </si>
  <si>
    <t>11b</t>
  </si>
  <si>
    <t>Less: Impairments</t>
  </si>
  <si>
    <t>Total cost £</t>
  </si>
  <si>
    <t>Sub-total: National list of services excluded</t>
  </si>
  <si>
    <t>Total cost of services excluded from reference costs</t>
  </si>
  <si>
    <t>Admitted patient total cost £</t>
  </si>
  <si>
    <t>No. of admitted patients</t>
  </si>
  <si>
    <t>No. of devices in admitted patients</t>
  </si>
  <si>
    <t>Outpatient total cost £</t>
  </si>
  <si>
    <t>No. of outpatients</t>
  </si>
  <si>
    <t>No. of devices in outpatients</t>
  </si>
  <si>
    <t>DEVICES</t>
  </si>
  <si>
    <t>Devices subtotals</t>
  </si>
  <si>
    <t>Org code</t>
  </si>
  <si>
    <t>Total cost of excluded services</t>
  </si>
  <si>
    <t>Operating expenses</t>
  </si>
  <si>
    <t xml:space="preserve">Less: Total other operating income split into </t>
  </si>
  <si>
    <t>Add: Reversal of impairments</t>
  </si>
  <si>
    <t>Add: Other gains and losses</t>
  </si>
  <si>
    <t>Add: PDC dividends payable</t>
  </si>
  <si>
    <t>Organisation</t>
  </si>
  <si>
    <t>Totals</t>
  </si>
  <si>
    <t>DRUGS</t>
  </si>
  <si>
    <t>Drugs subtotals</t>
  </si>
  <si>
    <t>CYSTIC FIBROSIS SPECIFIC INHALED OR NEBULISED DRUGS</t>
  </si>
  <si>
    <t>Cystic fibrosis drugs subtotals</t>
  </si>
  <si>
    <t>Fully reconciled to within +/- 1% of the signed annual accounts</t>
  </si>
  <si>
    <t>Fully reconciled to within +/- 1% of the draft annual accounts [state reason]</t>
  </si>
  <si>
    <t>Total activity: The activity information used in the reference costs submission to report admitted patient care, outpatient attendances and A&amp;E attendances has been fully reconciled to provisional Hospital Episode Statistics and documented</t>
  </si>
  <si>
    <t>Fully reconciled and documented</t>
  </si>
  <si>
    <t>Partly reconciled</t>
  </si>
  <si>
    <t>Not reconciled</t>
  </si>
  <si>
    <t>All unit cost outliers reviewed and justified [state reason]</t>
  </si>
  <si>
    <t>No assurance has been obtained over data quality</t>
  </si>
  <si>
    <t>No assurance has been obtained over costing and information system reliability</t>
  </si>
  <si>
    <t>Some exceptions have been resolved but not all</t>
  </si>
  <si>
    <t>Exceptions have yet to be resolved</t>
  </si>
  <si>
    <t>No non-mandatory validations have been investigated [state reason]</t>
  </si>
  <si>
    <t>Reflects cost of services / activity</t>
  </si>
  <si>
    <t>Reconciled to contract activity</t>
  </si>
  <si>
    <t>Input data benchmarked against prior year reference costs submission and national averages</t>
  </si>
  <si>
    <t>As above</t>
  </si>
  <si>
    <t>Some services have such variances as we are a provider of specialist orthopaedic services with a national referral base</t>
  </si>
  <si>
    <t>All costs have been checked.</t>
  </si>
  <si>
    <t>The outliers are a result of the costs being driven by patient level activity.</t>
  </si>
  <si>
    <t>The data was benchmarked locally against the previous year's Reference Costs  UHB and Albatross data</t>
  </si>
  <si>
    <t>Tab</t>
  </si>
  <si>
    <t>1a Recon</t>
  </si>
  <si>
    <t>1b Recon</t>
  </si>
  <si>
    <t>2a Exclusions</t>
  </si>
  <si>
    <t>2b Exclusions</t>
  </si>
  <si>
    <t>2c Exclusions</t>
  </si>
  <si>
    <t>3a Devices</t>
  </si>
  <si>
    <t>3b Devices</t>
  </si>
  <si>
    <t>Memorandum of high cost device costs included in relevant HRGs: provider data</t>
  </si>
  <si>
    <t>Memorandum of high cost drug costs included in relevant HRGs: provider data</t>
  </si>
  <si>
    <t>Memorandum of drug costs included in cystic fibrosis year of care currencies: provider data</t>
  </si>
  <si>
    <t>Memorandum of high cost device costs included in relevant HRGs: national summary</t>
  </si>
  <si>
    <t>Memorandum of high cost drug costs included in relevant HRGs: national summary</t>
  </si>
  <si>
    <t>Memorandum of drug costs included in cystic fibrosis year of care currencies: national summary</t>
  </si>
  <si>
    <t>Self assessment quality checklist: provider data</t>
  </si>
  <si>
    <t>Self assessment quality checklist: national summary</t>
  </si>
  <si>
    <t>Total Expenditure £</t>
  </si>
  <si>
    <t>Response</t>
  </si>
  <si>
    <t>Less: Depreciation related to donated or government granted non-current assets</t>
  </si>
  <si>
    <t>Add: Donations or government grants received to fund non-current assets</t>
  </si>
  <si>
    <t>User defined lines</t>
  </si>
  <si>
    <t>Less: Finance income (FTs) or investment revenue (NHS trusts)</t>
  </si>
  <si>
    <t>Add: Finance expenses financial liabilities (FTs) or finance costs (NHS trusts)</t>
  </si>
  <si>
    <t>Add: Finance expenses - unwinding of discount</t>
  </si>
  <si>
    <t>Less: Services excluded from reference costs</t>
  </si>
  <si>
    <t>Less: Total costs of services sub-contracted to non-NHS bodies</t>
  </si>
  <si>
    <t>Total reference costs submission quantum (sum lines 1 to 27)</t>
  </si>
  <si>
    <t xml:space="preserve">Org Code </t>
  </si>
  <si>
    <t>R1J</t>
  </si>
  <si>
    <t>GLOUCESTERSHIRE CARE SERVICES NHS TRUST</t>
  </si>
  <si>
    <t>FRIMLEY HEALTH NHS FOUNDATION TRUST</t>
  </si>
  <si>
    <t>LEWISHAM AND GREENWICH NHS TRUST</t>
  </si>
  <si>
    <t>NORTHERN LINCOLNSHIRE AND GOOLE NHS FOUNDATION TRUST</t>
  </si>
  <si>
    <t>Line</t>
  </si>
  <si>
    <t>Non-salaried education and training income</t>
  </si>
  <si>
    <t>Salaried education and training income</t>
  </si>
  <si>
    <t>[insert full details of additional adjustment]</t>
  </si>
  <si>
    <t>25a</t>
  </si>
  <si>
    <t>Ambulance trusts - specified services</t>
  </si>
  <si>
    <t>25b</t>
  </si>
  <si>
    <t>25c</t>
  </si>
  <si>
    <t>Discrete external aids and appliances</t>
  </si>
  <si>
    <t>25d</t>
  </si>
  <si>
    <t>25e</t>
  </si>
  <si>
    <t>Health promotion programmes: Contraception and sexual health</t>
  </si>
  <si>
    <t>25f</t>
  </si>
  <si>
    <t>Health promotion programmes: Oral health promotion</t>
  </si>
  <si>
    <t>25g</t>
  </si>
  <si>
    <t>Health promotion programmes: Stop smoking education programme</t>
  </si>
  <si>
    <t>25h</t>
  </si>
  <si>
    <t>Health promotion programmes: Substance misuse</t>
  </si>
  <si>
    <t>25i</t>
  </si>
  <si>
    <t>Health promotion programmes: Weight management</t>
  </si>
  <si>
    <t>25j</t>
  </si>
  <si>
    <t>Health promotion programmes: Other health promotion programme.</t>
  </si>
  <si>
    <t>25k</t>
  </si>
  <si>
    <t>25l</t>
  </si>
  <si>
    <t>25m</t>
  </si>
  <si>
    <t>25n</t>
  </si>
  <si>
    <t>25o</t>
  </si>
  <si>
    <t>Local Improvement Finance Trust (LIFT) and Private Finance Initiative (PFI) set up costs</t>
  </si>
  <si>
    <t>25p</t>
  </si>
  <si>
    <t>Mental health trusts - specified services</t>
  </si>
  <si>
    <t>25q</t>
  </si>
  <si>
    <t>Named providers - specified services</t>
  </si>
  <si>
    <t>25r</t>
  </si>
  <si>
    <t>25s</t>
  </si>
  <si>
    <t>Patient transport services (PTS)</t>
  </si>
  <si>
    <t>25t</t>
  </si>
  <si>
    <t>25u</t>
  </si>
  <si>
    <t>25v</t>
  </si>
  <si>
    <t>25w</t>
  </si>
  <si>
    <t>25x</t>
  </si>
  <si>
    <t>Specified hosted services</t>
  </si>
  <si>
    <t>Less: Bad &amp; Doubtful Debts provision on RTA income</t>
  </si>
  <si>
    <t>Removal of Consolidated Charitable Funds</t>
  </si>
  <si>
    <t>Total additional exclusions approved by the Department</t>
  </si>
  <si>
    <t>Aneurysm coils (Separated aneurysm coils and flow diverters for intracranial aneurysms)</t>
  </si>
  <si>
    <t>Bespoke orthopaedic prostheses (Bespoke prostheses designed and manufactured for individual patients plus modular limb salvage replacements for femur or shoulder (non CE marked))</t>
  </si>
  <si>
    <t>Biological mesh, including synthetic equivalents</t>
  </si>
  <si>
    <t>Carotid, iliac and renal stents (Includes embolic protection devices)</t>
  </si>
  <si>
    <t>Deep brain, vagal, sacral, spinal cord and occipital nerve stimulators</t>
  </si>
  <si>
    <t>Endovascular stent graft (Includes aortic stent grafts)</t>
  </si>
  <si>
    <t>Flow diverters for intracranial aneurysms</t>
  </si>
  <si>
    <t>ICD (Implantable Cardioverter-Defibrillator)</t>
  </si>
  <si>
    <t>ICD with CRT (Cardiac Resynchronisation Therapy) capability</t>
  </si>
  <si>
    <t>Occluder, vascular, appendage and septal devices</t>
  </si>
  <si>
    <t>Peripheral vascular stents (Includes peripheral vascular drug eluting stents)</t>
  </si>
  <si>
    <t>Radiofrequency, cryotherapy and microwave ablation probes and catheters (Except where used for complex Gastrointestinal Tract Endoscopy procedures)</t>
  </si>
  <si>
    <t>Line Code</t>
  </si>
  <si>
    <t>Abiraterone (when used for a neoplastic condition)</t>
  </si>
  <si>
    <t>Alipogene Tiparvovec</t>
  </si>
  <si>
    <t>Amikacin liposomal</t>
  </si>
  <si>
    <t>Aragam</t>
  </si>
  <si>
    <t>Avatrombopag</t>
  </si>
  <si>
    <t>Catridecacog</t>
  </si>
  <si>
    <t>Cysteamine bitartrate</t>
  </si>
  <si>
    <t>Digoxin immune fab</t>
  </si>
  <si>
    <t>Elosulfase alfa</t>
  </si>
  <si>
    <t>Elvucitabine</t>
  </si>
  <si>
    <t>Enzalutamide (when used for a neoplastic condition)</t>
  </si>
  <si>
    <t>Gamunex</t>
  </si>
  <si>
    <t>GlycoPEGylated Factor IX</t>
  </si>
  <si>
    <t>Isavuconazole</t>
  </si>
  <si>
    <t>Ketorolac with Phenylephrine</t>
  </si>
  <si>
    <t>Levofloxacin (when delivered via nebulisation/inhalation)</t>
  </si>
  <si>
    <t>Lomitapide</t>
  </si>
  <si>
    <t>Nitazoxanide</t>
  </si>
  <si>
    <t>Octreolin</t>
  </si>
  <si>
    <t>Peginterferon Beta-1a</t>
  </si>
  <si>
    <t>Peginterferon Lambda-1a</t>
  </si>
  <si>
    <t>Sofosbuvir</t>
  </si>
  <si>
    <t>Vandetanib</t>
  </si>
  <si>
    <t>Velaglucerase alfa</t>
  </si>
  <si>
    <t>Vemurafenib</t>
  </si>
  <si>
    <t>Von Willebrand factor, recombinant</t>
  </si>
  <si>
    <t>Apremilast</t>
  </si>
  <si>
    <t>Ataluren (for non-cystic fibrosis indications)</t>
  </si>
  <si>
    <t>Fostamatinib disodium</t>
  </si>
  <si>
    <t>Lipegfilgrastim</t>
  </si>
  <si>
    <t>Masitinib</t>
  </si>
  <si>
    <t>Mepolizumab</t>
  </si>
  <si>
    <t>Nintedanib</t>
  </si>
  <si>
    <t>Pacritinib</t>
  </si>
  <si>
    <t>Reslizumab</t>
  </si>
  <si>
    <t>Rigosertib</t>
  </si>
  <si>
    <t>Sebelipase alfa</t>
  </si>
  <si>
    <t>Secukinumab</t>
  </si>
  <si>
    <t>Selexipag</t>
  </si>
  <si>
    <t>Serelaxin</t>
  </si>
  <si>
    <t>Sofosbuvir with Ledipasvir</t>
  </si>
  <si>
    <t>Taribavirin</t>
  </si>
  <si>
    <t>Vercirnon</t>
  </si>
  <si>
    <t>Ivacaftor: band 1</t>
  </si>
  <si>
    <t>Ivacaftor: band 1A</t>
  </si>
  <si>
    <t>Ivacaftor: band 2</t>
  </si>
  <si>
    <t>Ivacaftor: band 2A</t>
  </si>
  <si>
    <t>Ivacaftor: band 3</t>
  </si>
  <si>
    <t>Ivacaftor: band 4</t>
  </si>
  <si>
    <t>Ivacaftor: band 5</t>
  </si>
  <si>
    <t>Q001.</t>
  </si>
  <si>
    <t>Total costs: The reference costs quantum has been fully reconciled to the signed annual accounts through completion of the reconciliation statement workbook in line with guidance</t>
  </si>
  <si>
    <t>Q002.</t>
  </si>
  <si>
    <t>Q003.</t>
  </si>
  <si>
    <t>Sense check: All relevant unit costs under £5 have been reviewed and are justifiable</t>
  </si>
  <si>
    <t>All relevant unit costs under £5 reviewed and justified [state reason]</t>
  </si>
  <si>
    <t>n/a - no relevant unit costs under £5 within the submission</t>
  </si>
  <si>
    <t>Q004.</t>
  </si>
  <si>
    <t>Sense check: All relevant unit costs over £50,000 have been reviewed and are justified</t>
  </si>
  <si>
    <t>Q005.</t>
  </si>
  <si>
    <t>Sense check: All unit cost outliers (defined as unit costs less than one-tenth or more than ten times the previous year's national mean average unit cost) have been reviewed and are justifiable</t>
  </si>
  <si>
    <t>n/a - no unit cost outliers within the submission</t>
  </si>
  <si>
    <t>Q006.</t>
  </si>
  <si>
    <t>Benchmarking: Data has been benchmarked where possible against national data for individual unit costs and for activity volumes (the previous year's information is available in the National Benchmarker)</t>
  </si>
  <si>
    <t>All cost and activity data within the submission has been benchmarked using the National Benchmarker prior to submission</t>
  </si>
  <si>
    <t>All cost and activity data within the submission has been benchmarked using another benchmarking process [state]</t>
  </si>
  <si>
    <t>Some but not all cost and activity data within the submission has been benchmarked using the National Benchmarker prior to submission</t>
  </si>
  <si>
    <t>Some but not all cost an activity data within the submission has been benchmarked using another benchmarking process [state]</t>
  </si>
  <si>
    <t>No benchmarking performed on the cost data prior to submission</t>
  </si>
  <si>
    <t>Q007.</t>
  </si>
  <si>
    <t>An external audit has been performed on data quality</t>
  </si>
  <si>
    <t>An internal audit has been performed on data quality</t>
  </si>
  <si>
    <t>Internal management checks have provided assurance over data quality</t>
  </si>
  <si>
    <t>Q008.</t>
  </si>
  <si>
    <t>An external audit has been performed on costing and information system reliability</t>
  </si>
  <si>
    <t>An internal audit has been performed on costing and information system reliability</t>
  </si>
  <si>
    <t>Internal management checks have provided assurance over costing and information system reliability</t>
  </si>
  <si>
    <t>Q009.</t>
  </si>
  <si>
    <t>n/a - no exceptions noted</t>
  </si>
  <si>
    <t>Q010.</t>
  </si>
  <si>
    <t>Data quality: All other non-mandatory validations as specified in the guidance and workbooks have been considered and any necessary revisions made</t>
  </si>
  <si>
    <t>All non-mandatory validations have been considered and necessary revisions made</t>
  </si>
  <si>
    <t>All non-mandatory validations have been considered and some but not all necessary revisions have been made [specify and state reason]</t>
  </si>
  <si>
    <t>Some non-mandatory validations have been considered and necessary revisions made [specify and state reason]</t>
  </si>
  <si>
    <t>n/a - no non-mandatory validations have occurred</t>
  </si>
  <si>
    <t>CL01</t>
  </si>
  <si>
    <t>CL02</t>
  </si>
  <si>
    <t>CL03</t>
  </si>
  <si>
    <t>CL04</t>
  </si>
  <si>
    <t>CL05</t>
  </si>
  <si>
    <t>CL06</t>
  </si>
  <si>
    <t>CL07</t>
  </si>
  <si>
    <t>CL08</t>
  </si>
  <si>
    <t>CL09</t>
  </si>
  <si>
    <t>CL10</t>
  </si>
  <si>
    <t>The level of continuing exceptions would not materially impact on the RCI.</t>
  </si>
  <si>
    <t>Primarily BMT's which are historically very expensive and other specialties are driven by LoS</t>
  </si>
  <si>
    <t>Length of stay is basis for these</t>
  </si>
  <si>
    <t>We ran out of time to complete all non-mandatory validations in the workbook. We do however use our PLICS system to support the Reference Cost calculation  which is continually validated and checked for errors</t>
  </si>
  <si>
    <t>Reconciled to internal Performance Monitoring documentation</t>
  </si>
  <si>
    <t>Current year compared to prior year submissions and national published unit costs.</t>
  </si>
  <si>
    <t>It is acceptable for MH PBR Clusters unit costs to be under ?5</t>
  </si>
  <si>
    <t>No activity comparable to HES within the submission</t>
  </si>
  <si>
    <t>Reconciled to SUS  as this is a more complete data set</t>
  </si>
  <si>
    <t>Various sources  including national NHS benchmarking group  and local arrangements</t>
  </si>
  <si>
    <t>Small number of patients within Neurology specialty with severe levels of acuity</t>
  </si>
  <si>
    <t>These have been investigated and approved by the relevant service managers</t>
  </si>
  <si>
    <t>Unit costs over ?50 000 due to complex and long stay patient activity</t>
  </si>
  <si>
    <t>We are a Mental Health provider and therefore do not submit HES</t>
  </si>
  <si>
    <t>The majority of the outliers were on the Spells workbook. A large sample has been investigated to understand the reason of variation to national average unit cost and a few adjustments made to costs where applicable. However the main reason for the cost outlier was that the spell length of stay was minimal  thus leading to a lower unit cost and therefore justifiable.</t>
  </si>
  <si>
    <t>None</t>
  </si>
  <si>
    <t>YAS is a member of the National Ambulance Service Reference Cost Working Group and has benchmarked against other Ambulance Trusts participating in this group</t>
  </si>
  <si>
    <t>Reconciled to MHMDS data</t>
  </si>
  <si>
    <t>Reviewing materiality</t>
  </si>
  <si>
    <t>All verified</t>
  </si>
  <si>
    <t>None of this data for an ambulance trust.</t>
  </si>
  <si>
    <t>Total Activity reconciled to Informatics Dept Reports</t>
  </si>
  <si>
    <t>Reconciled to information system</t>
  </si>
  <si>
    <t>R1K</t>
  </si>
  <si>
    <t>LONDON NORTH WEST HEALTHCARE NHS TRUST</t>
  </si>
  <si>
    <t>ROYAL UNITED HOSPITALS BATH NHS FOUNDATION TRUST</t>
  </si>
  <si>
    <t>MILTON KEYNES UNIVERSITY HOSPITAL NHS FOUNDATION TRUST</t>
  </si>
  <si>
    <t>NOTTINGHAMSHIRE HEALTHCARE NHS FOUNDATION TRUST</t>
  </si>
  <si>
    <t>ST GEORGE'S UNIVERSITY HOSPITALS NHS FOUNDATION TRUST</t>
  </si>
  <si>
    <t>UNIVERSITY HOSPITALS OF NORTH MIDLANDS NHS TRUST</t>
  </si>
  <si>
    <t>DERBY TEACHING HOSPITALS NHS FOUNDATION TRUST</t>
  </si>
  <si>
    <t>BRIDGEWATER COMMUNITY HEALTHCARE NHS FOUNDATION TRUST</t>
  </si>
  <si>
    <t>DERBYSHIRE COMMUNITY HEALTH SERVICES NHS FOUNDATION TRUST</t>
  </si>
  <si>
    <t>KENT COMMUNITY HEALTH NHS FOUNDATION TRUST</t>
  </si>
  <si>
    <t>BRADFORD DISTRICT CARE NHS FOUNDATION TRUST</t>
  </si>
  <si>
    <t>Reconciliation of 2014-15 reference costs to annual accounts: provider data</t>
  </si>
  <si>
    <t>Health promotion programmes: Other health promotion programme</t>
  </si>
  <si>
    <t>NHS continuing healthcare, NHS-funded nursing care and excluded intermediate care for individuals aged 18 or over</t>
  </si>
  <si>
    <t>NHS continuing healthcare, NHS-funded nursing care for children</t>
  </si>
  <si>
    <t>Alpha-1 Antitrypsin</t>
  </si>
  <si>
    <t>Alpha-Mannosidase recombinant human</t>
  </si>
  <si>
    <t>Asfotase alfa</t>
  </si>
  <si>
    <t>Baricitinib</t>
  </si>
  <si>
    <t>Bedaquiline</t>
  </si>
  <si>
    <t>Brodalumab</t>
  </si>
  <si>
    <t>Cysteamine Hyrochloride</t>
  </si>
  <si>
    <t>Daclatasvir</t>
  </si>
  <si>
    <t>Delamanid</t>
  </si>
  <si>
    <t>Drisapersen</t>
  </si>
  <si>
    <t>Efraloctocog alfa</t>
  </si>
  <si>
    <t>Epratuzumab</t>
  </si>
  <si>
    <t>Eprodisate</t>
  </si>
  <si>
    <t>Forigerimodacetate</t>
  </si>
  <si>
    <t>Ganetespib</t>
  </si>
  <si>
    <t>Gevokizumab</t>
  </si>
  <si>
    <t>Human Heterologous Liver Cells</t>
  </si>
  <si>
    <t>Human Parathyriod hormone-related protein analogue</t>
  </si>
  <si>
    <t>Hyqvia</t>
  </si>
  <si>
    <t>Idebenone</t>
  </si>
  <si>
    <t>Ixazomib</t>
  </si>
  <si>
    <t>Ixekizumba</t>
  </si>
  <si>
    <t>Lumacaftor with Ivacaftor</t>
  </si>
  <si>
    <t>Macimorelin</t>
  </si>
  <si>
    <t>Mifepristone (for Cushings Disease ONLY)</t>
  </si>
  <si>
    <t>Ocrelizumab</t>
  </si>
  <si>
    <t>Octocog Alfa</t>
  </si>
  <si>
    <t>Odanacatib</t>
  </si>
  <si>
    <t>Ofatumumab</t>
  </si>
  <si>
    <t>Olesoxime</t>
  </si>
  <si>
    <t>Admitted Patient Total Cost (£)</t>
  </si>
  <si>
    <t>Number of Admitted Patients</t>
  </si>
  <si>
    <t>Outpatient Total Cost (£)</t>
  </si>
  <si>
    <t>Number of Outpatients</t>
  </si>
  <si>
    <t>Pomalidomide</t>
  </si>
  <si>
    <t>Siltuximab</t>
  </si>
  <si>
    <t>Tabalumab</t>
  </si>
  <si>
    <t>Vapreotide</t>
  </si>
  <si>
    <t>Data quality: Assurance is obtained over the quality of data for 2014-15</t>
  </si>
  <si>
    <t>Data quality: Assurance is obtained over the reliability of costing and information systems for 2014-15</t>
  </si>
  <si>
    <t>Data quality: Where issues have been identified in the work performed on the 2014-15 data and systems, these issues have been resolved to mitigate the risk of inaccuracy in the 2014-15 reference costs submission</t>
  </si>
  <si>
    <t>Comparison to last years national costs and local submission.</t>
  </si>
  <si>
    <t>There are only a handful of these.  All non-mandatory validations have been considered and necessary revisions made.</t>
  </si>
  <si>
    <t>albatros</t>
  </si>
  <si>
    <t>High LoS</t>
  </si>
  <si>
    <t>Only Pathology tests at &lt; ?5 per unit.</t>
  </si>
  <si>
    <t>2 spells exceeded ?50k  owing to complex surgical cases with long length of stay.</t>
  </si>
  <si>
    <t>Internal benchmarking</t>
  </si>
  <si>
    <t>The only activity less than ?5 is reported in the Community tab and the Direct Access Pathology tab. These have been checked and are correct.</t>
  </si>
  <si>
    <t>The only outliers are reported in the Chemo  HCD and Direct Access tab - not APC or OP.</t>
  </si>
  <si>
    <t>Reconciled to source data for HES</t>
  </si>
  <si>
    <t>Cost with 50 000 have a high LOS</t>
  </si>
  <si>
    <t>Sence Check done</t>
  </si>
  <si>
    <t>Changes to actiivty and service provision have been reviewed.</t>
  </si>
  <si>
    <t>This has been reviewed  but no action taken as this is a result of the coding of the data and at the time of producing reference costs it is too late to go back and review</t>
  </si>
  <si>
    <t>Costs have been benchmarked against previous years reference costs.</t>
  </si>
  <si>
    <t>Some non-mandatory validations have been considered and adjustments made where appropriate</t>
  </si>
  <si>
    <t>DA pathology only</t>
  </si>
  <si>
    <t>Reconcile activity to internally reported activity</t>
  </si>
  <si>
    <t>Prior Year Reference Costs information and Aspirant Community Trusts benchmarking</t>
  </si>
  <si>
    <t>Long stay patients and high costs procedures</t>
  </si>
  <si>
    <t>Data has been reviewed and is based upon relevant data available  where applicable there are Work streams in place to approve collections.</t>
  </si>
  <si>
    <t>All outliers costed at patient level  relevant costs included.</t>
  </si>
  <si>
    <t>We have benchmarked against previous years returns  the RCI for 2013/14 and the national tariff</t>
  </si>
  <si>
    <t>No unit cost below ?5</t>
  </si>
  <si>
    <t>Reviewed and reasons known.</t>
  </si>
  <si>
    <t>To STH Contract Monitoring/Internal Sources</t>
  </si>
  <si>
    <t>Either Specialised Service Areas i.e. Spinal or more accurately costed PLICs patients wth LOS or High Cost Elements</t>
  </si>
  <si>
    <t>Mainly Specialised Areas or Low Cost Areas</t>
  </si>
  <si>
    <t>Mainly by use of local information and knowledge</t>
  </si>
  <si>
    <t>Activity is reconciled to SLAM</t>
  </si>
  <si>
    <t>high unit costs due to very long length of stay or high drug cost</t>
  </si>
  <si>
    <t>costing based on patient level activity data</t>
  </si>
  <si>
    <t>Reconciled to commissioning activity as HES submission includes some non relevant records</t>
  </si>
  <si>
    <t>Over ?50k relate to CF patients or Major Trauma centre</t>
  </si>
  <si>
    <t>Reviewed against patient level data.   Corrected where applicable for final submission</t>
  </si>
  <si>
    <t>Patient Cost Benchmarking system</t>
  </si>
  <si>
    <t>Through monthly service line profitability process and through Reference Costs review meetings held within the Business Advice and Accountants teams</t>
  </si>
  <si>
    <t>Reconciled to SLAM (Income) reports which are derived from HES</t>
  </si>
  <si>
    <t>Direct Access pathology only</t>
  </si>
  <si>
    <t>Reports from Unify2 used.</t>
  </si>
  <si>
    <t>The activity originates from and is consistent with our SUS submission.</t>
  </si>
  <si>
    <t>Bellis Jones Hill have undertaken a review of the PLICS system prior to the reference costs submission</t>
  </si>
  <si>
    <t>Length of stay</t>
  </si>
  <si>
    <t>These are Direct Access Pathology Services tests</t>
  </si>
  <si>
    <t>Meaningful reconciliation to HES is not practical as HES only contains the first episode with a patients spell. For RC  we use the SUS data sets for AE  Episodes and Outpatients at the freeze position. The SUS data sets are validated and reconciled within Informatics prior to the flex submission and again  prior to the freeze point. Our costing system tracks the activity count at each stage of processing and this is available in both our costing model as well as a Qlickview dashboard which was shared with Informatics. This process ensured that the number of records imported into the system was equal to the outputs plus the excluded records.</t>
  </si>
  <si>
    <t>Software provider specific software package</t>
  </si>
  <si>
    <t>Costs and activity compared with previous year (nationallly and locally)</t>
  </si>
  <si>
    <t>There are not many of these and we are satisifed that there are no material errors</t>
  </si>
  <si>
    <t>Don't use HES</t>
  </si>
  <si>
    <t>Patient with Vad implants with device of over 50K</t>
  </si>
  <si>
    <t>The patients have received complex treatment with significant theatre costs incurred( with multiple operations within an FCE). Many have expensive devices and/or other non-pay items such as blood and TPN. Their length of stay tends to be longer and many of these patients have high levels of input from Therapies.</t>
  </si>
  <si>
    <t>Highly specialised services and tertiary activity push costs up compared to the average.? In some instances where the costs are less than expected it relates to the spread of costs across FCEs within a spell.</t>
  </si>
  <si>
    <t>Our software supplier provides an access database that allows us to load up the workbooks automatically and as part of that process they also provide a series of analysis reports for each workbook that includes a national average based on the previous year and our return for 201314.</t>
  </si>
  <si>
    <t>The more significant ?non-mandatory validations have been considered. Revisions have been made where appropriate. Those that have not been adjusted are considered to be valid outputs from the exercise.</t>
  </si>
  <si>
    <t>Not Applicable</t>
  </si>
  <si>
    <t>These are consistent with last years costs and methodology</t>
  </si>
  <si>
    <t>These have been checked against last year's cost and last years national average.</t>
  </si>
  <si>
    <t>All justified</t>
  </si>
  <si>
    <t>Reconciled to SUS submission (HES not available but information from same data source)</t>
  </si>
  <si>
    <t>Local issues / Better knowledge and information</t>
  </si>
  <si>
    <t>An internal audit will be performed on the data quality</t>
  </si>
  <si>
    <t>The activity has been reconciled to Commissioner Activity Data</t>
  </si>
  <si>
    <t>No other information available to improve costing at this late stage</t>
  </si>
  <si>
    <t>Long Length of Stay and/or long theatre input</t>
  </si>
  <si>
    <t>Their were 2 FCEs concerned (1) Related to unusually long length of stay and as such the high cost is deemed appropriate (2) Related to lengthy theatre time and LOS and as such the high cost is deemed appropriate</t>
  </si>
  <si>
    <t>Benchmarked against last years submission</t>
  </si>
  <si>
    <t>Costing Audit undertaken on our 2013/14 reference cost process</t>
  </si>
  <si>
    <t>Reference cost audit took place 26 - 28 May 2015 and amendments have been made to processes and data where flagged during these discussions.  The final report however  was only produced 22/07/2015 and as such will contain an agreed action plan allied to the 2015/16 submission.</t>
  </si>
  <si>
    <t>Patient data corrected</t>
  </si>
  <si>
    <t>Activity fully reconciled to CAD statistical data</t>
  </si>
  <si>
    <t>England Ambulance Trusts Benchmark their costs and activity which is discussed in the Reference Cost Working Group</t>
  </si>
  <si>
    <t>Outliers reviewed and justified</t>
  </si>
  <si>
    <t>Complex patients with high cost consumables</t>
  </si>
  <si>
    <t>We have reviewed our submission</t>
  </si>
  <si>
    <t>Direct Access Pathology unit costs less than ?5 as expected for integrated blood sciences.</t>
  </si>
  <si>
    <t>Some Cancer MDT costs are less than the average but we have reviewed our costings and are satisfied they are correct.</t>
  </si>
  <si>
    <t>Only applies to MH Clusters</t>
  </si>
  <si>
    <t>Data has been benchmarked in the NHS Benchmarking Network in the inpatients and community review.</t>
  </si>
  <si>
    <t>The Information and Data Quality group meet monthly and have published a Data Quality policy.</t>
  </si>
  <si>
    <t>Information reconciled to activity data held on Insight Patient Information System.</t>
  </si>
  <si>
    <t>Reason</t>
  </si>
  <si>
    <t>14 - 18</t>
  </si>
  <si>
    <t>Reconciliation of 2014-15 reference costs to annual accounts: national summary</t>
  </si>
  <si>
    <t>User Defined Line</t>
  </si>
  <si>
    <t>Services excluded from 2014-15 reference costs: national list of excluded services: provider data</t>
  </si>
  <si>
    <t>Papworth Hospital Charity Other Operating Income</t>
  </si>
  <si>
    <t>Income received in respect of Clinical Excellence Awards</t>
  </si>
  <si>
    <t>Papworth Hospital Charity Investment Income</t>
  </si>
  <si>
    <t>University Pharmacy Ltd</t>
  </si>
  <si>
    <t>Add: Consolidated Charitable Funds</t>
  </si>
  <si>
    <t>Add: adjusted for hosted services</t>
  </si>
  <si>
    <t>BCH Pharmacy Limited - Intra group Transactions</t>
  </si>
  <si>
    <t>Remove Charitable Funds Operating Income</t>
  </si>
  <si>
    <t xml:space="preserve">Services excluded from 2014-15 reference costs: user defined: provider data </t>
  </si>
  <si>
    <t>Less: Bad debts</t>
  </si>
  <si>
    <t>Less: Exceptional items (Restructuring Costs)</t>
  </si>
  <si>
    <t>Less: Maternity Pathway shared care refunds treated as expenditure</t>
  </si>
  <si>
    <t>Provider to Provider Agreements (non CLCH patients)</t>
  </si>
  <si>
    <t>Nutricia charged to NDCCG. Expenditure sits within the division with income under patient care</t>
  </si>
  <si>
    <t>Young persons drug service wound up in 2012/13 but costs still incurred</t>
  </si>
  <si>
    <t>Training income coded to income from activities</t>
  </si>
  <si>
    <t>Drugs cost savings coded to income from activities</t>
  </si>
  <si>
    <t>Cluster Day Roundings</t>
  </si>
  <si>
    <t>Cat C Income: Specific non-contractual schemes (admission avoidance &amp; falls cars etc)</t>
  </si>
  <si>
    <t>Adjustment to remove charitable funds expenditure consolidated within operating expenses in line 1</t>
  </si>
  <si>
    <t>Out of Area bed placements with NHS providers. Patient Care Income given to MMHSCT under a risk share agreement. Expenditure under</t>
  </si>
  <si>
    <t>Paediatric exodontia income</t>
  </si>
  <si>
    <t>A&amp;E Walk in Centre - Facility Usage Fee</t>
  </si>
  <si>
    <t>Respiratory devices (eg cpap  humidifiers) and consumables ( eg filters  face masks)</t>
  </si>
  <si>
    <t>Less: Credit - Not included in Line 20 as cell wont accept credit entry (as per FAQ guidance)</t>
  </si>
  <si>
    <t>Less: Loss on disposal of land and buildings</t>
  </si>
  <si>
    <t>Operating expenses - Papworth Hospital Charity</t>
  </si>
  <si>
    <t>Papworth Hospital Charity Research Funding and Expenditure Contributions</t>
  </si>
  <si>
    <t>Gain on sale of fixed assets</t>
  </si>
  <si>
    <t>Remove Charitable Funds Operating Expensese</t>
  </si>
  <si>
    <t>Unwinding of Discount negative figure as agreed</t>
  </si>
  <si>
    <t>Flexible Trainee Income</t>
  </si>
  <si>
    <t>Other gains - not included in line 20.</t>
  </si>
  <si>
    <t>Hospice Drugs and Staffing Costs</t>
  </si>
  <si>
    <t>Trust fund income</t>
  </si>
  <si>
    <t>Services excluded from 2014-15 reference costs: national summary</t>
  </si>
  <si>
    <t>Cochlear Prosthesis</t>
  </si>
  <si>
    <t>Percutaneous valve repair and replacement devices (includes devices for TAVI)</t>
  </si>
  <si>
    <t>No of Devices in Admitted Patients</t>
  </si>
  <si>
    <t>No of Devices in Outpatients</t>
  </si>
  <si>
    <t>n/a -  reconciliation completed but to another source [state reason]</t>
  </si>
  <si>
    <t>All relevant unit costs over £50 000 reviewed and justified [state reason]</t>
  </si>
  <si>
    <t>RFW</t>
  </si>
  <si>
    <t>WEST MIDDLESEX UNIVERSITY HOSPITAL NHS TRUST</t>
  </si>
  <si>
    <t>TORBAY AND SOUTH DEVON NHS FOUNDATION TRUST</t>
  </si>
  <si>
    <t>OXFORD UNIVERSITY HOSPITALS NHS FOUNDATION TRUST</t>
  </si>
  <si>
    <t>N/A</t>
  </si>
  <si>
    <t>ST HELENS AND KNOWSLEY HOSPITAL SERVICES NHS TRUST</t>
  </si>
  <si>
    <t>Research and Development: Centrally funded</t>
  </si>
  <si>
    <t>Research and Development: Privately funded</t>
  </si>
  <si>
    <t>Add: Not allowable non-contractual income</t>
  </si>
  <si>
    <t>Less: Actual funds received for Foundation Trust application</t>
  </si>
  <si>
    <t>Total reference costs submission quantum (sum lines 1 to 25)</t>
  </si>
  <si>
    <t>Lengthening nails and Circular external fixator frame</t>
  </si>
  <si>
    <t>Rib Fixation Plates</t>
  </si>
  <si>
    <t>Abaloparatide</t>
  </si>
  <si>
    <t>Afatinib</t>
  </si>
  <si>
    <t>Aganirsen</t>
  </si>
  <si>
    <t>Alafenamide</t>
  </si>
  <si>
    <t>Albutrepenonacog alfa</t>
  </si>
  <si>
    <t>Alirocumab</t>
  </si>
  <si>
    <t>Amikacin Inhalation</t>
  </si>
  <si>
    <t>Asunaprevir</t>
  </si>
  <si>
    <t>Avoralstat</t>
  </si>
  <si>
    <t>Beclabuvir</t>
  </si>
  <si>
    <t>Biotin</t>
  </si>
  <si>
    <t>Blisibimod</t>
  </si>
  <si>
    <t>Bosutinib</t>
  </si>
  <si>
    <t>Brincidofovir</t>
  </si>
  <si>
    <t>Cholic acid</t>
  </si>
  <si>
    <t>Ciprofloxacin inhalation</t>
  </si>
  <si>
    <t>Ciprofloxacin liposomal</t>
  </si>
  <si>
    <t>CX601</t>
  </si>
  <si>
    <t>Dabrafenib</t>
  </si>
  <si>
    <t>Damoctocog alfa pegol</t>
  </si>
  <si>
    <t>Dasabuvir</t>
  </si>
  <si>
    <t>Efrenonacog alfa</t>
  </si>
  <si>
    <t>Elbasvir</t>
  </si>
  <si>
    <t>Evolocumab</t>
  </si>
  <si>
    <t>Ex-vivo expanded autologous human corneal epithelial cells containing stem cells 1</t>
  </si>
  <si>
    <t>Glucarpidase</t>
  </si>
  <si>
    <t>Glycerol phenylbutyrate</t>
  </si>
  <si>
    <t>Grazoprevir</t>
  </si>
  <si>
    <t>Guselkumab</t>
  </si>
  <si>
    <t>HIV vaccine</t>
  </si>
  <si>
    <t>Ledipasvir</t>
  </si>
  <si>
    <t>Mavrilimumab</t>
  </si>
  <si>
    <t>Metreleptin</t>
  </si>
  <si>
    <t>Nonacog alpha</t>
  </si>
  <si>
    <t>Nonacog beta pegol </t>
  </si>
  <si>
    <t>Ombitasvir with Dasabuvir</t>
  </si>
  <si>
    <t>Ombitasvir with Paritaprevir</t>
  </si>
  <si>
    <t>Ombitasvir with Ritonavir</t>
  </si>
  <si>
    <t>Para - Aminosalicylic acid</t>
  </si>
  <si>
    <t xml:space="preserve">Paritaprevir </t>
  </si>
  <si>
    <t>Pegpleranib</t>
  </si>
  <si>
    <t>Ponatinib</t>
  </si>
  <si>
    <t>Regorafenib</t>
  </si>
  <si>
    <t>Sarilumab</t>
  </si>
  <si>
    <t>Setrobuvir </t>
  </si>
  <si>
    <t>Sialic acid</t>
  </si>
  <si>
    <t>Sirukumab</t>
  </si>
  <si>
    <t>Sodium Benzoate</t>
  </si>
  <si>
    <t>Sucroferric oxyhdroxide</t>
  </si>
  <si>
    <t>Susoctocog alfa </t>
  </si>
  <si>
    <t>Thrombomodulin, Recombinant Human </t>
  </si>
  <si>
    <t>Tildrakizumab </t>
  </si>
  <si>
    <t>Trenonacog alfa </t>
  </si>
  <si>
    <t>Treprostinil diethanolamine </t>
  </si>
  <si>
    <t>Velcalcetide </t>
  </si>
  <si>
    <t>Benchmarking against National averages and local provider organisations</t>
  </si>
  <si>
    <t>All exceptions have been resolved and the risk of inaccuracy in the 2015-16 reference costs submission fully mitigated</t>
  </si>
  <si>
    <t>The outliers are very low in terms of activity and cost accounting for 0.008% of the total trusts costs.</t>
  </si>
  <si>
    <t>Only 3 outliers on latest report from Unify left</t>
  </si>
  <si>
    <t>Benchmarked against prevoius years data and National data</t>
  </si>
  <si>
    <t>Some down to data quality</t>
  </si>
  <si>
    <t>The only thing under ?5 is pathology which is allowed</t>
  </si>
  <si>
    <t>This mostly relates to long lengths of stay in ITU wards and devices</t>
  </si>
  <si>
    <t>Due to activity and cost changes</t>
  </si>
  <si>
    <t>Comparable with other cost analyses</t>
  </si>
  <si>
    <t>A new costing system has been implemented since April 2016 and the supplier ahs provided quality assurance</t>
  </si>
  <si>
    <t>Accurate activity data for 2015/16 is still missing for some services. This will be sourced before the Integrated Collection in September</t>
  </si>
  <si>
    <t>Investigated and in line with the data/information provided</t>
  </si>
  <si>
    <t>reconciled to Contract Data</t>
  </si>
  <si>
    <t>Patient level detail reviewed   judged to be be acurate and reasonable. Further details available</t>
  </si>
  <si>
    <t>reviewed</t>
  </si>
  <si>
    <t>14-15 NARC and Trust level reports during submission</t>
  </si>
  <si>
    <t>Reconciled to information used in our PbR reports</t>
  </si>
  <si>
    <t>Pathology tests only</t>
  </si>
  <si>
    <t>Outlier LOS's</t>
  </si>
  <si>
    <t>Compared to national average quartiles</t>
  </si>
  <si>
    <t>13-14 submission audited by Capita</t>
  </si>
  <si>
    <t>PAS system changed in 16-17  move to e-prescribing in 16-17  both of which will significantly improve the costing data</t>
  </si>
  <si>
    <t>Awaiting more feedback</t>
  </si>
  <si>
    <t>National average reference costs</t>
  </si>
  <si>
    <t>Additional assurance and independent validation provided by external costing consultant from IMS Healthcare</t>
  </si>
  <si>
    <t>Cytology unit cost of ?4.32  data verified and provided by Pathology lead</t>
  </si>
  <si>
    <t>One patient with significant length of stay which included 5 operations</t>
  </si>
  <si>
    <t>Actual cost of high cost drug supplied to patients</t>
  </si>
  <si>
    <t>Benchmarking has used previous year internal data and previous year reference cost national averages</t>
  </si>
  <si>
    <t>Internal Audit is underway at point of this initial submission</t>
  </si>
  <si>
    <t>We have had difficulty using HES as a fixed extract activity has been reconicled with SUS and documented</t>
  </si>
  <si>
    <t>Majority have been reviewed and some manual changes made</t>
  </si>
  <si>
    <t>Used national averages and prior submissions plus special projects through the year on specfic activty.</t>
  </si>
  <si>
    <t>Assurance has been obtained over data quality but not for 2015-16</t>
  </si>
  <si>
    <t>Assurance has been obtained over costing and information system reliability but not for 2015-16</t>
  </si>
  <si>
    <t>Majority have been reviewed and some manual changes made.</t>
  </si>
  <si>
    <t>Long length of stay and high therapy needs for Spinal Injuries Patients and Rehab patients for their complex orthopaedics needs</t>
  </si>
  <si>
    <t>We do not load activity data at the same time as HES data we do interanl checks against both monthly and year on year</t>
  </si>
  <si>
    <t>We checked each of the costs over ?50000 most of which were based on long los or theatre</t>
  </si>
  <si>
    <t>Part of cluster costs</t>
  </si>
  <si>
    <t>1516 data only available to Q3 on Monitor benchmarker reconciliation tool.</t>
  </si>
  <si>
    <t>Minor skin procedures JC43A/B - 10th of outlier. Paeds patient detail reveals minimal time spent on ward.</t>
  </si>
  <si>
    <t>Pathology</t>
  </si>
  <si>
    <t>Long LoS</t>
  </si>
  <si>
    <t>Small activity numbers</t>
  </si>
  <si>
    <t>Where appropriate</t>
  </si>
  <si>
    <t>All costs with a material activity level have been compared to the 2014-15 submission and to the National Average</t>
  </si>
  <si>
    <t>Internal Coding Audits have taken place but have not been amalgamated into 1 report yet.  The Trust has a monthly data quality forum where data quality issues are raised and action plans are formulated to address the issues.  No other external audits have been carried out which examined the data during 2015-16.</t>
  </si>
  <si>
    <t>Reference Cost Audit carried out in Mar-16 which examined the costing and information systems however this related to 2014-15 data and costing</t>
  </si>
  <si>
    <t>In response to the Reference Cost Audit carried out in Mar-16  we have updated Outpatients and Daycase apportionment methodology and corrected coding inaccuracies that were identified by the Auditor  over the coming year we will focus on a sign off programme for assurance of the reliability of data from all the feeder systems. Planned implementation of new costing system to use PLICS as the source of the Reference Cost Submission.</t>
  </si>
  <si>
    <t>Reconciled to SUS submissions</t>
  </si>
  <si>
    <t>Long LOS</t>
  </si>
  <si>
    <t>Small numbers unliley to impact</t>
  </si>
  <si>
    <t>Compared with 14/15 averages using a local ACCESS database</t>
  </si>
  <si>
    <t>The Trust was found to have acceptable controls over data</t>
  </si>
  <si>
    <t>Small numbers unliley to impact or reasons why numbers may be correct</t>
  </si>
  <si>
    <t>No costs under ?5 with the exception of Pathology tests. Both are within 40p of the national mean for 2015</t>
  </si>
  <si>
    <t>2 FCEs over ?50k both involve extended LoS and high theatre costs</t>
  </si>
  <si>
    <t>Costing and Information processes were Audited within the year and found that the Trust complied with best practice.</t>
  </si>
  <si>
    <t>There are no Mandatory errors</t>
  </si>
  <si>
    <t>Aftercare repairs Audiology - Batteries</t>
  </si>
  <si>
    <t>All 4 were High Cost  Drugs. Prices direct from pharmacy system.</t>
  </si>
  <si>
    <t>High resource use confirmed; One error corrected</t>
  </si>
  <si>
    <t>Resource Usage confirmed</t>
  </si>
  <si>
    <t>Comparison to last year's national average and our costs</t>
  </si>
  <si>
    <t>PbR audit 2012/13 - all issues dealt with; Also in 2015/16 a review of DQ was completed and strategy and policy has been updated.</t>
  </si>
  <si>
    <t>CHKS undertook a PbR audit in early 2015  which covered Reference Costs and Coding. Alder Hey was the only trust of the 70 audited to receive the best Green rating in each of the costing categories. During 2015/16 and subsequently reports have been discussed by the Resources and Business Development Committee of the Trust Board  detailing work done to ensure that costing and reference costs are robust and appropriate. This has included the close involvement of the Deputy Director of Finance and Head of Contracts  also service reviews with individual specialties. In addition  any member of staff is able to look at SLR right down to patient level resource use to validate their costs and the Director of Finance has reviewed the reference costs return.</t>
  </si>
  <si>
    <t>Actions have included establishing a data quality group  filling the coding auditor vacancy  refresher training for coders  reviewing abbreviations used to ensure correct recoring of investigations and treatments  establishing a dedicated person with a set process to allocate and input codes  ensuring that the improving the use of casualty cards for coding  and updating the sytem toreduce input time and reduce the risk of incorrect input.</t>
  </si>
  <si>
    <t>One Paediatric patient has s significantly long LoS  with complications</t>
  </si>
  <si>
    <t>The costs relate to extremely short lengths of stay (less than 20 mins). This is now going to data quality for regular review.</t>
  </si>
  <si>
    <t>Validations for outliers have been adjusted where possible</t>
  </si>
  <si>
    <t>Reconciled to SUS/SLAM</t>
  </si>
  <si>
    <t>CR - OWN - RADT - OP - SC29Z - Nationally this HRG contains a extremely wide range of activity.  Christie 398.88 National ?31.54.  CR - OWN - HCD - OP - XD14Z &amp; XS33Z - These are high cost drugs which categories contain a variety of drugs doses indications.  We have reported what the drug has cost us as high cost drugs are a passthrough cost.</t>
  </si>
  <si>
    <t>Usually single records with unique circumstances. Often minor issues with data such as a ward being incorrectly recorded.</t>
  </si>
  <si>
    <t>Published 14/15 reference cost data and own costs for last year.</t>
  </si>
  <si>
    <t>No unit costs under ?5 post-validation</t>
  </si>
  <si>
    <t>No unit costs over ?50 000 post-validation</t>
  </si>
  <si>
    <t>No unit costs outliers post-validation</t>
  </si>
  <si>
    <t>Used built in functionality within Costing System to benchmark against our previous year's submission &amp; comparison to previous year's national averages</t>
  </si>
  <si>
    <t>Costs have been reviewed</t>
  </si>
  <si>
    <t>BMTs and major ops</t>
  </si>
  <si>
    <t>Small volumes</t>
  </si>
  <si>
    <t>Previous years average</t>
  </si>
  <si>
    <t>One FCE with a very long length of stay</t>
  </si>
  <si>
    <t>Revisions have been made where deemed necessary but some have been considered to be correct</t>
  </si>
  <si>
    <t>Internal Data</t>
  </si>
  <si>
    <t>2 FCEs - long LOS</t>
  </si>
  <si>
    <t>HCD - Ganciiclovir ?21 per issue</t>
  </si>
  <si>
    <t>Analysis against 2014/15 submitted costs and National Averages for some areas</t>
  </si>
  <si>
    <t>Internal programme focussed on data quality in place supported by KPMG (the Trust's internal auditors)</t>
  </si>
  <si>
    <t>Will continue to review</t>
  </si>
  <si>
    <t>Episodes over ?50 000 are checked &amp; they are valid</t>
  </si>
  <si>
    <t>2014/15 was audited by PWC.</t>
  </si>
  <si>
    <t>All action points identified in 2014/15 audit is implemented.</t>
  </si>
  <si>
    <t>All unit costs under ?5 have been reviewed and an adjustment has been made if required.</t>
  </si>
  <si>
    <t>There is only one unit cost greater than ?50k. This has been reviewed and was caused by one patient with a long LoS  5 theatre sessions and multiple tests.</t>
  </si>
  <si>
    <t>Material unit cost outliers have been reviewed and appear to either be very little value or a small number of activity. Ammendments have been made where approriate.</t>
  </si>
  <si>
    <t>In house benchmarking based on the Trusts 2014/15 submission. The Trusts previous years submission was audited as part of the National Audit and actions taken to address individual issues identified within the materially compliant audit report. Top level and deep dive reviews of significant movements have been investigated and adjusted where necessary.</t>
  </si>
  <si>
    <t>Trust Board reviewed process  process signed off by the Trust's Board Subcommitte (Finance Assurance Committee)</t>
  </si>
  <si>
    <t>A number of issues have been identified as part of the review process  these have been resolved in the final return.</t>
  </si>
  <si>
    <t>All have been reviewed. All material adjustments have been made to correct the material validations.</t>
  </si>
  <si>
    <t>Use a local benchmarking system because of the greate granularity available</t>
  </si>
  <si>
    <t>All possible sense checks carried out within the time available.</t>
  </si>
  <si>
    <t>Using bespoke system because of greater granularity of data</t>
  </si>
  <si>
    <t>Addictions IP unit shut part year  so was attracting costs with no patient activity. One inpatient stay was over 600 days  as we are only at level 1 WIP  it has come through our process as being abnormally expensive.</t>
  </si>
  <si>
    <t>Those HRGs that are outliers are from different areas  no consistent theme  but we are happy that the costs are as accurate as out level of costing sensitivity currently allows for.</t>
  </si>
  <si>
    <t>Internal benchmarking against prior year submission to review/understand changes between years.</t>
  </si>
  <si>
    <t>Internal benchmarking comparing to 2014-15 National Average</t>
  </si>
  <si>
    <t>Sign-off</t>
  </si>
  <si>
    <t>13 x XD21 High Cost Drug Spells identified where cost is less than one-tenth of national average.  13 spells related to 2 patients  source data reviewed and confirmed drug cost correct.</t>
  </si>
  <si>
    <t>PWC audit on 14/15 reference costs.  Findings were materially compliant.</t>
  </si>
  <si>
    <t>Reconciled to Secondary Users System</t>
  </si>
  <si>
    <t>Validation prior to final submission to take place</t>
  </si>
  <si>
    <t>Audits by both internal and external auditors have been undertaken on areas of data processing  quality and validation</t>
  </si>
  <si>
    <t>2015-16 Information Governance Toolkit overall score remained at 74%  with Secondary Use Assurance initiative at 95%</t>
  </si>
  <si>
    <t>Albatross benchmarking and comparison to previous years national and local data</t>
  </si>
  <si>
    <t>HRG KC05J - this consists of one patient who attended LWH for an infusion. The patient was only at LWH for a few hours and therefore the cost was not of great value.</t>
  </si>
  <si>
    <t>The activity comes directly from SUS data which is used to feed HES</t>
  </si>
  <si>
    <t>Long stay rehab patients</t>
  </si>
  <si>
    <t>Costs considered appropriate given the type of procedure performed</t>
  </si>
  <si>
    <t>fully reconciled to Contract Activity monitoring system</t>
  </si>
  <si>
    <t>validation reports;  Refcosts team Validation Summaries;  2014/15 Published Refcosts</t>
  </si>
  <si>
    <t>PWC (for DoH) on 2014/15 Refcosts - held Compliant</t>
  </si>
  <si>
    <t>Not adjusted where inconsistencies found to be caused by actual incidences of Radiology or expensive Drugs etc.</t>
  </si>
  <si>
    <t>The trust was Audited by PWC and any data quality issues check as part of this years submission</t>
  </si>
  <si>
    <t>Some inprobably HRGs have been identified and where errors have been identified the coding has been correct.  However  there are still some issues because too few FCEs. (Some issues identified where consultant care has not been transferred.)</t>
  </si>
  <si>
    <t>Same dataset as SUS used. Activity compared to SLAM system data.</t>
  </si>
  <si>
    <t>The Trust did not allow enough time to review validations.</t>
  </si>
  <si>
    <t>Information is extracted from the Trusts Data Warehouse which is validated against Clinical Systems.  Data is validated against SUS rather than HES as required by the IG Toolkit</t>
  </si>
  <si>
    <t>Unit costs have been benchmarked against 14/15 national averages   MHCC unit costs and activity volumes have been benchmarked within CPPP organisations</t>
  </si>
  <si>
    <t>Work has been undertaken to cleanse caseloads  to improve accuracy and completeness of clustering</t>
  </si>
  <si>
    <t>Costs relate to Transplant  VAD  Cystic Fibrosis and Progressive Care Programme patients where after investigation we would expect procedure costs &gt; ?50 000</t>
  </si>
  <si>
    <t>Cost outliers reviewed and agreed as reasonable.</t>
  </si>
  <si>
    <t>SUS PbR</t>
  </si>
  <si>
    <t>1415 published Reference Costs National Averages</t>
  </si>
  <si>
    <t>Formal audit report can be obtained from the Clinical Coding Manager at PSHFT.</t>
  </si>
  <si>
    <t>Final audit report on1415 not yet received from PwC</t>
  </si>
  <si>
    <t>Restrictions on resource and timing for cheking all output non-mandatory validations.</t>
  </si>
  <si>
    <t>High volume  low cost</t>
  </si>
  <si>
    <t>limited service availability</t>
  </si>
  <si>
    <t>All cost are representative of those incurred</t>
  </si>
  <si>
    <t>Unit cost above  ?50 000 has been reviewed and this can be justified</t>
  </si>
  <si>
    <t>1415 National Reference cost average</t>
  </si>
  <si>
    <t>Some non mandatory validations have been reviewed  and can be justified</t>
  </si>
  <si>
    <t>Combination of factors impacting the outlier data.  Costs incorporated all traced back to source information to give confidence in the accuracy of allocation.  Separate reconciliation completed to jusstify each area.</t>
  </si>
  <si>
    <t>Checked</t>
  </si>
  <si>
    <t>Following EPR implementation in Oct 14  significant ongoing work has been undertaken on a weekly basis to assess return to Payments by results Contract for 2016/17. Due to improvements in DQ the Trust returned to a PbR contract in April 2016</t>
  </si>
  <si>
    <t>Certain aspects of activity data quality for 2015/16 have not been retrospectively corrected. In the main this related to issues with incorrect user data entry on the Trusts EPR and problems associated with equipment / specialty attribution. These have subsequently been resolved.</t>
  </si>
  <si>
    <t>This relates to QC5</t>
  </si>
  <si>
    <t>National benchmarking</t>
  </si>
  <si>
    <t>Reconciled to internal performance stats and contract monitoring</t>
  </si>
  <si>
    <t>Only direct access phlebotomy applies  and this is correct</t>
  </si>
  <si>
    <t>All verified as very long length of stay patients</t>
  </si>
  <si>
    <t>All outliers have been reviewed and adjustments made where deemed necessary to correct cost allocations.</t>
  </si>
  <si>
    <t>Costs and activity have been benchmarked using previous year national average reference costs and UHS submissions.</t>
  </si>
  <si>
    <t>4 FCEs - We have checked patients and are satisfied that the LOS and treatment required fits with the high cost</t>
  </si>
  <si>
    <t>Reviewed and acceptable based on methods on cost allocation</t>
  </si>
  <si>
    <t>Where possible this was shared with depts</t>
  </si>
  <si>
    <t>These have been shared with the Heads of Directorate Finance to confirm that their Services are content that the costs are reflective of the resources used in caring for these patients.</t>
  </si>
  <si>
    <t>These costs remain under constant review  however in the timescales available  given the size of organisation  it is not practical to review every unit cost outlier.  Your drop down option does not enable us to select this!</t>
  </si>
  <si>
    <t>These costs remain under constant review  however in the timescales available  given the size of organisation  it is not practical to review and consider every non-mandatory validation.</t>
  </si>
  <si>
    <t>cost allocated at a patient level</t>
  </si>
  <si>
    <t>unify2 verification report</t>
  </si>
  <si>
    <t>Specifically  x2 Pathology unit costs ( Clinical Biochemisty DAPS03 and Haematololgy DAPS04) where costs have historically always been under ?5 .</t>
  </si>
  <si>
    <t>There are x2 HRGs  that habe a unit cost greater than ?50K. The patients details for both outliers have been checked and verified</t>
  </si>
  <si>
    <t>The PLICS Benchmark tool issued by Monitor and  the national benchmarker has also been used to review specific areas.</t>
  </si>
  <si>
    <t>Processes are as per 14/15 which passed Monitor (PwC) Audit.</t>
  </si>
  <si>
    <t>Processes are as per 14/15 which passed Monitor (PwC) Audit. Further work has been commissioned for 16/17 to improve the speed  reliability and performance of the costing and information system.</t>
  </si>
  <si>
    <t>Specifically the "count of 1" activities have been reviewed and sent to the Data Quality team for verification.</t>
  </si>
  <si>
    <t>Costed at patient level  exceptional length of stay or time in theatre</t>
  </si>
  <si>
    <t>Materialty in terms of total costs have been considered</t>
  </si>
  <si>
    <t>Low value low cost activity</t>
  </si>
  <si>
    <t>Reason to be determined on completion of costings</t>
  </si>
  <si>
    <t>Reconciled to SUS submissions for APC  OP and A&amp;E.</t>
  </si>
  <si>
    <t>Only one - 177 Day LOS highly complex case</t>
  </si>
  <si>
    <t>Reviewed and corrected where materially necessary</t>
  </si>
  <si>
    <t>We have carried out internal management checks and comparisons against prior years.  We have used NHSI benchmarker to highlight areas that were historically outliers and the Carter review  but only really at a specialty level.</t>
  </si>
  <si>
    <t>Two separate external coding audits were carried out on 2015/2016 data by qualified coding auditors; one was the external PbR audit and the other was one to ensure the quality of coding for income purposes was of a high standard. From these audits there is assurance that the data being recorded is generally of a high standard  although recommendations were made in relation to completeness and filing of patients? notes.?Implications of the findings on reference costs have been considered and concluded that the likelihood of consequent material misstatement of reference costs is low. The recommendations/actions have been followed up for the external PbR audit and an action plan has been agreed with the Trust?s Medical Director  Director of Operations and Chief Technology Officer to address ?the recommendations from the second audit.</t>
  </si>
  <si>
    <t>The Trust's 2014/15 Reference costs were subject to external audit by NHSI and received a materially compliant result.    We agreed that we needed to formalise our governance structure for costing to ensure that we are confident in the assurance made to the Board of Directors each year as to the processes for calculating and submission of reference costs. To address these matters  we have established a Costing and Service Line Reporting Assurance Board  supported by an underlying Costing and Service Line Reporting Assurance Group. We have strengthened the costing team by recently recruiting to a vacancy. This should enable greater overview of the return and minimise manual errors.</t>
  </si>
  <si>
    <t>Please note that it has proved difficult (due to the implementation of a new community activity reporting system)  to analyse Adult Nursing costs between Intermediate Care  District nursing and specialist nursing. Exceptions have either be resolved or professional judgment used to estimate the impact and make relevant adjustments if considered material.  Processes are being put in place to further improve data quality in future  and we are working with the implementation team for the implementation of the next phase of the Community activity recording system.</t>
  </si>
  <si>
    <t>Pathology Tests</t>
  </si>
  <si>
    <t>Actual Cost</t>
  </si>
  <si>
    <t>Use of verification reports  last years national averages</t>
  </si>
  <si>
    <t>Used contracting activity datasets.</t>
  </si>
  <si>
    <t>The direct access pathology costs are high activity but relatively low unit costs.</t>
  </si>
  <si>
    <t>The activity for these costs are immaterial.</t>
  </si>
  <si>
    <t>Used previous year's reference cost national information.</t>
  </si>
  <si>
    <t>The materialilty of the activity and costs of the validations has been assessed to determine the need for review.</t>
  </si>
  <si>
    <t>SUS Data</t>
  </si>
  <si>
    <t>An analysis has been undertaken and these are understood</t>
  </si>
  <si>
    <t>An analysis has been undertaken for the outliers and these are understood</t>
  </si>
  <si>
    <t>CIVICA</t>
  </si>
  <si>
    <t>Internal Audit took place in 2014-15</t>
  </si>
  <si>
    <t>SUS DATA</t>
  </si>
  <si>
    <t>length of stay</t>
  </si>
  <si>
    <t>various</t>
  </si>
  <si>
    <t>National Average &amp; Prior year local costs</t>
  </si>
  <si>
    <t>Hihg LOS/Resource-intensive activity</t>
  </si>
  <si>
    <t>Episode-level costs assessed for accuracy and relevance</t>
  </si>
  <si>
    <t>Justified due to patients staying in hospital for significantly longer than the HRG intended</t>
  </si>
  <si>
    <t>2014/15 Reference Costs National Averages and RKD 2014/15 Submission</t>
  </si>
  <si>
    <t>5 errors</t>
  </si>
  <si>
    <t>SUS Submision used as HES not available</t>
  </si>
  <si>
    <t>One spinal inujries trauma patient with 171 day episode  costs have been reviewed</t>
  </si>
  <si>
    <t>High Cost Drugs- justified by Pharmacy data</t>
  </si>
  <si>
    <t>Reviewed at cost type level with specialties and agreed as correct</t>
  </si>
  <si>
    <t>Only 2 - PLICS Output and consistent weight allocations</t>
  </si>
  <si>
    <t>Only 2 - PLICS Output and long stay patients with intensive support</t>
  </si>
  <si>
    <t>Very few - PLICS Output and consistent weight allocations</t>
  </si>
  <si>
    <t>Benchmark against last years submission and national average reference costs 1415</t>
  </si>
  <si>
    <t>Validations are carried out as part of the PLICS project and ongoing adjustments made to correct any errors in allocations</t>
  </si>
  <si>
    <t>A review is taking place &amp; will be actioned in due course</t>
  </si>
  <si>
    <t>Routine validation of data by Finance and Information staff has been conducted.</t>
  </si>
  <si>
    <t>All issues are recorded &amp; addressed with work on the issues on-going.</t>
  </si>
  <si>
    <t>DAP - Post Mortems  HCD - Clexane  OPPROC - Fertility Centre</t>
  </si>
  <si>
    <t>lower unit price on some of the higher clusters but are satisfied that are correct</t>
  </si>
  <si>
    <t>Satisfied correct</t>
  </si>
  <si>
    <t>Justified by review back to source patient level data and length of stay  and all are relatively low in volume</t>
  </si>
  <si>
    <t>Comparison to PY national averages within our costing system and process</t>
  </si>
  <si>
    <t>Specialised Services</t>
  </si>
  <si>
    <t>All cost outliers have been reviewed</t>
  </si>
  <si>
    <t>Used 14/15 reference cost national average.</t>
  </si>
  <si>
    <t>Reconciliation with CDS</t>
  </si>
  <si>
    <t>The PWC reference cost audit has been acted upon and implemented in the 15/16 model prior to submission.</t>
  </si>
  <si>
    <t>We are working closely with the performance and information teams to resolve any inaccuracies .</t>
  </si>
  <si>
    <t>Total of ?? Patients with very long length of stay</t>
  </si>
  <si>
    <t>There have been some changes in our costing methodology since 14/15  and we believe our unit costs are more accurate now</t>
  </si>
  <si>
    <t>Used 14/15 National Averages</t>
  </si>
  <si>
    <t>Various reasons</t>
  </si>
  <si>
    <t>Complex patients with high intervention levels and long length of stay</t>
  </si>
  <si>
    <t>Some issues have been identified but we have not been able to find a solution for all the issues identified within our costing system</t>
  </si>
  <si>
    <t>Where we could understand the movement inline with previous years we have adjusted appropriately</t>
  </si>
  <si>
    <t>long stay</t>
  </si>
  <si>
    <t>short stay</t>
  </si>
  <si>
    <t>Use of PWC Review on 2014/15 data quality.</t>
  </si>
  <si>
    <t>2 FCE on 2 HRG - Implant weights/LOS</t>
  </si>
  <si>
    <t>Minutes in theatre on 2 patients distorting average</t>
  </si>
  <si>
    <t>OPATT first to follow up NMV is not a new NMV - clinic weights have been refined to improve situation. Reviewing current results  most first : follow up flagged have very similar prices and these may be a true reflection of reality.</t>
  </si>
  <si>
    <t>Reconciled to SUS</t>
  </si>
  <si>
    <t>Patient stay greater than 4 months</t>
  </si>
  <si>
    <t>Supplier software has national averages and other trust previous years submission</t>
  </si>
  <si>
    <t>1 long stay patient</t>
  </si>
  <si>
    <t>An issue has been idnetified with patient pathways within paediatrics.</t>
  </si>
  <si>
    <t>Civica cubes using 2014/15 national averages</t>
  </si>
  <si>
    <t>As a mental health trust  there is no requirement to report our patient activity to Hospital Episode Statistics.</t>
  </si>
  <si>
    <t>Costs have been benchamarked against prior year national averages</t>
  </si>
  <si>
    <t>Data has been checked and errors identified have been corrected by the Informatics team</t>
  </si>
  <si>
    <t>All material exceptions have been reviewed joinlty with senior management  Informatics and Finance and resolved</t>
  </si>
  <si>
    <t>Reviewed by Trust</t>
  </si>
  <si>
    <t>Restorative dentistry would expect more follow up appointments than first appointments</t>
  </si>
  <si>
    <t>Previous years reference costs  Regional benchmarking with North East Trusts</t>
  </si>
  <si>
    <t>Pathology Only</t>
  </si>
  <si>
    <t>2 patients  one had 11 operations  the other had 40 inlier bed days + cath lab + Prothesis +therapies.</t>
  </si>
  <si>
    <t>all low activity areas. Costs look right for the costing information provided</t>
  </si>
  <si>
    <t>2014/15 submission and national averages</t>
  </si>
  <si>
    <t>Very long bed stay</t>
  </si>
  <si>
    <t>Use National Average Ref Costs but find it easier outside of the Benchmarker</t>
  </si>
  <si>
    <t>Long length of stay and specialty specific</t>
  </si>
  <si>
    <t>The relatively few non-mandatory errors we have are judged to be non-material and a result of how we have treated  eg high cost devices. But we will adjust our costing model to eliminate these going forward.</t>
  </si>
  <si>
    <t>Fully confident in the system - we use CIVICA who are accredited to NHSI. Re data quality errors we have eliminated and resolved the vast majority of these issues but a small number remain.</t>
  </si>
  <si>
    <t>Level is non-material. Remaining non-mandatory validations will be picked up as part of an ongoing data quality review.</t>
  </si>
  <si>
    <t>Two external review have been completed in Feb 2016 this year by KPMG and Integris Solutions</t>
  </si>
  <si>
    <t>There will be an internal audit carried out on the new costing system used to support the delivery of this years submission</t>
  </si>
  <si>
    <t>2 unit cost over ?50 000 related to patients with long LOS  multiples comorbidities  complex cases and multiple theatres attendences during their stay.</t>
  </si>
  <si>
    <t>Daycase &gt; Ordinary Elective - the error for these are due to the varying prices used for different TFC's. When comparing the same TFC  the prices look ok.OPATT errors - Some of these are related to outsourcing and the variance between outsourced and our own patients. The others are due to more amounts of either dignostics tests or drugs on the follow up patient than the first attendance.</t>
  </si>
  <si>
    <t>x</t>
  </si>
  <si>
    <t>All unit costs below ?5 are within Cluster day costs  and the same categories that were below ?5 in previous years and have been reviewed by Service Leads</t>
  </si>
  <si>
    <t>One outlier - cluster 14  initial assessment  has been reviewed.</t>
  </si>
  <si>
    <t>Compared to previous years trust data and national average</t>
  </si>
  <si>
    <t>By 360</t>
  </si>
  <si>
    <t>Focused work being undertaken with data quality with Commissioners as an ongoing project.</t>
  </si>
  <si>
    <t>Based on ongoing work as stated above</t>
  </si>
  <si>
    <t>Two episodes over ?50k but with very long length of stays and theatre times.</t>
  </si>
  <si>
    <t>Cost outliers reviewed and adjusted where possible.</t>
  </si>
  <si>
    <t>Due to time constraints only some non mandatory validations have been addressed.</t>
  </si>
  <si>
    <t>HES Statistics not reliable</t>
  </si>
  <si>
    <t>Long Stay Burns</t>
  </si>
  <si>
    <t>Three ?10th of Outlier? validations generated ? all of only one spell.</t>
  </si>
  <si>
    <t>Admitted and Outpatients reconciled to MHMDS data</t>
  </si>
  <si>
    <t>based on 14-15 data</t>
  </si>
  <si>
    <t>Reconciled to commissioning datasets</t>
  </si>
  <si>
    <t>Underlying PLICS data reviewed  these are Bone Marrow Transplant and long stay complex GI patients.</t>
  </si>
  <si>
    <t>Reviewed costs with relevant Service Managers and Clinicians. Also reviewed underlying costing data to satisfy that Trust's submissions are accurate. Outliers largely due to specialist natuer of the Trust's activity.</t>
  </si>
  <si>
    <t>Internal benchmarking against 2014/15 Trust Reference Costs submission and 2014/15 National Average Reference Costs</t>
  </si>
  <si>
    <t>All exceptions that have been identified have been resolved. However there could be exceptions that have not been identified  although they are unlikely to result in material inaccuracy to the 2015/16 Reference Cost submission</t>
  </si>
  <si>
    <t>Long stay / high cost devices</t>
  </si>
  <si>
    <t>Coding issues</t>
  </si>
  <si>
    <t>Timescale</t>
  </si>
  <si>
    <t>All reasonable prices</t>
  </si>
  <si>
    <t>Reconciled to SUS and HES/HED for 1st 6 months  but Year-end reconciliation only to SUS (11 months available at time of reconciliation).? This was due to HES/HED data now excluding option 2 data where patients have opted out of sharing their data for non-healthcare purposes; equating to around a 2 - 3% drop in overall activity in HES/HED</t>
  </si>
  <si>
    <t>1 instance of a 5 month paediatric stay  no individual cost apportionments out of line</t>
  </si>
  <si>
    <t>immaterial</t>
  </si>
  <si>
    <t>National Benchmarker plus Year on Year analysis through Costmaster tools.</t>
  </si>
  <si>
    <t>These have been sensed checked. The majority relate to single episodes with patients with long length of stay and complexity.</t>
  </si>
  <si>
    <t>These have been sensed checked and in addition the majority are in line with previous years RC and PLICS  for the same type of activity at the combined Trust.</t>
  </si>
  <si>
    <t>Unit cost of MDT's have been reviewed with Cancer Manager and number of patients discussed confirmed.</t>
  </si>
  <si>
    <t>Reconciled to SUS/CDS data. Same source of payment to the CCG</t>
  </si>
  <si>
    <t>We have reviewed all unit cost outliers and explained the reasons for these</t>
  </si>
  <si>
    <t>Internal files benchmarking against National Averages and the Trust's submission for 2014-15</t>
  </si>
  <si>
    <t>We have considered all non-mandatory validations and have identified the issues  but some of the necessary revisions haven't been made due to the complexity of the modelling required</t>
  </si>
  <si>
    <t>All checked and reveiwed</t>
  </si>
  <si>
    <t>Checks made and non-mandatory reveiwed</t>
  </si>
  <si>
    <t>In 2014/15 Internal Audit conducted an review of the process &amp; was satisfied with the reconcilition of activity</t>
  </si>
  <si>
    <t>Benchmarked to Mean Cost</t>
  </si>
  <si>
    <t>In 2014/15 An Internal audit was performed on data quality</t>
  </si>
  <si>
    <t>IN 2014/15 An Internal audit was performed on costing and information system reliability</t>
  </si>
  <si>
    <t>Reviewed &amp; amended as appropriate. 44 NM errors not cleared of these nearly 40% are within the range for the Lower &amp; upper quartile.</t>
  </si>
  <si>
    <t>A sample have been checked</t>
  </si>
  <si>
    <t>Materiality</t>
  </si>
  <si>
    <t>Low volumes or long length of stay</t>
  </si>
  <si>
    <t>Pathology test costs are the only &lt;?5 costs in the submission</t>
  </si>
  <si>
    <t>All values reviewed</t>
  </si>
  <si>
    <t>Reference cost finance information has been taken from the PLICS validation work  Informatics and Coding have also been contacted as part of the assurance programme</t>
  </si>
  <si>
    <t>Reviewed &amp; Justified</t>
  </si>
  <si>
    <t>Reconciled to SUS Data</t>
  </si>
  <si>
    <t>Costs relate to outsourcing of specialised spinal services</t>
  </si>
  <si>
    <t>Costs and activity is benchmarked within the Healthcost sytem detailing previous years submissions</t>
  </si>
  <si>
    <t>We have reconciled activity to contract activity data reported to Commissioners in 2015-16.</t>
  </si>
  <si>
    <t>Community Crisis Response Service started in Jan 2016 but very little activity in the first three months  hence there is very high average cost. We would expect the average cost to fall significantly in 2016-17 as activity increases.</t>
  </si>
  <si>
    <t>Ambulance activity is not collected centrally.  It reconciles to activity reports sent to commissioners</t>
  </si>
  <si>
    <t>Ambulance trusts benchmarking exercise</t>
  </si>
  <si>
    <t>The Trust information team has provided assurance that the activity data used for ref costs is accurate. PbR Mart as part of SUS v SLAM reconciliation with Lead Commissioner</t>
  </si>
  <si>
    <t>All found to be complex cases with lomng los and additional non-pay spend</t>
  </si>
  <si>
    <t>Last year's ref costs are used to benchmark</t>
  </si>
  <si>
    <t>An internal audit has been performed on data quality.                                                                                                                                                                                                                                                  "All activity flows from a single source data warehouse which not only feed SUS but all internal KPIs and measures. Activity is used in all aspects of operational and service management  and errors are fed back to source for correction. There are numerous data quality specific reports looking at non-APC (and APC) datasets".</t>
  </si>
  <si>
    <t>Cluster 99 low as per previous years' costs.</t>
  </si>
  <si>
    <t>T03NA VB05Z  T03NA VB09Z. Unable to confirm an alternative code  CPFT is a Tier 3 department</t>
  </si>
  <si>
    <t>MH Cluster 18 has high levels of activity but being of low complexity generates a low unit cost</t>
  </si>
  <si>
    <t>Used national reference cost average 2014/15 for bench marking</t>
  </si>
  <si>
    <t>Information has been taken directly from our clinical systems.</t>
  </si>
  <si>
    <t>There are no costs under ?5 within the submission (apart from direct access pathology)</t>
  </si>
  <si>
    <t>The Trust's submission includes costs over ?50 000. Individual spells over ?50 000 have been reviewed and are considered justified.  As the Trust is a specialist provider there will be spells over ?50 000 including Transplants  BMT's  Vads  SCIDS  long stay burns and congenital cardiac patients.</t>
  </si>
  <si>
    <t>All Unit cost outliers will be reviewed and where necessary amendments to individual patients will be processed to remove unjustified outliers.</t>
  </si>
  <si>
    <t>The Trust has obtained assurance over the quality of data for 2015-16 via the following measures: An external clinical coding audit as part of the IG Toolkit has been completed for 15-16; monthly reviews of data quality dashboards available from HSCIC are performed to ensure consistency with data on SUS  HES and Unify; regular meetings with commissioners to address DQ issues; monthly monitoring via an internal DQ dashboard.</t>
  </si>
  <si>
    <t>The Reference Cost return is based on the Trusts established PLICS and information systems as opposed to single use systems specifically dedicated to Reference Costs.  Those systems are subject to verification in their mainstream use.</t>
  </si>
  <si>
    <t>There is ongoing work throughout the year to resolve issues identified through the processes outlined in QC7 above.</t>
  </si>
  <si>
    <t>Reconciled to Monitoring</t>
  </si>
  <si>
    <t>Two events caring for paediatric patients with exceptional LOS  consultant and theatre costs which are justified</t>
  </si>
  <si>
    <t>A risk based review suggests there are no material inaccuracies in the data quality which would affect the accuracy of the submission</t>
  </si>
  <si>
    <t>Low activity and beddays</t>
  </si>
  <si>
    <t>The only unit costs under ?5 in the 2015/16 submission relates to a community nurse led non-face to face contact which is reasonable.</t>
  </si>
  <si>
    <t>15 outliers were identified in the non-mandatory validations which were reviewed. Minimal activity levels - not of material concern.</t>
  </si>
  <si>
    <t>1 non face to face outpatinet attendnance  not material and would require disproportionate action to resolve.</t>
  </si>
  <si>
    <t>Relate to Unbundled Critical Care Episodes</t>
  </si>
  <si>
    <t>Used this file from 14/15 Ref Costs Publications - 2014-15 Reference Cost Index Explained by Department and Service</t>
  </si>
  <si>
    <t>All Correct</t>
  </si>
  <si>
    <t>Internally generate benchmarking based on Carter using national averages and previous years reference costs</t>
  </si>
  <si>
    <t>MH Providers are expected to have some MHCC unit costs under ?5</t>
  </si>
  <si>
    <t>All outliers have been looked at</t>
  </si>
  <si>
    <t>Cost of Devices</t>
  </si>
  <si>
    <t>Represent local delivery model</t>
  </si>
  <si>
    <t>Changes made where appropriate</t>
  </si>
  <si>
    <t>inn house version of national benchmarker using 1415 refc database</t>
  </si>
  <si>
    <t>Organisation does not publish data to Hospital Episode Statistics</t>
  </si>
  <si>
    <t>Have not used National Benchmarker - have extracted data made available from last year submission</t>
  </si>
  <si>
    <t>Variance Analysis to FY14/15 &amp; FY13/14</t>
  </si>
  <si>
    <t>Data Warehouse scrapped in FY14/15</t>
  </si>
  <si>
    <t>To internal Information Management reports</t>
  </si>
  <si>
    <t>IAPT Cluster 99 &lt;?5 as is WIP and little activity &amp; cost associated so far with these patients</t>
  </si>
  <si>
    <t>Prison health service ended during year. MHCC99 cost per day is high as is inpatient days only for patients not clustered approrpriately and unable to assign cost to correct cluster.</t>
  </si>
  <si>
    <t>All cost and activity benchmarked against Last years ref cost results.  All cost and activity for Mental health (cluster &amp; Non cluster) &amp; IAPT benchmarked against Northern and Yorkshire costing group Trusts (Humber  NTW  TEWV  Sheffield  Leeds  Bradford  RDASH  Cumbria)</t>
  </si>
  <si>
    <t>All costs over ?50 000 reviewed and justified</t>
  </si>
  <si>
    <t>Outlier costs reviewed and justified</t>
  </si>
  <si>
    <t>Benchmarked using published 1415 reference costs averages</t>
  </si>
  <si>
    <t>Following implementation of a new PAS system  a specific group called Task &amp; Finish focusing on activity and finance was established post Go Live  whose objective was to audit and resolve data quality issues. This work was completed early May 2016.</t>
  </si>
  <si>
    <t>We have had an external audit for costing. For information see "Additional information" for question 7.</t>
  </si>
  <si>
    <t>Activity has been reconciled to trust systems  such as the main PAS system  Rio  and other clinical systems  such as Illy  and Thesius</t>
  </si>
  <si>
    <t>Cluster 18 to 21 non IP cost per day less than ?5 is a valid cost</t>
  </si>
  <si>
    <t>using this year's national average unit cost  and last year's final reference costs output by trust and national average</t>
  </si>
  <si>
    <t>Genuine long stay expensive patients</t>
  </si>
  <si>
    <t>Majority of areas based on PLICS costings and can be explained</t>
  </si>
  <si>
    <t>Benchmarked using the Department of Health validations. Year on year Trust comparitors and against national averages</t>
  </si>
  <si>
    <t>Small amount of activity for Community specialist nursing (continence) with a unit cost of ?4.  This relates to non-face-to-face activity and is reflective of available data.</t>
  </si>
  <si>
    <t>No unit costs over ?50k</t>
  </si>
  <si>
    <t>Validations checked and costs reflect resource utilisation identified by costing model.</t>
  </si>
  <si>
    <t>Our costing software supplier incorporates the benchmarker data for the prior year submission.</t>
  </si>
  <si>
    <t>Performed internally by Information team</t>
  </si>
  <si>
    <t>Combination of factors impacting the Outlier data.  Costs incorporated all traced back to source information to give confidence in the accuracy of allocation.</t>
  </si>
  <si>
    <t>Costs have been reviewed.  Not all costs under ?5 are invalid (eg Biochemistry DA)</t>
  </si>
  <si>
    <t>Costs have been reviewed.  Not all costs over ?50000 are invalid (Eg BMT)</t>
  </si>
  <si>
    <t>All cost outliers have been reviewed.</t>
  </si>
  <si>
    <t>Data has been reviewed and commoin sensed to prior year submission</t>
  </si>
  <si>
    <t>Data has been reviewed with the Services</t>
  </si>
  <si>
    <t>Happy with Costing methodology</t>
  </si>
  <si>
    <t>All over ?50k have been validated for accuracy</t>
  </si>
  <si>
    <t>All have been validated for accuracy</t>
  </si>
  <si>
    <t>A reconciliation is completed to SUS but no download of HES is received by the Trust</t>
  </si>
  <si>
    <t>Spells - 1 patient with 3 year LOS hence spell costs &gt; ?50 000.  No FCE &gt; ?50 000.</t>
  </si>
  <si>
    <t>9 Ophthalmic FCEs have long LOS and Excess Bed Days - which was probably a co-morbidity issue and should have triggered a new FCE in a different specialty.  We not not have an Ophthalmic inpatient ward - hence calculating reasonable EBD price was difficult</t>
  </si>
  <si>
    <t>Internal Audit completed and reported in May 2015</t>
  </si>
  <si>
    <t>Every effort is made to resolve exceptions when they arise or have been raised within the Trust.  This is not always possible</t>
  </si>
  <si>
    <t>Two of the non-mandatory errors should not be flagged as are incorrect.  Further one is not material in terms of activity.  30 non-mandatory errors relate to outpatients and are generally due to FUP time weights being &gt; FA.  No other data available to contradict chosen methodology</t>
  </si>
  <si>
    <t>Long stay complex patients</t>
  </si>
  <si>
    <t>CMG Review</t>
  </si>
  <si>
    <t>Data is provided from the Information Department and is assumed to be HES data but is not reconciled to it. Therefore we cannot claim to have reconciled it.</t>
  </si>
  <si>
    <t>All FCEs have episodes that were long stay and had a high nursing acuity rating and so ward costs and medical costs attributed were justified</t>
  </si>
  <si>
    <t>The costs for all patient records are dealt with in the same way and therefore it is expected that some may cause outlier costs.  These costswould have only been adjusted because they were flagged as outliers rather than having a true methodology to do so.</t>
  </si>
  <si>
    <t>PCB Benchmark Data up to Month 09</t>
  </si>
  <si>
    <t>PWC Audit relevant to 2014-15 Ref Costs - confirmed as materially compliant</t>
  </si>
  <si>
    <t>All over ?50000 unit cost activity has been reviewed and due to length of stay and complexity of patient cost is high</t>
  </si>
  <si>
    <t>Cost reflects the patient data matching and cosat allocation accordingly</t>
  </si>
  <si>
    <t>All the non-mandatory validaions have been reviewed and adjusted where necessary. However there are some which can not be adjusted due to data matching.</t>
  </si>
  <si>
    <t>Activity giving rise to the outlier is exceptionally low</t>
  </si>
  <si>
    <t>Community Forensics includes OT contacts</t>
  </si>
  <si>
    <t>Cost and activity has been benchmarked using the prior year published national reference cost averages and last year's Trust submission</t>
  </si>
  <si>
    <t>MHCCIAPT includes outsourced costs  as well as initial asessment costs hence cost per episode higher; however cost per contact is in line with 14/15 national averages</t>
  </si>
  <si>
    <t>Use of published average over last few years  along with local benchmarking</t>
  </si>
  <si>
    <t>MHCCIAPT total costs &gt; 25% as non-mandatory validation tool issue raised with DH since IAPT outsourced not in 14/15 total. DH confirmed correct application applied</t>
  </si>
  <si>
    <t>MH trust - reconciled to EPR system</t>
  </si>
  <si>
    <t>All reviewed  activity not fully recorded against sub-contracted services to independent sector</t>
  </si>
  <si>
    <t>Prior year  and live averages  NHS Benchmarking Network</t>
  </si>
  <si>
    <t>Improved since 14/15 collection  but main focus is currently on the development of the PLICs system as per CTP</t>
  </si>
  <si>
    <t>One patient had a cost of over ?50 000. This is an general medicine patient with a total length of stay of 75 days (of which 69 were excess bed days). The patient had complications and a HRG of YR11C 'Percutaneous Transluminal Angioplasty of Single Blood Vessel with CC Score 3-5' which reflects this.</t>
  </si>
  <si>
    <t>Data quality formed part of our 14-15 reference costs assurance audit to which we gained significant assurance.</t>
  </si>
  <si>
    <t>There are a number of planned areas of work in 2016-17 including prosthesis and job plans</t>
  </si>
  <si>
    <t>We do not believe that this applies to Mental Health and Community Activity.</t>
  </si>
  <si>
    <t>The Trust has reviewed all outliers and believe that the cost submitted for those services are correct for the purposes of reference costs. IAPT Clusters were not submitted last year.</t>
  </si>
  <si>
    <t>Excel spreadsheets comparing like services across localities.</t>
  </si>
  <si>
    <t>Chemotherapy Procurement 3 HRGs 10th of outlier                        HCD one 10th of outlier and one 10 x outlier</t>
  </si>
  <si>
    <t>Used PLICS to investigate patient costs and are happy with submission.</t>
  </si>
  <si>
    <t>Not applicable as a Mental Health provider. Data reconciled to internal datasets which is extracted from Mental Health Minimum Dataset</t>
  </si>
  <si>
    <t>Two cost outliers greater than 10 times the national average mean have been reviewed. Both relate to low volumes of activity and  cost and the costs are reflective of the individual service types.</t>
  </si>
  <si>
    <t>Data benchmarked and compared to 14/15 national averages. Data also compared to a number of peer Mental Health providers in the North east and Yorkshire.</t>
  </si>
  <si>
    <t>Activity and Finance models are run on aa quarterly basis so data is shared with service colleagues. The Trust also has Data Quality and Performance groups which ensure data is accurate and reflective of delivery.</t>
  </si>
  <si>
    <t>Errors that have arisen through the exercise have been amended and reflected as part of review and benchamrking process</t>
  </si>
  <si>
    <t>Benchmarked with former members of The Care Pathways &amp; Packages Project Group and previous years figures.</t>
  </si>
  <si>
    <t>Ambulance trusts running comparisons with a CIPFA run benchmarking report</t>
  </si>
  <si>
    <t>Due to increased calls activity</t>
  </si>
  <si>
    <t>To be benchmarked against other ambulance trusts</t>
  </si>
  <si>
    <t>The numbers of records extracted for each Reference cost extract have been checked against the most recent CDS submission for that same data / month.</t>
  </si>
  <si>
    <t>There are 2 instances of unit costs over ?50k both of which are spells. One has a 163 day LoS whilst the other 99 days with 19 visits to theatre.</t>
  </si>
  <si>
    <t>There are outliers within the Spells submission and these are due to very short lengths of stay &amp; ward stays are costed by the minute.</t>
  </si>
  <si>
    <t>As a member of the Patient Cost Benchmarking Group (Albatross) we actively used the software on a regular basis throughout 15/16.  This software along with the Productivity and Efficiency (Lord Carter) data have been used to sense check the submission.</t>
  </si>
  <si>
    <t>Tiaa audit report on 13/14 submission gave substantial assurance of 'Review Audited Process &amp; Arrangements' with the same process followed in 15/16.  A Reference Costs audit has been carried out by PWC on the 14/15 submission.</t>
  </si>
  <si>
    <t>Civica health check undertaken as part of submission process.  2 new servers have been built to resolve current software space issues which have been affecting performance.</t>
  </si>
  <si>
    <t>Relate to MHCC costs and are justifiable as day costs</t>
  </si>
  <si>
    <t>Cluster activity relating to MH and IAPT services benchmarked against Old national CPPP pilot organistions  other data benchmared against National position and previous yr Trust position</t>
  </si>
  <si>
    <t>Burns and Spinal patients.</t>
  </si>
  <si>
    <t>The Trust has implemented a new costing system and the Trust has run out of time to obtain full assurance over the reliability of costing and information for the period</t>
  </si>
  <si>
    <t>The Trust has implemented a new costing system and the Trust has run out of time to fully resolve all issues</t>
  </si>
  <si>
    <t>There are Some MH Cluster day prices under ?5 but these do not apply</t>
  </si>
  <si>
    <t>Cluster data has been benchmarked against CPPP data. Data has also been benchmarked against 2014/15 published national averages.</t>
  </si>
  <si>
    <t>Improving data quality remains one of the Trust?s key strategic priorities. There was continued focus in 2015-16 on improving the quality of clinical record keeping. This underpins the delivery of safe effective care and assures the Executive Management Team (EMT) and the Trust Board that data taken from the clinical record and used for activity and performance monitoring and improvement is robust.</t>
  </si>
  <si>
    <t>The costing and information systems used are nationally recognised and specifically designed to comply with standards.</t>
  </si>
  <si>
    <t>Issues around the IAPT Data</t>
  </si>
  <si>
    <t>Trust's Contract Monitoring</t>
  </si>
  <si>
    <t>Albatross Patient Cost Benchmarking</t>
  </si>
  <si>
    <t>These relate to Pathology tests and are valid</t>
  </si>
  <si>
    <t>Unit costs over ?50 000 relate to justifiable individual patient episode costs</t>
  </si>
  <si>
    <t>All outliers reveiwed and are justifiable</t>
  </si>
  <si>
    <t>14/15 National Averages and 14/15 submission have been used as the benchmark.</t>
  </si>
  <si>
    <t>All non-mandatory validations have been reviewed</t>
  </si>
  <si>
    <t>Reconciled to SUS download data and internal summary level systems</t>
  </si>
  <si>
    <t>Work to improve costing is ongoing and costs have been apportioned with agreed methodologies.</t>
  </si>
  <si>
    <t>Comparison to National Averages from 2014-15 submisison</t>
  </si>
  <si>
    <t>Unit costs under ?5 relate to Community group activity where the currency has changed from cost per group to cost per contact</t>
  </si>
  <si>
    <t>2 types of outlier: a). Unit cost low for group activity  where currency changed from cost per group to cost per contact for each member of staff  &amp; b). Unit cost high where service ceased in-year with residual costs without corresponding activity</t>
  </si>
  <si>
    <t>Changes have been made to those non-mandatory validations where errorsin data can be proven</t>
  </si>
  <si>
    <t>All audit recommedations have been addressed</t>
  </si>
  <si>
    <t>Reconciled to SLAM/SLR changed PAS system during year &amp; Information team have not had time to provide reconciliation to HES</t>
  </si>
  <si>
    <t>Parentcraft - group session run by more than one member of staff &amp; costs look reasonable given volume of patients attending each session</t>
  </si>
  <si>
    <t>Mainly Long Stay Spinal Cord Injury patients - costs have been checked</t>
  </si>
  <si>
    <t>Costs have been checked where significant activity volumes</t>
  </si>
  <si>
    <t>Benchmarked against internal SLR &amp; last years ref cost averages</t>
  </si>
  <si>
    <t>Following new system implementation all data feeds are being reviewed in line with CTP requirements</t>
  </si>
  <si>
    <t>As part of CTP RMP process all systems are currently under detailed review</t>
  </si>
  <si>
    <t>There have been issues due to the implementation of a new PAS system  Theatre system &amp; Community system in September 2016</t>
  </si>
  <si>
    <t>All non mandatory validations with significant activity or very high costs have been considered &amp; revisions made where appropriate</t>
  </si>
  <si>
    <t>Outliers considered not material</t>
  </si>
  <si>
    <t>2014-15 national averages</t>
  </si>
  <si>
    <t>Cost per day for cluster 18 is a low need cluster</t>
  </si>
  <si>
    <t>We do not have an accurate estates database for allocation of building costs to teams.</t>
  </si>
  <si>
    <t>Hospital Episode Statistics not relevant to MH Trust - have reconciled activity to PAS</t>
  </si>
  <si>
    <t>Frequency of contacts reflective of user need</t>
  </si>
  <si>
    <t>System issues</t>
  </si>
  <si>
    <t>Reconciled to first 6 months SUS data. (See QC9)</t>
  </si>
  <si>
    <t>2014/15 Reference Costs Data and 2014/15 national average cost data</t>
  </si>
  <si>
    <t>Quality assured for M1-6 only</t>
  </si>
  <si>
    <t>Full year data was available for IAPT &amp; Drug &amp; Alcohol Services.  However  due to a change of PAS system in October 2015 actual activity for all other services (inclusive of Inpatient and community clustering) was only available for the first six months of the year - figures used for the latter six months were an extrapolation of months 1-6  with adjustments for known service changes.</t>
  </si>
  <si>
    <t>Not relevant to Mental Health Trusts</t>
  </si>
  <si>
    <t>All unit costs under ?5 are consistent with previous year returns as well as the National Average</t>
  </si>
  <si>
    <t>All unit costs outliers examined and determined to be correct.</t>
  </si>
  <si>
    <t>to complete validation</t>
  </si>
  <si>
    <t>Community Trust does not provide Hospital Episode Statistics</t>
  </si>
  <si>
    <t>School groups - happy with value given previous years submission.  Vaccinations - clearly defined cost and activity  checked with ops lead</t>
  </si>
  <si>
    <t>As above for the school nursing groups</t>
  </si>
  <si>
    <t>Apply costing standards and use MAQs where possible</t>
  </si>
  <si>
    <t>Fully reconciled with rounding errors</t>
  </si>
  <si>
    <t>Phlebotomy acceptable</t>
  </si>
  <si>
    <t>sense check completed  reviewed against national average</t>
  </si>
  <si>
    <t>reasonable checks have been made with services</t>
  </si>
  <si>
    <t>No items under ?5</t>
  </si>
  <si>
    <t>No items over ?50 000</t>
  </si>
  <si>
    <t>No outlier costs not relevant</t>
  </si>
  <si>
    <t>Data reconciled to SLR and audited accounts</t>
  </si>
  <si>
    <t>Systems are audited by internal audit</t>
  </si>
  <si>
    <t>Cluster Costs</t>
  </si>
  <si>
    <t>Assurance has been obtained over data quality systems  through prior internal audits and participation in Capita?s data assurance framework  but not for 2015-16 data.</t>
  </si>
  <si>
    <t>Assurance has been obtained over costing and information system reliability  through prior internal audits and participation in Capita?s data assurance framework  but not for 2015-16 data</t>
  </si>
  <si>
    <t>These costs are for non admitted cluster days as opposed to contacts</t>
  </si>
  <si>
    <t>Benchmarked against RC15 National Averages</t>
  </si>
  <si>
    <t>One high unit cost caused by length of stay.  Portion of low cost hrgs caused by rehab patients - 1 day length of stay in core hrg.  Trust has a small number of systems generated low cost patients where no further information to accurately amend the unit cost.</t>
  </si>
  <si>
    <t>Cost reviewed regularly for outliers against the daily reference costs verification reports.  Trust has undertaken analysis of some areas against the national benchmarker.</t>
  </si>
  <si>
    <t>The Trust has employed a new coding manager in 2014/15 who is accredited training manager.  They are running a series of training courses to improve the quality of coding.  The Trust has been undertaking a data quality programme reviewing and amending processes for inpatient and outpatient coding.</t>
  </si>
  <si>
    <t>Capita CHKS carried out a Payment and Tariff Assurance Framework Audit in 2014/15 which found the Trust had accurate costing systems.</t>
  </si>
  <si>
    <t>The Trust has made manual adjustments to correct known errors in outpatient procedures for intervention radiology and for outpatient chemotherapy.  The Trust has implemented changes to inpatient and outpatient coding.</t>
  </si>
  <si>
    <t>Reconciled to Service Line Activity Monitoring Data plus additional data from PAS systems and clinical estimates where required</t>
  </si>
  <si>
    <t>Our service has provided explanation of operational factors affecting the service resultant in the outlier</t>
  </si>
  <si>
    <t>The source data that drives the 14/15 national benchmarking tool has was analysed and compared to the 2015/16 collection</t>
  </si>
  <si>
    <t>Community Trust systems rather than acute systems</t>
  </si>
  <si>
    <t>Phlebotomy activity below ?5  in line with national averages</t>
  </si>
  <si>
    <t>The activity and unit cost figures changes are due to the restructuring of services and the implementation of CIS for recording activity. in some cases activity is recorded differently to what is required for reference cost purpose. All activities figures with big variations validated by service managers &amp; Performance team.</t>
  </si>
  <si>
    <t>Non admitted care cluster day costs for clusters 1 18 &amp; 19 are below ?5 due to low interventions and/ or low cost and high volume activity. The unit costs are consistent with our 14/15 submission  national averages and other ex organisations.</t>
  </si>
  <si>
    <t>One non-mandatory issue was raised. However on examination of a local Benchmarking exercise  this value was still the lowest unit price of the Benchmarked data.</t>
  </si>
  <si>
    <t>All costs and activity has been benchmarked with ex CPPP organisations plus afew others for admitted care  non admitted care assessments and cluster days  non cluster costs &amp; IAPT. In addition the Trust regularly contributes to external benchmarking exercises.</t>
  </si>
  <si>
    <t>The coding of activity is regularly reviewed to improve the accuracy and coding of assessment and treatment interventions at a cluster level. In addition   new automated data reports for both cluster &amp; non cluster activity have been developed and tested against old data reports which provide easily accessible patient level data.</t>
  </si>
  <si>
    <t>Work has been undertaken by the Trust to review all cost apportionments and RAG rate these against NHS Improvement's Approved Costing guidance including the MH MAQ Template.</t>
  </si>
  <si>
    <t>Cluster Days</t>
  </si>
  <si>
    <t>Revised Apportionments</t>
  </si>
  <si>
    <t>5e</t>
  </si>
  <si>
    <t>Reconciliation of 2015-16 reference costs to annual accounts: national summary</t>
  </si>
  <si>
    <t>Services excluded from 2015-16 reference costs: national summary</t>
  </si>
  <si>
    <t>Mental health</t>
  </si>
  <si>
    <t>Community</t>
  </si>
  <si>
    <t>Acute</t>
  </si>
  <si>
    <t>Acute - specialist other</t>
  </si>
  <si>
    <t>Acute - specialist children</t>
  </si>
  <si>
    <t>Ambulance</t>
  </si>
  <si>
    <t>Reconciliation of 2015-16 reference costs to annual accounts: provider data</t>
  </si>
  <si>
    <t>Services excluded from 2015-16 reference costs: national list of excluded services: provider data</t>
  </si>
  <si>
    <t>[insert full details of additional adjustment] Pupil Referral Unit</t>
  </si>
  <si>
    <t>Removal of trust funds from consolidation</t>
  </si>
  <si>
    <t>Removal of Vanguard costs from consolidation</t>
  </si>
  <si>
    <t>Transformation income</t>
  </si>
  <si>
    <t>Care home adjustment  agreed with Monitor</t>
  </si>
  <si>
    <t>Pharmacy Manufacturing Unit</t>
  </si>
  <si>
    <t>Social Care</t>
  </si>
  <si>
    <t>Vanguard Programme</t>
  </si>
  <si>
    <t>Adjustment to remove charitable funds income consolidated within other operating income - other  in line 5e</t>
  </si>
  <si>
    <t>Loss on Disposal of Donated Assets</t>
  </si>
  <si>
    <t>Plus Finance Income relating charity</t>
  </si>
  <si>
    <t>Plus Other Operating Income relating Charity</t>
  </si>
  <si>
    <t>PP trading with TCC joint venture</t>
  </si>
  <si>
    <t>RC237/16 - Removal of Charitable Funds Balances in other lines(Op Ex  Op Inc  Fin Inc) . Agreed 27/06/2016.</t>
  </si>
  <si>
    <t>Income added in</t>
  </si>
  <si>
    <t>Income taken out</t>
  </si>
  <si>
    <t>Expenditure added in</t>
  </si>
  <si>
    <t>Expenditure taken out (negative expenditure)</t>
  </si>
  <si>
    <t>Deduct 253202 HDFT CHARITABLE FUNDS CONSOLIDATION BOOK ENTRIES</t>
  </si>
  <si>
    <t>Deduct: net off form deduction 253202 not included in SOCI</t>
  </si>
  <si>
    <t>Less Group Expenses</t>
  </si>
  <si>
    <t>NHS Charitable Funds Expenditure</t>
  </si>
  <si>
    <t>NHS Charitable Funds Income</t>
  </si>
  <si>
    <t>Future Generations expenditure</t>
  </si>
  <si>
    <t>Less: DoH funding of lease of R&amp;D robot  - to be treated as R&amp;D funding</t>
  </si>
  <si>
    <t>Less: DoH funding of R&amp;D - to be treated as R&amp;D funding</t>
  </si>
  <si>
    <t>GP service run by the Trust charged to NDCCG. Expenditure sits in the Trust but all activity it GP activity</t>
  </si>
  <si>
    <t>Nurse-led PICC line service</t>
  </si>
  <si>
    <t>Ultrasound Printer</t>
  </si>
  <si>
    <t>UHS Hospital Charity</t>
  </si>
  <si>
    <t>University Estates Ltd</t>
  </si>
  <si>
    <t>UK Corporation Taxation</t>
  </si>
  <si>
    <t>Less: Actual cost of Research patients</t>
  </si>
  <si>
    <t>Less: Vanguard site set up costs / income</t>
  </si>
  <si>
    <t>Category A income recorded as Cat C in Fin stats</t>
  </si>
  <si>
    <t>Less: Loss on disposal of other property  plant and equipment</t>
  </si>
  <si>
    <t>Add: Asset disposal reversal</t>
  </si>
  <si>
    <t>Add: Bad Debt Provision</t>
  </si>
  <si>
    <t>Lease Car and Telephone Contributions from Staff for Private Usage - RC429/16</t>
  </si>
  <si>
    <t>Various Recharges (Salary / Utilities / Costs incurred on behalf of the Hospice) and Service Change Costs (Dental)- RC429/16</t>
  </si>
  <si>
    <t>Income received from Clinical Trials - RC270/16</t>
  </si>
  <si>
    <t>Child Health Information Services - RC428/16</t>
  </si>
  <si>
    <t>Training provided to Nursing homes and one-off Charges for training provided - RC249/16</t>
  </si>
  <si>
    <t>Less: Long term partnership costs with NUH - email RC172/16 - 09/06/2016</t>
  </si>
  <si>
    <t>Gloucester FT Cross Charge - CDF Invoiced Directly to NHSE (Pass through)</t>
  </si>
  <si>
    <t>Surplus/deficit from consolidated charity accounts</t>
  </si>
  <si>
    <t>Less: adjusted for Vanguard</t>
  </si>
  <si>
    <t>Movement on fair value of investments</t>
  </si>
  <si>
    <t>FRS 11 Stock Impairment</t>
  </si>
  <si>
    <t>Receipts of cash donations for capital acquisitions</t>
  </si>
  <si>
    <t>Receipt of non-cash donations (i.e. physical assets) for capital acquisitions)</t>
  </si>
  <si>
    <t>Less Consolidated Charitable Funds</t>
  </si>
  <si>
    <t>Less Consolidated OML Company</t>
  </si>
  <si>
    <t>Less Consolidated Salisbury Trading Ltd</t>
  </si>
  <si>
    <t>Change in discount rate ?9 990 - classed as operating expense in Annual Accounts</t>
  </si>
  <si>
    <t>Adjustments for provider to provider agreements</t>
  </si>
  <si>
    <t>Vanguard</t>
  </si>
  <si>
    <t>Other Losses - not included in line 20</t>
  </si>
  <si>
    <t>Add: Finance expenses - unwinding of discount: negative discount rate</t>
  </si>
  <si>
    <t>Exclude Community Neonatal - NICU Outreach</t>
  </si>
  <si>
    <t>Inter provider Pathology</t>
  </si>
  <si>
    <t>Charities Adjustment Net</t>
  </si>
  <si>
    <t>Less: Flood damaged prosthesis stock (Ian Gough confirmed exclusion)</t>
  </si>
  <si>
    <t>Charitable funds expense</t>
  </si>
  <si>
    <t>Charitable funds income</t>
  </si>
  <si>
    <t>Charitable funds Finance Income</t>
  </si>
  <si>
    <t>Other Gains and Losses</t>
  </si>
  <si>
    <t>Income from facilities rental miscoded</t>
  </si>
  <si>
    <t>Find &amp; Treat (TB Screening)</t>
  </si>
  <si>
    <t>Prior period PFI lifecycle adjustment agreed with DH</t>
  </si>
  <si>
    <t>CF Shared Care Payments</t>
  </si>
  <si>
    <t>Add Back Commercial Income (Investment Property)</t>
  </si>
  <si>
    <t>Resources expended-employee benefits expended with bodies outside the NHS and with other NHS FTs</t>
  </si>
  <si>
    <t>Resources expended -audit fee (payable to external auditor)</t>
  </si>
  <si>
    <t>Resources expended -expenditure with bodies outside the NHS</t>
  </si>
  <si>
    <t>RC340/16 Termination of PFI (Release of Provision)</t>
  </si>
  <si>
    <t>Remove Group Expenditure - Other As per Guidance</t>
  </si>
  <si>
    <t>Contract penalties re contract income</t>
  </si>
  <si>
    <t>Psychology services received no SLA</t>
  </si>
  <si>
    <t>Admin services to GP practices</t>
  </si>
  <si>
    <t>Transfer income relating to ground rent and profit share arrangement with Private Hospital to commercial income</t>
  </si>
  <si>
    <t>NHS charitable funds: Incoming resources excluding investment income - remove consolidated Items</t>
  </si>
  <si>
    <t>NHS charitable funds: investment income</t>
  </si>
  <si>
    <t>Movement in fair value of investment property and other investments</t>
  </si>
  <si>
    <t>NHS charitable funds - employee expenses</t>
  </si>
  <si>
    <t>NHS charitable funds: Other resources expended</t>
  </si>
  <si>
    <t>South West London Elective Orthopaedic centre Risk share costs (Agreed 28th June 2016)</t>
  </si>
  <si>
    <t>Private Provider Operating Expenses</t>
  </si>
  <si>
    <t>SPR Mapping adjustment reported in the income line</t>
  </si>
  <si>
    <t>Pathology Transformation</t>
  </si>
  <si>
    <t>Removal of income relating to subsidiary</t>
  </si>
  <si>
    <t>Removal of expenses relating to subsidiary</t>
  </si>
  <si>
    <t>Removal of finance income / expenses relating to subsidiary</t>
  </si>
  <si>
    <t>Agreed exclusion - Liaison Diversion Services Pilot project</t>
  </si>
  <si>
    <t>Respiratory Equipment - Home Loan</t>
  </si>
  <si>
    <t>Add: Other gains and losses - moved from row 20 as it showed an error as must be a positive figure</t>
  </si>
  <si>
    <t>Adjustment Re: Other gain on sale of non-current asset (Ref: RC366/16 RE: RC224/16)</t>
  </si>
  <si>
    <t>Remove impact of consolidated subsidiaries from Reference Costs Quantum</t>
  </si>
  <si>
    <t>Less: Net costs relating to consolidation of Charitable Funds (permission granted)</t>
  </si>
  <si>
    <t>Less: Joint Venture - share of profit (permission granted)</t>
  </si>
  <si>
    <t>Approved Exclusion RC288/16 PIPE and Primrose Projects</t>
  </si>
  <si>
    <t>Approved Exclusion RC287/16 Vale of York Tender Transfer</t>
  </si>
  <si>
    <t>Approved Exclusion RC227/16 Dementia Hub</t>
  </si>
  <si>
    <t>Less: Interest Receivable</t>
  </si>
  <si>
    <t>Less: Vanguard Expenditure</t>
  </si>
  <si>
    <t>Other gains not included in line 20</t>
  </si>
  <si>
    <t>OtherGains not included In line 20</t>
  </si>
  <si>
    <t>Saddlebridge Unit Incident Dual running cost (adjustment agreed via email 09/06/16)</t>
  </si>
  <si>
    <t>Other gains and losses TRU sc160 - amount not accepted on table line 20 below- advised to use this line</t>
  </si>
  <si>
    <t>One off Transaction - Gain from disposal of land - agreed with Reference Cost Team</t>
  </si>
  <si>
    <t>Services provided to independent hospices</t>
  </si>
  <si>
    <t>Restructuring costs</t>
  </si>
  <si>
    <t>Prime Contract Adjustments</t>
  </si>
  <si>
    <t>Less Exceptional Items Double Running Costs</t>
  </si>
  <si>
    <t>Less Exceptional items Recovery First</t>
  </si>
  <si>
    <t>Less Exceptional items One off set up &amp; maintenance costs</t>
  </si>
  <si>
    <t>Less Exceptional items Patient Care Income deferred under Non Patient Care Income</t>
  </si>
  <si>
    <t>Other gains and losses (TRU01 sc160) - mandatory error workaround</t>
  </si>
  <si>
    <t>Exclude cost of Multi-Agency Safeguarding HUB (MASH)</t>
  </si>
  <si>
    <t>4a Drugs</t>
  </si>
  <si>
    <t>4b Drugs</t>
  </si>
  <si>
    <t>5a CF Drugs</t>
  </si>
  <si>
    <t>5b CF drugs</t>
  </si>
  <si>
    <t>6a Checklist</t>
  </si>
  <si>
    <t>6b Checklist</t>
  </si>
  <si>
    <t>2015-16 reconciliation statement workbook: contents</t>
  </si>
  <si>
    <t xml:space="preserve">Services excluded from 2015-16 reference costs: user defined: provider data </t>
  </si>
  <si>
    <t>n/a - no relevant unit costs over £50 000 within the submission</t>
  </si>
  <si>
    <t>Data quality: Assurance is obtained over the quality of data for 2015-16</t>
  </si>
  <si>
    <t>Data quality: Assurance is obtained over the reliability of costing and information systems for 2015-16</t>
  </si>
  <si>
    <t>Data quality: Where issues have been identified in the work performed on the 2014-15 data and systems, these issues have been resolved to mitigate the risk of inaccuracy in the 2015-16 reference costs submission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</si>
</sst>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8" formatCode="&quot;£&quot;#,##0.00;[Red]\-&quot;£&quot;#,##0.00"/>
    <numFmt numFmtId="44" formatCode="_-&quot;£&quot;* #,##0.00_-;\-&quot;£&quot;* #,##0.00_-;_-&quot;£&quot;* &quot;-&quot;??_-;_-@_-"/>
    <numFmt numFmtId="43" formatCode="_-* #,##0.00_-;\-* #,##0.00_-;_-* &quot;-&quot;??_-;_-@_-"/>
    <numFmt numFmtId="164" formatCode="#,##0_ ;[Red]\-#,##0\ "/>
    <numFmt numFmtId="165" formatCode="dd/mm/yy;@"/>
    <numFmt numFmtId="166" formatCode="\+\ #,##0.0_);\-\ #,##0.0_)"/>
    <numFmt numFmtId="167" formatCode="#,##0_ ;[Red]\-#,##0;\ "/>
    <numFmt numFmtId="168" formatCode="_(* #,##0.00_);_(* \(#,##0.00\);_(* &quot;-&quot;??_);_(@_)"/>
    <numFmt numFmtId="169" formatCode="&quot;£&quot;#,##0"/>
    <numFmt numFmtId="170" formatCode="#,##0.00;#,##0"/>
    <numFmt numFmtId="171" formatCode="#,##0;#,##0"/>
    <numFmt numFmtId="172" formatCode="_-&quot;£&quot;* #,##0_-;\-&quot;£&quot;* #,##0_-;_-&quot;£&quot;* &quot;-&quot;??_-;_-@_-"/>
    <numFmt numFmtId="173" formatCode="#,##0_ ;\-#,##0\ "/>
  </numFmts>
  <fonts count="21" x14ac:knownFonts="1">
    <font>
      <sz val="11"/>
      <color theme="1"/>
      <name val="Calibri"/>
      <family val="2"/>
      <scheme val="minor"/>
    </font>
    <font>
      <sz val="10"/>
      <name val="Arial"/>
      <family val="2"/>
    </font>
    <font>
      <sz val="8"/>
      <name val="Arial"/>
      <family val="2"/>
    </font>
    <font>
      <sz val="8"/>
      <color theme="1"/>
      <name val="Arial"/>
      <family val="2"/>
    </font>
    <font>
      <sz val="12"/>
      <name val="Times New Roman"/>
      <family val="1"/>
    </font>
    <font>
      <b/>
      <sz val="14"/>
      <color indexed="60"/>
      <name val="Arial"/>
      <family val="2"/>
    </font>
    <font>
      <b/>
      <sz val="12"/>
      <color indexed="60"/>
      <name val="Arial"/>
      <family val="2"/>
    </font>
    <font>
      <sz val="7"/>
      <name val="Arial"/>
      <family val="2"/>
    </font>
    <font>
      <sz val="8"/>
      <color indexed="8"/>
      <name val="Arial"/>
      <family val="2"/>
    </font>
    <font>
      <b/>
      <u/>
      <sz val="8"/>
      <name val="Arial"/>
      <family val="2"/>
    </font>
    <font>
      <b/>
      <sz val="8"/>
      <name val="Arial"/>
      <family val="2"/>
    </font>
    <font>
      <sz val="8"/>
      <color indexed="10"/>
      <name val="Arial"/>
      <family val="2"/>
    </font>
    <font>
      <u/>
      <sz val="8"/>
      <name val="Arial"/>
      <family val="2"/>
    </font>
    <font>
      <b/>
      <sz val="8"/>
      <color theme="1"/>
      <name val="Arial"/>
      <family val="2"/>
    </font>
    <font>
      <b/>
      <sz val="14"/>
      <color theme="1"/>
      <name val="Arial"/>
      <family val="2"/>
    </font>
    <font>
      <b/>
      <sz val="14"/>
      <name val="Arial"/>
      <family val="2"/>
    </font>
    <font>
      <u/>
      <sz val="11"/>
      <color theme="10"/>
      <name val="Calibri"/>
      <family val="2"/>
      <scheme val="minor"/>
    </font>
    <font>
      <u/>
      <sz val="8"/>
      <color theme="10"/>
      <name val="Arial"/>
      <family val="2"/>
    </font>
    <font>
      <b/>
      <sz val="10"/>
      <name val="Arial"/>
      <family val="2"/>
    </font>
    <font>
      <b/>
      <sz val="8"/>
      <color indexed="8"/>
      <name val="Arial"/>
      <family val="2"/>
    </font>
    <font>
      <sz val="11"/>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s>
  <cellStyleXfs count="29">
    <xf numFmtId="0" fontId="0" fillId="0" borderId="0"/>
    <xf numFmtId="0" fontId="1" fillId="0" borderId="0"/>
    <xf numFmtId="164" fontId="2" fillId="0" borderId="0"/>
    <xf numFmtId="0" fontId="4" fillId="0" borderId="0"/>
    <xf numFmtId="37" fontId="2" fillId="0" borderId="1" applyNumberFormat="0">
      <alignment horizontal="centerContinuous" vertical="top" wrapText="1"/>
    </xf>
    <xf numFmtId="0" fontId="5" fillId="0" borderId="0">
      <alignment horizontal="left"/>
    </xf>
    <xf numFmtId="0" fontId="6" fillId="0" borderId="0">
      <alignment horizontal="left" indent="1"/>
    </xf>
    <xf numFmtId="0" fontId="1" fillId="0" borderId="0">
      <alignment horizontal="left" vertical="top" wrapText="1" indent="2"/>
    </xf>
    <xf numFmtId="37" fontId="1" fillId="0" borderId="0" applyBorder="0" applyAlignment="0">
      <alignment horizontal="left"/>
      <protection locked="0"/>
    </xf>
    <xf numFmtId="0" fontId="1" fillId="0" borderId="2" applyBorder="0">
      <alignment horizontal="center" vertical="center" wrapText="1"/>
    </xf>
    <xf numFmtId="2" fontId="2" fillId="0" borderId="0"/>
    <xf numFmtId="166" fontId="7" fillId="0" borderId="0" applyFont="0" applyFill="0" applyBorder="0" applyProtection="0">
      <alignment horizontal="center"/>
      <protection locked="0"/>
    </xf>
    <xf numFmtId="9" fontId="2" fillId="0" borderId="0" applyFont="0" applyFill="0" applyBorder="0" applyAlignment="0" applyProtection="0"/>
    <xf numFmtId="0" fontId="1" fillId="0" borderId="0">
      <alignment horizontal="left" wrapText="1" indent="1"/>
    </xf>
    <xf numFmtId="0" fontId="1" fillId="3" borderId="3" applyBorder="0" applyAlignment="0">
      <alignment horizontal="center" vertical="top"/>
    </xf>
    <xf numFmtId="0" fontId="1" fillId="0" borderId="2" applyBorder="0">
      <alignment horizontal="center" vertical="top" wrapText="1"/>
    </xf>
    <xf numFmtId="168"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alignment horizontal="left"/>
    </xf>
    <xf numFmtId="0" fontId="6" fillId="0" borderId="0">
      <alignment horizontal="left" indent="1"/>
    </xf>
    <xf numFmtId="0" fontId="1" fillId="0" borderId="0">
      <alignment horizontal="left" vertical="top" wrapText="1" indent="2"/>
    </xf>
    <xf numFmtId="0" fontId="1" fillId="0" borderId="0">
      <alignment horizontal="left" vertical="top" wrapText="1" indent="2"/>
    </xf>
    <xf numFmtId="0" fontId="1" fillId="0" borderId="0">
      <alignment horizontal="left" wrapText="1" indent="1"/>
    </xf>
    <xf numFmtId="0" fontId="1" fillId="0" borderId="0">
      <alignment horizontal="left" wrapText="1" indent="1"/>
    </xf>
    <xf numFmtId="0" fontId="16" fillId="0" borderId="0" applyNumberForma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cellStyleXfs>
  <cellXfs count="143">
    <xf numFmtId="0" fontId="0" fillId="0" borderId="0" xfId="0"/>
    <xf numFmtId="164" fontId="2" fillId="0" borderId="0" xfId="2" applyNumberFormat="1" applyFont="1" applyFill="1" applyBorder="1"/>
    <xf numFmtId="165" fontId="2" fillId="0" borderId="0" xfId="2" applyNumberFormat="1" applyFont="1" applyFill="1" applyBorder="1"/>
    <xf numFmtId="164" fontId="3" fillId="0" borderId="0" xfId="2" applyNumberFormat="1" applyFont="1" applyFill="1" applyBorder="1"/>
    <xf numFmtId="0" fontId="2" fillId="0" borderId="0" xfId="1" applyFont="1"/>
    <xf numFmtId="167" fontId="2" fillId="0" borderId="0" xfId="2" applyNumberFormat="1" applyFont="1" applyFill="1" applyBorder="1"/>
    <xf numFmtId="0" fontId="9" fillId="0" borderId="0" xfId="1" applyFont="1" applyAlignment="1"/>
    <xf numFmtId="0" fontId="2" fillId="2" borderId="0" xfId="1" applyFont="1" applyFill="1" applyProtection="1"/>
    <xf numFmtId="0" fontId="2" fillId="0" borderId="0" xfId="1" applyFont="1" applyAlignment="1"/>
    <xf numFmtId="0" fontId="2" fillId="0" borderId="0" xfId="1" applyFont="1" applyFill="1" applyBorder="1" applyAlignment="1">
      <alignment horizontal="center" vertical="center"/>
    </xf>
    <xf numFmtId="0" fontId="2" fillId="0" borderId="0" xfId="1" applyFont="1" applyFill="1" applyBorder="1"/>
    <xf numFmtId="6" fontId="2" fillId="2" borderId="4" xfId="16" applyNumberFormat="1" applyFont="1" applyFill="1" applyBorder="1" applyAlignment="1" applyProtection="1">
      <alignment horizontal="center" vertical="center" wrapText="1"/>
    </xf>
    <xf numFmtId="0" fontId="9" fillId="0" borderId="0" xfId="1" applyFont="1" applyFill="1" applyBorder="1" applyAlignment="1"/>
    <xf numFmtId="6" fontId="2" fillId="2" borderId="0" xfId="18" applyNumberFormat="1" applyFont="1" applyFill="1" applyBorder="1" applyProtection="1"/>
    <xf numFmtId="0" fontId="2" fillId="0" borderId="0" xfId="1" applyFont="1" applyFill="1" applyBorder="1" applyAlignment="1"/>
    <xf numFmtId="0" fontId="2" fillId="2" borderId="0" xfId="1" applyNumberFormat="1" applyFont="1" applyFill="1" applyBorder="1" applyAlignment="1" applyProtection="1">
      <alignment horizontal="center" wrapText="1"/>
    </xf>
    <xf numFmtId="0" fontId="2" fillId="2" borderId="0" xfId="1" applyFont="1" applyFill="1" applyBorder="1" applyProtection="1"/>
    <xf numFmtId="0" fontId="2" fillId="2" borderId="0" xfId="1" applyNumberFormat="1" applyFont="1" applyFill="1" applyBorder="1" applyProtection="1"/>
    <xf numFmtId="0" fontId="12" fillId="2" borderId="0" xfId="1" applyNumberFormat="1" applyFont="1" applyFill="1" applyBorder="1" applyProtection="1"/>
    <xf numFmtId="6" fontId="9" fillId="2" borderId="0" xfId="1" applyNumberFormat="1" applyFont="1" applyFill="1" applyBorder="1" applyProtection="1"/>
    <xf numFmtId="8" fontId="2" fillId="0" borderId="6" xfId="1" applyNumberFormat="1" applyFont="1" applyBorder="1" applyProtection="1"/>
    <xf numFmtId="164" fontId="2" fillId="0" borderId="6" xfId="1" applyNumberFormat="1" applyFont="1" applyBorder="1" applyProtection="1"/>
    <xf numFmtId="164" fontId="11" fillId="0" borderId="6" xfId="1" applyNumberFormat="1" applyFont="1" applyBorder="1" applyProtection="1"/>
    <xf numFmtId="0" fontId="10" fillId="0" borderId="6" xfId="1" applyFont="1" applyBorder="1" applyProtection="1"/>
    <xf numFmtId="0" fontId="2" fillId="0" borderId="7" xfId="1" applyFont="1" applyBorder="1" applyAlignment="1" applyProtection="1">
      <alignment wrapText="1"/>
    </xf>
    <xf numFmtId="0" fontId="2" fillId="0" borderId="8" xfId="1" applyFont="1" applyBorder="1" applyProtection="1"/>
    <xf numFmtId="164" fontId="3" fillId="0" borderId="0" xfId="0" applyNumberFormat="1" applyFont="1"/>
    <xf numFmtId="164" fontId="3" fillId="0" borderId="0" xfId="0" applyNumberFormat="1" applyFont="1" applyAlignment="1">
      <alignment horizontal="left"/>
    </xf>
    <xf numFmtId="164" fontId="3" fillId="0" borderId="0" xfId="0" applyNumberFormat="1" applyFont="1" applyAlignment="1">
      <alignment vertical="top" wrapText="1"/>
    </xf>
    <xf numFmtId="164" fontId="3" fillId="0" borderId="0" xfId="0" pivotButton="1" applyNumberFormat="1" applyFont="1" applyAlignment="1">
      <alignment vertical="top" wrapText="1"/>
    </xf>
    <xf numFmtId="164" fontId="2" fillId="0" borderId="0" xfId="1" applyNumberFormat="1" applyFont="1" applyFill="1" applyBorder="1"/>
    <xf numFmtId="164" fontId="2" fillId="0" borderId="0" xfId="2" applyNumberFormat="1" applyFont="1" applyFill="1" applyBorder="1" applyAlignment="1">
      <alignment vertical="top" wrapText="1"/>
    </xf>
    <xf numFmtId="0" fontId="2" fillId="0" borderId="0" xfId="1" applyFont="1" applyBorder="1" applyProtection="1"/>
    <xf numFmtId="164" fontId="8" fillId="0" borderId="0" xfId="1" applyNumberFormat="1" applyFont="1" applyFill="1" applyBorder="1" applyAlignment="1">
      <alignment horizontal="left" vertical="top"/>
    </xf>
    <xf numFmtId="164" fontId="2" fillId="0" borderId="0" xfId="1" applyNumberFormat="1" applyFont="1" applyFill="1" applyBorder="1" applyAlignment="1">
      <alignment vertical="top" wrapText="1"/>
    </xf>
    <xf numFmtId="164" fontId="14" fillId="0" borderId="0" xfId="0" applyNumberFormat="1" applyFont="1"/>
    <xf numFmtId="0" fontId="14" fillId="2" borderId="0" xfId="1" applyFont="1" applyFill="1" applyProtection="1"/>
    <xf numFmtId="164" fontId="15" fillId="0" borderId="0" xfId="1" applyNumberFormat="1" applyFont="1" applyFill="1" applyBorder="1"/>
    <xf numFmtId="0" fontId="14" fillId="2" borderId="6" xfId="1" applyNumberFormat="1" applyFont="1" applyFill="1" applyBorder="1" applyAlignment="1" applyProtection="1">
      <alignment horizontal="left"/>
    </xf>
    <xf numFmtId="164" fontId="8" fillId="0" borderId="0" xfId="1" applyNumberFormat="1" applyFont="1" applyFill="1" applyBorder="1" applyAlignment="1">
      <alignment horizontal="left" vertical="top" wrapText="1"/>
    </xf>
    <xf numFmtId="3" fontId="3" fillId="0" borderId="0" xfId="0" applyNumberFormat="1" applyFont="1"/>
    <xf numFmtId="3" fontId="17" fillId="0" borderId="0" xfId="25" applyNumberFormat="1" applyFont="1"/>
    <xf numFmtId="3" fontId="13" fillId="0" borderId="0" xfId="0" applyNumberFormat="1" applyFont="1"/>
    <xf numFmtId="3" fontId="14" fillId="0" borderId="0" xfId="0" applyNumberFormat="1" applyFont="1"/>
    <xf numFmtId="0" fontId="12" fillId="0" borderId="0" xfId="1" applyFont="1" applyFill="1" applyBorder="1" applyAlignment="1"/>
    <xf numFmtId="0" fontId="3" fillId="2" borderId="0" xfId="1" applyNumberFormat="1" applyFont="1" applyFill="1" applyBorder="1" applyAlignment="1" applyProtection="1">
      <alignment horizontal="left"/>
    </xf>
    <xf numFmtId="165" fontId="2" fillId="0" borderId="0" xfId="2" applyNumberFormat="1" applyFont="1" applyFill="1" applyBorder="1" applyAlignment="1">
      <alignment horizontal="right" vertical="top" wrapText="1"/>
    </xf>
    <xf numFmtId="167" fontId="2" fillId="0" borderId="0" xfId="2" applyNumberFormat="1" applyFont="1" applyFill="1" applyBorder="1" applyAlignment="1">
      <alignment horizontal="right" vertical="top" wrapText="1"/>
    </xf>
    <xf numFmtId="164" fontId="2" fillId="0" borderId="0" xfId="2" applyNumberFormat="1" applyFont="1" applyFill="1" applyBorder="1" applyAlignment="1">
      <alignment horizontal="left" vertical="top" wrapText="1"/>
    </xf>
    <xf numFmtId="2" fontId="2" fillId="2" borderId="4" xfId="10" applyFont="1" applyFill="1" applyBorder="1" applyAlignment="1" applyProtection="1">
      <alignment horizontal="left" vertical="center" wrapText="1"/>
    </xf>
    <xf numFmtId="2" fontId="10" fillId="5" borderId="4" xfId="10" applyFont="1" applyFill="1" applyBorder="1" applyProtection="1"/>
    <xf numFmtId="2" fontId="2" fillId="5" borderId="4" xfId="10" applyFont="1" applyFill="1" applyBorder="1" applyAlignment="1">
      <alignment horizontal="left" indent="1"/>
    </xf>
    <xf numFmtId="2" fontId="3" fillId="5" borderId="4" xfId="10" applyFont="1" applyFill="1" applyBorder="1" applyAlignment="1">
      <alignment horizontal="left" indent="1"/>
    </xf>
    <xf numFmtId="6" fontId="2" fillId="5" borderId="5" xfId="18" applyNumberFormat="1" applyFont="1" applyFill="1" applyBorder="1" applyAlignment="1" applyProtection="1">
      <alignment horizontal="center" wrapText="1"/>
    </xf>
    <xf numFmtId="0" fontId="10" fillId="5" borderId="4" xfId="1" applyNumberFormat="1" applyFont="1" applyFill="1" applyBorder="1" applyProtection="1"/>
    <xf numFmtId="170" fontId="2" fillId="0" borderId="4" xfId="1" applyNumberFormat="1" applyFont="1" applyFill="1" applyBorder="1" applyProtection="1">
      <protection locked="0"/>
    </xf>
    <xf numFmtId="171" fontId="10" fillId="3" borderId="4" xfId="1" applyNumberFormat="1" applyFont="1" applyFill="1" applyBorder="1" applyProtection="1"/>
    <xf numFmtId="0" fontId="18" fillId="5" borderId="4" xfId="1" applyNumberFormat="1" applyFont="1" applyFill="1" applyBorder="1" applyProtection="1"/>
    <xf numFmtId="171" fontId="18" fillId="3" borderId="4" xfId="18" applyNumberFormat="1" applyFont="1" applyFill="1" applyBorder="1" applyAlignment="1" applyProtection="1">
      <alignment horizontal="right"/>
    </xf>
    <xf numFmtId="2" fontId="2" fillId="0" borderId="7" xfId="10" applyFont="1" applyBorder="1" applyAlignment="1" applyProtection="1">
      <alignment wrapText="1"/>
    </xf>
    <xf numFmtId="8" fontId="2" fillId="5" borderId="4" xfId="10" applyNumberFormat="1" applyFont="1" applyFill="1" applyBorder="1" applyAlignment="1" applyProtection="1">
      <alignment wrapText="1"/>
    </xf>
    <xf numFmtId="164" fontId="2" fillId="5" borderId="4" xfId="10" applyNumberFormat="1" applyFont="1" applyFill="1" applyBorder="1" applyAlignment="1" applyProtection="1">
      <alignment wrapText="1"/>
    </xf>
    <xf numFmtId="8" fontId="2" fillId="5" borderId="4" xfId="10" applyNumberFormat="1" applyFont="1" applyFill="1" applyBorder="1" applyProtection="1"/>
    <xf numFmtId="164" fontId="2" fillId="5" borderId="4" xfId="10" applyNumberFormat="1" applyFont="1" applyFill="1" applyBorder="1" applyProtection="1"/>
    <xf numFmtId="2" fontId="2" fillId="5" borderId="4" xfId="10" applyFont="1" applyFill="1" applyBorder="1" applyAlignment="1" applyProtection="1">
      <alignment vertical="center" wrapText="1"/>
    </xf>
    <xf numFmtId="169" fontId="2" fillId="0" borderId="4" xfId="10" applyNumberFormat="1" applyFont="1" applyBorder="1" applyAlignment="1" applyProtection="1">
      <alignment vertical="center"/>
      <protection locked="0"/>
    </xf>
    <xf numFmtId="3" fontId="2" fillId="0" borderId="4" xfId="10" applyNumberFormat="1" applyFont="1" applyBorder="1" applyAlignment="1" applyProtection="1">
      <alignment vertical="center"/>
      <protection locked="0"/>
    </xf>
    <xf numFmtId="169" fontId="2" fillId="4" borderId="4" xfId="10" applyNumberFormat="1" applyFont="1" applyFill="1" applyBorder="1" applyAlignment="1" applyProtection="1">
      <alignment vertical="center"/>
    </xf>
    <xf numFmtId="164" fontId="2" fillId="4" borderId="4" xfId="10" applyNumberFormat="1" applyFont="1" applyFill="1" applyBorder="1" applyAlignment="1" applyProtection="1">
      <alignment vertical="center"/>
    </xf>
    <xf numFmtId="2" fontId="10" fillId="5" borderId="4" xfId="10" applyFont="1" applyFill="1" applyBorder="1" applyAlignment="1" applyProtection="1">
      <alignment vertical="center" wrapText="1"/>
    </xf>
    <xf numFmtId="169" fontId="10" fillId="4" borderId="4" xfId="10" applyNumberFormat="1" applyFont="1" applyFill="1" applyBorder="1" applyAlignment="1" applyProtection="1">
      <alignment vertical="center"/>
    </xf>
    <xf numFmtId="2" fontId="3" fillId="5" borderId="4" xfId="10" applyFont="1" applyFill="1" applyBorder="1" applyAlignment="1" applyProtection="1">
      <alignment vertical="center" wrapText="1"/>
    </xf>
    <xf numFmtId="169" fontId="2" fillId="5" borderId="4" xfId="10" applyNumberFormat="1" applyFont="1" applyFill="1" applyBorder="1" applyAlignment="1" applyProtection="1">
      <alignment vertical="center"/>
    </xf>
    <xf numFmtId="164" fontId="2" fillId="5" borderId="4" xfId="10" applyNumberFormat="1" applyFont="1" applyFill="1" applyBorder="1" applyAlignment="1" applyProtection="1">
      <alignment vertical="center"/>
    </xf>
    <xf numFmtId="3" fontId="2" fillId="4" borderId="4" xfId="10" applyNumberFormat="1" applyFont="1" applyFill="1" applyBorder="1" applyAlignment="1" applyProtection="1">
      <alignment vertical="center"/>
    </xf>
    <xf numFmtId="8" fontId="2" fillId="5" borderId="4" xfId="1" applyNumberFormat="1" applyFont="1" applyFill="1" applyBorder="1" applyAlignment="1" applyProtection="1">
      <alignment wrapText="1"/>
    </xf>
    <xf numFmtId="164" fontId="2" fillId="5" borderId="4" xfId="1" applyNumberFormat="1" applyFont="1" applyFill="1" applyBorder="1" applyAlignment="1" applyProtection="1">
      <alignment wrapText="1"/>
    </xf>
    <xf numFmtId="164" fontId="3" fillId="0" borderId="0" xfId="0" applyNumberFormat="1" applyFont="1" applyAlignment="1">
      <alignment wrapText="1"/>
    </xf>
    <xf numFmtId="49" fontId="19" fillId="2" borderId="4" xfId="0" applyNumberFormat="1" applyFont="1" applyFill="1" applyBorder="1" applyAlignment="1">
      <alignment horizontal="left" vertical="top" wrapText="1"/>
    </xf>
    <xf numFmtId="0" fontId="10" fillId="0" borderId="4" xfId="0" applyFont="1" applyBorder="1" applyAlignment="1">
      <alignment wrapText="1"/>
    </xf>
    <xf numFmtId="0" fontId="8" fillId="2" borderId="9" xfId="0" applyFont="1" applyFill="1" applyBorder="1" applyAlignment="1">
      <alignment horizontal="left" vertical="top"/>
    </xf>
    <xf numFmtId="0" fontId="2" fillId="0" borderId="0" xfId="0" applyFont="1" applyAlignment="1"/>
    <xf numFmtId="0" fontId="2" fillId="0" borderId="4" xfId="0" applyFont="1" applyBorder="1" applyAlignment="1"/>
    <xf numFmtId="0" fontId="0" fillId="0" borderId="0" xfId="0" applyAlignment="1"/>
    <xf numFmtId="170" fontId="2" fillId="0" borderId="0" xfId="1" applyNumberFormat="1" applyFont="1" applyFill="1" applyBorder="1"/>
    <xf numFmtId="171" fontId="2" fillId="0" borderId="0" xfId="1" applyNumberFormat="1" applyFont="1" applyFill="1" applyBorder="1"/>
    <xf numFmtId="0" fontId="2" fillId="0" borderId="0" xfId="1" applyFont="1" applyFill="1" applyBorder="1" applyProtection="1"/>
    <xf numFmtId="0" fontId="2" fillId="0" borderId="0" xfId="1" applyFont="1" applyFill="1" applyProtection="1"/>
    <xf numFmtId="0" fontId="2" fillId="0" borderId="0" xfId="1" applyFont="1" applyFill="1"/>
    <xf numFmtId="0" fontId="2" fillId="0" borderId="10" xfId="0" applyFont="1" applyBorder="1" applyAlignment="1"/>
    <xf numFmtId="0" fontId="2" fillId="0" borderId="0" xfId="0" applyFont="1" applyBorder="1" applyAlignment="1"/>
    <xf numFmtId="0" fontId="10" fillId="0" borderId="2" xfId="0" applyFont="1" applyBorder="1" applyAlignment="1">
      <alignment wrapText="1"/>
    </xf>
    <xf numFmtId="0" fontId="8" fillId="2" borderId="11" xfId="0" applyFont="1" applyFill="1" applyBorder="1" applyAlignment="1">
      <alignment horizontal="left" vertical="top"/>
    </xf>
    <xf numFmtId="164" fontId="3" fillId="0" borderId="0" xfId="0" applyNumberFormat="1" applyFont="1" applyFill="1" applyAlignment="1">
      <alignment horizontal="left"/>
    </xf>
    <xf numFmtId="164" fontId="3" fillId="0" borderId="0" xfId="0" applyNumberFormat="1" applyFont="1" applyFill="1"/>
    <xf numFmtId="172" fontId="2" fillId="0" borderId="0" xfId="27" applyNumberFormat="1" applyFont="1"/>
    <xf numFmtId="172" fontId="2" fillId="0" borderId="0" xfId="1" applyNumberFormat="1" applyFont="1"/>
    <xf numFmtId="0" fontId="3" fillId="0" borderId="0" xfId="0" applyFont="1" applyAlignment="1">
      <alignment wrapText="1"/>
    </xf>
    <xf numFmtId="0" fontId="2" fillId="5" borderId="4" xfId="1" applyFont="1" applyFill="1" applyBorder="1"/>
    <xf numFmtId="164" fontId="3" fillId="0" borderId="4" xfId="0" applyNumberFormat="1" applyFont="1" applyBorder="1"/>
    <xf numFmtId="164" fontId="3" fillId="0" borderId="0" xfId="0" applyNumberFormat="1" applyFont="1" applyFill="1" applyAlignment="1">
      <alignment vertical="top" wrapText="1"/>
    </xf>
    <xf numFmtId="169" fontId="2" fillId="0" borderId="4" xfId="10" applyNumberFormat="1" applyFont="1" applyFill="1" applyBorder="1" applyAlignment="1" applyProtection="1">
      <alignment vertical="center"/>
      <protection locked="0"/>
    </xf>
    <xf numFmtId="3" fontId="2" fillId="0" borderId="4" xfId="10" applyNumberFormat="1" applyFont="1" applyFill="1" applyBorder="1" applyAlignment="1" applyProtection="1">
      <alignment vertical="center"/>
      <protection locked="0"/>
    </xf>
    <xf numFmtId="0" fontId="3" fillId="0" borderId="0" xfId="0" applyFont="1" applyAlignment="1"/>
    <xf numFmtId="2" fontId="2" fillId="5" borderId="4" xfId="10" applyFont="1" applyFill="1" applyBorder="1" applyProtection="1"/>
    <xf numFmtId="6" fontId="2" fillId="2" borderId="4" xfId="16" applyNumberFormat="1" applyFont="1" applyFill="1" applyBorder="1" applyProtection="1">
      <protection locked="0"/>
    </xf>
    <xf numFmtId="6" fontId="2" fillId="5" borderId="4" xfId="16" applyNumberFormat="1" applyFont="1" applyFill="1" applyBorder="1" applyProtection="1"/>
    <xf numFmtId="0" fontId="2" fillId="5" borderId="4" xfId="10" applyNumberFormat="1" applyFont="1" applyFill="1" applyBorder="1" applyAlignment="1" applyProtection="1">
      <alignment horizontal="left" indent="1"/>
    </xf>
    <xf numFmtId="2" fontId="2" fillId="5" borderId="4" xfId="10" applyFont="1" applyFill="1" applyBorder="1" applyAlignment="1" applyProtection="1">
      <alignment horizontal="left" indent="1"/>
    </xf>
    <xf numFmtId="6" fontId="2" fillId="0" borderId="4" xfId="10" applyNumberFormat="1" applyFont="1" applyBorder="1" applyProtection="1">
      <protection locked="0"/>
    </xf>
    <xf numFmtId="6" fontId="10" fillId="3" borderId="4" xfId="16" applyNumberFormat="1" applyFont="1" applyFill="1" applyBorder="1" applyAlignment="1" applyProtection="1">
      <alignment horizontal="right"/>
    </xf>
    <xf numFmtId="0" fontId="2" fillId="5" borderId="4" xfId="10" applyNumberFormat="1" applyFont="1" applyFill="1" applyBorder="1" applyAlignment="1" applyProtection="1">
      <alignment horizontal="left" vertical="center"/>
    </xf>
    <xf numFmtId="0" fontId="2" fillId="5" borderId="4" xfId="10" applyNumberFormat="1" applyFont="1" applyFill="1" applyBorder="1" applyAlignment="1">
      <alignment horizontal="left" vertical="center"/>
    </xf>
    <xf numFmtId="0" fontId="3" fillId="5" borderId="4" xfId="10" applyNumberFormat="1" applyFont="1" applyFill="1" applyBorder="1" applyAlignment="1" applyProtection="1">
      <alignment horizontal="left" indent="1"/>
    </xf>
    <xf numFmtId="0" fontId="3" fillId="5" borderId="4" xfId="10" applyNumberFormat="1" applyFont="1" applyFill="1" applyBorder="1" applyAlignment="1" applyProtection="1">
      <alignment horizontal="left" vertical="center"/>
    </xf>
    <xf numFmtId="2" fontId="3" fillId="5" borderId="4" xfId="10" applyFont="1" applyFill="1" applyBorder="1" applyProtection="1"/>
    <xf numFmtId="0" fontId="3" fillId="5" borderId="4" xfId="10" applyNumberFormat="1" applyFont="1" applyFill="1" applyBorder="1" applyAlignment="1">
      <alignment horizontal="left" vertical="center"/>
    </xf>
    <xf numFmtId="1" fontId="2" fillId="5" borderId="4" xfId="10" applyNumberFormat="1" applyFont="1" applyFill="1" applyBorder="1" applyAlignment="1" applyProtection="1">
      <alignment horizontal="left" vertical="center"/>
    </xf>
    <xf numFmtId="2" fontId="2" fillId="5" borderId="4" xfId="10" applyFont="1" applyFill="1" applyBorder="1" applyProtection="1">
      <protection locked="0"/>
    </xf>
    <xf numFmtId="169" fontId="2" fillId="0" borderId="4" xfId="10" applyNumberFormat="1" applyFont="1" applyFill="1" applyBorder="1" applyAlignment="1" applyProtection="1">
      <alignment vertical="center"/>
    </xf>
    <xf numFmtId="164" fontId="2" fillId="0" borderId="4" xfId="10" applyNumberFormat="1" applyFont="1" applyFill="1" applyBorder="1" applyAlignment="1" applyProtection="1">
      <alignment vertical="center"/>
    </xf>
    <xf numFmtId="169" fontId="2" fillId="4" borderId="4" xfId="10" applyNumberFormat="1" applyFont="1" applyFill="1" applyBorder="1" applyAlignment="1" applyProtection="1">
      <alignment vertical="center"/>
      <protection locked="0"/>
    </xf>
    <xf numFmtId="3" fontId="2" fillId="4" borderId="4" xfId="10" applyNumberFormat="1" applyFont="1" applyFill="1" applyBorder="1" applyAlignment="1" applyProtection="1">
      <alignment vertical="center"/>
      <protection locked="0"/>
    </xf>
    <xf numFmtId="169" fontId="2" fillId="0" borderId="4" xfId="27" applyNumberFormat="1" applyFont="1" applyFill="1" applyBorder="1"/>
    <xf numFmtId="169" fontId="2" fillId="0" borderId="4" xfId="1" applyNumberFormat="1" applyFont="1" applyFill="1" applyBorder="1"/>
    <xf numFmtId="173" fontId="2" fillId="0" borderId="4" xfId="28" applyNumberFormat="1" applyFont="1" applyBorder="1" applyAlignment="1" applyProtection="1">
      <alignment vertical="center"/>
      <protection locked="0"/>
    </xf>
    <xf numFmtId="173" fontId="2" fillId="0" borderId="4" xfId="28" applyNumberFormat="1" applyFont="1" applyFill="1" applyBorder="1"/>
    <xf numFmtId="173" fontId="2" fillId="0" borderId="4" xfId="28" applyNumberFormat="1" applyFont="1" applyFill="1" applyBorder="1" applyAlignment="1" applyProtection="1">
      <alignment vertical="center"/>
      <protection locked="0"/>
    </xf>
    <xf numFmtId="173" fontId="2" fillId="4" borderId="4" xfId="28" applyNumberFormat="1" applyFont="1" applyFill="1" applyBorder="1" applyAlignment="1" applyProtection="1">
      <alignment vertical="center"/>
    </xf>
    <xf numFmtId="3" fontId="2" fillId="0" borderId="4" xfId="1" applyNumberFormat="1" applyFont="1" applyFill="1" applyBorder="1"/>
    <xf numFmtId="3" fontId="2" fillId="0" borderId="4" xfId="27" applyNumberFormat="1" applyFont="1" applyFill="1" applyBorder="1"/>
    <xf numFmtId="0" fontId="1" fillId="0" borderId="0" xfId="1"/>
    <xf numFmtId="0" fontId="1" fillId="0" borderId="0" xfId="1"/>
    <xf numFmtId="169" fontId="3" fillId="0" borderId="0" xfId="0" applyNumberFormat="1" applyFont="1" applyAlignment="1">
      <alignment horizontal="left"/>
    </xf>
    <xf numFmtId="169" fontId="3" fillId="0" borderId="0" xfId="27" applyNumberFormat="1" applyFont="1"/>
    <xf numFmtId="169" fontId="3" fillId="0" borderId="0" xfId="0" applyNumberFormat="1" applyFont="1"/>
    <xf numFmtId="169" fontId="3" fillId="0" borderId="0" xfId="27" applyNumberFormat="1" applyFont="1" applyFill="1"/>
    <xf numFmtId="169" fontId="3" fillId="0" borderId="0" xfId="27" applyNumberFormat="1" applyFont="1" applyBorder="1"/>
    <xf numFmtId="164" fontId="3" fillId="0" borderId="0" xfId="0" applyNumberFormat="1" applyFont="1" applyAlignment="1"/>
    <xf numFmtId="164" fontId="3" fillId="0" borderId="0" xfId="0" applyNumberFormat="1" applyFont="1" applyAlignment="1">
      <alignment horizontal="center" vertical="top" wrapText="1"/>
    </xf>
    <xf numFmtId="164" fontId="3" fillId="0" borderId="0" xfId="0" applyNumberFormat="1" applyFont="1" applyFill="1" applyAlignment="1">
      <alignment horizontal="center" vertical="top" wrapText="1"/>
    </xf>
    <xf numFmtId="0" fontId="3" fillId="0" borderId="0" xfId="0" applyFont="1" applyAlignment="1">
      <alignment horizontal="left" wrapText="1"/>
    </xf>
    <xf numFmtId="164" fontId="3" fillId="0" borderId="0" xfId="0" applyNumberFormat="1" applyFont="1" applyAlignment="1">
      <alignment horizontal="left" wrapText="1"/>
    </xf>
  </cellXfs>
  <cellStyles count="29">
    <cellStyle name="0,0_x000d__x000a_NA_x000d__x000a_" xfId="3"/>
    <cellStyle name="Comma" xfId="28" builtinId="3"/>
    <cellStyle name="Comma 2" xfId="16"/>
    <cellStyle name="Comma_ReconTest2" xfId="18"/>
    <cellStyle name="Currency" xfId="27" builtinId="4"/>
    <cellStyle name="Explanation" xfId="4"/>
    <cellStyle name="H1" xfId="5"/>
    <cellStyle name="H1 2" xfId="19"/>
    <cellStyle name="H2" xfId="6"/>
    <cellStyle name="H2 2" xfId="20"/>
    <cellStyle name="Hyperlink" xfId="25" builtinId="8"/>
    <cellStyle name="IndentedPlain" xfId="7"/>
    <cellStyle name="IndentedPlain 2" xfId="21"/>
    <cellStyle name="IndentedPlain 3" xfId="22"/>
    <cellStyle name="Large" xfId="8"/>
    <cellStyle name="Mid_Centred" xfId="9"/>
    <cellStyle name="Normal" xfId="0" builtinId="0"/>
    <cellStyle name="Normal 2" xfId="1"/>
    <cellStyle name="Normal 3" xfId="10"/>
    <cellStyle name="Normal 4" xfId="26"/>
    <cellStyle name="Normal_ETR" xfId="2"/>
    <cellStyle name="Percent +/-" xfId="11"/>
    <cellStyle name="Percent 2" xfId="12"/>
    <cellStyle name="Percent 3" xfId="17"/>
    <cellStyle name="Plain" xfId="13"/>
    <cellStyle name="Plain 2" xfId="23"/>
    <cellStyle name="Plain 3" xfId="24"/>
    <cellStyle name="Shaded" xfId="14"/>
    <cellStyle name="Top_Centred"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l-web.dropbox.com/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l-web.dropbox.com/RAFT2/REV99/EXPO/CONTENTS/SECTION5.XLS/SECTION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2"/>
      <sheetName val="Table 5.3 &amp;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 val="Table 5.17"/>
      <sheetName val="Table 5.18"/>
      <sheetName val="Table 5.19"/>
      <sheetName val="Table 5.20"/>
      <sheetName val="Table 5.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16"/>
  <sheetViews>
    <sheetView tabSelected="1" workbookViewId="0">
      <selection activeCell="A2" sqref="A2"/>
    </sheetView>
  </sheetViews>
  <sheetFormatPr defaultRowHeight="11.25" x14ac:dyDescent="0.2"/>
  <cols>
    <col min="1" max="1" width="19.85546875" style="40" customWidth="1"/>
    <col min="2" max="2" width="70.5703125" style="40" bestFit="1" customWidth="1"/>
    <col min="3" max="16384" width="9.140625" style="40"/>
  </cols>
  <sheetData>
    <row r="1" spans="1:2" ht="18" x14ac:dyDescent="0.25">
      <c r="A1" s="43" t="s">
        <v>1720</v>
      </c>
    </row>
    <row r="3" spans="1:2" x14ac:dyDescent="0.2">
      <c r="A3" s="42" t="s">
        <v>604</v>
      </c>
      <c r="B3" s="42" t="s">
        <v>548</v>
      </c>
    </row>
    <row r="4" spans="1:2" x14ac:dyDescent="0.2">
      <c r="A4" s="41" t="s">
        <v>605</v>
      </c>
      <c r="B4" s="40" t="s">
        <v>824</v>
      </c>
    </row>
    <row r="5" spans="1:2" x14ac:dyDescent="0.2">
      <c r="A5" s="41" t="s">
        <v>606</v>
      </c>
      <c r="B5" s="40" t="s">
        <v>951</v>
      </c>
    </row>
    <row r="6" spans="1:2" x14ac:dyDescent="0.2">
      <c r="A6" s="41" t="s">
        <v>607</v>
      </c>
      <c r="B6" s="40" t="s">
        <v>953</v>
      </c>
    </row>
    <row r="7" spans="1:2" x14ac:dyDescent="0.2">
      <c r="A7" s="41" t="s">
        <v>608</v>
      </c>
      <c r="B7" s="40" t="s">
        <v>962</v>
      </c>
    </row>
    <row r="8" spans="1:2" x14ac:dyDescent="0.2">
      <c r="A8" s="41" t="s">
        <v>609</v>
      </c>
      <c r="B8" s="40" t="s">
        <v>989</v>
      </c>
    </row>
    <row r="9" spans="1:2" x14ac:dyDescent="0.2">
      <c r="A9" s="41" t="s">
        <v>610</v>
      </c>
      <c r="B9" s="40" t="s">
        <v>612</v>
      </c>
    </row>
    <row r="10" spans="1:2" x14ac:dyDescent="0.2">
      <c r="A10" s="41" t="s">
        <v>611</v>
      </c>
      <c r="B10" s="40" t="s">
        <v>615</v>
      </c>
    </row>
    <row r="11" spans="1:2" x14ac:dyDescent="0.2">
      <c r="A11" s="41" t="s">
        <v>1714</v>
      </c>
      <c r="B11" s="40" t="s">
        <v>613</v>
      </c>
    </row>
    <row r="12" spans="1:2" x14ac:dyDescent="0.2">
      <c r="A12" s="41" t="s">
        <v>1715</v>
      </c>
      <c r="B12" s="40" t="s">
        <v>616</v>
      </c>
    </row>
    <row r="13" spans="1:2" x14ac:dyDescent="0.2">
      <c r="A13" s="41" t="s">
        <v>1716</v>
      </c>
      <c r="B13" s="40" t="s">
        <v>614</v>
      </c>
    </row>
    <row r="14" spans="1:2" x14ac:dyDescent="0.2">
      <c r="A14" s="41" t="s">
        <v>1717</v>
      </c>
      <c r="B14" s="40" t="s">
        <v>617</v>
      </c>
    </row>
    <row r="15" spans="1:2" x14ac:dyDescent="0.2">
      <c r="A15" s="41" t="s">
        <v>1718</v>
      </c>
      <c r="B15" s="40" t="s">
        <v>618</v>
      </c>
    </row>
    <row r="16" spans="1:2" x14ac:dyDescent="0.2">
      <c r="A16" s="41" t="s">
        <v>1719</v>
      </c>
      <c r="B16" s="40" t="s">
        <v>619</v>
      </c>
    </row>
  </sheetData>
  <hyperlinks>
    <hyperlink ref="A4" location="'1a Recon'!A1" display="1a Recon"/>
    <hyperlink ref="A5" location="'1b Recon'!A1" display="1b Recon"/>
    <hyperlink ref="A6" location="'2a Exclusions'!A1" display="2a Exclusions"/>
    <hyperlink ref="A7" location="'2b Exclusions'!A1" display="2b Exclusions"/>
    <hyperlink ref="A8" location="'2c Exclusions'!A1" display="2c Exclusions"/>
    <hyperlink ref="A9" location="'3a Devices'!A1" display="3a Devices"/>
    <hyperlink ref="A10" location="'3b Devices'!A1" display="3b Devices"/>
    <hyperlink ref="A11" location="'4a Drugs'!A1" display="4a Drugs"/>
    <hyperlink ref="A12" location="'4b Drugs'!A1" display="4b Drugs"/>
    <hyperlink ref="A13" location="'5a CF Drugs'!A1" display="5a CF Drugs"/>
    <hyperlink ref="A14" location="'5b CF drugs'!A1" display="5b CF drugs"/>
    <hyperlink ref="A15" location="'6a Checklist'!A1" display="6a Checklist"/>
    <hyperlink ref="A16" location="'6b Checklist'!A1" display="6b Checklis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44"/>
  <sheetViews>
    <sheetView showGridLines="0" workbookViewId="0"/>
  </sheetViews>
  <sheetFormatPr defaultColWidth="9.140625" defaultRowHeight="11.25" x14ac:dyDescent="0.2"/>
  <cols>
    <col min="1" max="1" width="3" style="10" customWidth="1"/>
    <col min="2" max="2" width="64" style="10" customWidth="1"/>
    <col min="3" max="3" width="12" style="10" bestFit="1" customWidth="1"/>
    <col min="4" max="4" width="10.28515625" style="10" customWidth="1"/>
    <col min="5" max="5" width="12.85546875" style="10" bestFit="1" customWidth="1"/>
    <col min="6" max="6" width="10.28515625" style="10" customWidth="1"/>
    <col min="7" max="16384" width="9.140625" style="10"/>
  </cols>
  <sheetData>
    <row r="1" spans="1:7" ht="18" x14ac:dyDescent="0.25">
      <c r="A1" s="12"/>
      <c r="B1" s="35" t="s">
        <v>616</v>
      </c>
      <c r="C1" s="20"/>
      <c r="D1" s="21"/>
      <c r="E1" s="20"/>
      <c r="F1" s="21"/>
      <c r="G1" s="14"/>
    </row>
    <row r="2" spans="1:7" x14ac:dyDescent="0.2">
      <c r="B2" s="23"/>
      <c r="C2" s="20"/>
      <c r="D2" s="21"/>
      <c r="E2" s="20"/>
      <c r="F2" s="21"/>
    </row>
    <row r="3" spans="1:7" ht="33.75" x14ac:dyDescent="0.2">
      <c r="B3" s="24"/>
      <c r="C3" s="75" t="s">
        <v>563</v>
      </c>
      <c r="D3" s="76" t="s">
        <v>564</v>
      </c>
      <c r="E3" s="75" t="s">
        <v>566</v>
      </c>
      <c r="F3" s="76" t="s">
        <v>567</v>
      </c>
    </row>
    <row r="4" spans="1:7" x14ac:dyDescent="0.2">
      <c r="A4" s="25"/>
      <c r="B4" s="69" t="s">
        <v>580</v>
      </c>
      <c r="C4" s="72"/>
      <c r="D4" s="73"/>
      <c r="E4" s="72"/>
      <c r="F4" s="73"/>
    </row>
    <row r="5" spans="1:7" x14ac:dyDescent="0.2">
      <c r="A5" s="25"/>
      <c r="B5" s="71" t="s">
        <v>1009</v>
      </c>
      <c r="C5" s="65">
        <v>4770</v>
      </c>
      <c r="D5" s="125">
        <v>3</v>
      </c>
      <c r="E5" s="65">
        <v>568643</v>
      </c>
      <c r="F5" s="66">
        <v>180</v>
      </c>
    </row>
    <row r="6" spans="1:7" x14ac:dyDescent="0.2">
      <c r="A6" s="25"/>
      <c r="B6" s="71" t="s">
        <v>694</v>
      </c>
      <c r="C6" s="65">
        <v>1599588.0899</v>
      </c>
      <c r="D6" s="125">
        <v>9412</v>
      </c>
      <c r="E6" s="65">
        <v>17729052.48</v>
      </c>
      <c r="F6" s="66">
        <v>7240</v>
      </c>
    </row>
    <row r="7" spans="1:7" x14ac:dyDescent="0.2">
      <c r="A7" s="25"/>
      <c r="B7" s="71" t="s">
        <v>1010</v>
      </c>
      <c r="C7" s="65">
        <v>222242.01</v>
      </c>
      <c r="D7" s="125">
        <v>635</v>
      </c>
      <c r="E7" s="65">
        <v>1347739.31</v>
      </c>
      <c r="F7" s="66">
        <v>732</v>
      </c>
    </row>
    <row r="8" spans="1:7" x14ac:dyDescent="0.2">
      <c r="A8" s="25"/>
      <c r="B8" s="71" t="s">
        <v>1011</v>
      </c>
      <c r="C8" s="65">
        <v>0</v>
      </c>
      <c r="D8" s="125">
        <v>0</v>
      </c>
      <c r="E8" s="65">
        <v>0</v>
      </c>
      <c r="F8" s="66">
        <v>0</v>
      </c>
    </row>
    <row r="9" spans="1:7" x14ac:dyDescent="0.2">
      <c r="A9" s="25"/>
      <c r="B9" s="71" t="s">
        <v>1012</v>
      </c>
      <c r="C9" s="65">
        <v>0</v>
      </c>
      <c r="D9" s="125">
        <v>0</v>
      </c>
      <c r="E9" s="65">
        <v>0</v>
      </c>
      <c r="F9" s="66">
        <v>9</v>
      </c>
    </row>
    <row r="10" spans="1:7" x14ac:dyDescent="0.2">
      <c r="A10" s="25"/>
      <c r="B10" s="71" t="s">
        <v>1013</v>
      </c>
      <c r="C10" s="65">
        <v>410</v>
      </c>
      <c r="D10" s="125">
        <v>3</v>
      </c>
      <c r="E10" s="65">
        <v>0</v>
      </c>
      <c r="F10" s="66">
        <v>0</v>
      </c>
    </row>
    <row r="11" spans="1:7" x14ac:dyDescent="0.2">
      <c r="A11" s="25"/>
      <c r="B11" s="71" t="s">
        <v>695</v>
      </c>
      <c r="C11" s="65">
        <v>0</v>
      </c>
      <c r="D11" s="125">
        <v>0</v>
      </c>
      <c r="E11" s="65">
        <v>0</v>
      </c>
      <c r="F11" s="66">
        <v>0</v>
      </c>
    </row>
    <row r="12" spans="1:7" x14ac:dyDescent="0.2">
      <c r="A12" s="25"/>
      <c r="B12" s="71" t="s">
        <v>1014</v>
      </c>
      <c r="C12" s="65">
        <v>0</v>
      </c>
      <c r="D12" s="125">
        <v>0</v>
      </c>
      <c r="E12" s="65">
        <v>0</v>
      </c>
      <c r="F12" s="66">
        <v>0</v>
      </c>
    </row>
    <row r="13" spans="1:7" x14ac:dyDescent="0.2">
      <c r="A13" s="25"/>
      <c r="B13" s="71" t="s">
        <v>828</v>
      </c>
      <c r="C13" s="65">
        <v>0</v>
      </c>
      <c r="D13" s="125">
        <v>0</v>
      </c>
      <c r="E13" s="65">
        <v>0</v>
      </c>
      <c r="F13" s="66">
        <v>0</v>
      </c>
    </row>
    <row r="14" spans="1:7" x14ac:dyDescent="0.2">
      <c r="A14" s="25"/>
      <c r="B14" s="71" t="s">
        <v>829</v>
      </c>
      <c r="C14" s="65">
        <v>0</v>
      </c>
      <c r="D14" s="125">
        <v>0</v>
      </c>
      <c r="E14" s="65">
        <v>0</v>
      </c>
      <c r="F14" s="66">
        <v>0</v>
      </c>
    </row>
    <row r="15" spans="1:7" x14ac:dyDescent="0.2">
      <c r="A15" s="25"/>
      <c r="B15" s="71" t="s">
        <v>1015</v>
      </c>
      <c r="C15" s="65">
        <v>294782.35989999998</v>
      </c>
      <c r="D15" s="125">
        <v>598</v>
      </c>
      <c r="E15" s="65">
        <v>37463.0599</v>
      </c>
      <c r="F15" s="66">
        <v>76</v>
      </c>
    </row>
    <row r="16" spans="1:7" x14ac:dyDescent="0.2">
      <c r="A16" s="25"/>
      <c r="B16" s="71" t="s">
        <v>696</v>
      </c>
      <c r="C16" s="65">
        <v>103692.84</v>
      </c>
      <c r="D16" s="125">
        <v>1500</v>
      </c>
      <c r="E16" s="65">
        <v>36531.19</v>
      </c>
      <c r="F16" s="66">
        <v>135</v>
      </c>
    </row>
    <row r="17" spans="1:6" x14ac:dyDescent="0.2">
      <c r="A17" s="25"/>
      <c r="B17" s="71" t="s">
        <v>720</v>
      </c>
      <c r="C17" s="124">
        <v>83.4</v>
      </c>
      <c r="D17" s="126">
        <v>908</v>
      </c>
      <c r="E17" s="124">
        <v>28118.75</v>
      </c>
      <c r="F17" s="129">
        <v>618</v>
      </c>
    </row>
    <row r="18" spans="1:6" x14ac:dyDescent="0.2">
      <c r="A18" s="25"/>
      <c r="B18" s="71" t="s">
        <v>697</v>
      </c>
      <c r="C18" s="65">
        <v>0</v>
      </c>
      <c r="D18" s="125">
        <v>0</v>
      </c>
      <c r="E18" s="65">
        <v>0</v>
      </c>
      <c r="F18" s="66">
        <v>0</v>
      </c>
    </row>
    <row r="19" spans="1:6" x14ac:dyDescent="0.2">
      <c r="A19" s="25"/>
      <c r="B19" s="71" t="s">
        <v>830</v>
      </c>
      <c r="C19" s="65">
        <v>0</v>
      </c>
      <c r="D19" s="125">
        <v>0</v>
      </c>
      <c r="E19" s="65">
        <v>0</v>
      </c>
      <c r="F19" s="66">
        <v>0</v>
      </c>
    </row>
    <row r="20" spans="1:6" x14ac:dyDescent="0.2">
      <c r="A20" s="25"/>
      <c r="B20" s="71" t="s">
        <v>1016</v>
      </c>
      <c r="C20" s="65">
        <v>0</v>
      </c>
      <c r="D20" s="125">
        <v>0</v>
      </c>
      <c r="E20" s="65">
        <v>0</v>
      </c>
      <c r="F20" s="66">
        <v>0</v>
      </c>
    </row>
    <row r="21" spans="1:6" x14ac:dyDescent="0.2">
      <c r="A21" s="25"/>
      <c r="B21" s="71" t="s">
        <v>721</v>
      </c>
      <c r="C21" s="65">
        <v>0</v>
      </c>
      <c r="D21" s="125">
        <v>0</v>
      </c>
      <c r="E21" s="65">
        <v>0</v>
      </c>
      <c r="F21" s="66">
        <v>0</v>
      </c>
    </row>
    <row r="22" spans="1:6" x14ac:dyDescent="0.2">
      <c r="A22" s="25"/>
      <c r="B22" s="71" t="s">
        <v>698</v>
      </c>
      <c r="C22" s="65">
        <v>0</v>
      </c>
      <c r="D22" s="125">
        <v>0</v>
      </c>
      <c r="E22" s="65">
        <v>0</v>
      </c>
      <c r="F22" s="66">
        <v>0</v>
      </c>
    </row>
    <row r="23" spans="1:6" x14ac:dyDescent="0.2">
      <c r="A23" s="25"/>
      <c r="B23" s="71" t="s">
        <v>1017</v>
      </c>
      <c r="C23" s="65">
        <v>0</v>
      </c>
      <c r="D23" s="125">
        <v>0</v>
      </c>
      <c r="E23" s="65">
        <v>0</v>
      </c>
      <c r="F23" s="66">
        <v>0</v>
      </c>
    </row>
    <row r="24" spans="1:6" x14ac:dyDescent="0.2">
      <c r="A24" s="25"/>
      <c r="B24" s="71" t="s">
        <v>831</v>
      </c>
      <c r="C24" s="65">
        <v>0</v>
      </c>
      <c r="D24" s="125">
        <v>0</v>
      </c>
      <c r="E24" s="65">
        <v>0</v>
      </c>
      <c r="F24" s="66">
        <v>0</v>
      </c>
    </row>
    <row r="25" spans="1:6" x14ac:dyDescent="0.2">
      <c r="A25" s="25"/>
      <c r="B25" s="71" t="s">
        <v>1018</v>
      </c>
      <c r="C25" s="123">
        <v>0</v>
      </c>
      <c r="D25" s="126">
        <v>0</v>
      </c>
      <c r="E25" s="123">
        <v>0</v>
      </c>
      <c r="F25" s="130">
        <v>0</v>
      </c>
    </row>
    <row r="26" spans="1:6" x14ac:dyDescent="0.2">
      <c r="A26" s="25"/>
      <c r="B26" s="71" t="s">
        <v>832</v>
      </c>
      <c r="C26" s="65">
        <v>90953.62</v>
      </c>
      <c r="D26" s="125">
        <v>26</v>
      </c>
      <c r="E26" s="65">
        <v>124733.0699</v>
      </c>
      <c r="F26" s="66">
        <v>24</v>
      </c>
    </row>
    <row r="27" spans="1:6" x14ac:dyDescent="0.2">
      <c r="A27" s="25"/>
      <c r="B27" s="71" t="s">
        <v>1019</v>
      </c>
      <c r="C27" s="101">
        <v>13255.2099</v>
      </c>
      <c r="D27" s="127">
        <v>234</v>
      </c>
      <c r="E27" s="101">
        <v>12286.03</v>
      </c>
      <c r="F27" s="102">
        <v>98</v>
      </c>
    </row>
    <row r="28" spans="1:6" x14ac:dyDescent="0.2">
      <c r="A28" s="25"/>
      <c r="B28" s="71" t="s">
        <v>1020</v>
      </c>
      <c r="C28" s="65">
        <v>687.34</v>
      </c>
      <c r="D28" s="125">
        <v>1</v>
      </c>
      <c r="E28" s="65">
        <v>0</v>
      </c>
      <c r="F28" s="66">
        <v>0</v>
      </c>
    </row>
    <row r="29" spans="1:6" x14ac:dyDescent="0.2">
      <c r="A29" s="25"/>
      <c r="B29" s="71" t="s">
        <v>1021</v>
      </c>
      <c r="C29" s="65">
        <v>106839.67999999999</v>
      </c>
      <c r="D29" s="125">
        <v>40</v>
      </c>
      <c r="E29" s="65">
        <v>1241571.2598999999</v>
      </c>
      <c r="F29" s="66">
        <v>329</v>
      </c>
    </row>
    <row r="30" spans="1:6" x14ac:dyDescent="0.2">
      <c r="A30" s="25"/>
      <c r="B30" s="71" t="s">
        <v>1022</v>
      </c>
      <c r="C30" s="65">
        <v>0</v>
      </c>
      <c r="D30" s="125">
        <v>0</v>
      </c>
      <c r="E30" s="65">
        <v>0</v>
      </c>
      <c r="F30" s="66">
        <v>0</v>
      </c>
    </row>
    <row r="31" spans="1:6" x14ac:dyDescent="0.2">
      <c r="A31" s="25"/>
      <c r="B31" s="71" t="s">
        <v>833</v>
      </c>
      <c r="C31" s="65">
        <v>0</v>
      </c>
      <c r="D31" s="125">
        <v>0</v>
      </c>
      <c r="E31" s="65">
        <v>0</v>
      </c>
      <c r="F31" s="66">
        <v>0</v>
      </c>
    </row>
    <row r="32" spans="1:6" x14ac:dyDescent="0.2">
      <c r="A32" s="25"/>
      <c r="B32" s="71" t="s">
        <v>699</v>
      </c>
      <c r="C32" s="65">
        <v>0</v>
      </c>
      <c r="D32" s="125">
        <v>0</v>
      </c>
      <c r="E32" s="65">
        <v>0</v>
      </c>
      <c r="F32" s="66">
        <v>0</v>
      </c>
    </row>
    <row r="33" spans="1:6" x14ac:dyDescent="0.2">
      <c r="A33" s="25"/>
      <c r="B33" s="71" t="s">
        <v>1023</v>
      </c>
      <c r="C33" s="65">
        <v>72543.5</v>
      </c>
      <c r="D33" s="125">
        <v>312</v>
      </c>
      <c r="E33" s="65">
        <v>80359.490000000005</v>
      </c>
      <c r="F33" s="66">
        <v>155</v>
      </c>
    </row>
    <row r="34" spans="1:6" x14ac:dyDescent="0.2">
      <c r="A34" s="25"/>
      <c r="B34" s="71" t="s">
        <v>506</v>
      </c>
      <c r="C34" s="65">
        <v>1195386.7498999999</v>
      </c>
      <c r="D34" s="125">
        <v>6010</v>
      </c>
      <c r="E34" s="65">
        <v>3490785.48</v>
      </c>
      <c r="F34" s="66">
        <v>7638</v>
      </c>
    </row>
    <row r="35" spans="1:6" x14ac:dyDescent="0.2">
      <c r="A35" s="25"/>
      <c r="B35" s="71" t="s">
        <v>1024</v>
      </c>
      <c r="C35" s="65">
        <v>36094.46</v>
      </c>
      <c r="D35" s="125">
        <v>3546</v>
      </c>
      <c r="E35" s="65">
        <v>14571.3</v>
      </c>
      <c r="F35" s="66">
        <v>3937</v>
      </c>
    </row>
    <row r="36" spans="1:6" x14ac:dyDescent="0.2">
      <c r="B36" s="71" t="s">
        <v>1025</v>
      </c>
      <c r="C36" s="65">
        <v>39989.22</v>
      </c>
      <c r="D36" s="125">
        <v>11288</v>
      </c>
      <c r="E36" s="65">
        <v>20980.33</v>
      </c>
      <c r="F36" s="66">
        <v>7938</v>
      </c>
    </row>
    <row r="37" spans="1:6" x14ac:dyDescent="0.2">
      <c r="B37" s="71" t="s">
        <v>1026</v>
      </c>
      <c r="C37" s="65">
        <v>0</v>
      </c>
      <c r="D37" s="125">
        <v>0</v>
      </c>
      <c r="E37" s="65">
        <v>0</v>
      </c>
      <c r="F37" s="66">
        <v>0</v>
      </c>
    </row>
    <row r="38" spans="1:6" x14ac:dyDescent="0.2">
      <c r="B38" s="71" t="s">
        <v>700</v>
      </c>
      <c r="C38" s="65">
        <v>3961.12</v>
      </c>
      <c r="D38" s="125">
        <v>16</v>
      </c>
      <c r="E38" s="65">
        <v>2961.3</v>
      </c>
      <c r="F38" s="66">
        <v>12</v>
      </c>
    </row>
    <row r="39" spans="1:6" x14ac:dyDescent="0.2">
      <c r="B39" s="71" t="s">
        <v>834</v>
      </c>
      <c r="C39" s="65">
        <v>25</v>
      </c>
      <c r="D39" s="125">
        <v>1</v>
      </c>
      <c r="E39" s="65">
        <v>84</v>
      </c>
      <c r="F39" s="66">
        <v>1</v>
      </c>
    </row>
    <row r="40" spans="1:6" x14ac:dyDescent="0.2">
      <c r="B40" s="71" t="s">
        <v>1027</v>
      </c>
      <c r="C40" s="65">
        <v>265203.03000000003</v>
      </c>
      <c r="D40" s="125">
        <v>91</v>
      </c>
      <c r="E40" s="65">
        <v>5100732.6900000004</v>
      </c>
      <c r="F40" s="66">
        <v>1300</v>
      </c>
    </row>
    <row r="41" spans="1:6" x14ac:dyDescent="0.2">
      <c r="B41" s="71" t="s">
        <v>835</v>
      </c>
      <c r="C41" s="65">
        <v>1693671.75</v>
      </c>
      <c r="D41" s="125">
        <v>302</v>
      </c>
      <c r="E41" s="65">
        <v>8710982.7200000007</v>
      </c>
      <c r="F41" s="66">
        <v>1450</v>
      </c>
    </row>
    <row r="42" spans="1:6" x14ac:dyDescent="0.2">
      <c r="B42" s="71" t="s">
        <v>1028</v>
      </c>
      <c r="C42" s="65">
        <v>120010</v>
      </c>
      <c r="D42" s="125">
        <v>1184</v>
      </c>
      <c r="E42" s="65">
        <v>0</v>
      </c>
      <c r="F42" s="66">
        <v>0</v>
      </c>
    </row>
    <row r="43" spans="1:6" x14ac:dyDescent="0.2">
      <c r="B43" s="71" t="s">
        <v>501</v>
      </c>
      <c r="C43" s="65">
        <v>2073857.7598999999</v>
      </c>
      <c r="D43" s="125">
        <v>9061</v>
      </c>
      <c r="E43" s="65">
        <v>2487369.7897999999</v>
      </c>
      <c r="F43" s="66">
        <v>14674</v>
      </c>
    </row>
    <row r="44" spans="1:6" x14ac:dyDescent="0.2">
      <c r="B44" s="71" t="s">
        <v>1029</v>
      </c>
      <c r="C44" s="101">
        <v>23082.98</v>
      </c>
      <c r="D44" s="127">
        <v>33</v>
      </c>
      <c r="E44" s="101">
        <v>569056.69979999994</v>
      </c>
      <c r="F44" s="102">
        <v>643</v>
      </c>
    </row>
    <row r="45" spans="1:6" x14ac:dyDescent="0.2">
      <c r="B45" s="71" t="s">
        <v>836</v>
      </c>
      <c r="C45" s="65">
        <v>27239.83</v>
      </c>
      <c r="D45" s="125">
        <v>1247</v>
      </c>
      <c r="E45" s="65">
        <v>18293.169999999998</v>
      </c>
      <c r="F45" s="66">
        <v>6</v>
      </c>
    </row>
    <row r="46" spans="1:6" x14ac:dyDescent="0.2">
      <c r="B46" s="71" t="s">
        <v>701</v>
      </c>
      <c r="C46" s="65">
        <v>346599.81</v>
      </c>
      <c r="D46" s="125">
        <v>17342</v>
      </c>
      <c r="E46" s="65">
        <v>36080.0599</v>
      </c>
      <c r="F46" s="66">
        <v>4154</v>
      </c>
    </row>
    <row r="47" spans="1:6" x14ac:dyDescent="0.2">
      <c r="B47" s="71" t="s">
        <v>837</v>
      </c>
      <c r="C47" s="65">
        <v>0</v>
      </c>
      <c r="D47" s="125">
        <v>0</v>
      </c>
      <c r="E47" s="65">
        <v>0</v>
      </c>
      <c r="F47" s="66">
        <v>0</v>
      </c>
    </row>
    <row r="48" spans="1:6" x14ac:dyDescent="0.2">
      <c r="B48" s="71" t="s">
        <v>838</v>
      </c>
      <c r="C48" s="65">
        <v>0</v>
      </c>
      <c r="D48" s="125">
        <v>0</v>
      </c>
      <c r="E48" s="65">
        <v>0</v>
      </c>
      <c r="F48" s="66">
        <v>0</v>
      </c>
    </row>
    <row r="49" spans="2:6" x14ac:dyDescent="0.2">
      <c r="B49" s="71" t="s">
        <v>1030</v>
      </c>
      <c r="C49" s="65">
        <v>0</v>
      </c>
      <c r="D49" s="125">
        <v>0</v>
      </c>
      <c r="E49" s="65">
        <v>0</v>
      </c>
      <c r="F49" s="66">
        <v>0</v>
      </c>
    </row>
    <row r="50" spans="2:6" x14ac:dyDescent="0.2">
      <c r="B50" s="71" t="s">
        <v>1031</v>
      </c>
      <c r="C50" s="65">
        <v>0</v>
      </c>
      <c r="D50" s="125">
        <v>0</v>
      </c>
      <c r="E50" s="65">
        <v>0</v>
      </c>
      <c r="F50" s="66">
        <v>0</v>
      </c>
    </row>
    <row r="51" spans="2:6" x14ac:dyDescent="0.2">
      <c r="B51" s="71" t="s">
        <v>702</v>
      </c>
      <c r="C51" s="65">
        <v>0</v>
      </c>
      <c r="D51" s="125">
        <v>0</v>
      </c>
      <c r="E51" s="65">
        <v>0</v>
      </c>
      <c r="F51" s="66">
        <v>0</v>
      </c>
    </row>
    <row r="52" spans="2:6" x14ac:dyDescent="0.2">
      <c r="B52" s="71" t="s">
        <v>703</v>
      </c>
      <c r="C52" s="65">
        <v>4430.16</v>
      </c>
      <c r="D52" s="125">
        <v>3</v>
      </c>
      <c r="E52" s="65">
        <v>0</v>
      </c>
      <c r="F52" s="66">
        <v>0</v>
      </c>
    </row>
    <row r="53" spans="2:6" x14ac:dyDescent="0.2">
      <c r="B53" s="71" t="s">
        <v>704</v>
      </c>
      <c r="C53" s="65">
        <v>2200052.2200000002</v>
      </c>
      <c r="D53" s="125">
        <v>25666</v>
      </c>
      <c r="E53" s="65">
        <v>19690835.009799998</v>
      </c>
      <c r="F53" s="66">
        <v>9258</v>
      </c>
    </row>
    <row r="54" spans="2:6" x14ac:dyDescent="0.2">
      <c r="B54" s="71" t="s">
        <v>504</v>
      </c>
      <c r="C54" s="65">
        <v>1219582.5599</v>
      </c>
      <c r="D54" s="125">
        <v>25376</v>
      </c>
      <c r="E54" s="65">
        <v>1428964.7498999999</v>
      </c>
      <c r="F54" s="66">
        <v>8584</v>
      </c>
    </row>
    <row r="55" spans="2:6" x14ac:dyDescent="0.2">
      <c r="B55" s="71" t="s">
        <v>505</v>
      </c>
      <c r="C55" s="65">
        <v>502032.26990000001</v>
      </c>
      <c r="D55" s="125">
        <v>11931</v>
      </c>
      <c r="E55" s="65">
        <v>1025081.5298</v>
      </c>
      <c r="F55" s="66">
        <v>22887</v>
      </c>
    </row>
    <row r="56" spans="2:6" ht="15" customHeight="1" x14ac:dyDescent="0.2">
      <c r="B56" s="71" t="s">
        <v>507</v>
      </c>
      <c r="C56" s="65">
        <v>23288.26</v>
      </c>
      <c r="D56" s="125">
        <v>286</v>
      </c>
      <c r="E56" s="65">
        <v>133234.47</v>
      </c>
      <c r="F56" s="66">
        <v>702</v>
      </c>
    </row>
    <row r="57" spans="2:6" x14ac:dyDescent="0.2">
      <c r="B57" s="98" t="s">
        <v>839</v>
      </c>
      <c r="C57" s="124">
        <v>0</v>
      </c>
      <c r="D57" s="126">
        <v>0</v>
      </c>
      <c r="E57" s="124">
        <v>0</v>
      </c>
      <c r="F57" s="129">
        <v>0</v>
      </c>
    </row>
    <row r="58" spans="2:6" x14ac:dyDescent="0.2">
      <c r="B58" s="98" t="s">
        <v>840</v>
      </c>
      <c r="C58" s="124">
        <v>0</v>
      </c>
      <c r="D58" s="126">
        <v>0</v>
      </c>
      <c r="E58" s="124">
        <v>0</v>
      </c>
      <c r="F58" s="129">
        <v>0</v>
      </c>
    </row>
    <row r="59" spans="2:6" x14ac:dyDescent="0.2">
      <c r="B59" s="98" t="s">
        <v>1032</v>
      </c>
      <c r="C59" s="124">
        <v>0</v>
      </c>
      <c r="D59" s="126">
        <v>0</v>
      </c>
      <c r="E59" s="124">
        <v>2595</v>
      </c>
      <c r="F59" s="129">
        <v>2</v>
      </c>
    </row>
    <row r="60" spans="2:6" x14ac:dyDescent="0.2">
      <c r="B60" s="98" t="s">
        <v>1033</v>
      </c>
      <c r="C60" s="123">
        <v>0</v>
      </c>
      <c r="D60" s="126">
        <v>0</v>
      </c>
      <c r="E60" s="123">
        <v>1116.79</v>
      </c>
      <c r="F60" s="129">
        <v>1</v>
      </c>
    </row>
    <row r="61" spans="2:6" x14ac:dyDescent="0.2">
      <c r="B61" s="98" t="s">
        <v>841</v>
      </c>
      <c r="C61" s="123">
        <v>0</v>
      </c>
      <c r="D61" s="126">
        <v>0</v>
      </c>
      <c r="E61" s="123">
        <v>0</v>
      </c>
      <c r="F61" s="129">
        <v>0</v>
      </c>
    </row>
    <row r="62" spans="2:6" x14ac:dyDescent="0.2">
      <c r="B62" s="98" t="s">
        <v>722</v>
      </c>
      <c r="C62" s="123">
        <v>0</v>
      </c>
      <c r="D62" s="126">
        <v>0</v>
      </c>
      <c r="E62" s="123">
        <v>0</v>
      </c>
      <c r="F62" s="129">
        <v>0</v>
      </c>
    </row>
    <row r="63" spans="2:6" x14ac:dyDescent="0.2">
      <c r="B63" s="98" t="s">
        <v>705</v>
      </c>
      <c r="C63" s="123">
        <v>243143</v>
      </c>
      <c r="D63" s="126">
        <v>105</v>
      </c>
      <c r="E63" s="123">
        <v>53945</v>
      </c>
      <c r="F63" s="129">
        <v>14288</v>
      </c>
    </row>
    <row r="64" spans="2:6" x14ac:dyDescent="0.2">
      <c r="B64" s="98" t="s">
        <v>842</v>
      </c>
      <c r="C64" s="123">
        <v>186.2</v>
      </c>
      <c r="D64" s="126">
        <v>30</v>
      </c>
      <c r="E64" s="123">
        <v>3.47</v>
      </c>
      <c r="F64" s="129">
        <v>3</v>
      </c>
    </row>
    <row r="65" spans="2:6" x14ac:dyDescent="0.2">
      <c r="B65" s="98" t="s">
        <v>843</v>
      </c>
      <c r="C65" s="123">
        <v>0</v>
      </c>
      <c r="D65" s="126">
        <v>0</v>
      </c>
      <c r="E65" s="123">
        <v>0</v>
      </c>
      <c r="F65" s="129">
        <v>0</v>
      </c>
    </row>
    <row r="66" spans="2:6" x14ac:dyDescent="0.2">
      <c r="B66" s="98" t="s">
        <v>1034</v>
      </c>
      <c r="C66" s="123">
        <v>452098.78989999997</v>
      </c>
      <c r="D66" s="126">
        <v>8</v>
      </c>
      <c r="E66" s="123">
        <v>14850</v>
      </c>
      <c r="F66" s="129">
        <v>1</v>
      </c>
    </row>
    <row r="67" spans="2:6" x14ac:dyDescent="0.2">
      <c r="B67" s="98" t="s">
        <v>1035</v>
      </c>
      <c r="C67" s="123">
        <v>5624.05</v>
      </c>
      <c r="D67" s="126">
        <v>336</v>
      </c>
      <c r="E67" s="123">
        <v>200.17</v>
      </c>
      <c r="F67" s="129">
        <v>117</v>
      </c>
    </row>
    <row r="68" spans="2:6" x14ac:dyDescent="0.2">
      <c r="B68" s="98" t="s">
        <v>706</v>
      </c>
      <c r="C68" s="123">
        <v>0</v>
      </c>
      <c r="D68" s="126">
        <v>0</v>
      </c>
      <c r="E68" s="123">
        <v>0</v>
      </c>
      <c r="F68" s="129">
        <v>0</v>
      </c>
    </row>
    <row r="69" spans="2:6" x14ac:dyDescent="0.2">
      <c r="B69" s="98" t="s">
        <v>1036</v>
      </c>
      <c r="C69" s="123">
        <v>0</v>
      </c>
      <c r="D69" s="126">
        <v>0</v>
      </c>
      <c r="E69" s="123">
        <v>0</v>
      </c>
      <c r="F69" s="129">
        <v>0</v>
      </c>
    </row>
    <row r="70" spans="2:6" x14ac:dyDescent="0.2">
      <c r="B70" s="98" t="s">
        <v>1037</v>
      </c>
      <c r="C70" s="123">
        <v>0</v>
      </c>
      <c r="D70" s="126">
        <v>0</v>
      </c>
      <c r="E70" s="123">
        <v>0</v>
      </c>
      <c r="F70" s="129">
        <v>0</v>
      </c>
    </row>
    <row r="71" spans="2:6" x14ac:dyDescent="0.2">
      <c r="B71" s="98" t="s">
        <v>1038</v>
      </c>
      <c r="C71" s="123">
        <v>0</v>
      </c>
      <c r="D71" s="126">
        <v>0</v>
      </c>
      <c r="E71" s="123">
        <v>0</v>
      </c>
      <c r="F71" s="129">
        <v>0</v>
      </c>
    </row>
    <row r="72" spans="2:6" x14ac:dyDescent="0.2">
      <c r="B72" s="98" t="s">
        <v>844</v>
      </c>
      <c r="C72" s="123">
        <v>104.01</v>
      </c>
      <c r="D72" s="126">
        <v>1</v>
      </c>
      <c r="E72" s="123">
        <v>0</v>
      </c>
      <c r="F72" s="129">
        <v>0</v>
      </c>
    </row>
    <row r="73" spans="2:6" x14ac:dyDescent="0.2">
      <c r="B73" s="98" t="s">
        <v>845</v>
      </c>
      <c r="C73" s="123">
        <v>0</v>
      </c>
      <c r="D73" s="126">
        <v>0</v>
      </c>
      <c r="E73" s="123">
        <v>0</v>
      </c>
      <c r="F73" s="129">
        <v>0</v>
      </c>
    </row>
    <row r="74" spans="2:6" x14ac:dyDescent="0.2">
      <c r="B74" s="98" t="s">
        <v>846</v>
      </c>
      <c r="C74" s="123">
        <v>20146.5</v>
      </c>
      <c r="D74" s="126">
        <v>2</v>
      </c>
      <c r="E74" s="123">
        <v>186135</v>
      </c>
      <c r="F74" s="129">
        <v>38</v>
      </c>
    </row>
    <row r="75" spans="2:6" x14ac:dyDescent="0.2">
      <c r="B75" s="98" t="s">
        <v>847</v>
      </c>
      <c r="C75" s="123">
        <v>10238.709999999999</v>
      </c>
      <c r="D75" s="126">
        <v>9</v>
      </c>
      <c r="E75" s="123">
        <v>19806.68</v>
      </c>
      <c r="F75" s="129">
        <v>28</v>
      </c>
    </row>
    <row r="76" spans="2:6" x14ac:dyDescent="0.2">
      <c r="B76" s="98" t="s">
        <v>707</v>
      </c>
      <c r="C76" s="123">
        <v>4908</v>
      </c>
      <c r="D76" s="126">
        <v>1</v>
      </c>
      <c r="E76" s="123">
        <v>58609.8</v>
      </c>
      <c r="F76" s="129">
        <v>47</v>
      </c>
    </row>
    <row r="77" spans="2:6" x14ac:dyDescent="0.2">
      <c r="B77" s="98" t="s">
        <v>848</v>
      </c>
      <c r="C77" s="123">
        <v>0</v>
      </c>
      <c r="D77" s="126">
        <v>3</v>
      </c>
      <c r="E77" s="123">
        <v>0</v>
      </c>
      <c r="F77" s="129">
        <v>0</v>
      </c>
    </row>
    <row r="78" spans="2:6" x14ac:dyDescent="0.2">
      <c r="B78" s="98" t="s">
        <v>849</v>
      </c>
      <c r="C78" s="123">
        <v>1276</v>
      </c>
      <c r="D78" s="126">
        <v>232</v>
      </c>
      <c r="E78" s="123">
        <v>0</v>
      </c>
      <c r="F78" s="129">
        <v>0</v>
      </c>
    </row>
    <row r="79" spans="2:6" x14ac:dyDescent="0.2">
      <c r="B79" s="98" t="s">
        <v>708</v>
      </c>
      <c r="C79" s="123">
        <v>28035.889899999998</v>
      </c>
      <c r="D79" s="126">
        <v>875</v>
      </c>
      <c r="E79" s="123">
        <v>12540.2</v>
      </c>
      <c r="F79" s="129">
        <v>3528</v>
      </c>
    </row>
    <row r="80" spans="2:6" x14ac:dyDescent="0.2">
      <c r="B80" s="98" t="s">
        <v>503</v>
      </c>
      <c r="C80" s="123">
        <v>243906.6698</v>
      </c>
      <c r="D80" s="126">
        <v>1735</v>
      </c>
      <c r="E80" s="123">
        <v>268495.28989999997</v>
      </c>
      <c r="F80" s="129">
        <v>1145</v>
      </c>
    </row>
    <row r="81" spans="2:6" x14ac:dyDescent="0.2">
      <c r="B81" s="98" t="s">
        <v>1039</v>
      </c>
      <c r="C81" s="123">
        <v>586502.80989999999</v>
      </c>
      <c r="D81" s="126">
        <v>33</v>
      </c>
      <c r="E81" s="123">
        <v>4212668.3499999996</v>
      </c>
      <c r="F81" s="129">
        <v>316</v>
      </c>
    </row>
    <row r="82" spans="2:6" x14ac:dyDescent="0.2">
      <c r="B82" s="98" t="s">
        <v>709</v>
      </c>
      <c r="C82" s="123">
        <v>62842.419900000001</v>
      </c>
      <c r="D82" s="126">
        <v>12221</v>
      </c>
      <c r="E82" s="123">
        <v>53021.559800000003</v>
      </c>
      <c r="F82" s="129">
        <v>2842</v>
      </c>
    </row>
    <row r="83" spans="2:6" x14ac:dyDescent="0.2">
      <c r="B83" s="98" t="s">
        <v>723</v>
      </c>
      <c r="C83" s="123">
        <v>75133.570000000007</v>
      </c>
      <c r="D83" s="126">
        <v>170</v>
      </c>
      <c r="E83" s="123">
        <v>106611.22</v>
      </c>
      <c r="F83" s="129">
        <v>148</v>
      </c>
    </row>
    <row r="84" spans="2:6" x14ac:dyDescent="0.2">
      <c r="B84" s="98" t="s">
        <v>710</v>
      </c>
      <c r="C84" s="123">
        <v>0</v>
      </c>
      <c r="D84" s="126">
        <v>0</v>
      </c>
      <c r="E84" s="123">
        <v>0</v>
      </c>
      <c r="F84" s="129">
        <v>0</v>
      </c>
    </row>
    <row r="85" spans="2:6" x14ac:dyDescent="0.2">
      <c r="B85" s="98" t="s">
        <v>850</v>
      </c>
      <c r="C85" s="123">
        <v>0</v>
      </c>
      <c r="D85" s="126">
        <v>0</v>
      </c>
      <c r="E85" s="123">
        <v>0</v>
      </c>
      <c r="F85" s="129">
        <v>0</v>
      </c>
    </row>
    <row r="86" spans="2:6" x14ac:dyDescent="0.2">
      <c r="B86" s="98" t="s">
        <v>851</v>
      </c>
      <c r="C86" s="123">
        <v>0</v>
      </c>
      <c r="D86" s="126">
        <v>0</v>
      </c>
      <c r="E86" s="123">
        <v>0</v>
      </c>
      <c r="F86" s="129">
        <v>0</v>
      </c>
    </row>
    <row r="87" spans="2:6" x14ac:dyDescent="0.2">
      <c r="B87" s="98" t="s">
        <v>724</v>
      </c>
      <c r="C87" s="123">
        <v>0</v>
      </c>
      <c r="D87" s="126">
        <v>0</v>
      </c>
      <c r="E87" s="123">
        <v>0</v>
      </c>
      <c r="F87" s="129">
        <v>0</v>
      </c>
    </row>
    <row r="88" spans="2:6" x14ac:dyDescent="0.2">
      <c r="B88" s="98" t="s">
        <v>1040</v>
      </c>
      <c r="C88" s="123">
        <v>0</v>
      </c>
      <c r="D88" s="126">
        <v>0</v>
      </c>
      <c r="E88" s="123">
        <v>0</v>
      </c>
      <c r="F88" s="129">
        <v>0</v>
      </c>
    </row>
    <row r="89" spans="2:6" x14ac:dyDescent="0.2">
      <c r="B89" s="98" t="s">
        <v>725</v>
      </c>
      <c r="C89" s="123">
        <v>0</v>
      </c>
      <c r="D89" s="126">
        <v>0</v>
      </c>
      <c r="E89" s="123">
        <v>0</v>
      </c>
      <c r="F89" s="129">
        <v>0</v>
      </c>
    </row>
    <row r="90" spans="2:6" x14ac:dyDescent="0.2">
      <c r="B90" s="98" t="s">
        <v>1041</v>
      </c>
      <c r="C90" s="123">
        <v>105.32</v>
      </c>
      <c r="D90" s="126">
        <v>1</v>
      </c>
      <c r="E90" s="123">
        <v>16224</v>
      </c>
      <c r="F90" s="129">
        <v>57</v>
      </c>
    </row>
    <row r="91" spans="2:6" x14ac:dyDescent="0.2">
      <c r="B91" s="98" t="s">
        <v>852</v>
      </c>
      <c r="C91" s="123">
        <v>27417.37</v>
      </c>
      <c r="D91" s="126">
        <v>564</v>
      </c>
      <c r="E91" s="123">
        <v>13980.65</v>
      </c>
      <c r="F91" s="129">
        <v>38</v>
      </c>
    </row>
    <row r="92" spans="2:6" x14ac:dyDescent="0.2">
      <c r="B92" s="98" t="s">
        <v>726</v>
      </c>
      <c r="C92" s="123">
        <v>194572.51990000001</v>
      </c>
      <c r="D92" s="126">
        <v>649</v>
      </c>
      <c r="E92" s="123">
        <v>295056.53999999998</v>
      </c>
      <c r="F92" s="129">
        <v>464</v>
      </c>
    </row>
    <row r="93" spans="2:6" x14ac:dyDescent="0.2">
      <c r="B93" s="98" t="s">
        <v>711</v>
      </c>
      <c r="C93" s="123">
        <v>42755.86</v>
      </c>
      <c r="D93" s="126">
        <v>43</v>
      </c>
      <c r="E93" s="123">
        <v>90360.639999999999</v>
      </c>
      <c r="F93" s="129">
        <v>72</v>
      </c>
    </row>
    <row r="94" spans="2:6" x14ac:dyDescent="0.2">
      <c r="B94" s="98" t="s">
        <v>1042</v>
      </c>
      <c r="C94" s="123">
        <v>0</v>
      </c>
      <c r="D94" s="126">
        <v>0</v>
      </c>
      <c r="E94" s="123">
        <v>177600</v>
      </c>
      <c r="F94" s="129">
        <v>15</v>
      </c>
    </row>
    <row r="95" spans="2:6" x14ac:dyDescent="0.2">
      <c r="B95" s="98" t="s">
        <v>1043</v>
      </c>
      <c r="C95" s="123">
        <v>0</v>
      </c>
      <c r="D95" s="126">
        <v>0</v>
      </c>
      <c r="E95" s="123">
        <v>0</v>
      </c>
      <c r="F95" s="129">
        <v>0</v>
      </c>
    </row>
    <row r="96" spans="2:6" x14ac:dyDescent="0.2">
      <c r="B96" s="98" t="s">
        <v>853</v>
      </c>
      <c r="C96" s="123">
        <v>0</v>
      </c>
      <c r="D96" s="126">
        <v>0</v>
      </c>
      <c r="E96" s="123">
        <v>0</v>
      </c>
      <c r="F96" s="129">
        <v>0</v>
      </c>
    </row>
    <row r="97" spans="2:6" x14ac:dyDescent="0.2">
      <c r="B97" s="98" t="s">
        <v>854</v>
      </c>
      <c r="C97" s="123">
        <v>466790</v>
      </c>
      <c r="D97" s="126">
        <v>43</v>
      </c>
      <c r="E97" s="123">
        <v>3207381</v>
      </c>
      <c r="F97" s="129">
        <v>215</v>
      </c>
    </row>
    <row r="98" spans="2:6" x14ac:dyDescent="0.2">
      <c r="B98" s="98" t="s">
        <v>712</v>
      </c>
      <c r="C98" s="123">
        <v>85420.35</v>
      </c>
      <c r="D98" s="126">
        <v>235</v>
      </c>
      <c r="E98" s="123">
        <v>72390.91</v>
      </c>
      <c r="F98" s="129">
        <v>106</v>
      </c>
    </row>
    <row r="99" spans="2:6" x14ac:dyDescent="0.2">
      <c r="B99" s="98" t="s">
        <v>855</v>
      </c>
      <c r="C99" s="123">
        <v>0</v>
      </c>
      <c r="D99" s="126">
        <v>0</v>
      </c>
      <c r="E99" s="123">
        <v>0</v>
      </c>
      <c r="F99" s="129">
        <v>0</v>
      </c>
    </row>
    <row r="100" spans="2:6" x14ac:dyDescent="0.2">
      <c r="B100" s="98" t="s">
        <v>856</v>
      </c>
      <c r="C100" s="123">
        <v>471897.30989999999</v>
      </c>
      <c r="D100" s="126">
        <v>10923</v>
      </c>
      <c r="E100" s="123">
        <v>114726.61</v>
      </c>
      <c r="F100" s="129">
        <v>75</v>
      </c>
    </row>
    <row r="101" spans="2:6" x14ac:dyDescent="0.2">
      <c r="B101" s="98" t="s">
        <v>857</v>
      </c>
      <c r="C101" s="123">
        <v>0</v>
      </c>
      <c r="D101" s="126">
        <v>0</v>
      </c>
      <c r="E101" s="123">
        <v>0</v>
      </c>
      <c r="F101" s="129">
        <v>0</v>
      </c>
    </row>
    <row r="102" spans="2:6" x14ac:dyDescent="0.2">
      <c r="B102" s="98" t="s">
        <v>1044</v>
      </c>
      <c r="C102" s="123">
        <v>13618</v>
      </c>
      <c r="D102" s="126">
        <v>2</v>
      </c>
      <c r="E102" s="123">
        <v>449516.01</v>
      </c>
      <c r="F102" s="129">
        <v>38</v>
      </c>
    </row>
    <row r="103" spans="2:6" x14ac:dyDescent="0.2">
      <c r="B103" s="98" t="s">
        <v>1045</v>
      </c>
      <c r="C103" s="123">
        <v>122644.6</v>
      </c>
      <c r="D103" s="126">
        <v>31</v>
      </c>
      <c r="E103" s="123">
        <v>1689394.94</v>
      </c>
      <c r="F103" s="129">
        <v>157</v>
      </c>
    </row>
    <row r="104" spans="2:6" x14ac:dyDescent="0.2">
      <c r="B104" s="98" t="s">
        <v>1046</v>
      </c>
      <c r="C104" s="123">
        <v>1503.4</v>
      </c>
      <c r="D104" s="126">
        <v>14</v>
      </c>
      <c r="E104" s="123">
        <v>686517.78</v>
      </c>
      <c r="F104" s="129">
        <v>649</v>
      </c>
    </row>
    <row r="105" spans="2:6" x14ac:dyDescent="0.2">
      <c r="B105" s="98" t="s">
        <v>727</v>
      </c>
      <c r="C105" s="123">
        <v>0</v>
      </c>
      <c r="D105" s="126">
        <v>0</v>
      </c>
      <c r="E105" s="123">
        <v>0</v>
      </c>
      <c r="F105" s="129">
        <v>0</v>
      </c>
    </row>
    <row r="106" spans="2:6" x14ac:dyDescent="0.2">
      <c r="B106" s="98" t="s">
        <v>1047</v>
      </c>
      <c r="C106" s="123">
        <v>20304.560000000001</v>
      </c>
      <c r="D106" s="126">
        <v>50</v>
      </c>
      <c r="E106" s="123">
        <v>31726</v>
      </c>
      <c r="F106" s="129">
        <v>25</v>
      </c>
    </row>
    <row r="107" spans="2:6" x14ac:dyDescent="0.2">
      <c r="B107" s="98" t="s">
        <v>1048</v>
      </c>
      <c r="C107" s="123">
        <v>0</v>
      </c>
      <c r="D107" s="126">
        <v>0</v>
      </c>
      <c r="E107" s="123">
        <v>0</v>
      </c>
      <c r="F107" s="129">
        <v>0</v>
      </c>
    </row>
    <row r="108" spans="2:6" x14ac:dyDescent="0.2">
      <c r="B108" s="98" t="s">
        <v>713</v>
      </c>
      <c r="C108" s="123">
        <v>89675.72</v>
      </c>
      <c r="D108" s="126">
        <v>48</v>
      </c>
      <c r="E108" s="123">
        <v>406352.01</v>
      </c>
      <c r="F108" s="129">
        <v>240</v>
      </c>
    </row>
    <row r="109" spans="2:6" x14ac:dyDescent="0.2">
      <c r="B109" s="98" t="s">
        <v>714</v>
      </c>
      <c r="C109" s="123">
        <v>112754</v>
      </c>
      <c r="D109" s="126">
        <v>4</v>
      </c>
      <c r="E109" s="123">
        <v>170616</v>
      </c>
      <c r="F109" s="129">
        <v>246</v>
      </c>
    </row>
    <row r="110" spans="2:6" x14ac:dyDescent="0.2">
      <c r="B110" s="98" t="s">
        <v>1049</v>
      </c>
      <c r="C110" s="123">
        <v>167019</v>
      </c>
      <c r="D110" s="126">
        <v>16</v>
      </c>
      <c r="E110" s="123">
        <v>0</v>
      </c>
      <c r="F110" s="129">
        <v>0</v>
      </c>
    </row>
    <row r="111" spans="2:6" x14ac:dyDescent="0.2">
      <c r="B111" s="98" t="s">
        <v>862</v>
      </c>
      <c r="C111" s="123">
        <v>9183364.0999999996</v>
      </c>
      <c r="D111" s="126">
        <v>1496</v>
      </c>
      <c r="E111" s="123">
        <v>26403769.949999999</v>
      </c>
      <c r="F111" s="129">
        <v>2251</v>
      </c>
    </row>
    <row r="112" spans="2:6" x14ac:dyDescent="0.2">
      <c r="B112" s="98" t="s">
        <v>1050</v>
      </c>
      <c r="C112" s="123">
        <v>426036</v>
      </c>
      <c r="D112" s="126">
        <v>540</v>
      </c>
      <c r="E112" s="123">
        <v>717618.83</v>
      </c>
      <c r="F112" s="129">
        <v>122</v>
      </c>
    </row>
    <row r="113" spans="2:6" x14ac:dyDescent="0.2">
      <c r="B113" s="98" t="s">
        <v>1051</v>
      </c>
      <c r="C113" s="123">
        <v>75447.78</v>
      </c>
      <c r="D113" s="126">
        <v>23</v>
      </c>
      <c r="E113" s="123">
        <v>1092161.46</v>
      </c>
      <c r="F113" s="129">
        <v>248</v>
      </c>
    </row>
    <row r="114" spans="2:6" x14ac:dyDescent="0.2">
      <c r="B114" s="98" t="s">
        <v>728</v>
      </c>
      <c r="C114" s="123">
        <v>0</v>
      </c>
      <c r="D114" s="126">
        <v>0</v>
      </c>
      <c r="E114" s="123">
        <v>11681</v>
      </c>
      <c r="F114" s="129">
        <v>4</v>
      </c>
    </row>
    <row r="115" spans="2:6" x14ac:dyDescent="0.2">
      <c r="B115" s="98" t="s">
        <v>729</v>
      </c>
      <c r="C115" s="123">
        <v>0</v>
      </c>
      <c r="D115" s="126">
        <v>0</v>
      </c>
      <c r="E115" s="123">
        <v>0</v>
      </c>
      <c r="F115" s="129">
        <v>0</v>
      </c>
    </row>
    <row r="116" spans="2:6" x14ac:dyDescent="0.2">
      <c r="B116" s="98" t="s">
        <v>1052</v>
      </c>
      <c r="C116" s="123">
        <v>0</v>
      </c>
      <c r="D116" s="126">
        <v>0</v>
      </c>
      <c r="E116" s="123">
        <v>0</v>
      </c>
      <c r="F116" s="129">
        <v>0</v>
      </c>
    </row>
    <row r="117" spans="2:6" x14ac:dyDescent="0.2">
      <c r="B117" s="98" t="s">
        <v>730</v>
      </c>
      <c r="C117" s="123">
        <v>0</v>
      </c>
      <c r="D117" s="126">
        <v>0</v>
      </c>
      <c r="E117" s="123">
        <v>0</v>
      </c>
      <c r="F117" s="129">
        <v>0</v>
      </c>
    </row>
    <row r="118" spans="2:6" x14ac:dyDescent="0.2">
      <c r="B118" s="98" t="s">
        <v>731</v>
      </c>
      <c r="C118" s="123">
        <v>237007.5699</v>
      </c>
      <c r="D118" s="126">
        <v>253</v>
      </c>
      <c r="E118" s="123">
        <v>401398.98</v>
      </c>
      <c r="F118" s="129">
        <v>542</v>
      </c>
    </row>
    <row r="119" spans="2:6" x14ac:dyDescent="0.2">
      <c r="B119" s="98" t="s">
        <v>732</v>
      </c>
      <c r="C119" s="123">
        <v>0</v>
      </c>
      <c r="D119" s="126">
        <v>0</v>
      </c>
      <c r="E119" s="123">
        <v>0</v>
      </c>
      <c r="F119" s="129">
        <v>0</v>
      </c>
    </row>
    <row r="120" spans="2:6" x14ac:dyDescent="0.2">
      <c r="B120" s="98" t="s">
        <v>733</v>
      </c>
      <c r="C120" s="123">
        <v>0</v>
      </c>
      <c r="D120" s="126">
        <v>0</v>
      </c>
      <c r="E120" s="123">
        <v>0</v>
      </c>
      <c r="F120" s="129">
        <v>0</v>
      </c>
    </row>
    <row r="121" spans="2:6" x14ac:dyDescent="0.2">
      <c r="B121" s="98" t="s">
        <v>1053</v>
      </c>
      <c r="C121" s="123">
        <v>33823.56</v>
      </c>
      <c r="D121" s="126">
        <v>82</v>
      </c>
      <c r="E121" s="123">
        <v>0</v>
      </c>
      <c r="F121" s="129">
        <v>0</v>
      </c>
    </row>
    <row r="122" spans="2:6" x14ac:dyDescent="0.2">
      <c r="B122" s="98" t="s">
        <v>502</v>
      </c>
      <c r="C122" s="123">
        <v>576046.81949999998</v>
      </c>
      <c r="D122" s="126">
        <v>4917</v>
      </c>
      <c r="E122" s="123">
        <v>559917.95990000002</v>
      </c>
      <c r="F122" s="129">
        <v>3550</v>
      </c>
    </row>
    <row r="123" spans="2:6" x14ac:dyDescent="0.2">
      <c r="B123" s="98" t="s">
        <v>1054</v>
      </c>
      <c r="C123" s="123">
        <v>0</v>
      </c>
      <c r="D123" s="126">
        <v>0</v>
      </c>
      <c r="E123" s="123">
        <v>329</v>
      </c>
      <c r="F123" s="129">
        <v>4</v>
      </c>
    </row>
    <row r="124" spans="2:6" x14ac:dyDescent="0.2">
      <c r="B124" s="98" t="s">
        <v>863</v>
      </c>
      <c r="C124" s="123">
        <v>53259.79</v>
      </c>
      <c r="D124" s="126">
        <v>11</v>
      </c>
      <c r="E124" s="123">
        <v>39463</v>
      </c>
      <c r="F124" s="129">
        <v>8</v>
      </c>
    </row>
    <row r="125" spans="2:6" x14ac:dyDescent="0.2">
      <c r="B125" s="98" t="s">
        <v>1055</v>
      </c>
      <c r="C125" s="123">
        <v>2880</v>
      </c>
      <c r="D125" s="126">
        <v>11</v>
      </c>
      <c r="E125" s="123">
        <v>0</v>
      </c>
      <c r="F125" s="129">
        <v>0</v>
      </c>
    </row>
    <row r="126" spans="2:6" x14ac:dyDescent="0.2">
      <c r="B126" s="98" t="s">
        <v>1056</v>
      </c>
      <c r="C126" s="123">
        <v>196862.86989999999</v>
      </c>
      <c r="D126" s="126">
        <v>368</v>
      </c>
      <c r="E126" s="123">
        <v>114866.4299</v>
      </c>
      <c r="F126" s="129">
        <v>274</v>
      </c>
    </row>
    <row r="127" spans="2:6" x14ac:dyDescent="0.2">
      <c r="B127" s="98" t="s">
        <v>715</v>
      </c>
      <c r="C127" s="123">
        <v>12518292.969799999</v>
      </c>
      <c r="D127" s="126">
        <v>1541</v>
      </c>
      <c r="E127" s="123">
        <v>48472983.389799997</v>
      </c>
      <c r="F127" s="129">
        <v>3034</v>
      </c>
    </row>
    <row r="128" spans="2:6" x14ac:dyDescent="0.2">
      <c r="B128" s="98" t="s">
        <v>734</v>
      </c>
      <c r="C128" s="123">
        <v>4056053.77</v>
      </c>
      <c r="D128" s="126">
        <v>418</v>
      </c>
      <c r="E128" s="123">
        <v>30828974.309999999</v>
      </c>
      <c r="F128" s="129">
        <v>1780</v>
      </c>
    </row>
    <row r="129" spans="2:6" x14ac:dyDescent="0.2">
      <c r="B129" s="98" t="s">
        <v>1057</v>
      </c>
      <c r="C129" s="123">
        <v>1718</v>
      </c>
      <c r="D129" s="126">
        <v>1</v>
      </c>
      <c r="E129" s="123">
        <v>5298</v>
      </c>
      <c r="F129" s="129">
        <v>5</v>
      </c>
    </row>
    <row r="130" spans="2:6" x14ac:dyDescent="0.2">
      <c r="B130" s="98" t="s">
        <v>1058</v>
      </c>
      <c r="C130" s="123">
        <v>0</v>
      </c>
      <c r="D130" s="126">
        <v>0</v>
      </c>
      <c r="E130" s="123">
        <v>0</v>
      </c>
      <c r="F130" s="129">
        <v>0</v>
      </c>
    </row>
    <row r="131" spans="2:6" x14ac:dyDescent="0.2">
      <c r="B131" s="98" t="s">
        <v>864</v>
      </c>
      <c r="C131" s="123">
        <v>0</v>
      </c>
      <c r="D131" s="126">
        <v>0</v>
      </c>
      <c r="E131" s="123">
        <v>0</v>
      </c>
      <c r="F131" s="129">
        <v>0</v>
      </c>
    </row>
    <row r="132" spans="2:6" x14ac:dyDescent="0.2">
      <c r="B132" s="98" t="s">
        <v>735</v>
      </c>
      <c r="C132" s="123">
        <v>0</v>
      </c>
      <c r="D132" s="126">
        <v>0</v>
      </c>
      <c r="E132" s="123">
        <v>0</v>
      </c>
      <c r="F132" s="129">
        <v>0</v>
      </c>
    </row>
    <row r="133" spans="2:6" x14ac:dyDescent="0.2">
      <c r="B133" s="98" t="s">
        <v>1059</v>
      </c>
      <c r="C133" s="123">
        <v>0</v>
      </c>
      <c r="D133" s="126">
        <v>0</v>
      </c>
      <c r="E133" s="123">
        <v>0</v>
      </c>
      <c r="F133" s="129">
        <v>0</v>
      </c>
    </row>
    <row r="134" spans="2:6" x14ac:dyDescent="0.2">
      <c r="B134" s="98" t="s">
        <v>1060</v>
      </c>
      <c r="C134" s="123">
        <v>0</v>
      </c>
      <c r="D134" s="126">
        <v>0</v>
      </c>
      <c r="E134" s="123">
        <v>0</v>
      </c>
      <c r="F134" s="129">
        <v>0</v>
      </c>
    </row>
    <row r="135" spans="2:6" x14ac:dyDescent="0.2">
      <c r="B135" s="98" t="s">
        <v>1061</v>
      </c>
      <c r="C135" s="123">
        <v>0</v>
      </c>
      <c r="D135" s="126">
        <v>0</v>
      </c>
      <c r="E135" s="123">
        <v>0</v>
      </c>
      <c r="F135" s="129">
        <v>0</v>
      </c>
    </row>
    <row r="136" spans="2:6" x14ac:dyDescent="0.2">
      <c r="B136" s="98" t="s">
        <v>1062</v>
      </c>
      <c r="C136" s="123">
        <v>0</v>
      </c>
      <c r="D136" s="126">
        <v>0</v>
      </c>
      <c r="E136" s="123">
        <v>0</v>
      </c>
      <c r="F136" s="129">
        <v>0</v>
      </c>
    </row>
    <row r="137" spans="2:6" x14ac:dyDescent="0.2">
      <c r="B137" s="98" t="s">
        <v>716</v>
      </c>
      <c r="C137" s="123">
        <v>42000</v>
      </c>
      <c r="D137" s="126">
        <v>8</v>
      </c>
      <c r="E137" s="123">
        <v>1069430.99</v>
      </c>
      <c r="F137" s="129">
        <v>92</v>
      </c>
    </row>
    <row r="138" spans="2:6" x14ac:dyDescent="0.2">
      <c r="B138" s="98" t="s">
        <v>865</v>
      </c>
      <c r="C138" s="123">
        <v>0</v>
      </c>
      <c r="D138" s="126">
        <v>0</v>
      </c>
      <c r="E138" s="123">
        <v>0</v>
      </c>
      <c r="F138" s="129">
        <v>0</v>
      </c>
    </row>
    <row r="139" spans="2:6" x14ac:dyDescent="0.2">
      <c r="B139" s="98" t="s">
        <v>717</v>
      </c>
      <c r="C139" s="123">
        <v>97024.91</v>
      </c>
      <c r="D139" s="126">
        <v>2</v>
      </c>
      <c r="E139" s="123">
        <v>3268.5</v>
      </c>
      <c r="F139" s="129">
        <v>1</v>
      </c>
    </row>
    <row r="140" spans="2:6" x14ac:dyDescent="0.2">
      <c r="B140" s="98" t="s">
        <v>1063</v>
      </c>
      <c r="C140" s="123">
        <v>1827</v>
      </c>
      <c r="D140" s="126">
        <v>1</v>
      </c>
      <c r="E140" s="123">
        <v>18879</v>
      </c>
      <c r="F140" s="129">
        <v>14</v>
      </c>
    </row>
    <row r="141" spans="2:6" x14ac:dyDescent="0.2">
      <c r="B141" s="98" t="s">
        <v>718</v>
      </c>
      <c r="C141" s="123">
        <v>508700.28</v>
      </c>
      <c r="D141" s="126">
        <v>215</v>
      </c>
      <c r="E141" s="123">
        <v>4584382.93</v>
      </c>
      <c r="F141" s="129">
        <v>1146</v>
      </c>
    </row>
    <row r="142" spans="2:6" x14ac:dyDescent="0.2">
      <c r="B142" s="98" t="s">
        <v>736</v>
      </c>
      <c r="C142" s="123">
        <v>0</v>
      </c>
      <c r="D142" s="126">
        <v>0</v>
      </c>
      <c r="E142" s="123">
        <v>70035</v>
      </c>
      <c r="F142" s="129">
        <v>27</v>
      </c>
    </row>
    <row r="143" spans="2:6" x14ac:dyDescent="0.2">
      <c r="B143" s="98" t="s">
        <v>719</v>
      </c>
      <c r="C143" s="123">
        <v>17000</v>
      </c>
      <c r="D143" s="126">
        <v>0</v>
      </c>
      <c r="E143" s="123">
        <v>885152.42</v>
      </c>
      <c r="F143" s="129">
        <v>255</v>
      </c>
    </row>
    <row r="144" spans="2:6" x14ac:dyDescent="0.2">
      <c r="B144" s="69" t="s">
        <v>581</v>
      </c>
      <c r="C144" s="67">
        <f>SUM(C5:C143)</f>
        <v>43862325.277599998</v>
      </c>
      <c r="D144" s="128">
        <f t="shared" ref="D144:F144" si="0">SUM(D5:D143)</f>
        <v>165326</v>
      </c>
      <c r="E144" s="67">
        <f t="shared" si="0"/>
        <v>191628563.70800003</v>
      </c>
      <c r="F144" s="74">
        <f t="shared" si="0"/>
        <v>131038</v>
      </c>
    </row>
  </sheetData>
  <sheetProtection formatColumns="0" autoFilter="0"/>
  <dataValidations count="3">
    <dataValidation type="decimal" operator="greaterThanOrEqual" allowBlank="1" showInputMessage="1" showErrorMessage="1" errorTitle="Error" error="Entry must be numeric greater than or equal to zero" sqref="C144:F144">
      <formula1>0</formula1>
    </dataValidation>
    <dataValidation type="decimal" operator="greaterThan" allowBlank="1" showInputMessage="1" showErrorMessage="1" errorTitle="Error" error="Entry must be numeric and greater than zero" sqref="E5:E16 C5:C16 E18:E24 C18:C24 C26:C56 E26:E56">
      <formula1>0</formula1>
    </dataValidation>
    <dataValidation type="whole" operator="greaterThan" allowBlank="1" showInputMessage="1" showErrorMessage="1" errorTitle="Error" error="Entry must be whole number greater than zero" sqref="F5:F16 D5:D16 F18:F24 D18:D24 D26:D56 F26:F56">
      <formula1>0</formula1>
    </dataValidation>
  </dataValidations>
  <pageMargins left="0.74803149606299213" right="0.74803149606299213" top="0.98425196850393704" bottom="0.98425196850393704" header="0.51181102362204722" footer="0.51181102362204722"/>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H76"/>
  <sheetViews>
    <sheetView workbookViewId="0">
      <pane xSplit="2" ySplit="5" topLeftCell="C6" activePane="bottomRight" state="frozen"/>
      <selection pane="topRight" activeCell="C1" sqref="C1"/>
      <selection pane="bottomLeft" activeCell="A6" sqref="A6"/>
      <selection pane="bottomRight" activeCell="A6" sqref="A6:B74"/>
    </sheetView>
  </sheetViews>
  <sheetFormatPr defaultRowHeight="11.25" x14ac:dyDescent="0.2"/>
  <cols>
    <col min="1" max="1" width="9.140625" style="26" customWidth="1"/>
    <col min="2" max="2" width="57.140625" style="26" bestFit="1" customWidth="1"/>
    <col min="3" max="72" width="9.140625" style="26" customWidth="1"/>
    <col min="73" max="16384" width="9.140625" style="26"/>
  </cols>
  <sheetData>
    <row r="1" spans="1:86" ht="18" x14ac:dyDescent="0.25">
      <c r="A1" s="35" t="s">
        <v>614</v>
      </c>
    </row>
    <row r="3" spans="1:86" s="28" customFormat="1" x14ac:dyDescent="0.25"/>
    <row r="4" spans="1:86" ht="22.5" customHeight="1" x14ac:dyDescent="0.2">
      <c r="C4" s="28" t="s">
        <v>534</v>
      </c>
      <c r="D4" s="28"/>
      <c r="E4" s="28" t="s">
        <v>541</v>
      </c>
      <c r="F4" s="28"/>
      <c r="G4" s="28" t="s">
        <v>535</v>
      </c>
      <c r="H4" s="28"/>
      <c r="I4" s="28" t="s">
        <v>511</v>
      </c>
      <c r="J4" s="28"/>
      <c r="K4" s="28" t="s">
        <v>512</v>
      </c>
      <c r="L4" s="28"/>
      <c r="M4" s="28" t="s">
        <v>513</v>
      </c>
      <c r="N4" s="28"/>
      <c r="O4" s="28" t="s">
        <v>514</v>
      </c>
      <c r="P4" s="28"/>
      <c r="Q4" s="28" t="s">
        <v>515</v>
      </c>
      <c r="R4" s="28"/>
      <c r="S4" s="28" t="s">
        <v>538</v>
      </c>
      <c r="T4" s="28"/>
      <c r="U4" s="28" t="s">
        <v>516</v>
      </c>
      <c r="V4" s="28"/>
      <c r="W4" s="28" t="s">
        <v>508</v>
      </c>
      <c r="X4" s="28"/>
      <c r="Y4" s="28" t="s">
        <v>517</v>
      </c>
      <c r="Z4" s="28"/>
      <c r="AA4" s="28" t="s">
        <v>518</v>
      </c>
      <c r="AB4" s="28"/>
      <c r="AC4" s="28" t="s">
        <v>519</v>
      </c>
      <c r="AD4" s="28"/>
      <c r="AE4" s="28" t="s">
        <v>520</v>
      </c>
      <c r="AF4" s="28"/>
      <c r="AG4" s="28" t="s">
        <v>540</v>
      </c>
      <c r="AH4" s="28"/>
      <c r="AI4" s="28" t="s">
        <v>521</v>
      </c>
      <c r="AJ4" s="28"/>
      <c r="AK4" s="28" t="s">
        <v>509</v>
      </c>
      <c r="AL4" s="28"/>
      <c r="AM4" s="28" t="s">
        <v>522</v>
      </c>
      <c r="AN4" s="28"/>
      <c r="AO4" s="28" t="s">
        <v>523</v>
      </c>
      <c r="AP4" s="28"/>
      <c r="AQ4" s="28" t="s">
        <v>524</v>
      </c>
      <c r="AR4" s="28"/>
      <c r="AS4" s="28" t="s">
        <v>737</v>
      </c>
      <c r="AT4" s="28"/>
      <c r="AU4" s="28" t="s">
        <v>738</v>
      </c>
      <c r="AV4" s="28"/>
      <c r="AW4" s="28" t="s">
        <v>739</v>
      </c>
      <c r="AX4" s="28"/>
      <c r="AY4" s="28" t="s">
        <v>740</v>
      </c>
      <c r="AZ4" s="28"/>
      <c r="BA4" s="28" t="s">
        <v>741</v>
      </c>
      <c r="BB4" s="28"/>
      <c r="BC4" s="28" t="s">
        <v>742</v>
      </c>
      <c r="BD4" s="28"/>
      <c r="BE4" s="28" t="s">
        <v>743</v>
      </c>
      <c r="BF4" s="28"/>
      <c r="BG4" s="28" t="s">
        <v>536</v>
      </c>
      <c r="BH4" s="28"/>
      <c r="BI4" s="28" t="s">
        <v>542</v>
      </c>
      <c r="BJ4" s="28"/>
      <c r="BK4" s="28" t="s">
        <v>539</v>
      </c>
      <c r="BL4" s="28"/>
      <c r="BM4" s="28" t="s">
        <v>525</v>
      </c>
      <c r="BN4" s="28"/>
      <c r="BO4" s="28" t="s">
        <v>526</v>
      </c>
      <c r="BP4" s="28"/>
      <c r="BQ4" s="28" t="s">
        <v>537</v>
      </c>
      <c r="BR4" s="28"/>
      <c r="BS4" s="28" t="s">
        <v>527</v>
      </c>
      <c r="BT4" s="28"/>
      <c r="BU4" s="28" t="s">
        <v>528</v>
      </c>
      <c r="BV4" s="28"/>
      <c r="BW4" s="28" t="s">
        <v>529</v>
      </c>
      <c r="BX4" s="28"/>
      <c r="BY4" s="28" t="s">
        <v>530</v>
      </c>
      <c r="BZ4" s="28"/>
      <c r="CA4" s="28" t="s">
        <v>510</v>
      </c>
      <c r="CB4" s="28"/>
      <c r="CC4" s="28" t="s">
        <v>531</v>
      </c>
      <c r="CD4" s="28"/>
      <c r="CE4" s="28" t="s">
        <v>532</v>
      </c>
      <c r="CF4" s="28"/>
      <c r="CG4" s="28" t="s">
        <v>533</v>
      </c>
      <c r="CH4" s="28"/>
    </row>
    <row r="5" spans="1:86" s="28" customFormat="1" ht="33.75" x14ac:dyDescent="0.25">
      <c r="A5" s="29" t="s">
        <v>571</v>
      </c>
      <c r="B5" s="29" t="s">
        <v>578</v>
      </c>
      <c r="C5" s="28" t="s">
        <v>860</v>
      </c>
      <c r="D5" s="28" t="s">
        <v>861</v>
      </c>
      <c r="E5" s="28" t="s">
        <v>860</v>
      </c>
      <c r="F5" s="28" t="s">
        <v>861</v>
      </c>
      <c r="G5" s="28" t="s">
        <v>860</v>
      </c>
      <c r="H5" s="28" t="s">
        <v>861</v>
      </c>
      <c r="I5" s="28" t="s">
        <v>860</v>
      </c>
      <c r="J5" s="28" t="s">
        <v>861</v>
      </c>
      <c r="K5" s="28" t="s">
        <v>860</v>
      </c>
      <c r="L5" s="28" t="s">
        <v>861</v>
      </c>
      <c r="M5" s="28" t="s">
        <v>860</v>
      </c>
      <c r="N5" s="28" t="s">
        <v>861</v>
      </c>
      <c r="O5" s="28" t="s">
        <v>860</v>
      </c>
      <c r="P5" s="28" t="s">
        <v>861</v>
      </c>
      <c r="Q5" s="28" t="s">
        <v>860</v>
      </c>
      <c r="R5" s="28" t="s">
        <v>861</v>
      </c>
      <c r="S5" s="28" t="s">
        <v>860</v>
      </c>
      <c r="T5" s="28" t="s">
        <v>861</v>
      </c>
      <c r="U5" s="28" t="s">
        <v>860</v>
      </c>
      <c r="V5" s="28" t="s">
        <v>861</v>
      </c>
      <c r="W5" s="28" t="s">
        <v>860</v>
      </c>
      <c r="X5" s="28" t="s">
        <v>861</v>
      </c>
      <c r="Y5" s="28" t="s">
        <v>860</v>
      </c>
      <c r="Z5" s="28" t="s">
        <v>861</v>
      </c>
      <c r="AA5" s="28" t="s">
        <v>860</v>
      </c>
      <c r="AB5" s="28" t="s">
        <v>861</v>
      </c>
      <c r="AC5" s="28" t="s">
        <v>860</v>
      </c>
      <c r="AD5" s="28" t="s">
        <v>861</v>
      </c>
      <c r="AE5" s="28" t="s">
        <v>860</v>
      </c>
      <c r="AF5" s="28" t="s">
        <v>861</v>
      </c>
      <c r="AG5" s="28" t="s">
        <v>860</v>
      </c>
      <c r="AH5" s="28" t="s">
        <v>861</v>
      </c>
      <c r="AI5" s="28" t="s">
        <v>860</v>
      </c>
      <c r="AJ5" s="28" t="s">
        <v>861</v>
      </c>
      <c r="AK5" s="28" t="s">
        <v>860</v>
      </c>
      <c r="AL5" s="28" t="s">
        <v>861</v>
      </c>
      <c r="AM5" s="28" t="s">
        <v>860</v>
      </c>
      <c r="AN5" s="28" t="s">
        <v>861</v>
      </c>
      <c r="AO5" s="28" t="s">
        <v>860</v>
      </c>
      <c r="AP5" s="28" t="s">
        <v>861</v>
      </c>
      <c r="AQ5" s="28" t="s">
        <v>860</v>
      </c>
      <c r="AR5" s="28" t="s">
        <v>861</v>
      </c>
      <c r="AS5" s="28" t="s">
        <v>860</v>
      </c>
      <c r="AT5" s="28" t="s">
        <v>861</v>
      </c>
      <c r="AU5" s="28" t="s">
        <v>860</v>
      </c>
      <c r="AV5" s="28" t="s">
        <v>861</v>
      </c>
      <c r="AW5" s="28" t="s">
        <v>860</v>
      </c>
      <c r="AX5" s="28" t="s">
        <v>861</v>
      </c>
      <c r="AY5" s="28" t="s">
        <v>860</v>
      </c>
      <c r="AZ5" s="28" t="s">
        <v>861</v>
      </c>
      <c r="BA5" s="28" t="s">
        <v>860</v>
      </c>
      <c r="BB5" s="28" t="s">
        <v>861</v>
      </c>
      <c r="BC5" s="28" t="s">
        <v>860</v>
      </c>
      <c r="BD5" s="28" t="s">
        <v>861</v>
      </c>
      <c r="BE5" s="28" t="s">
        <v>860</v>
      </c>
      <c r="BF5" s="28" t="s">
        <v>861</v>
      </c>
      <c r="BG5" s="28" t="s">
        <v>860</v>
      </c>
      <c r="BH5" s="28" t="s">
        <v>861</v>
      </c>
      <c r="BI5" s="28" t="s">
        <v>860</v>
      </c>
      <c r="BJ5" s="28" t="s">
        <v>861</v>
      </c>
      <c r="BK5" s="28" t="s">
        <v>860</v>
      </c>
      <c r="BL5" s="28" t="s">
        <v>861</v>
      </c>
      <c r="BM5" s="28" t="s">
        <v>860</v>
      </c>
      <c r="BN5" s="28" t="s">
        <v>861</v>
      </c>
      <c r="BO5" s="28" t="s">
        <v>860</v>
      </c>
      <c r="BP5" s="28" t="s">
        <v>861</v>
      </c>
      <c r="BQ5" s="28" t="s">
        <v>860</v>
      </c>
      <c r="BR5" s="28" t="s">
        <v>861</v>
      </c>
      <c r="BS5" s="28" t="s">
        <v>860</v>
      </c>
      <c r="BT5" s="28" t="s">
        <v>861</v>
      </c>
      <c r="BU5" s="28" t="s">
        <v>860</v>
      </c>
      <c r="BV5" s="28" t="s">
        <v>861</v>
      </c>
      <c r="BW5" s="28" t="s">
        <v>860</v>
      </c>
      <c r="BX5" s="28" t="s">
        <v>861</v>
      </c>
      <c r="BY5" s="28" t="s">
        <v>860</v>
      </c>
      <c r="BZ5" s="28" t="s">
        <v>861</v>
      </c>
      <c r="CA5" s="28" t="s">
        <v>860</v>
      </c>
      <c r="CB5" s="28" t="s">
        <v>861</v>
      </c>
      <c r="CC5" s="28" t="s">
        <v>860</v>
      </c>
      <c r="CD5" s="28" t="s">
        <v>861</v>
      </c>
      <c r="CE5" s="28" t="s">
        <v>860</v>
      </c>
      <c r="CF5" s="28" t="s">
        <v>861</v>
      </c>
      <c r="CG5" s="28" t="s">
        <v>860</v>
      </c>
      <c r="CH5" s="28" t="s">
        <v>861</v>
      </c>
    </row>
    <row r="6" spans="1:86" x14ac:dyDescent="0.2">
      <c r="A6" s="27" t="s">
        <v>12</v>
      </c>
      <c r="B6" s="27" t="s">
        <v>13</v>
      </c>
      <c r="Q6" s="26">
        <v>2530</v>
      </c>
      <c r="R6" s="26">
        <v>11</v>
      </c>
      <c r="AE6" s="26">
        <v>1310</v>
      </c>
      <c r="AF6" s="26">
        <v>3</v>
      </c>
    </row>
    <row r="7" spans="1:86" x14ac:dyDescent="0.2">
      <c r="A7" s="27" t="s">
        <v>16</v>
      </c>
      <c r="B7" s="27" t="s">
        <v>17</v>
      </c>
      <c r="E7" s="26">
        <v>71944</v>
      </c>
      <c r="F7" s="26">
        <v>36</v>
      </c>
      <c r="S7" s="26">
        <v>29812</v>
      </c>
      <c r="T7" s="26">
        <v>64</v>
      </c>
      <c r="AG7" s="26">
        <v>494372</v>
      </c>
      <c r="AH7" s="26">
        <v>665</v>
      </c>
      <c r="AU7" s="26">
        <v>1240200</v>
      </c>
      <c r="AV7" s="26">
        <v>70</v>
      </c>
      <c r="BW7" s="26">
        <v>238815</v>
      </c>
      <c r="BX7" s="26">
        <v>232</v>
      </c>
    </row>
    <row r="8" spans="1:86" x14ac:dyDescent="0.2">
      <c r="A8" s="27" t="s">
        <v>18</v>
      </c>
      <c r="B8" s="27" t="s">
        <v>19</v>
      </c>
      <c r="Q8" s="26">
        <v>2861.01</v>
      </c>
      <c r="R8" s="26">
        <v>10</v>
      </c>
      <c r="AE8" s="26">
        <v>1191.01</v>
      </c>
      <c r="AF8" s="26">
        <v>3</v>
      </c>
    </row>
    <row r="9" spans="1:86" s="94" customFormat="1" x14ac:dyDescent="0.2">
      <c r="A9" s="93" t="s">
        <v>33</v>
      </c>
      <c r="B9" s="93" t="s">
        <v>34</v>
      </c>
      <c r="G9" s="94">
        <v>13089</v>
      </c>
      <c r="H9" s="94">
        <v>1</v>
      </c>
      <c r="I9" s="94">
        <v>21107</v>
      </c>
      <c r="J9" s="94">
        <v>8</v>
      </c>
      <c r="K9" s="94">
        <v>51539</v>
      </c>
      <c r="L9" s="94">
        <v>10</v>
      </c>
      <c r="M9" s="94">
        <v>82678</v>
      </c>
      <c r="N9" s="94">
        <v>11</v>
      </c>
      <c r="O9" s="94">
        <v>10850</v>
      </c>
      <c r="P9" s="94">
        <v>5</v>
      </c>
      <c r="Q9" s="94">
        <v>29559</v>
      </c>
      <c r="R9" s="94">
        <v>35</v>
      </c>
      <c r="S9" s="94">
        <v>72</v>
      </c>
      <c r="T9" s="94">
        <v>1</v>
      </c>
      <c r="U9" s="94">
        <v>43461</v>
      </c>
      <c r="V9" s="94">
        <v>44</v>
      </c>
      <c r="W9" s="94">
        <v>83311</v>
      </c>
      <c r="X9" s="94">
        <v>89</v>
      </c>
      <c r="Y9" s="94">
        <v>51219</v>
      </c>
      <c r="Z9" s="94">
        <v>39</v>
      </c>
      <c r="AA9" s="94">
        <v>9552</v>
      </c>
      <c r="AB9" s="94">
        <v>10</v>
      </c>
      <c r="AC9" s="94">
        <v>1545</v>
      </c>
      <c r="AD9" s="94">
        <v>3</v>
      </c>
      <c r="AE9" s="94">
        <v>52025</v>
      </c>
      <c r="AF9" s="94">
        <v>31</v>
      </c>
      <c r="AG9" s="94">
        <v>596</v>
      </c>
      <c r="AH9" s="94">
        <v>1</v>
      </c>
      <c r="AI9" s="94">
        <v>102975</v>
      </c>
      <c r="AJ9" s="94">
        <v>36</v>
      </c>
      <c r="AK9" s="94">
        <v>176827</v>
      </c>
      <c r="AL9" s="94">
        <v>65</v>
      </c>
      <c r="AM9" s="94">
        <v>88662</v>
      </c>
      <c r="AN9" s="94">
        <v>36</v>
      </c>
      <c r="AO9" s="94">
        <v>31275</v>
      </c>
      <c r="AP9" s="94">
        <v>13</v>
      </c>
      <c r="AQ9" s="94">
        <v>2482</v>
      </c>
      <c r="AR9" s="94">
        <v>3</v>
      </c>
      <c r="AS9" s="94">
        <v>596700</v>
      </c>
      <c r="AT9" s="94">
        <v>4</v>
      </c>
      <c r="AW9" s="94">
        <v>514800</v>
      </c>
      <c r="AX9" s="94">
        <v>4</v>
      </c>
      <c r="AY9" s="94">
        <v>280800</v>
      </c>
      <c r="AZ9" s="94">
        <v>3</v>
      </c>
      <c r="BA9" s="94">
        <v>163800</v>
      </c>
      <c r="BB9" s="94">
        <v>2</v>
      </c>
      <c r="BC9" s="94">
        <v>245700</v>
      </c>
      <c r="BD9" s="94">
        <v>2</v>
      </c>
      <c r="BE9" s="94">
        <v>83300</v>
      </c>
      <c r="BF9" s="94">
        <v>1</v>
      </c>
      <c r="BK9" s="94">
        <v>6653</v>
      </c>
      <c r="BL9" s="94">
        <v>2</v>
      </c>
      <c r="BM9" s="94">
        <v>39917</v>
      </c>
      <c r="BN9" s="94">
        <v>12</v>
      </c>
      <c r="BO9" s="94">
        <v>19958</v>
      </c>
      <c r="BP9" s="94">
        <v>6</v>
      </c>
      <c r="BQ9" s="94">
        <v>29938</v>
      </c>
      <c r="BR9" s="94">
        <v>9</v>
      </c>
      <c r="BS9" s="94">
        <v>6653</v>
      </c>
      <c r="BT9" s="94">
        <v>2</v>
      </c>
      <c r="BU9" s="94">
        <v>2220</v>
      </c>
      <c r="BV9" s="94">
        <v>2</v>
      </c>
      <c r="BY9" s="94">
        <v>48761</v>
      </c>
      <c r="BZ9" s="94">
        <v>29</v>
      </c>
      <c r="CA9" s="94">
        <v>199425</v>
      </c>
      <c r="CB9" s="94">
        <v>101</v>
      </c>
      <c r="CC9" s="94">
        <v>66885</v>
      </c>
      <c r="CD9" s="94">
        <v>55</v>
      </c>
      <c r="CE9" s="94">
        <v>42043</v>
      </c>
      <c r="CF9" s="94">
        <v>25</v>
      </c>
      <c r="CG9" s="94">
        <v>5668</v>
      </c>
      <c r="CH9" s="94">
        <v>15</v>
      </c>
    </row>
    <row r="10" spans="1:86" x14ac:dyDescent="0.2">
      <c r="A10" s="27" t="s">
        <v>35</v>
      </c>
      <c r="B10" s="27" t="s">
        <v>998</v>
      </c>
      <c r="K10" s="26">
        <v>5173</v>
      </c>
      <c r="L10" s="26">
        <v>9</v>
      </c>
      <c r="AM10" s="26">
        <v>2548</v>
      </c>
      <c r="AN10" s="26">
        <v>9</v>
      </c>
      <c r="BO10" s="26">
        <v>116</v>
      </c>
      <c r="BP10" s="26">
        <v>1</v>
      </c>
      <c r="CC10" s="26">
        <v>7252</v>
      </c>
      <c r="CD10" s="26">
        <v>9</v>
      </c>
    </row>
    <row r="11" spans="1:86" x14ac:dyDescent="0.2">
      <c r="A11" s="27" t="s">
        <v>37</v>
      </c>
      <c r="B11" s="27" t="s">
        <v>38</v>
      </c>
      <c r="Q11" s="26">
        <v>1521</v>
      </c>
      <c r="R11" s="26">
        <v>3</v>
      </c>
      <c r="W11" s="26">
        <v>886</v>
      </c>
      <c r="X11" s="26">
        <v>2</v>
      </c>
      <c r="Y11" s="26">
        <v>354</v>
      </c>
      <c r="Z11" s="26">
        <v>1</v>
      </c>
      <c r="AK11" s="26">
        <v>595</v>
      </c>
      <c r="AL11" s="26">
        <v>1</v>
      </c>
      <c r="AM11" s="26">
        <v>595</v>
      </c>
      <c r="AN11" s="26">
        <v>1</v>
      </c>
      <c r="BY11" s="26">
        <v>1110</v>
      </c>
      <c r="BZ11" s="26">
        <v>1</v>
      </c>
    </row>
    <row r="12" spans="1:86" x14ac:dyDescent="0.2">
      <c r="A12" s="27" t="s">
        <v>39</v>
      </c>
      <c r="B12" s="27" t="s">
        <v>40</v>
      </c>
      <c r="U12" s="26">
        <v>77.760000000000005</v>
      </c>
      <c r="V12" s="26">
        <v>1</v>
      </c>
      <c r="AK12" s="26">
        <v>1191.43</v>
      </c>
      <c r="AL12" s="26">
        <v>2</v>
      </c>
      <c r="AM12" s="26">
        <v>1191.44</v>
      </c>
      <c r="AN12" s="26">
        <v>2</v>
      </c>
      <c r="CC12" s="26">
        <v>1110</v>
      </c>
      <c r="CD12" s="26">
        <v>1</v>
      </c>
    </row>
    <row r="13" spans="1:86" x14ac:dyDescent="0.2">
      <c r="A13" s="27" t="s">
        <v>53</v>
      </c>
      <c r="B13" s="27" t="s">
        <v>54</v>
      </c>
      <c r="Q13" s="26">
        <v>15691.48</v>
      </c>
      <c r="R13" s="26">
        <v>13</v>
      </c>
      <c r="S13" s="26">
        <v>3621.11</v>
      </c>
      <c r="T13" s="26">
        <v>3</v>
      </c>
      <c r="U13" s="26">
        <v>8449.26</v>
      </c>
      <c r="V13" s="26">
        <v>7</v>
      </c>
      <c r="W13" s="26">
        <v>1207.04</v>
      </c>
      <c r="X13" s="26">
        <v>1</v>
      </c>
      <c r="Y13" s="26">
        <v>1207.04</v>
      </c>
      <c r="Z13" s="26">
        <v>1</v>
      </c>
      <c r="AA13" s="26">
        <v>4828.1499999999996</v>
      </c>
      <c r="AB13" s="26">
        <v>4</v>
      </c>
      <c r="AE13" s="26">
        <v>9580.42</v>
      </c>
      <c r="AF13" s="26">
        <v>14</v>
      </c>
      <c r="AI13" s="26">
        <v>6300.94</v>
      </c>
      <c r="AJ13" s="26">
        <v>1</v>
      </c>
      <c r="AM13" s="26">
        <v>1890.36</v>
      </c>
      <c r="AN13" s="26">
        <v>2</v>
      </c>
      <c r="AO13" s="26">
        <v>18902.5</v>
      </c>
      <c r="AP13" s="26">
        <v>3</v>
      </c>
      <c r="AQ13" s="26">
        <v>1486.54</v>
      </c>
      <c r="AR13" s="26">
        <v>0</v>
      </c>
      <c r="CA13" s="26">
        <v>3579.81</v>
      </c>
      <c r="CB13" s="26">
        <v>4</v>
      </c>
      <c r="CE13" s="26">
        <v>4023.6</v>
      </c>
      <c r="CF13" s="26">
        <v>2</v>
      </c>
    </row>
    <row r="14" spans="1:86" x14ac:dyDescent="0.2">
      <c r="A14" s="27" t="s">
        <v>55</v>
      </c>
      <c r="B14" s="27" t="s">
        <v>56</v>
      </c>
      <c r="U14" s="26">
        <v>4357.7</v>
      </c>
      <c r="V14" s="26">
        <v>22</v>
      </c>
      <c r="W14" s="26">
        <v>110.69</v>
      </c>
      <c r="X14" s="26">
        <v>2</v>
      </c>
      <c r="Y14" s="26">
        <v>199.33</v>
      </c>
      <c r="Z14" s="26">
        <v>4</v>
      </c>
      <c r="AE14" s="26">
        <v>2502.02</v>
      </c>
      <c r="AF14" s="26">
        <v>4</v>
      </c>
      <c r="AI14" s="26">
        <v>6135.89</v>
      </c>
      <c r="AJ14" s="26">
        <v>10</v>
      </c>
      <c r="AK14" s="26">
        <v>1191.44</v>
      </c>
      <c r="AL14" s="26">
        <v>1</v>
      </c>
      <c r="AM14" s="26">
        <v>4428.18</v>
      </c>
      <c r="AN14" s="26">
        <v>12</v>
      </c>
      <c r="BU14" s="26">
        <v>2220</v>
      </c>
      <c r="BV14" s="26">
        <v>6</v>
      </c>
      <c r="BY14" s="26">
        <v>86.4</v>
      </c>
      <c r="BZ14" s="26">
        <v>1</v>
      </c>
    </row>
    <row r="15" spans="1:86" x14ac:dyDescent="0.2">
      <c r="A15" s="27" t="s">
        <v>59</v>
      </c>
      <c r="B15" s="27" t="s">
        <v>60</v>
      </c>
      <c r="O15" s="26">
        <v>19850.89</v>
      </c>
      <c r="P15" s="26">
        <v>48</v>
      </c>
      <c r="BG15" s="26">
        <v>3.78</v>
      </c>
      <c r="BH15" s="26">
        <v>1</v>
      </c>
      <c r="BS15" s="26">
        <v>28726.49</v>
      </c>
      <c r="BT15" s="26">
        <v>10</v>
      </c>
    </row>
    <row r="16" spans="1:86" x14ac:dyDescent="0.2">
      <c r="A16" s="27" t="s">
        <v>61</v>
      </c>
      <c r="B16" s="27" t="s">
        <v>1001</v>
      </c>
      <c r="U16" s="26">
        <v>231.12</v>
      </c>
      <c r="V16" s="26">
        <v>2</v>
      </c>
      <c r="W16" s="26">
        <v>61.68</v>
      </c>
      <c r="X16" s="26">
        <v>1</v>
      </c>
      <c r="Y16" s="26">
        <v>38.81</v>
      </c>
      <c r="Z16" s="26">
        <v>1</v>
      </c>
      <c r="BY16" s="26">
        <v>934.53</v>
      </c>
      <c r="BZ16" s="26">
        <v>2</v>
      </c>
      <c r="CA16" s="26">
        <v>24.39</v>
      </c>
      <c r="CB16" s="26">
        <v>1</v>
      </c>
      <c r="CC16" s="26">
        <v>39.32</v>
      </c>
      <c r="CD16" s="26">
        <v>2</v>
      </c>
    </row>
    <row r="17" spans="1:86" x14ac:dyDescent="0.2">
      <c r="A17" s="27" t="s">
        <v>63</v>
      </c>
      <c r="B17" s="27" t="s">
        <v>64</v>
      </c>
      <c r="I17" s="26">
        <v>32961.599999999999</v>
      </c>
      <c r="J17" s="26">
        <v>12</v>
      </c>
      <c r="K17" s="26">
        <v>105948</v>
      </c>
      <c r="L17" s="26">
        <v>43</v>
      </c>
      <c r="M17" s="26">
        <v>115365.6</v>
      </c>
      <c r="N17" s="26">
        <v>44</v>
      </c>
      <c r="O17" s="26">
        <v>35316</v>
      </c>
      <c r="P17" s="26">
        <v>15</v>
      </c>
      <c r="Q17" s="26">
        <v>1237.3699999999999</v>
      </c>
      <c r="R17" s="26">
        <v>4</v>
      </c>
      <c r="U17" s="26">
        <v>9195.9</v>
      </c>
      <c r="V17" s="26">
        <v>20</v>
      </c>
      <c r="W17" s="26">
        <v>31936.68</v>
      </c>
      <c r="X17" s="26">
        <v>72</v>
      </c>
      <c r="Y17" s="26">
        <v>6555.13</v>
      </c>
      <c r="Z17" s="26">
        <v>17</v>
      </c>
      <c r="AA17" s="26">
        <v>2400.84</v>
      </c>
      <c r="AB17" s="26">
        <v>8</v>
      </c>
      <c r="AE17" s="26">
        <v>4934.88</v>
      </c>
      <c r="AF17" s="26">
        <v>3</v>
      </c>
      <c r="AI17" s="26">
        <v>9350.34</v>
      </c>
      <c r="AJ17" s="26">
        <v>7</v>
      </c>
      <c r="AK17" s="26">
        <v>95944.83</v>
      </c>
      <c r="AL17" s="26">
        <v>83</v>
      </c>
      <c r="AM17" s="26">
        <v>124022.07</v>
      </c>
      <c r="AN17" s="26">
        <v>112</v>
      </c>
      <c r="AO17" s="26">
        <v>78958.600000000006</v>
      </c>
      <c r="AP17" s="26">
        <v>79</v>
      </c>
      <c r="AQ17" s="26">
        <v>17791.689999999999</v>
      </c>
      <c r="AR17" s="26">
        <v>25</v>
      </c>
      <c r="AY17" s="26">
        <v>1085304</v>
      </c>
      <c r="AZ17" s="26">
        <v>72</v>
      </c>
      <c r="BA17" s="26">
        <v>283659</v>
      </c>
      <c r="BB17" s="26">
        <v>16</v>
      </c>
      <c r="BC17" s="26">
        <v>86331</v>
      </c>
      <c r="BD17" s="26">
        <v>6</v>
      </c>
      <c r="BE17" s="26">
        <v>727647</v>
      </c>
      <c r="BF17" s="26">
        <v>46</v>
      </c>
      <c r="BY17" s="26">
        <v>9981.7199999999993</v>
      </c>
      <c r="BZ17" s="26">
        <v>5</v>
      </c>
      <c r="CA17" s="26">
        <v>63400.79</v>
      </c>
      <c r="CB17" s="26">
        <v>43</v>
      </c>
      <c r="CC17" s="26">
        <v>64713.83</v>
      </c>
      <c r="CD17" s="26">
        <v>47</v>
      </c>
      <c r="CE17" s="26">
        <v>26883.25</v>
      </c>
      <c r="CF17" s="26">
        <v>20</v>
      </c>
      <c r="CG17" s="26">
        <v>2969.91</v>
      </c>
      <c r="CH17" s="26">
        <v>2</v>
      </c>
    </row>
    <row r="18" spans="1:86" x14ac:dyDescent="0.2">
      <c r="A18" s="27" t="s">
        <v>65</v>
      </c>
      <c r="B18" s="27" t="s">
        <v>66</v>
      </c>
      <c r="I18" s="26">
        <v>6184.16</v>
      </c>
      <c r="J18" s="26">
        <v>1</v>
      </c>
      <c r="K18" s="26">
        <v>61936.160000000003</v>
      </c>
      <c r="L18" s="26">
        <v>5</v>
      </c>
      <c r="M18" s="26">
        <v>17230.36</v>
      </c>
      <c r="N18" s="26">
        <v>2</v>
      </c>
      <c r="O18" s="26">
        <v>10036.85</v>
      </c>
      <c r="P18" s="26">
        <v>1</v>
      </c>
      <c r="U18" s="26">
        <v>8788.5499999999993</v>
      </c>
      <c r="V18" s="26">
        <v>7</v>
      </c>
      <c r="W18" s="26">
        <v>8013.43</v>
      </c>
      <c r="X18" s="26">
        <v>10</v>
      </c>
      <c r="Y18" s="26">
        <v>10291.299999999999</v>
      </c>
      <c r="Z18" s="26">
        <v>11</v>
      </c>
      <c r="AA18" s="26">
        <v>653.63</v>
      </c>
      <c r="AB18" s="26">
        <v>2</v>
      </c>
      <c r="AE18" s="26">
        <v>3018.6</v>
      </c>
      <c r="AF18" s="26">
        <v>1</v>
      </c>
      <c r="AG18" s="26">
        <v>5605.98</v>
      </c>
      <c r="AH18" s="26">
        <v>1</v>
      </c>
      <c r="AI18" s="26">
        <v>24795.66</v>
      </c>
      <c r="AJ18" s="26">
        <v>6</v>
      </c>
      <c r="AK18" s="26">
        <v>58323.92</v>
      </c>
      <c r="AL18" s="26">
        <v>14</v>
      </c>
      <c r="AM18" s="26">
        <v>66797.42</v>
      </c>
      <c r="AN18" s="26">
        <v>18</v>
      </c>
      <c r="AO18" s="26">
        <v>20699.02</v>
      </c>
      <c r="AP18" s="26">
        <v>4</v>
      </c>
      <c r="AQ18" s="26">
        <v>10866.98</v>
      </c>
      <c r="AR18" s="26">
        <v>1</v>
      </c>
      <c r="AS18" s="26">
        <v>460806.83</v>
      </c>
      <c r="AT18" s="26">
        <v>3</v>
      </c>
      <c r="AW18" s="26">
        <v>363794.87</v>
      </c>
      <c r="AX18" s="26">
        <v>3</v>
      </c>
      <c r="AY18" s="26">
        <v>121264.96000000001</v>
      </c>
      <c r="AZ18" s="26">
        <v>1</v>
      </c>
      <c r="BY18" s="26">
        <v>3269.96</v>
      </c>
      <c r="BZ18" s="26">
        <v>1</v>
      </c>
      <c r="CA18" s="26">
        <v>19401.7</v>
      </c>
      <c r="CB18" s="26">
        <v>6</v>
      </c>
      <c r="CC18" s="26">
        <v>14387.83</v>
      </c>
      <c r="CD18" s="26">
        <v>4</v>
      </c>
      <c r="CE18" s="26">
        <v>8065.85</v>
      </c>
      <c r="CF18" s="26">
        <v>2</v>
      </c>
      <c r="CG18" s="26">
        <v>2179.9699999999998</v>
      </c>
      <c r="CH18" s="26">
        <v>1</v>
      </c>
    </row>
    <row r="19" spans="1:86" s="94" customFormat="1" x14ac:dyDescent="0.2">
      <c r="A19" s="93" t="s">
        <v>67</v>
      </c>
      <c r="B19" s="93" t="s">
        <v>68</v>
      </c>
      <c r="K19" s="94">
        <v>10013.52</v>
      </c>
      <c r="L19" s="94">
        <v>4</v>
      </c>
      <c r="AA19" s="94">
        <v>3420.34</v>
      </c>
      <c r="AB19" s="94">
        <v>19</v>
      </c>
      <c r="AE19" s="94">
        <v>496.43</v>
      </c>
      <c r="AF19" s="94">
        <v>1</v>
      </c>
      <c r="AI19" s="94">
        <v>3475.01</v>
      </c>
      <c r="AJ19" s="94">
        <v>7</v>
      </c>
      <c r="AM19" s="94">
        <v>4964.3</v>
      </c>
      <c r="AN19" s="94">
        <v>12</v>
      </c>
      <c r="AO19" s="94">
        <v>992.86</v>
      </c>
      <c r="AP19" s="94">
        <v>4</v>
      </c>
      <c r="CA19" s="94">
        <v>7917.6</v>
      </c>
      <c r="CB19" s="94">
        <v>4</v>
      </c>
      <c r="CC19" s="94">
        <v>8065.2</v>
      </c>
      <c r="CD19" s="94">
        <v>8</v>
      </c>
    </row>
    <row r="20" spans="1:86" x14ac:dyDescent="0.2">
      <c r="A20" s="27" t="s">
        <v>71</v>
      </c>
      <c r="B20" s="27" t="s">
        <v>72</v>
      </c>
      <c r="AE20" s="26">
        <v>13146</v>
      </c>
      <c r="AF20" s="26">
        <v>34</v>
      </c>
      <c r="BG20" s="26">
        <v>1880</v>
      </c>
      <c r="BH20" s="26">
        <v>2</v>
      </c>
    </row>
    <row r="21" spans="1:86" x14ac:dyDescent="0.2">
      <c r="A21" s="27" t="s">
        <v>75</v>
      </c>
      <c r="B21" s="27" t="s">
        <v>76</v>
      </c>
      <c r="AE21" s="26">
        <v>3355.87</v>
      </c>
      <c r="AF21" s="26">
        <v>9</v>
      </c>
      <c r="AK21" s="26">
        <v>716.74</v>
      </c>
      <c r="AL21" s="26">
        <v>2</v>
      </c>
      <c r="BU21" s="26">
        <v>3330</v>
      </c>
      <c r="BV21" s="26">
        <v>3</v>
      </c>
    </row>
    <row r="22" spans="1:86" x14ac:dyDescent="0.2">
      <c r="A22" s="27" t="s">
        <v>77</v>
      </c>
      <c r="B22" s="27" t="s">
        <v>78</v>
      </c>
      <c r="K22" s="26">
        <v>34031.879999999997</v>
      </c>
      <c r="L22" s="26">
        <v>4</v>
      </c>
      <c r="U22" s="26">
        <v>190.42</v>
      </c>
      <c r="V22" s="26">
        <v>1</v>
      </c>
      <c r="W22" s="26">
        <v>304.98</v>
      </c>
      <c r="X22" s="26">
        <v>1</v>
      </c>
      <c r="Y22" s="26">
        <v>190.42</v>
      </c>
      <c r="Z22" s="26">
        <v>1</v>
      </c>
      <c r="AI22" s="26">
        <v>1178.19</v>
      </c>
      <c r="AJ22" s="26">
        <v>1</v>
      </c>
      <c r="AK22" s="26">
        <v>4726.03</v>
      </c>
      <c r="AL22" s="26">
        <v>3</v>
      </c>
      <c r="AM22" s="26">
        <v>11252.44</v>
      </c>
      <c r="AN22" s="26">
        <v>5</v>
      </c>
      <c r="BK22" s="26">
        <v>3739.61</v>
      </c>
      <c r="BL22" s="26">
        <v>2</v>
      </c>
      <c r="BM22" s="26">
        <v>2895.72</v>
      </c>
      <c r="BN22" s="26">
        <v>2</v>
      </c>
      <c r="BO22" s="26">
        <v>4007.68</v>
      </c>
      <c r="BP22" s="26">
        <v>2</v>
      </c>
      <c r="BW22" s="26">
        <v>4748.8</v>
      </c>
      <c r="BX22" s="26">
        <v>1</v>
      </c>
      <c r="CA22" s="26">
        <v>41976.32</v>
      </c>
      <c r="CB22" s="26">
        <v>7</v>
      </c>
      <c r="CC22" s="26">
        <v>16734.259999999998</v>
      </c>
      <c r="CD22" s="26">
        <v>3</v>
      </c>
      <c r="CE22" s="26">
        <v>2874.95</v>
      </c>
      <c r="CF22" s="26">
        <v>1</v>
      </c>
    </row>
    <row r="23" spans="1:86" x14ac:dyDescent="0.2">
      <c r="A23" s="27" t="s">
        <v>83</v>
      </c>
      <c r="B23" s="27" t="s">
        <v>84</v>
      </c>
      <c r="Q23" s="26">
        <v>1475</v>
      </c>
      <c r="R23" s="26">
        <v>3</v>
      </c>
      <c r="S23" s="26">
        <v>654</v>
      </c>
      <c r="T23" s="26">
        <v>1</v>
      </c>
      <c r="U23" s="26">
        <v>24188</v>
      </c>
      <c r="V23" s="26">
        <v>32</v>
      </c>
      <c r="W23" s="26">
        <v>37762</v>
      </c>
      <c r="X23" s="26">
        <v>65</v>
      </c>
      <c r="Y23" s="26">
        <v>14436</v>
      </c>
      <c r="Z23" s="26">
        <v>15</v>
      </c>
      <c r="AA23" s="26">
        <v>1734</v>
      </c>
      <c r="AB23" s="26">
        <v>2</v>
      </c>
      <c r="AC23" s="26">
        <v>715</v>
      </c>
      <c r="AD23" s="26">
        <v>3</v>
      </c>
      <c r="AE23" s="26">
        <v>10527</v>
      </c>
      <c r="AF23" s="26">
        <v>6</v>
      </c>
      <c r="AI23" s="26">
        <v>139697</v>
      </c>
      <c r="AJ23" s="26">
        <v>59</v>
      </c>
      <c r="AK23" s="26">
        <v>121303</v>
      </c>
      <c r="AL23" s="26">
        <v>59</v>
      </c>
      <c r="AM23" s="26">
        <v>66816</v>
      </c>
      <c r="AN23" s="26">
        <v>32</v>
      </c>
      <c r="AO23" s="26">
        <v>20026</v>
      </c>
      <c r="AP23" s="26">
        <v>8</v>
      </c>
      <c r="BU23" s="26">
        <v>4082</v>
      </c>
      <c r="BV23" s="26">
        <v>1</v>
      </c>
      <c r="BY23" s="26">
        <v>17031</v>
      </c>
      <c r="BZ23" s="26">
        <v>6</v>
      </c>
      <c r="CA23" s="26">
        <v>13805</v>
      </c>
      <c r="CB23" s="26">
        <v>6</v>
      </c>
      <c r="CC23" s="26">
        <v>10449</v>
      </c>
      <c r="CD23" s="26">
        <v>4</v>
      </c>
      <c r="CE23" s="26">
        <v>510</v>
      </c>
      <c r="CF23" s="26">
        <v>1</v>
      </c>
      <c r="CG23" s="26">
        <v>4082</v>
      </c>
      <c r="CH23" s="26">
        <v>1</v>
      </c>
    </row>
    <row r="24" spans="1:86" x14ac:dyDescent="0.2">
      <c r="A24" s="27" t="s">
        <v>89</v>
      </c>
      <c r="B24" s="27" t="s">
        <v>90</v>
      </c>
      <c r="I24" s="26">
        <v>5435.49</v>
      </c>
      <c r="J24" s="26">
        <v>4</v>
      </c>
      <c r="O24" s="26">
        <v>4810.01</v>
      </c>
      <c r="P24" s="26">
        <v>14</v>
      </c>
      <c r="Q24" s="26">
        <v>3173.38</v>
      </c>
      <c r="R24" s="26">
        <v>9</v>
      </c>
      <c r="U24" s="26">
        <v>16327.44</v>
      </c>
      <c r="V24" s="26">
        <v>36</v>
      </c>
      <c r="W24" s="26">
        <v>29278.34</v>
      </c>
      <c r="X24" s="26">
        <v>60</v>
      </c>
      <c r="Y24" s="26">
        <v>13236.57</v>
      </c>
      <c r="Z24" s="26">
        <v>50</v>
      </c>
      <c r="AA24" s="26">
        <v>6449.37</v>
      </c>
      <c r="AB24" s="26">
        <v>14</v>
      </c>
      <c r="AC24" s="26">
        <v>416.11</v>
      </c>
      <c r="AD24" s="26">
        <v>5</v>
      </c>
      <c r="AE24" s="26">
        <v>10817.86</v>
      </c>
      <c r="AF24" s="26">
        <v>15</v>
      </c>
      <c r="AG24" s="26">
        <v>9929</v>
      </c>
      <c r="AH24" s="26">
        <v>18</v>
      </c>
      <c r="AI24" s="26">
        <v>23844.81</v>
      </c>
      <c r="AJ24" s="26">
        <v>23</v>
      </c>
      <c r="AK24" s="26">
        <v>42912.29</v>
      </c>
      <c r="AL24" s="26">
        <v>46</v>
      </c>
      <c r="AM24" s="26">
        <v>85787.36</v>
      </c>
      <c r="AN24" s="26">
        <v>103</v>
      </c>
      <c r="AO24" s="26">
        <v>26539.24</v>
      </c>
      <c r="AP24" s="26">
        <v>21</v>
      </c>
      <c r="AQ24" s="26">
        <v>2243.94</v>
      </c>
      <c r="AR24" s="26">
        <v>5</v>
      </c>
      <c r="BK24" s="26">
        <v>2125.8000000000002</v>
      </c>
      <c r="BL24" s="26">
        <v>6</v>
      </c>
      <c r="BY24" s="26">
        <v>20334.34</v>
      </c>
      <c r="BZ24" s="26">
        <v>15</v>
      </c>
      <c r="CA24" s="26">
        <v>27924.05</v>
      </c>
      <c r="CB24" s="26">
        <v>62</v>
      </c>
      <c r="CC24" s="26">
        <v>12245.94</v>
      </c>
      <c r="CD24" s="26">
        <v>18</v>
      </c>
      <c r="CE24" s="26">
        <v>4825.8</v>
      </c>
      <c r="CF24" s="26">
        <v>10</v>
      </c>
      <c r="CG24" s="26">
        <v>2233.33</v>
      </c>
      <c r="CH24" s="26">
        <v>3</v>
      </c>
    </row>
    <row r="25" spans="1:86" x14ac:dyDescent="0.2">
      <c r="A25" s="27" t="s">
        <v>91</v>
      </c>
      <c r="B25" s="27" t="s">
        <v>815</v>
      </c>
      <c r="U25" s="26">
        <v>97</v>
      </c>
      <c r="V25" s="26">
        <v>1</v>
      </c>
      <c r="W25" s="26">
        <v>25</v>
      </c>
      <c r="X25" s="26">
        <v>1</v>
      </c>
      <c r="Y25" s="26">
        <v>127</v>
      </c>
      <c r="Z25" s="26">
        <v>2</v>
      </c>
      <c r="CA25" s="26">
        <v>51</v>
      </c>
      <c r="CB25" s="26">
        <v>2</v>
      </c>
    </row>
    <row r="26" spans="1:86" x14ac:dyDescent="0.2">
      <c r="A26" s="27" t="s">
        <v>92</v>
      </c>
      <c r="B26" s="27" t="s">
        <v>93</v>
      </c>
      <c r="Q26" s="26">
        <v>3052</v>
      </c>
      <c r="R26" s="26">
        <v>1</v>
      </c>
      <c r="AE26" s="26">
        <v>6156</v>
      </c>
      <c r="AF26" s="26">
        <v>2</v>
      </c>
      <c r="BG26" s="26">
        <v>2927</v>
      </c>
      <c r="BH26" s="26">
        <v>1</v>
      </c>
      <c r="BU26" s="26">
        <v>789</v>
      </c>
      <c r="BV26" s="26">
        <v>1</v>
      </c>
    </row>
    <row r="27" spans="1:86" x14ac:dyDescent="0.2">
      <c r="A27" s="27" t="s">
        <v>98</v>
      </c>
      <c r="B27" s="27" t="s">
        <v>634</v>
      </c>
      <c r="I27" s="26">
        <v>97200</v>
      </c>
      <c r="J27" s="26">
        <v>12</v>
      </c>
      <c r="K27" s="26">
        <v>157680</v>
      </c>
      <c r="L27" s="26">
        <v>15</v>
      </c>
      <c r="M27" s="26">
        <v>73440</v>
      </c>
      <c r="N27" s="26">
        <v>6</v>
      </c>
      <c r="O27" s="26">
        <v>10800</v>
      </c>
      <c r="P27" s="26">
        <v>3</v>
      </c>
      <c r="U27" s="26">
        <v>354.82</v>
      </c>
      <c r="V27" s="26">
        <v>1</v>
      </c>
      <c r="W27" s="26">
        <v>6857.43</v>
      </c>
      <c r="X27" s="26">
        <v>7</v>
      </c>
      <c r="Y27" s="26">
        <v>4439.24</v>
      </c>
      <c r="Z27" s="26">
        <v>3</v>
      </c>
      <c r="AA27" s="26">
        <v>1419.27</v>
      </c>
      <c r="AB27" s="26">
        <v>1</v>
      </c>
      <c r="AE27" s="26">
        <v>595.72</v>
      </c>
      <c r="AF27" s="26">
        <v>1</v>
      </c>
      <c r="AI27" s="26">
        <v>2978.59</v>
      </c>
      <c r="AJ27" s="26">
        <v>2</v>
      </c>
      <c r="AK27" s="26">
        <v>17275.810000000001</v>
      </c>
      <c r="AL27" s="26">
        <v>15</v>
      </c>
      <c r="AM27" s="26">
        <v>55560.52</v>
      </c>
      <c r="AN27" s="26">
        <v>21</v>
      </c>
      <c r="AO27" s="26">
        <v>9531.4599999999991</v>
      </c>
      <c r="AP27" s="26">
        <v>5</v>
      </c>
      <c r="AQ27" s="26">
        <v>10127.18</v>
      </c>
      <c r="AR27" s="26">
        <v>4</v>
      </c>
      <c r="BM27" s="26">
        <v>25575.21</v>
      </c>
      <c r="BN27" s="26">
        <v>10</v>
      </c>
      <c r="BO27" s="26">
        <v>8071.67</v>
      </c>
      <c r="BP27" s="26">
        <v>4</v>
      </c>
      <c r="BQ27" s="26">
        <v>12509.63</v>
      </c>
      <c r="BR27" s="26">
        <v>3</v>
      </c>
      <c r="BS27" s="26">
        <v>1389.95</v>
      </c>
      <c r="BT27" s="26">
        <v>1</v>
      </c>
      <c r="BU27" s="26">
        <v>1110</v>
      </c>
      <c r="BV27" s="26">
        <v>1</v>
      </c>
      <c r="CA27" s="26">
        <v>44815.96</v>
      </c>
      <c r="CB27" s="26">
        <v>9</v>
      </c>
      <c r="CC27" s="26">
        <v>15668.73</v>
      </c>
      <c r="CD27" s="26">
        <v>3</v>
      </c>
      <c r="CE27" s="26">
        <v>15747.97</v>
      </c>
      <c r="CF27" s="26">
        <v>3</v>
      </c>
      <c r="CG27" s="26">
        <v>2249.71</v>
      </c>
      <c r="CH27" s="26">
        <v>1</v>
      </c>
    </row>
    <row r="28" spans="1:86" x14ac:dyDescent="0.2">
      <c r="A28" s="27" t="s">
        <v>105</v>
      </c>
      <c r="B28" s="27" t="s">
        <v>106</v>
      </c>
      <c r="E28" s="26">
        <v>35</v>
      </c>
      <c r="F28" s="26">
        <v>1</v>
      </c>
      <c r="I28" s="26">
        <v>1188</v>
      </c>
      <c r="J28" s="26">
        <v>3</v>
      </c>
      <c r="K28" s="26">
        <v>31853</v>
      </c>
      <c r="L28" s="26">
        <v>5</v>
      </c>
      <c r="O28" s="26">
        <v>3043</v>
      </c>
      <c r="P28" s="26">
        <v>1</v>
      </c>
      <c r="U28" s="26">
        <v>2454</v>
      </c>
      <c r="V28" s="26">
        <v>2</v>
      </c>
      <c r="Y28" s="26">
        <v>5582.86</v>
      </c>
      <c r="Z28" s="26">
        <v>8</v>
      </c>
      <c r="AC28" s="26">
        <v>2162</v>
      </c>
      <c r="AD28" s="26">
        <v>1</v>
      </c>
      <c r="AE28" s="26">
        <v>1092</v>
      </c>
      <c r="AF28" s="26">
        <v>1</v>
      </c>
      <c r="AG28" s="26">
        <v>596</v>
      </c>
      <c r="AH28" s="26">
        <v>1</v>
      </c>
      <c r="AI28" s="26">
        <v>5957</v>
      </c>
      <c r="AJ28" s="26">
        <v>2</v>
      </c>
      <c r="AM28" s="26">
        <v>10128</v>
      </c>
      <c r="AN28" s="26">
        <v>7</v>
      </c>
      <c r="AO28" s="26">
        <v>1191</v>
      </c>
      <c r="AP28" s="26">
        <v>1</v>
      </c>
      <c r="AQ28" s="26">
        <v>10722</v>
      </c>
      <c r="AR28" s="26">
        <v>3</v>
      </c>
      <c r="AY28" s="26">
        <v>304200</v>
      </c>
      <c r="AZ28" s="26">
        <v>2</v>
      </c>
      <c r="BA28" s="26">
        <v>152100</v>
      </c>
      <c r="BB28" s="26">
        <v>1</v>
      </c>
      <c r="BO28" s="26">
        <v>2313</v>
      </c>
      <c r="BP28" s="26">
        <v>1</v>
      </c>
      <c r="BU28" s="26">
        <v>1850</v>
      </c>
      <c r="BV28" s="26">
        <v>1</v>
      </c>
      <c r="BW28" s="26">
        <v>1676</v>
      </c>
      <c r="BX28" s="26">
        <v>3</v>
      </c>
      <c r="CA28" s="26">
        <v>25354</v>
      </c>
      <c r="CB28" s="26">
        <v>8</v>
      </c>
      <c r="CC28" s="26">
        <v>25241</v>
      </c>
      <c r="CD28" s="26">
        <v>12</v>
      </c>
      <c r="CG28" s="26">
        <v>2155</v>
      </c>
      <c r="CH28" s="26">
        <v>1</v>
      </c>
    </row>
    <row r="29" spans="1:86" x14ac:dyDescent="0.2">
      <c r="A29" s="27" t="s">
        <v>117</v>
      </c>
      <c r="B29" s="27" t="s">
        <v>118</v>
      </c>
      <c r="AG29" s="26">
        <v>1787</v>
      </c>
      <c r="AH29" s="26">
        <v>3</v>
      </c>
      <c r="AI29" s="26">
        <v>1787</v>
      </c>
      <c r="AJ29" s="26">
        <v>4</v>
      </c>
      <c r="AK29" s="26">
        <v>5361.45</v>
      </c>
      <c r="AL29" s="26">
        <v>11</v>
      </c>
      <c r="AM29" s="26">
        <v>5361.44</v>
      </c>
      <c r="AN29" s="26">
        <v>5</v>
      </c>
    </row>
    <row r="30" spans="1:86" x14ac:dyDescent="0.2">
      <c r="A30" s="27" t="s">
        <v>121</v>
      </c>
      <c r="B30" s="27" t="s">
        <v>122</v>
      </c>
      <c r="Q30" s="26">
        <v>5166</v>
      </c>
      <c r="R30" s="26">
        <v>4</v>
      </c>
      <c r="AE30" s="26">
        <v>31565</v>
      </c>
      <c r="AF30" s="26">
        <v>6</v>
      </c>
      <c r="BU30" s="26">
        <v>15680</v>
      </c>
      <c r="BV30" s="26">
        <v>4</v>
      </c>
    </row>
    <row r="31" spans="1:86" x14ac:dyDescent="0.2">
      <c r="A31" s="27" t="s">
        <v>125</v>
      </c>
      <c r="B31" s="27" t="s">
        <v>126</v>
      </c>
      <c r="I31" s="26">
        <v>10250.43</v>
      </c>
      <c r="J31" s="26">
        <v>7</v>
      </c>
      <c r="K31" s="26">
        <v>17191.64</v>
      </c>
      <c r="L31" s="26">
        <v>15</v>
      </c>
      <c r="M31" s="26">
        <v>7129.55</v>
      </c>
      <c r="N31" s="26">
        <v>5</v>
      </c>
      <c r="O31" s="26">
        <v>2421.36</v>
      </c>
      <c r="P31" s="26">
        <v>2</v>
      </c>
      <c r="S31" s="26">
        <v>474.59</v>
      </c>
      <c r="T31" s="26">
        <v>2</v>
      </c>
      <c r="U31" s="26">
        <v>863.06</v>
      </c>
      <c r="V31" s="26">
        <v>4</v>
      </c>
      <c r="W31" s="26">
        <v>40221.919999999998</v>
      </c>
      <c r="X31" s="26">
        <v>241</v>
      </c>
      <c r="Y31" s="26">
        <v>7579.42</v>
      </c>
      <c r="Z31" s="26">
        <v>49</v>
      </c>
      <c r="AA31" s="26">
        <v>756.08</v>
      </c>
      <c r="AB31" s="26">
        <v>11</v>
      </c>
      <c r="AC31" s="26">
        <v>419.56</v>
      </c>
      <c r="AD31" s="26">
        <v>7</v>
      </c>
      <c r="AG31" s="26">
        <v>623.28</v>
      </c>
      <c r="AH31" s="26">
        <v>1</v>
      </c>
      <c r="AK31" s="26">
        <v>25093.24</v>
      </c>
      <c r="AL31" s="26">
        <v>85</v>
      </c>
      <c r="AM31" s="26">
        <v>21479.67</v>
      </c>
      <c r="AN31" s="26">
        <v>78</v>
      </c>
      <c r="AO31" s="26">
        <v>30810.95</v>
      </c>
      <c r="AP31" s="26">
        <v>111</v>
      </c>
      <c r="AQ31" s="26">
        <v>15112.15</v>
      </c>
      <c r="AR31" s="26">
        <v>54</v>
      </c>
      <c r="BM31" s="26">
        <v>783.68</v>
      </c>
      <c r="BN31" s="26">
        <v>3</v>
      </c>
      <c r="BO31" s="26">
        <v>290.85000000000002</v>
      </c>
      <c r="BP31" s="26">
        <v>1</v>
      </c>
      <c r="BQ31" s="26">
        <v>301.24</v>
      </c>
      <c r="BR31" s="26">
        <v>2</v>
      </c>
      <c r="BU31" s="26">
        <v>1639.6</v>
      </c>
      <c r="BV31" s="26">
        <v>1</v>
      </c>
      <c r="BW31" s="26">
        <v>5123.68</v>
      </c>
      <c r="BX31" s="26">
        <v>7</v>
      </c>
      <c r="BY31" s="26">
        <v>4332.62</v>
      </c>
      <c r="BZ31" s="26">
        <v>15</v>
      </c>
      <c r="CA31" s="26">
        <v>27065.86</v>
      </c>
      <c r="CB31" s="26">
        <v>198</v>
      </c>
      <c r="CC31" s="26">
        <v>15828.14</v>
      </c>
      <c r="CD31" s="26">
        <v>117</v>
      </c>
      <c r="CE31" s="26">
        <v>7861.82</v>
      </c>
      <c r="CF31" s="26">
        <v>33</v>
      </c>
      <c r="CG31" s="26">
        <v>112.88</v>
      </c>
      <c r="CH31" s="26">
        <v>3</v>
      </c>
    </row>
    <row r="32" spans="1:86" x14ac:dyDescent="0.2">
      <c r="A32" s="27" t="s">
        <v>131</v>
      </c>
      <c r="B32" s="27" t="s">
        <v>132</v>
      </c>
      <c r="Q32" s="26">
        <v>342.15</v>
      </c>
      <c r="R32" s="26">
        <v>1</v>
      </c>
      <c r="S32" s="26">
        <v>581.6</v>
      </c>
      <c r="T32" s="26">
        <v>1</v>
      </c>
      <c r="U32" s="26">
        <v>624.57000000000005</v>
      </c>
      <c r="V32" s="26">
        <v>1</v>
      </c>
      <c r="W32" s="26">
        <v>380.16</v>
      </c>
      <c r="X32" s="26">
        <v>1</v>
      </c>
      <c r="AA32" s="26">
        <v>68.42</v>
      </c>
      <c r="AB32" s="26">
        <v>1</v>
      </c>
      <c r="AE32" s="26">
        <v>1787.15</v>
      </c>
      <c r="AF32" s="26">
        <v>3</v>
      </c>
      <c r="AI32" s="26">
        <v>4170.01</v>
      </c>
      <c r="AJ32" s="26">
        <v>2</v>
      </c>
      <c r="BY32" s="26">
        <v>462.74</v>
      </c>
      <c r="BZ32" s="26">
        <v>2</v>
      </c>
      <c r="CA32" s="26">
        <v>528.08000000000004</v>
      </c>
      <c r="CB32" s="26">
        <v>1</v>
      </c>
    </row>
    <row r="33" spans="1:86" x14ac:dyDescent="0.2">
      <c r="A33" s="27" t="s">
        <v>139</v>
      </c>
      <c r="B33" s="27" t="s">
        <v>140</v>
      </c>
      <c r="Q33" s="26">
        <v>5560.77</v>
      </c>
      <c r="S33" s="26">
        <v>3936.18</v>
      </c>
      <c r="U33" s="26">
        <v>17179.61</v>
      </c>
      <c r="W33" s="26">
        <v>25771.62</v>
      </c>
      <c r="Y33" s="26">
        <v>17722.88</v>
      </c>
      <c r="AA33" s="26">
        <v>8085.35</v>
      </c>
      <c r="AE33" s="26">
        <v>17080.07</v>
      </c>
      <c r="AG33" s="26">
        <v>12090.11</v>
      </c>
      <c r="AI33" s="26">
        <v>52767.71</v>
      </c>
      <c r="AK33" s="26">
        <v>79158.34</v>
      </c>
      <c r="AM33" s="26">
        <v>54436.39</v>
      </c>
      <c r="AO33" s="26">
        <v>24834.41</v>
      </c>
      <c r="AS33" s="26">
        <v>97044.38</v>
      </c>
      <c r="AU33" s="26">
        <v>68692.789999999994</v>
      </c>
      <c r="AW33" s="26">
        <v>299812.05</v>
      </c>
      <c r="AY33" s="26">
        <v>449756.51</v>
      </c>
      <c r="BA33" s="26">
        <v>309293.03000000003</v>
      </c>
      <c r="BC33" s="26">
        <v>141102.49</v>
      </c>
      <c r="BG33" s="26">
        <v>205.88</v>
      </c>
      <c r="BI33" s="26">
        <v>145.72999999999999</v>
      </c>
      <c r="BK33" s="26">
        <v>636.04999999999995</v>
      </c>
      <c r="BM33" s="26">
        <v>954.16</v>
      </c>
      <c r="BO33" s="26">
        <v>656.17</v>
      </c>
      <c r="BQ33" s="26">
        <v>299.35000000000002</v>
      </c>
      <c r="BU33" s="26">
        <v>6725.68</v>
      </c>
      <c r="BW33" s="26">
        <v>4760.7700000000004</v>
      </c>
      <c r="BY33" s="26">
        <v>20778.53</v>
      </c>
      <c r="CA33" s="26">
        <v>31170.46</v>
      </c>
      <c r="CC33" s="26">
        <v>21435.61</v>
      </c>
      <c r="CE33" s="26">
        <v>9779.1299999999992</v>
      </c>
    </row>
    <row r="34" spans="1:86" x14ac:dyDescent="0.2">
      <c r="A34" s="27" t="s">
        <v>142</v>
      </c>
      <c r="B34" s="27" t="s">
        <v>143</v>
      </c>
      <c r="G34" s="26">
        <v>5235.68</v>
      </c>
      <c r="H34" s="26">
        <v>2</v>
      </c>
      <c r="I34" s="26">
        <v>2617.84</v>
      </c>
      <c r="J34" s="26">
        <v>1</v>
      </c>
      <c r="K34" s="26">
        <v>20942.72</v>
      </c>
      <c r="L34" s="26">
        <v>8</v>
      </c>
      <c r="U34" s="26">
        <v>2380.61</v>
      </c>
      <c r="V34" s="26">
        <v>5</v>
      </c>
      <c r="W34" s="26">
        <v>27895.439999999999</v>
      </c>
      <c r="X34" s="26">
        <v>47</v>
      </c>
      <c r="Y34" s="26">
        <v>9110.81</v>
      </c>
      <c r="Z34" s="26">
        <v>19</v>
      </c>
      <c r="AA34" s="26">
        <v>884.51</v>
      </c>
      <c r="AB34" s="26">
        <v>4</v>
      </c>
      <c r="AC34" s="26">
        <v>1079.1400000000001</v>
      </c>
      <c r="AD34" s="26">
        <v>3</v>
      </c>
      <c r="AE34" s="26">
        <v>1191.44</v>
      </c>
      <c r="AF34" s="26">
        <v>2</v>
      </c>
      <c r="AG34" s="26">
        <v>1191.44</v>
      </c>
      <c r="AH34" s="26">
        <v>2</v>
      </c>
      <c r="AI34" s="26">
        <v>13105.82</v>
      </c>
      <c r="AJ34" s="26">
        <v>19</v>
      </c>
      <c r="AK34" s="26">
        <v>23828.75</v>
      </c>
      <c r="AL34" s="26">
        <v>33</v>
      </c>
      <c r="AM34" s="26">
        <v>36338.910000000003</v>
      </c>
      <c r="AN34" s="26">
        <v>59</v>
      </c>
      <c r="AO34" s="26">
        <v>36338.89</v>
      </c>
      <c r="AP34" s="26">
        <v>57</v>
      </c>
      <c r="AQ34" s="26">
        <v>19063.02</v>
      </c>
      <c r="AR34" s="26">
        <v>30</v>
      </c>
      <c r="AS34" s="26">
        <v>152100</v>
      </c>
      <c r="AT34" s="26">
        <v>13</v>
      </c>
      <c r="AW34" s="26">
        <v>456300</v>
      </c>
      <c r="AX34" s="26">
        <v>39</v>
      </c>
      <c r="AY34" s="26">
        <v>1158300</v>
      </c>
      <c r="AZ34" s="26">
        <v>98</v>
      </c>
      <c r="BA34" s="26">
        <v>795600</v>
      </c>
      <c r="BB34" s="26">
        <v>67</v>
      </c>
      <c r="BC34" s="26">
        <v>339300</v>
      </c>
      <c r="BD34" s="26">
        <v>29</v>
      </c>
      <c r="BE34" s="26">
        <v>81900</v>
      </c>
      <c r="BF34" s="26">
        <v>7</v>
      </c>
      <c r="BK34" s="26">
        <v>277.99</v>
      </c>
      <c r="BL34" s="26">
        <v>1</v>
      </c>
      <c r="BM34" s="26">
        <v>2779.9</v>
      </c>
      <c r="BN34" s="26">
        <v>9</v>
      </c>
      <c r="BO34" s="26">
        <v>4169.8599999999997</v>
      </c>
      <c r="BP34" s="26">
        <v>11</v>
      </c>
      <c r="BQ34" s="26">
        <v>1945.93</v>
      </c>
      <c r="BR34" s="26">
        <v>7</v>
      </c>
      <c r="BS34" s="26">
        <v>1667.95</v>
      </c>
      <c r="BT34" s="26">
        <v>4</v>
      </c>
      <c r="BY34" s="26">
        <v>13471.96</v>
      </c>
      <c r="BZ34" s="26">
        <v>15</v>
      </c>
      <c r="CA34" s="26">
        <v>78342.100000000006</v>
      </c>
      <c r="CB34" s="26">
        <v>83</v>
      </c>
      <c r="CC34" s="26">
        <v>40854.07</v>
      </c>
      <c r="CD34" s="26">
        <v>42</v>
      </c>
      <c r="CE34" s="26">
        <v>23739.13</v>
      </c>
      <c r="CF34" s="26">
        <v>27</v>
      </c>
      <c r="CG34" s="26">
        <v>14759.11</v>
      </c>
      <c r="CH34" s="26">
        <v>15</v>
      </c>
    </row>
    <row r="35" spans="1:86" x14ac:dyDescent="0.2">
      <c r="A35" s="27" t="s">
        <v>144</v>
      </c>
      <c r="B35" s="27" t="s">
        <v>145</v>
      </c>
      <c r="G35" s="26">
        <v>5247.75</v>
      </c>
      <c r="H35" s="26">
        <v>1</v>
      </c>
      <c r="I35" s="26">
        <v>60163.58</v>
      </c>
      <c r="J35" s="26">
        <v>11</v>
      </c>
      <c r="K35" s="26">
        <v>8156.01</v>
      </c>
      <c r="L35" s="26">
        <v>2</v>
      </c>
      <c r="M35" s="26">
        <v>6182.54</v>
      </c>
      <c r="N35" s="26">
        <v>2</v>
      </c>
      <c r="Q35" s="26">
        <v>3807.38</v>
      </c>
      <c r="R35" s="26">
        <v>5</v>
      </c>
      <c r="U35" s="26">
        <v>9935.31</v>
      </c>
      <c r="V35" s="26">
        <v>11</v>
      </c>
      <c r="W35" s="26">
        <v>26563.47</v>
      </c>
      <c r="X35" s="26">
        <v>29</v>
      </c>
      <c r="Y35" s="26">
        <v>24437.14</v>
      </c>
      <c r="Z35" s="26">
        <v>20</v>
      </c>
      <c r="AA35" s="26">
        <v>1656.36</v>
      </c>
      <c r="AB35" s="26">
        <v>2</v>
      </c>
      <c r="AC35" s="26">
        <v>3897.86</v>
      </c>
      <c r="AD35" s="26">
        <v>1</v>
      </c>
      <c r="AE35" s="26">
        <v>35279.19</v>
      </c>
      <c r="AF35" s="26">
        <v>14</v>
      </c>
      <c r="AG35" s="26">
        <v>446.57</v>
      </c>
      <c r="AH35" s="26">
        <v>1</v>
      </c>
      <c r="AI35" s="26">
        <v>75118.47</v>
      </c>
      <c r="AJ35" s="26">
        <v>26</v>
      </c>
      <c r="AK35" s="26">
        <v>168005.46</v>
      </c>
      <c r="AL35" s="26">
        <v>56</v>
      </c>
      <c r="AM35" s="26">
        <v>101019.64</v>
      </c>
      <c r="AN35" s="26">
        <v>37</v>
      </c>
      <c r="AO35" s="26">
        <v>40380.199999999997</v>
      </c>
      <c r="AP35" s="26">
        <v>9</v>
      </c>
      <c r="AQ35" s="26">
        <v>9824.59</v>
      </c>
      <c r="AR35" s="26">
        <v>1</v>
      </c>
      <c r="BU35" s="26">
        <v>6220.09</v>
      </c>
      <c r="BV35" s="26">
        <v>2</v>
      </c>
      <c r="BW35" s="26">
        <v>811.48</v>
      </c>
      <c r="BX35" s="26">
        <v>1</v>
      </c>
      <c r="BY35" s="26">
        <v>35303.279999999999</v>
      </c>
      <c r="BZ35" s="26">
        <v>13</v>
      </c>
      <c r="CA35" s="26">
        <v>92868.27</v>
      </c>
      <c r="CB35" s="26">
        <v>27</v>
      </c>
      <c r="CC35" s="26">
        <v>56606.3</v>
      </c>
      <c r="CD35" s="26">
        <v>15</v>
      </c>
      <c r="CE35" s="26">
        <v>11191.51</v>
      </c>
      <c r="CF35" s="26">
        <v>3</v>
      </c>
      <c r="CG35" s="26">
        <v>10549.27</v>
      </c>
      <c r="CH35" s="26">
        <v>1</v>
      </c>
    </row>
    <row r="36" spans="1:86" x14ac:dyDescent="0.2">
      <c r="A36" s="27" t="s">
        <v>146</v>
      </c>
      <c r="B36" s="27" t="s">
        <v>147</v>
      </c>
      <c r="K36" s="26">
        <v>794</v>
      </c>
      <c r="L36" s="26">
        <v>5</v>
      </c>
      <c r="BY36" s="26">
        <v>350</v>
      </c>
      <c r="BZ36" s="26">
        <v>1</v>
      </c>
      <c r="CC36" s="26">
        <v>86</v>
      </c>
      <c r="CD36" s="26">
        <v>1</v>
      </c>
      <c r="CE36" s="26">
        <v>643</v>
      </c>
      <c r="CF36" s="26">
        <v>7</v>
      </c>
    </row>
    <row r="37" spans="1:86" x14ac:dyDescent="0.2">
      <c r="A37" s="27" t="s">
        <v>160</v>
      </c>
      <c r="B37" s="27" t="s">
        <v>818</v>
      </c>
      <c r="G37" s="26">
        <v>1870.64</v>
      </c>
      <c r="H37" s="26">
        <v>16</v>
      </c>
      <c r="I37" s="26">
        <v>18637.25</v>
      </c>
      <c r="J37" s="26">
        <v>55</v>
      </c>
      <c r="K37" s="26">
        <v>3195.73</v>
      </c>
      <c r="L37" s="26">
        <v>11</v>
      </c>
      <c r="O37" s="26">
        <v>4245.07</v>
      </c>
      <c r="P37" s="26">
        <v>10</v>
      </c>
      <c r="Q37" s="26">
        <v>722.24</v>
      </c>
      <c r="R37" s="26">
        <v>2</v>
      </c>
      <c r="U37" s="26">
        <v>962.5</v>
      </c>
      <c r="V37" s="26">
        <v>3</v>
      </c>
      <c r="W37" s="26">
        <v>2890.85</v>
      </c>
      <c r="X37" s="26">
        <v>29</v>
      </c>
      <c r="Y37" s="26">
        <v>1319.6</v>
      </c>
      <c r="Z37" s="26">
        <v>19</v>
      </c>
      <c r="AA37" s="26">
        <v>1227.5899999999999</v>
      </c>
      <c r="AB37" s="26">
        <v>27</v>
      </c>
      <c r="AC37" s="26">
        <v>393.75</v>
      </c>
      <c r="AD37" s="26">
        <v>6</v>
      </c>
      <c r="AI37" s="26">
        <v>629.08000000000004</v>
      </c>
      <c r="AJ37" s="26">
        <v>1</v>
      </c>
      <c r="AK37" s="26">
        <v>10862.05</v>
      </c>
      <c r="AL37" s="26">
        <v>38</v>
      </c>
      <c r="AM37" s="26">
        <v>8534.4699999999993</v>
      </c>
      <c r="AN37" s="26">
        <v>20</v>
      </c>
      <c r="AO37" s="26">
        <v>5032.6000000000004</v>
      </c>
      <c r="AP37" s="26">
        <v>8</v>
      </c>
      <c r="AQ37" s="26">
        <v>1258.1500000000001</v>
      </c>
      <c r="AR37" s="26">
        <v>2</v>
      </c>
      <c r="BY37" s="26">
        <v>201.97</v>
      </c>
      <c r="BZ37" s="26">
        <v>19</v>
      </c>
      <c r="CA37" s="26">
        <v>4327.7</v>
      </c>
      <c r="CB37" s="26">
        <v>74</v>
      </c>
      <c r="CC37" s="26">
        <v>909.42</v>
      </c>
      <c r="CD37" s="26">
        <v>37</v>
      </c>
      <c r="CE37" s="26">
        <v>2111.62</v>
      </c>
      <c r="CF37" s="26">
        <v>25</v>
      </c>
      <c r="CG37" s="26">
        <v>459.4</v>
      </c>
      <c r="CH37" s="26">
        <v>19</v>
      </c>
    </row>
    <row r="38" spans="1:86" x14ac:dyDescent="0.2">
      <c r="A38" s="27" t="s">
        <v>168</v>
      </c>
      <c r="B38" s="27" t="s">
        <v>169</v>
      </c>
      <c r="G38" s="26">
        <v>310.22000000000003</v>
      </c>
      <c r="H38" s="26">
        <v>1</v>
      </c>
      <c r="I38" s="26">
        <v>44097.48</v>
      </c>
      <c r="J38" s="26">
        <v>10</v>
      </c>
      <c r="K38" s="26">
        <v>103507.97</v>
      </c>
      <c r="L38" s="26">
        <v>19</v>
      </c>
      <c r="M38" s="26">
        <v>47074.41</v>
      </c>
      <c r="N38" s="26">
        <v>8</v>
      </c>
      <c r="O38" s="26">
        <v>481.09</v>
      </c>
      <c r="P38" s="26">
        <v>1</v>
      </c>
      <c r="Q38" s="26">
        <v>7031.12</v>
      </c>
      <c r="R38" s="26">
        <v>4</v>
      </c>
      <c r="S38" s="26">
        <v>562.54</v>
      </c>
      <c r="T38" s="26">
        <v>1</v>
      </c>
      <c r="U38" s="26">
        <v>9302.5300000000007</v>
      </c>
      <c r="V38" s="26">
        <v>12</v>
      </c>
      <c r="W38" s="26">
        <v>32593.18</v>
      </c>
      <c r="X38" s="26">
        <v>50</v>
      </c>
      <c r="Y38" s="26">
        <v>27741.11</v>
      </c>
      <c r="Z38" s="26">
        <v>33</v>
      </c>
      <c r="AA38" s="26">
        <v>2777.73</v>
      </c>
      <c r="AB38" s="26">
        <v>7</v>
      </c>
      <c r="AC38" s="26">
        <v>830.39</v>
      </c>
      <c r="AD38" s="26">
        <v>1</v>
      </c>
      <c r="AE38" s="26">
        <v>8912.33</v>
      </c>
      <c r="AF38" s="26">
        <v>6</v>
      </c>
      <c r="AI38" s="26">
        <v>80794.22</v>
      </c>
      <c r="AJ38" s="26">
        <v>31</v>
      </c>
      <c r="AK38" s="26">
        <v>94473.17</v>
      </c>
      <c r="AL38" s="26">
        <v>62</v>
      </c>
      <c r="AM38" s="26">
        <v>119889.78</v>
      </c>
      <c r="AN38" s="26">
        <v>61</v>
      </c>
      <c r="AO38" s="26">
        <v>30354.83</v>
      </c>
      <c r="AP38" s="26">
        <v>16</v>
      </c>
      <c r="AQ38" s="26">
        <v>5276.44</v>
      </c>
      <c r="AR38" s="26">
        <v>2</v>
      </c>
      <c r="BK38" s="26">
        <v>282</v>
      </c>
      <c r="BL38" s="26">
        <v>1</v>
      </c>
      <c r="BM38" s="26">
        <v>8454.15</v>
      </c>
      <c r="BN38" s="26">
        <v>8</v>
      </c>
      <c r="BO38" s="26">
        <v>9269.69</v>
      </c>
      <c r="BP38" s="26">
        <v>9</v>
      </c>
      <c r="BQ38" s="26">
        <v>2830.1</v>
      </c>
      <c r="BR38" s="26">
        <v>4</v>
      </c>
      <c r="BU38" s="26">
        <v>1534.66</v>
      </c>
      <c r="BV38" s="26">
        <v>2</v>
      </c>
      <c r="BY38" s="26">
        <v>17623</v>
      </c>
      <c r="BZ38" s="26">
        <v>12</v>
      </c>
      <c r="CA38" s="26">
        <v>130110.78</v>
      </c>
      <c r="CB38" s="26">
        <v>48</v>
      </c>
      <c r="CC38" s="26">
        <v>64039.97</v>
      </c>
      <c r="CD38" s="26">
        <v>30</v>
      </c>
      <c r="CE38" s="26">
        <v>11323.08</v>
      </c>
      <c r="CF38" s="26">
        <v>8</v>
      </c>
      <c r="CG38" s="26">
        <v>4220.88</v>
      </c>
      <c r="CH38" s="26">
        <v>2</v>
      </c>
    </row>
    <row r="39" spans="1:86" s="94" customFormat="1" x14ac:dyDescent="0.2">
      <c r="A39" s="93" t="s">
        <v>170</v>
      </c>
      <c r="B39" s="93" t="s">
        <v>171</v>
      </c>
      <c r="AI39" s="94">
        <v>7148</v>
      </c>
      <c r="AJ39" s="94">
        <v>2</v>
      </c>
      <c r="AK39" s="94">
        <v>17275</v>
      </c>
      <c r="AL39" s="94">
        <v>3</v>
      </c>
      <c r="AM39" s="94">
        <v>13105</v>
      </c>
      <c r="AN39" s="94">
        <v>3</v>
      </c>
    </row>
    <row r="40" spans="1:86" x14ac:dyDescent="0.2">
      <c r="A40" s="27" t="s">
        <v>172</v>
      </c>
      <c r="B40" s="27" t="s">
        <v>173</v>
      </c>
      <c r="AE40" s="26">
        <v>3491</v>
      </c>
      <c r="AI40" s="26">
        <v>1496</v>
      </c>
      <c r="AK40" s="26">
        <v>5487</v>
      </c>
      <c r="AM40" s="26">
        <v>1995</v>
      </c>
      <c r="AW40" s="26">
        <v>152820</v>
      </c>
      <c r="AY40" s="26">
        <v>152820</v>
      </c>
      <c r="BO40" s="26">
        <v>475</v>
      </c>
      <c r="BY40" s="26">
        <v>3853</v>
      </c>
      <c r="CA40" s="26">
        <v>6526</v>
      </c>
      <c r="CC40" s="26">
        <v>12243</v>
      </c>
      <c r="CE40" s="26">
        <v>2814</v>
      </c>
    </row>
    <row r="41" spans="1:86" x14ac:dyDescent="0.2">
      <c r="A41" s="27" t="s">
        <v>174</v>
      </c>
      <c r="B41" s="27" t="s">
        <v>175</v>
      </c>
      <c r="AI41" s="26">
        <v>1191.44</v>
      </c>
      <c r="AJ41" s="26">
        <v>2</v>
      </c>
      <c r="AK41" s="26">
        <v>3097.74</v>
      </c>
      <c r="AL41" s="26">
        <v>6</v>
      </c>
      <c r="AM41" s="26">
        <v>8697.5</v>
      </c>
      <c r="AN41" s="26">
        <v>17</v>
      </c>
      <c r="AO41" s="26">
        <v>595.72</v>
      </c>
      <c r="AP41" s="26">
        <v>1</v>
      </c>
      <c r="CA41" s="26">
        <v>1110</v>
      </c>
      <c r="CB41" s="26">
        <v>1</v>
      </c>
    </row>
    <row r="42" spans="1:86" x14ac:dyDescent="0.2">
      <c r="A42" s="27" t="s">
        <v>182</v>
      </c>
      <c r="B42" s="27" t="s">
        <v>183</v>
      </c>
      <c r="AI42" s="26">
        <v>12117</v>
      </c>
      <c r="AJ42" s="26">
        <v>10</v>
      </c>
      <c r="AK42" s="26">
        <v>7363</v>
      </c>
      <c r="AL42" s="26">
        <v>6</v>
      </c>
      <c r="AM42" s="26">
        <v>9080</v>
      </c>
      <c r="AN42" s="26">
        <v>10</v>
      </c>
      <c r="BY42" s="26">
        <v>436</v>
      </c>
      <c r="BZ42" s="26">
        <v>7</v>
      </c>
      <c r="CA42" s="26">
        <v>22044</v>
      </c>
      <c r="CB42" s="26">
        <v>48</v>
      </c>
      <c r="CC42" s="26">
        <v>21388</v>
      </c>
      <c r="CD42" s="26">
        <v>25</v>
      </c>
    </row>
    <row r="43" spans="1:86" x14ac:dyDescent="0.2">
      <c r="A43" s="27" t="s">
        <v>194</v>
      </c>
      <c r="B43" s="27" t="s">
        <v>195</v>
      </c>
      <c r="K43" s="26">
        <v>3600</v>
      </c>
      <c r="L43" s="26">
        <v>1</v>
      </c>
      <c r="O43" s="26">
        <v>1800</v>
      </c>
      <c r="P43" s="26">
        <v>1</v>
      </c>
      <c r="Q43" s="26">
        <v>593</v>
      </c>
      <c r="R43" s="26">
        <v>2</v>
      </c>
      <c r="U43" s="26">
        <v>24396</v>
      </c>
      <c r="V43" s="26">
        <v>15</v>
      </c>
      <c r="W43" s="26">
        <v>62401</v>
      </c>
      <c r="X43" s="26">
        <v>38</v>
      </c>
      <c r="Y43" s="26">
        <v>42981</v>
      </c>
      <c r="Z43" s="26">
        <v>24</v>
      </c>
      <c r="AA43" s="26">
        <v>8705</v>
      </c>
      <c r="AB43" s="26">
        <v>6</v>
      </c>
      <c r="AC43" s="26">
        <v>2839</v>
      </c>
      <c r="AD43" s="26">
        <v>3</v>
      </c>
      <c r="AI43" s="26">
        <v>37947</v>
      </c>
      <c r="AJ43" s="26">
        <v>11</v>
      </c>
      <c r="AK43" s="26">
        <v>122695</v>
      </c>
      <c r="AL43" s="26">
        <v>38</v>
      </c>
      <c r="AM43" s="26">
        <v>62528</v>
      </c>
      <c r="AN43" s="26">
        <v>20</v>
      </c>
      <c r="AO43" s="26">
        <v>21545</v>
      </c>
      <c r="AP43" s="26">
        <v>5</v>
      </c>
      <c r="AQ43" s="26">
        <v>13365</v>
      </c>
      <c r="AR43" s="26">
        <v>2</v>
      </c>
      <c r="AS43" s="26">
        <v>655200</v>
      </c>
      <c r="AT43" s="26">
        <v>2</v>
      </c>
      <c r="AY43" s="26">
        <v>282505</v>
      </c>
      <c r="AZ43" s="26">
        <v>1</v>
      </c>
      <c r="BK43" s="26">
        <v>3243</v>
      </c>
      <c r="BL43" s="26">
        <v>1</v>
      </c>
      <c r="BM43" s="26">
        <v>6116</v>
      </c>
      <c r="BN43" s="26">
        <v>2</v>
      </c>
      <c r="BO43" s="26">
        <v>10074</v>
      </c>
      <c r="BP43" s="26">
        <v>6</v>
      </c>
      <c r="BQ43" s="26">
        <v>4633</v>
      </c>
      <c r="BR43" s="26">
        <v>2</v>
      </c>
      <c r="BS43" s="26">
        <v>46</v>
      </c>
      <c r="BT43" s="26">
        <v>1</v>
      </c>
      <c r="BU43" s="26">
        <v>1567</v>
      </c>
      <c r="BY43" s="26">
        <v>2677</v>
      </c>
      <c r="BZ43" s="26">
        <v>1</v>
      </c>
      <c r="CA43" s="26">
        <v>66856</v>
      </c>
      <c r="CB43" s="26">
        <v>23</v>
      </c>
      <c r="CC43" s="26">
        <v>53209</v>
      </c>
      <c r="CD43" s="26">
        <v>17</v>
      </c>
      <c r="CE43" s="26">
        <v>15995</v>
      </c>
      <c r="CF43" s="26">
        <v>4</v>
      </c>
      <c r="CG43" s="26">
        <v>6050</v>
      </c>
      <c r="CH43" s="26">
        <v>3</v>
      </c>
    </row>
    <row r="44" spans="1:86" x14ac:dyDescent="0.2">
      <c r="A44" s="27" t="s">
        <v>196</v>
      </c>
      <c r="B44" s="27" t="s">
        <v>197</v>
      </c>
      <c r="C44" s="26">
        <v>519912</v>
      </c>
      <c r="D44" s="26">
        <v>329</v>
      </c>
      <c r="Q44" s="26">
        <v>141206</v>
      </c>
      <c r="R44" s="26">
        <v>707</v>
      </c>
      <c r="AE44" s="26">
        <v>210506</v>
      </c>
      <c r="AF44" s="26">
        <v>619</v>
      </c>
      <c r="BG44" s="26">
        <v>479</v>
      </c>
      <c r="BH44" s="26">
        <v>6</v>
      </c>
      <c r="BU44" s="26">
        <v>152355</v>
      </c>
      <c r="BV44" s="26">
        <v>1282</v>
      </c>
    </row>
    <row r="45" spans="1:86" x14ac:dyDescent="0.2">
      <c r="A45" s="27" t="s">
        <v>206</v>
      </c>
      <c r="B45" s="27" t="s">
        <v>207</v>
      </c>
      <c r="W45" s="26">
        <v>26162.39</v>
      </c>
      <c r="X45" s="26">
        <v>7</v>
      </c>
      <c r="AE45" s="26">
        <v>10027.9</v>
      </c>
      <c r="AF45" s="26">
        <v>2</v>
      </c>
      <c r="AI45" s="26">
        <v>4070.73</v>
      </c>
      <c r="AJ45" s="26">
        <v>3</v>
      </c>
      <c r="AK45" s="26">
        <v>15985.06</v>
      </c>
      <c r="AL45" s="26">
        <v>4</v>
      </c>
      <c r="AM45" s="26">
        <v>6950.03</v>
      </c>
      <c r="AN45" s="26">
        <v>2</v>
      </c>
      <c r="BY45" s="26">
        <v>4301.71</v>
      </c>
      <c r="BZ45" s="26">
        <v>4</v>
      </c>
      <c r="CA45" s="26">
        <v>7746.25</v>
      </c>
      <c r="CB45" s="26">
        <v>3</v>
      </c>
    </row>
    <row r="46" spans="1:86" x14ac:dyDescent="0.2">
      <c r="A46" s="27" t="s">
        <v>208</v>
      </c>
      <c r="B46" s="27" t="s">
        <v>209</v>
      </c>
      <c r="Q46" s="26">
        <v>4005</v>
      </c>
      <c r="R46" s="26">
        <v>12</v>
      </c>
      <c r="W46" s="26">
        <v>1867</v>
      </c>
      <c r="X46" s="26">
        <v>13</v>
      </c>
      <c r="Y46" s="26">
        <v>2695</v>
      </c>
      <c r="Z46" s="26">
        <v>14</v>
      </c>
      <c r="AE46" s="26">
        <v>30381</v>
      </c>
      <c r="AF46" s="26">
        <v>32</v>
      </c>
      <c r="AK46" s="26">
        <v>7148</v>
      </c>
      <c r="AL46" s="26">
        <v>12</v>
      </c>
      <c r="AM46" s="26">
        <v>11437</v>
      </c>
      <c r="AN46" s="26">
        <v>19</v>
      </c>
      <c r="CA46" s="26">
        <v>6671</v>
      </c>
      <c r="CB46" s="26">
        <v>7</v>
      </c>
      <c r="CC46" s="26">
        <v>2598</v>
      </c>
      <c r="CD46" s="26">
        <v>17</v>
      </c>
    </row>
    <row r="47" spans="1:86" x14ac:dyDescent="0.2">
      <c r="A47" s="27" t="s">
        <v>210</v>
      </c>
      <c r="B47" s="27" t="s">
        <v>211</v>
      </c>
      <c r="AE47" s="26">
        <v>278</v>
      </c>
      <c r="AF47" s="26">
        <v>1</v>
      </c>
      <c r="BU47" s="26">
        <v>7</v>
      </c>
      <c r="BV47" s="26">
        <v>1</v>
      </c>
    </row>
    <row r="48" spans="1:86" x14ac:dyDescent="0.2">
      <c r="A48" s="27" t="s">
        <v>216</v>
      </c>
      <c r="B48" s="27" t="s">
        <v>217</v>
      </c>
      <c r="Q48" s="26">
        <v>687.2</v>
      </c>
      <c r="R48" s="26">
        <v>9</v>
      </c>
    </row>
    <row r="49" spans="1:86" x14ac:dyDescent="0.2">
      <c r="A49" s="27" t="s">
        <v>230</v>
      </c>
      <c r="B49" s="27" t="s">
        <v>231</v>
      </c>
      <c r="Q49" s="26">
        <v>955</v>
      </c>
      <c r="R49" s="26">
        <v>1</v>
      </c>
      <c r="U49" s="26">
        <v>19416</v>
      </c>
      <c r="V49" s="26">
        <v>41</v>
      </c>
      <c r="W49" s="26">
        <v>29375</v>
      </c>
      <c r="X49" s="26">
        <v>59</v>
      </c>
      <c r="Y49" s="26">
        <v>20562</v>
      </c>
      <c r="Z49" s="26">
        <v>34</v>
      </c>
      <c r="AE49" s="26">
        <v>51956</v>
      </c>
      <c r="AF49" s="26">
        <v>51</v>
      </c>
      <c r="AI49" s="26">
        <v>118448</v>
      </c>
      <c r="AJ49" s="26">
        <v>114</v>
      </c>
      <c r="AK49" s="26">
        <v>16152</v>
      </c>
      <c r="AL49" s="26">
        <v>20</v>
      </c>
      <c r="AM49" s="26">
        <v>39707</v>
      </c>
      <c r="AN49" s="26">
        <v>42</v>
      </c>
      <c r="AO49" s="26">
        <v>6730</v>
      </c>
      <c r="AP49" s="26">
        <v>7</v>
      </c>
      <c r="AQ49" s="26">
        <v>2692</v>
      </c>
      <c r="AR49" s="26">
        <v>5</v>
      </c>
      <c r="AS49" s="26">
        <v>148058</v>
      </c>
      <c r="AT49" s="26">
        <v>12</v>
      </c>
      <c r="AW49" s="26">
        <v>283778</v>
      </c>
      <c r="AX49" s="26">
        <v>28</v>
      </c>
      <c r="AY49" s="26">
        <v>320793</v>
      </c>
      <c r="AZ49" s="26">
        <v>27</v>
      </c>
      <c r="BA49" s="26">
        <v>61691</v>
      </c>
      <c r="BB49" s="26">
        <v>5</v>
      </c>
      <c r="BU49" s="26">
        <v>13586</v>
      </c>
      <c r="BV49" s="26">
        <v>13</v>
      </c>
      <c r="BW49" s="26">
        <v>2717</v>
      </c>
      <c r="BX49" s="26">
        <v>5</v>
      </c>
      <c r="BY49" s="26">
        <v>12408</v>
      </c>
      <c r="BZ49" s="26">
        <v>14</v>
      </c>
      <c r="CA49" s="26">
        <v>13861</v>
      </c>
      <c r="CB49" s="26">
        <v>18</v>
      </c>
      <c r="CC49" s="26">
        <v>7262</v>
      </c>
      <c r="CD49" s="26">
        <v>10</v>
      </c>
    </row>
    <row r="50" spans="1:86" x14ac:dyDescent="0.2">
      <c r="A50" s="27" t="s">
        <v>238</v>
      </c>
      <c r="B50" s="27" t="s">
        <v>239</v>
      </c>
      <c r="K50" s="26">
        <v>677</v>
      </c>
      <c r="L50" s="26">
        <v>1</v>
      </c>
      <c r="W50" s="26">
        <v>257</v>
      </c>
      <c r="X50" s="26">
        <v>6</v>
      </c>
      <c r="AM50" s="26">
        <v>595</v>
      </c>
      <c r="AN50" s="26">
        <v>1</v>
      </c>
    </row>
    <row r="51" spans="1:86" x14ac:dyDescent="0.2">
      <c r="A51" s="27" t="s">
        <v>246</v>
      </c>
      <c r="B51" s="27" t="s">
        <v>247</v>
      </c>
      <c r="M51" s="26">
        <v>2566</v>
      </c>
      <c r="N51" s="26">
        <v>1</v>
      </c>
      <c r="Q51" s="26">
        <v>15644.4</v>
      </c>
      <c r="R51" s="26">
        <v>42</v>
      </c>
      <c r="S51" s="26">
        <v>2973.71</v>
      </c>
      <c r="T51" s="26">
        <v>4</v>
      </c>
      <c r="U51" s="26">
        <v>13512.01</v>
      </c>
      <c r="V51" s="26">
        <v>18</v>
      </c>
      <c r="W51" s="26">
        <v>4509</v>
      </c>
      <c r="X51" s="26">
        <v>20</v>
      </c>
      <c r="Y51" s="26">
        <v>6892.54</v>
      </c>
      <c r="Z51" s="26">
        <v>21</v>
      </c>
      <c r="AA51" s="26">
        <v>685.37</v>
      </c>
      <c r="AB51" s="26">
        <v>4</v>
      </c>
      <c r="AC51" s="26">
        <v>86.02</v>
      </c>
      <c r="AD51" s="26">
        <v>2</v>
      </c>
      <c r="AE51" s="26">
        <v>19539.25</v>
      </c>
      <c r="AF51" s="26">
        <v>19</v>
      </c>
      <c r="AG51" s="26">
        <v>4664.37</v>
      </c>
      <c r="AH51" s="26">
        <v>2</v>
      </c>
      <c r="AI51" s="26">
        <v>30901.65</v>
      </c>
      <c r="AJ51" s="26">
        <v>16</v>
      </c>
      <c r="AK51" s="26">
        <v>13943.55</v>
      </c>
      <c r="AL51" s="26">
        <v>18</v>
      </c>
      <c r="AM51" s="26">
        <v>24653.22</v>
      </c>
      <c r="AN51" s="26">
        <v>24</v>
      </c>
      <c r="AO51" s="26">
        <v>16447.259999999998</v>
      </c>
      <c r="AP51" s="26">
        <v>8</v>
      </c>
      <c r="AS51" s="26">
        <v>737099.99</v>
      </c>
      <c r="AT51" s="26">
        <v>5</v>
      </c>
      <c r="AW51" s="26">
        <v>292499.99</v>
      </c>
      <c r="AX51" s="26">
        <v>1</v>
      </c>
      <c r="AY51" s="26">
        <v>421199.98</v>
      </c>
      <c r="AZ51" s="26">
        <v>2</v>
      </c>
      <c r="BA51" s="26">
        <v>374399.99</v>
      </c>
      <c r="BB51" s="26">
        <v>2</v>
      </c>
      <c r="BU51" s="26">
        <v>11099.89</v>
      </c>
      <c r="BV51" s="26">
        <v>7</v>
      </c>
      <c r="BY51" s="26">
        <v>4594.18</v>
      </c>
      <c r="BZ51" s="26">
        <v>5</v>
      </c>
      <c r="CA51" s="26">
        <v>30887.31</v>
      </c>
      <c r="CB51" s="26">
        <v>7</v>
      </c>
      <c r="CC51" s="26">
        <v>36951.18</v>
      </c>
      <c r="CD51" s="26">
        <v>11</v>
      </c>
      <c r="CE51" s="26">
        <v>9249.99</v>
      </c>
      <c r="CF51" s="26">
        <v>4</v>
      </c>
      <c r="CG51" s="26">
        <v>1434.46</v>
      </c>
      <c r="CH51" s="26">
        <v>1</v>
      </c>
    </row>
    <row r="52" spans="1:86" x14ac:dyDescent="0.2">
      <c r="A52" s="27" t="s">
        <v>250</v>
      </c>
      <c r="B52" s="27" t="s">
        <v>251</v>
      </c>
      <c r="Q52" s="26">
        <v>534</v>
      </c>
      <c r="R52" s="26">
        <v>5</v>
      </c>
    </row>
    <row r="53" spans="1:86" s="94" customFormat="1" x14ac:dyDescent="0.2">
      <c r="A53" s="93" t="s">
        <v>262</v>
      </c>
      <c r="B53" s="93" t="s">
        <v>263</v>
      </c>
      <c r="Q53" s="94">
        <v>10176.08</v>
      </c>
      <c r="R53" s="94">
        <v>29</v>
      </c>
      <c r="AE53" s="94">
        <v>54727.360000000001</v>
      </c>
      <c r="AF53" s="94">
        <v>50</v>
      </c>
      <c r="BU53" s="94">
        <v>9480.17</v>
      </c>
      <c r="BV53" s="94">
        <v>8</v>
      </c>
    </row>
    <row r="54" spans="1:86" x14ac:dyDescent="0.2">
      <c r="A54" s="27" t="s">
        <v>266</v>
      </c>
      <c r="B54" s="27" t="s">
        <v>267</v>
      </c>
      <c r="C54" s="26">
        <v>155520</v>
      </c>
      <c r="D54" s="26">
        <v>74</v>
      </c>
      <c r="Q54" s="26">
        <v>8738.36</v>
      </c>
      <c r="R54" s="26">
        <v>27</v>
      </c>
      <c r="AE54" s="26">
        <v>50496.86</v>
      </c>
      <c r="AF54" s="26">
        <v>95</v>
      </c>
      <c r="AS54" s="26">
        <v>2574005.98</v>
      </c>
      <c r="AT54" s="26">
        <v>228</v>
      </c>
      <c r="BG54" s="26">
        <v>555.98</v>
      </c>
      <c r="BH54" s="26">
        <v>1</v>
      </c>
      <c r="BU54" s="26">
        <v>264298.84000000003</v>
      </c>
      <c r="BV54" s="26">
        <v>281</v>
      </c>
    </row>
    <row r="55" spans="1:86" x14ac:dyDescent="0.2">
      <c r="A55" s="27" t="s">
        <v>272</v>
      </c>
      <c r="B55" s="27" t="s">
        <v>273</v>
      </c>
      <c r="Q55" s="26">
        <v>19813</v>
      </c>
      <c r="R55" s="26">
        <v>4</v>
      </c>
      <c r="AE55" s="26">
        <v>9531</v>
      </c>
      <c r="AF55" s="26">
        <v>1</v>
      </c>
      <c r="BU55" s="26">
        <v>13320</v>
      </c>
      <c r="BV55" s="26">
        <v>2</v>
      </c>
    </row>
    <row r="56" spans="1:86" x14ac:dyDescent="0.2">
      <c r="A56" s="27" t="s">
        <v>288</v>
      </c>
      <c r="B56" s="27" t="s">
        <v>289</v>
      </c>
      <c r="C56" s="26">
        <v>7200</v>
      </c>
      <c r="D56" s="26">
        <v>2</v>
      </c>
      <c r="G56" s="26">
        <v>34200</v>
      </c>
      <c r="H56" s="26">
        <v>5</v>
      </c>
      <c r="I56" s="26">
        <v>55800</v>
      </c>
      <c r="J56" s="26">
        <v>9</v>
      </c>
      <c r="K56" s="26">
        <v>598800</v>
      </c>
      <c r="L56" s="26">
        <v>59</v>
      </c>
      <c r="M56" s="26">
        <v>154800</v>
      </c>
      <c r="N56" s="26">
        <v>16</v>
      </c>
      <c r="O56" s="26">
        <v>27000</v>
      </c>
      <c r="P56" s="26">
        <v>3</v>
      </c>
      <c r="Q56" s="26">
        <v>15627</v>
      </c>
      <c r="R56" s="26">
        <v>28</v>
      </c>
      <c r="U56" s="26">
        <v>40582</v>
      </c>
      <c r="V56" s="26">
        <v>32</v>
      </c>
      <c r="W56" s="26">
        <v>214318</v>
      </c>
      <c r="X56" s="26">
        <v>201</v>
      </c>
      <c r="Y56" s="26">
        <v>116267</v>
      </c>
      <c r="Z56" s="26">
        <v>126</v>
      </c>
      <c r="AA56" s="26">
        <v>17673</v>
      </c>
      <c r="AB56" s="26">
        <v>24</v>
      </c>
      <c r="AC56" s="26">
        <v>9149</v>
      </c>
      <c r="AD56" s="26">
        <v>13</v>
      </c>
      <c r="AE56" s="26">
        <v>81343</v>
      </c>
      <c r="AF56" s="26">
        <v>35</v>
      </c>
      <c r="AG56" s="26">
        <v>13824</v>
      </c>
      <c r="AH56" s="26">
        <v>6</v>
      </c>
      <c r="AI56" s="26">
        <v>224085</v>
      </c>
      <c r="AJ56" s="26">
        <v>78</v>
      </c>
      <c r="AK56" s="26">
        <v>563994</v>
      </c>
      <c r="AL56" s="26">
        <v>202</v>
      </c>
      <c r="AM56" s="26">
        <v>530389</v>
      </c>
      <c r="AN56" s="26">
        <v>184</v>
      </c>
      <c r="AO56" s="26">
        <v>123579</v>
      </c>
      <c r="AP56" s="26">
        <v>38</v>
      </c>
      <c r="AQ56" s="26">
        <v>45422</v>
      </c>
      <c r="AR56" s="26">
        <v>12</v>
      </c>
      <c r="AS56" s="26">
        <v>245700</v>
      </c>
      <c r="AT56" s="26">
        <v>3</v>
      </c>
      <c r="AW56" s="26">
        <v>596700</v>
      </c>
      <c r="AX56" s="26">
        <v>6</v>
      </c>
      <c r="AY56" s="26">
        <v>2293200</v>
      </c>
      <c r="AZ56" s="26">
        <v>22</v>
      </c>
      <c r="BA56" s="26">
        <v>1462500</v>
      </c>
      <c r="BB56" s="26">
        <v>11</v>
      </c>
      <c r="BK56" s="26">
        <v>9730</v>
      </c>
      <c r="BL56" s="26">
        <v>4</v>
      </c>
      <c r="BM56" s="26">
        <v>94266</v>
      </c>
      <c r="BN56" s="26">
        <v>44</v>
      </c>
      <c r="BO56" s="26">
        <v>118893</v>
      </c>
      <c r="BP56" s="26">
        <v>52</v>
      </c>
      <c r="BQ56" s="26">
        <v>14996</v>
      </c>
      <c r="BR56" s="26">
        <v>11</v>
      </c>
      <c r="BS56" s="26">
        <v>10935</v>
      </c>
      <c r="BT56" s="26">
        <v>5</v>
      </c>
      <c r="BU56" s="26">
        <v>30919</v>
      </c>
      <c r="BV56" s="26">
        <v>14</v>
      </c>
      <c r="BW56" s="26">
        <v>2679</v>
      </c>
      <c r="BX56" s="26">
        <v>2</v>
      </c>
      <c r="BY56" s="26">
        <v>116735</v>
      </c>
      <c r="BZ56" s="26">
        <v>32</v>
      </c>
      <c r="CA56" s="26">
        <v>509990</v>
      </c>
      <c r="CB56" s="26">
        <v>158</v>
      </c>
      <c r="CC56" s="26">
        <v>380004</v>
      </c>
      <c r="CD56" s="26">
        <v>131</v>
      </c>
      <c r="CE56" s="26">
        <v>64320</v>
      </c>
      <c r="CF56" s="26">
        <v>27</v>
      </c>
      <c r="CG56" s="26">
        <v>11471</v>
      </c>
      <c r="CH56" s="26">
        <v>5</v>
      </c>
    </row>
    <row r="57" spans="1:86" x14ac:dyDescent="0.2">
      <c r="A57" s="27" t="s">
        <v>292</v>
      </c>
      <c r="B57" s="27" t="s">
        <v>293</v>
      </c>
      <c r="C57" s="26">
        <v>79</v>
      </c>
      <c r="E57" s="26">
        <v>10</v>
      </c>
      <c r="G57" s="26">
        <v>200</v>
      </c>
      <c r="I57" s="26">
        <v>384</v>
      </c>
      <c r="K57" s="26">
        <v>396</v>
      </c>
      <c r="M57" s="26">
        <v>236</v>
      </c>
      <c r="O57" s="26">
        <v>44</v>
      </c>
      <c r="Q57" s="26">
        <v>6575</v>
      </c>
      <c r="S57" s="26">
        <v>1965</v>
      </c>
      <c r="U57" s="26">
        <v>4366</v>
      </c>
      <c r="W57" s="26">
        <v>10017</v>
      </c>
      <c r="Y57" s="26">
        <v>7753</v>
      </c>
      <c r="AA57" s="26">
        <v>1424</v>
      </c>
      <c r="AC57" s="26">
        <v>166</v>
      </c>
      <c r="AE57" s="26">
        <v>11051</v>
      </c>
      <c r="AG57" s="26">
        <v>3365</v>
      </c>
      <c r="AI57" s="26">
        <v>6684</v>
      </c>
      <c r="AK57" s="26">
        <v>15665</v>
      </c>
      <c r="AM57" s="26">
        <v>11685</v>
      </c>
      <c r="AO57" s="26">
        <v>1419</v>
      </c>
      <c r="AQ57" s="26">
        <v>91</v>
      </c>
      <c r="BG57" s="26">
        <v>1</v>
      </c>
      <c r="BI57" s="26">
        <v>0</v>
      </c>
      <c r="BK57" s="26">
        <v>2</v>
      </c>
      <c r="BM57" s="26">
        <v>4</v>
      </c>
      <c r="BO57" s="26">
        <v>4</v>
      </c>
      <c r="BQ57" s="26">
        <v>2</v>
      </c>
      <c r="BS57" s="26">
        <v>0</v>
      </c>
      <c r="BU57" s="26">
        <v>11399</v>
      </c>
      <c r="BW57" s="26">
        <v>3427</v>
      </c>
      <c r="BY57" s="26">
        <v>7352</v>
      </c>
      <c r="CA57" s="26">
        <v>16977</v>
      </c>
      <c r="CC57" s="26">
        <v>12994</v>
      </c>
      <c r="CE57" s="26">
        <v>2145</v>
      </c>
      <c r="CG57" s="26">
        <v>226</v>
      </c>
    </row>
    <row r="58" spans="1:86" x14ac:dyDescent="0.2">
      <c r="A58" s="27" t="s">
        <v>294</v>
      </c>
      <c r="B58" s="27" t="s">
        <v>295</v>
      </c>
      <c r="I58" s="26">
        <v>2160</v>
      </c>
      <c r="J58" s="26">
        <v>2</v>
      </c>
      <c r="Q58" s="26">
        <v>1286.8800000000001</v>
      </c>
      <c r="R58" s="26">
        <v>7</v>
      </c>
      <c r="S58" s="26">
        <v>331.2</v>
      </c>
      <c r="T58" s="26">
        <v>2</v>
      </c>
      <c r="W58" s="26">
        <v>165.6</v>
      </c>
      <c r="X58" s="26">
        <v>1</v>
      </c>
      <c r="AE58" s="26">
        <v>8339.9599999999991</v>
      </c>
      <c r="AF58" s="26">
        <v>16</v>
      </c>
      <c r="AG58" s="26">
        <v>3574.31</v>
      </c>
      <c r="AH58" s="26">
        <v>6</v>
      </c>
      <c r="AI58" s="26">
        <v>2382.86</v>
      </c>
      <c r="AJ58" s="26">
        <v>4</v>
      </c>
      <c r="AK58" s="26">
        <v>6552.86</v>
      </c>
      <c r="AL58" s="26">
        <v>11</v>
      </c>
      <c r="CC58" s="26">
        <v>477.42</v>
      </c>
      <c r="CD58" s="26">
        <v>12</v>
      </c>
    </row>
    <row r="59" spans="1:86" x14ac:dyDescent="0.2">
      <c r="A59" s="27" t="s">
        <v>298</v>
      </c>
      <c r="B59" s="27" t="s">
        <v>819</v>
      </c>
      <c r="AE59" s="26">
        <v>4460.78</v>
      </c>
      <c r="AF59" s="26">
        <v>4</v>
      </c>
      <c r="AI59" s="26">
        <v>1670.66</v>
      </c>
      <c r="AJ59" s="26">
        <v>1</v>
      </c>
      <c r="AK59" s="26">
        <v>544.78</v>
      </c>
      <c r="AL59" s="26">
        <v>1</v>
      </c>
      <c r="BY59" s="26">
        <v>1015.09</v>
      </c>
      <c r="BZ59" s="26">
        <v>1</v>
      </c>
    </row>
    <row r="60" spans="1:86" x14ac:dyDescent="0.2">
      <c r="A60" s="27" t="s">
        <v>299</v>
      </c>
      <c r="B60" s="27" t="s">
        <v>999</v>
      </c>
      <c r="AI60" s="26">
        <v>238</v>
      </c>
      <c r="AJ60" s="26">
        <v>2</v>
      </c>
      <c r="AK60" s="26">
        <v>357</v>
      </c>
      <c r="AL60" s="26">
        <v>3</v>
      </c>
    </row>
    <row r="61" spans="1:86" x14ac:dyDescent="0.2">
      <c r="A61" s="27" t="s">
        <v>306</v>
      </c>
      <c r="B61" s="27" t="s">
        <v>307</v>
      </c>
      <c r="S61" s="26">
        <v>453</v>
      </c>
      <c r="T61" s="26">
        <v>1</v>
      </c>
      <c r="U61" s="26">
        <v>2997</v>
      </c>
      <c r="V61" s="26">
        <v>6</v>
      </c>
      <c r="W61" s="26">
        <v>5961</v>
      </c>
      <c r="X61" s="26">
        <v>18</v>
      </c>
      <c r="Y61" s="26">
        <v>2219</v>
      </c>
      <c r="Z61" s="26">
        <v>9</v>
      </c>
      <c r="AA61" s="26">
        <v>655</v>
      </c>
      <c r="AB61" s="26">
        <v>4</v>
      </c>
      <c r="AE61" s="26">
        <v>3093</v>
      </c>
      <c r="AF61" s="26">
        <v>3</v>
      </c>
      <c r="AG61" s="26">
        <v>1190</v>
      </c>
      <c r="AH61" s="26">
        <v>1</v>
      </c>
      <c r="AI61" s="26">
        <v>41643</v>
      </c>
      <c r="AJ61" s="26">
        <v>38</v>
      </c>
      <c r="AK61" s="26">
        <v>13349</v>
      </c>
      <c r="AL61" s="26">
        <v>13</v>
      </c>
      <c r="AM61" s="26">
        <v>11660</v>
      </c>
      <c r="AN61" s="26">
        <v>9</v>
      </c>
      <c r="AO61" s="26">
        <v>7139</v>
      </c>
      <c r="AP61" s="26">
        <v>6</v>
      </c>
      <c r="AW61" s="26">
        <v>84124</v>
      </c>
      <c r="AX61" s="26">
        <v>2</v>
      </c>
      <c r="BY61" s="26">
        <v>2775</v>
      </c>
      <c r="BZ61" s="26">
        <v>3</v>
      </c>
      <c r="CA61" s="26">
        <v>5144</v>
      </c>
      <c r="CB61" s="26">
        <v>5</v>
      </c>
      <c r="CC61" s="26">
        <v>44</v>
      </c>
      <c r="CD61" s="26">
        <v>2</v>
      </c>
      <c r="CE61" s="26">
        <v>4323</v>
      </c>
      <c r="CF61" s="26">
        <v>8</v>
      </c>
    </row>
    <row r="62" spans="1:86" x14ac:dyDescent="0.2">
      <c r="A62" s="27" t="s">
        <v>324</v>
      </c>
      <c r="B62" s="27" t="s">
        <v>325</v>
      </c>
      <c r="Q62" s="26">
        <v>1083</v>
      </c>
      <c r="R62" s="26">
        <v>2</v>
      </c>
      <c r="AE62" s="26">
        <v>1191</v>
      </c>
      <c r="AF62" s="26">
        <v>2</v>
      </c>
    </row>
    <row r="63" spans="1:86" x14ac:dyDescent="0.2">
      <c r="A63" s="27" t="s">
        <v>332</v>
      </c>
      <c r="B63" s="27" t="s">
        <v>333</v>
      </c>
      <c r="Q63" s="26">
        <v>5875</v>
      </c>
      <c r="R63" s="26">
        <v>43</v>
      </c>
      <c r="AE63" s="26">
        <v>55600</v>
      </c>
      <c r="AF63" s="26">
        <v>16</v>
      </c>
    </row>
    <row r="64" spans="1:86" s="94" customFormat="1" x14ac:dyDescent="0.2">
      <c r="A64" s="93" t="s">
        <v>340</v>
      </c>
      <c r="B64" s="93" t="s">
        <v>341</v>
      </c>
      <c r="K64" s="94">
        <v>3080</v>
      </c>
      <c r="L64" s="94">
        <v>1</v>
      </c>
      <c r="U64" s="94">
        <v>6612</v>
      </c>
      <c r="V64" s="94">
        <v>23</v>
      </c>
      <c r="W64" s="94">
        <v>13609</v>
      </c>
      <c r="X64" s="94">
        <v>38</v>
      </c>
      <c r="Y64" s="94">
        <v>7588</v>
      </c>
      <c r="Z64" s="94">
        <v>23</v>
      </c>
      <c r="AA64" s="94">
        <v>5608</v>
      </c>
      <c r="AB64" s="94">
        <v>21</v>
      </c>
      <c r="AE64" s="94">
        <v>1191</v>
      </c>
      <c r="AF64" s="94">
        <v>2</v>
      </c>
      <c r="AI64" s="94">
        <v>15886</v>
      </c>
      <c r="AJ64" s="94">
        <v>29</v>
      </c>
      <c r="AK64" s="94">
        <v>17356</v>
      </c>
      <c r="AL64" s="94">
        <v>30</v>
      </c>
      <c r="AM64" s="94">
        <v>23144</v>
      </c>
      <c r="AN64" s="94">
        <v>31</v>
      </c>
      <c r="AO64" s="94">
        <v>1191</v>
      </c>
      <c r="AP64" s="94">
        <v>2</v>
      </c>
      <c r="BY64" s="94">
        <v>21182</v>
      </c>
      <c r="BZ64" s="94">
        <v>30</v>
      </c>
      <c r="CA64" s="94">
        <v>31870</v>
      </c>
      <c r="CB64" s="94">
        <v>26</v>
      </c>
      <c r="CC64" s="94">
        <v>10220</v>
      </c>
      <c r="CD64" s="94">
        <v>11</v>
      </c>
      <c r="CE64" s="94">
        <v>15414</v>
      </c>
      <c r="CF64" s="94">
        <v>15</v>
      </c>
    </row>
    <row r="65" spans="1:86" x14ac:dyDescent="0.2">
      <c r="A65" s="27" t="s">
        <v>348</v>
      </c>
      <c r="B65" s="27" t="s">
        <v>349</v>
      </c>
      <c r="Q65" s="26">
        <v>1407.77</v>
      </c>
      <c r="R65" s="26">
        <v>7</v>
      </c>
      <c r="AE65" s="26">
        <v>29531.47</v>
      </c>
      <c r="AF65" s="26">
        <v>13</v>
      </c>
      <c r="BU65" s="26">
        <v>15059.62</v>
      </c>
      <c r="BV65" s="26">
        <v>4</v>
      </c>
    </row>
    <row r="66" spans="1:86" x14ac:dyDescent="0.2">
      <c r="A66" s="27" t="s">
        <v>352</v>
      </c>
      <c r="B66" s="27" t="s">
        <v>353</v>
      </c>
      <c r="AK66" s="26">
        <v>14387</v>
      </c>
      <c r="AL66" s="26">
        <v>10</v>
      </c>
      <c r="AM66" s="26">
        <v>20377</v>
      </c>
      <c r="AN66" s="26">
        <v>18</v>
      </c>
      <c r="CC66" s="26">
        <v>3539</v>
      </c>
      <c r="CD66" s="26">
        <v>3</v>
      </c>
    </row>
    <row r="67" spans="1:86" x14ac:dyDescent="0.2">
      <c r="A67" s="26" t="s">
        <v>364</v>
      </c>
      <c r="B67" s="26" t="s">
        <v>365</v>
      </c>
      <c r="Q67" s="26">
        <v>12030.25</v>
      </c>
      <c r="R67" s="26">
        <v>95</v>
      </c>
      <c r="AE67" s="26">
        <v>20850.47</v>
      </c>
      <c r="AF67" s="26">
        <v>26</v>
      </c>
      <c r="BU67" s="26">
        <v>4740</v>
      </c>
      <c r="BV67" s="26">
        <v>17</v>
      </c>
    </row>
    <row r="68" spans="1:86" x14ac:dyDescent="0.2">
      <c r="A68" s="26" t="s">
        <v>370</v>
      </c>
      <c r="B68" s="26" t="s">
        <v>371</v>
      </c>
      <c r="Q68" s="26">
        <v>2185.13</v>
      </c>
      <c r="R68" s="26">
        <v>4</v>
      </c>
      <c r="S68" s="26">
        <v>325.44</v>
      </c>
      <c r="T68" s="26">
        <v>1</v>
      </c>
      <c r="U68" s="26">
        <v>2417.59</v>
      </c>
      <c r="V68" s="26">
        <v>5</v>
      </c>
      <c r="W68" s="26">
        <v>4974.66</v>
      </c>
      <c r="X68" s="26">
        <v>10</v>
      </c>
      <c r="Y68" s="26">
        <v>2743.04</v>
      </c>
      <c r="Z68" s="26">
        <v>6</v>
      </c>
      <c r="AA68" s="26">
        <v>1022.83</v>
      </c>
      <c r="AB68" s="26">
        <v>2</v>
      </c>
      <c r="AC68" s="26">
        <v>232.46</v>
      </c>
      <c r="AD68" s="26">
        <v>1</v>
      </c>
      <c r="AE68" s="26">
        <v>7424.6</v>
      </c>
      <c r="AF68" s="26">
        <v>13</v>
      </c>
      <c r="AG68" s="26">
        <v>1105.79</v>
      </c>
      <c r="AH68" s="26">
        <v>2</v>
      </c>
      <c r="AI68" s="26">
        <v>8214.4500000000007</v>
      </c>
      <c r="AJ68" s="26">
        <v>14</v>
      </c>
      <c r="AK68" s="26">
        <v>16902.82</v>
      </c>
      <c r="AL68" s="26">
        <v>29</v>
      </c>
      <c r="AM68" s="26">
        <v>9320.24</v>
      </c>
      <c r="AN68" s="26">
        <v>16</v>
      </c>
      <c r="AO68" s="26">
        <v>3475.35</v>
      </c>
      <c r="AP68" s="26">
        <v>6</v>
      </c>
      <c r="AQ68" s="26">
        <v>789.85</v>
      </c>
      <c r="AR68" s="26">
        <v>1</v>
      </c>
      <c r="BG68" s="26">
        <v>199.4</v>
      </c>
      <c r="BH68" s="26">
        <v>1</v>
      </c>
      <c r="BK68" s="26">
        <v>192.01</v>
      </c>
      <c r="BL68" s="26">
        <v>1</v>
      </c>
      <c r="BM68" s="26">
        <v>395.11</v>
      </c>
      <c r="BN68" s="26">
        <v>2</v>
      </c>
      <c r="BO68" s="26">
        <v>217.86</v>
      </c>
      <c r="BP68" s="26">
        <v>1</v>
      </c>
      <c r="BQ68" s="26">
        <v>99.7</v>
      </c>
      <c r="BR68" s="26">
        <v>1</v>
      </c>
      <c r="BU68" s="26">
        <v>3435.43</v>
      </c>
      <c r="BV68" s="26">
        <v>4</v>
      </c>
      <c r="BW68" s="26">
        <v>511.66</v>
      </c>
      <c r="BX68" s="26">
        <v>1</v>
      </c>
      <c r="BY68" s="26">
        <v>3800.91</v>
      </c>
      <c r="BZ68" s="26">
        <v>4</v>
      </c>
      <c r="CA68" s="26">
        <v>7821.1</v>
      </c>
      <c r="CB68" s="26">
        <v>9</v>
      </c>
      <c r="CC68" s="26">
        <v>4312.57</v>
      </c>
      <c r="CD68" s="26">
        <v>5</v>
      </c>
      <c r="CE68" s="26">
        <v>1973.55</v>
      </c>
      <c r="CF68" s="26">
        <v>2</v>
      </c>
    </row>
    <row r="69" spans="1:86" x14ac:dyDescent="0.2">
      <c r="A69" s="26" t="s">
        <v>388</v>
      </c>
      <c r="B69" s="26" t="s">
        <v>389</v>
      </c>
      <c r="N69" s="26">
        <v>1492</v>
      </c>
      <c r="AB69" s="26">
        <v>1231</v>
      </c>
      <c r="AN69" s="26">
        <v>670</v>
      </c>
      <c r="AP69" s="26">
        <v>4020</v>
      </c>
      <c r="CD69" s="26">
        <v>87</v>
      </c>
      <c r="CF69" s="26">
        <v>93</v>
      </c>
    </row>
    <row r="70" spans="1:86" x14ac:dyDescent="0.2">
      <c r="A70" s="26" t="s">
        <v>396</v>
      </c>
      <c r="B70" s="26" t="s">
        <v>397</v>
      </c>
      <c r="U70" s="26">
        <v>19077</v>
      </c>
      <c r="V70" s="26">
        <v>27</v>
      </c>
      <c r="AI70" s="26">
        <v>32169</v>
      </c>
      <c r="AJ70" s="26">
        <v>22</v>
      </c>
      <c r="BY70" s="26">
        <v>6660</v>
      </c>
      <c r="BZ70" s="26">
        <v>5</v>
      </c>
    </row>
    <row r="71" spans="1:86" x14ac:dyDescent="0.2">
      <c r="A71" s="26" t="s">
        <v>398</v>
      </c>
      <c r="B71" s="26" t="s">
        <v>399</v>
      </c>
      <c r="C71" s="26">
        <v>226</v>
      </c>
      <c r="Q71" s="26">
        <v>2265</v>
      </c>
      <c r="AE71" s="26">
        <v>596</v>
      </c>
      <c r="BG71" s="26">
        <v>2349</v>
      </c>
      <c r="BU71" s="26">
        <v>2224</v>
      </c>
    </row>
    <row r="72" spans="1:86" x14ac:dyDescent="0.2">
      <c r="A72" s="26" t="s">
        <v>404</v>
      </c>
      <c r="B72" s="26" t="s">
        <v>405</v>
      </c>
      <c r="BU72" s="26">
        <v>436</v>
      </c>
      <c r="BV72" s="26">
        <v>1</v>
      </c>
    </row>
    <row r="73" spans="1:86" x14ac:dyDescent="0.2">
      <c r="A73" s="26" t="s">
        <v>410</v>
      </c>
      <c r="B73" s="26" t="s">
        <v>411</v>
      </c>
      <c r="Q73" s="26">
        <v>3391</v>
      </c>
      <c r="R73" s="26">
        <v>8</v>
      </c>
      <c r="U73" s="26">
        <v>2582</v>
      </c>
      <c r="V73" s="26">
        <v>3</v>
      </c>
      <c r="W73" s="26">
        <v>2279</v>
      </c>
      <c r="X73" s="26">
        <v>2</v>
      </c>
      <c r="AE73" s="26">
        <v>14158</v>
      </c>
      <c r="AF73" s="26">
        <v>11</v>
      </c>
      <c r="AG73" s="26">
        <v>2978</v>
      </c>
      <c r="AH73" s="26">
        <v>1</v>
      </c>
      <c r="AI73" s="26">
        <v>17275</v>
      </c>
      <c r="AJ73" s="26">
        <v>4</v>
      </c>
      <c r="AK73" s="26">
        <v>8181</v>
      </c>
      <c r="AL73" s="26">
        <v>4</v>
      </c>
      <c r="AM73" s="26">
        <v>14317</v>
      </c>
      <c r="AN73" s="26">
        <v>5</v>
      </c>
      <c r="AO73" s="26">
        <v>8935</v>
      </c>
      <c r="AP73" s="26">
        <v>3</v>
      </c>
      <c r="BI73" s="26">
        <v>1191</v>
      </c>
      <c r="BJ73" s="26">
        <v>1</v>
      </c>
      <c r="BU73" s="26">
        <v>7698</v>
      </c>
      <c r="BV73" s="26">
        <v>3</v>
      </c>
      <c r="BY73" s="26">
        <v>3258</v>
      </c>
      <c r="BZ73" s="26">
        <v>2</v>
      </c>
      <c r="CC73" s="26">
        <v>4440</v>
      </c>
      <c r="CD73" s="26">
        <v>1</v>
      </c>
    </row>
    <row r="74" spans="1:86" x14ac:dyDescent="0.2">
      <c r="A74" s="26" t="s">
        <v>454</v>
      </c>
      <c r="B74" s="26" t="s">
        <v>455</v>
      </c>
      <c r="K74" s="26">
        <v>19478.53</v>
      </c>
      <c r="L74" s="26">
        <v>12</v>
      </c>
      <c r="Q74" s="26">
        <v>345.6</v>
      </c>
      <c r="R74" s="26">
        <v>2</v>
      </c>
      <c r="S74" s="26">
        <v>230.69</v>
      </c>
      <c r="T74" s="26">
        <v>3</v>
      </c>
      <c r="U74" s="26">
        <v>16272.2</v>
      </c>
      <c r="V74" s="26">
        <v>66</v>
      </c>
      <c r="Y74" s="26">
        <v>7180.34</v>
      </c>
      <c r="Z74" s="26">
        <v>23</v>
      </c>
      <c r="AI74" s="26">
        <v>53332.97</v>
      </c>
      <c r="AJ74" s="26">
        <v>92</v>
      </c>
      <c r="AM74" s="26">
        <v>9950.7999999999993</v>
      </c>
      <c r="AN74" s="26">
        <v>11</v>
      </c>
      <c r="BU74" s="26">
        <v>925</v>
      </c>
      <c r="BV74" s="26">
        <v>2</v>
      </c>
      <c r="BY74" s="26">
        <v>7327.87</v>
      </c>
      <c r="BZ74" s="26">
        <v>13</v>
      </c>
      <c r="CC74" s="26">
        <v>18379.73</v>
      </c>
      <c r="CD74" s="26">
        <v>27</v>
      </c>
    </row>
    <row r="76" spans="1:86" x14ac:dyDescent="0.2">
      <c r="C76" s="26">
        <f>SUM(C6:C74)</f>
        <v>682937</v>
      </c>
      <c r="D76" s="26">
        <f t="shared" ref="D76:BO76" si="0">SUM(D6:D74)</f>
        <v>405</v>
      </c>
      <c r="E76" s="26">
        <f t="shared" si="0"/>
        <v>71989</v>
      </c>
      <c r="F76" s="26">
        <f t="shared" si="0"/>
        <v>37</v>
      </c>
      <c r="G76" s="26">
        <f t="shared" si="0"/>
        <v>60153.29</v>
      </c>
      <c r="H76" s="26">
        <f t="shared" si="0"/>
        <v>26</v>
      </c>
      <c r="I76" s="26">
        <f t="shared" si="0"/>
        <v>358186.82999999996</v>
      </c>
      <c r="J76" s="26">
        <f t="shared" si="0"/>
        <v>135</v>
      </c>
      <c r="K76" s="26">
        <f t="shared" si="0"/>
        <v>1237994.1599999999</v>
      </c>
      <c r="L76" s="26">
        <f t="shared" si="0"/>
        <v>229</v>
      </c>
      <c r="M76" s="26">
        <f t="shared" si="0"/>
        <v>506702.45999999996</v>
      </c>
      <c r="N76" s="26">
        <f t="shared" si="0"/>
        <v>1587</v>
      </c>
      <c r="O76" s="26">
        <f t="shared" si="0"/>
        <v>130698.26999999999</v>
      </c>
      <c r="P76" s="26">
        <f t="shared" si="0"/>
        <v>104</v>
      </c>
      <c r="Q76" s="26">
        <f t="shared" si="0"/>
        <v>338153.57</v>
      </c>
      <c r="R76" s="26">
        <f t="shared" si="0"/>
        <v>1139</v>
      </c>
      <c r="S76" s="26">
        <f t="shared" si="0"/>
        <v>45993.06</v>
      </c>
      <c r="T76" s="26">
        <f t="shared" si="0"/>
        <v>84</v>
      </c>
      <c r="U76" s="26">
        <f t="shared" si="0"/>
        <v>311650.96000000008</v>
      </c>
      <c r="V76" s="26">
        <f t="shared" si="0"/>
        <v>448</v>
      </c>
      <c r="W76" s="26">
        <f t="shared" si="0"/>
        <v>731966.56</v>
      </c>
      <c r="X76" s="26">
        <f t="shared" si="0"/>
        <v>1121</v>
      </c>
      <c r="Y76" s="26">
        <f t="shared" si="0"/>
        <v>412668.58</v>
      </c>
      <c r="Z76" s="26">
        <f t="shared" si="0"/>
        <v>573</v>
      </c>
      <c r="AA76" s="26">
        <f t="shared" si="0"/>
        <v>81686.840000000011</v>
      </c>
      <c r="AB76" s="26">
        <f t="shared" si="0"/>
        <v>1404</v>
      </c>
      <c r="AC76" s="26">
        <f t="shared" si="0"/>
        <v>23931.29</v>
      </c>
      <c r="AD76" s="26">
        <f t="shared" si="0"/>
        <v>49</v>
      </c>
      <c r="AE76" s="26">
        <f t="shared" si="0"/>
        <v>896328.6399999999</v>
      </c>
      <c r="AF76" s="26">
        <f t="shared" si="0"/>
        <v>1170</v>
      </c>
      <c r="AG76" s="26">
        <f t="shared" si="0"/>
        <v>557938.85</v>
      </c>
      <c r="AH76" s="26">
        <f t="shared" si="0"/>
        <v>711</v>
      </c>
      <c r="AI76" s="26">
        <f t="shared" si="0"/>
        <v>1171961.5</v>
      </c>
      <c r="AJ76" s="26">
        <f t="shared" si="0"/>
        <v>679</v>
      </c>
      <c r="AK76" s="26">
        <f t="shared" si="0"/>
        <v>1794225.7600000002</v>
      </c>
      <c r="AL76" s="26">
        <f t="shared" si="0"/>
        <v>986</v>
      </c>
      <c r="AM76" s="26">
        <f t="shared" si="0"/>
        <v>1681294.1800000002</v>
      </c>
      <c r="AN76" s="26">
        <f t="shared" si="0"/>
        <v>1714</v>
      </c>
      <c r="AO76" s="26">
        <f t="shared" si="0"/>
        <v>566923.89</v>
      </c>
      <c r="AP76" s="26">
        <f t="shared" si="0"/>
        <v>4435</v>
      </c>
      <c r="AQ76" s="26">
        <f t="shared" si="0"/>
        <v>168614.53</v>
      </c>
      <c r="AR76" s="26">
        <f t="shared" si="0"/>
        <v>150</v>
      </c>
      <c r="AS76" s="26">
        <f t="shared" si="0"/>
        <v>5666715.1799999997</v>
      </c>
      <c r="AT76" s="26">
        <f t="shared" si="0"/>
        <v>270</v>
      </c>
      <c r="AU76" s="26">
        <f t="shared" si="0"/>
        <v>1308892.79</v>
      </c>
      <c r="AV76" s="26">
        <f t="shared" si="0"/>
        <v>70</v>
      </c>
      <c r="AW76" s="26">
        <f t="shared" si="0"/>
        <v>3044628.91</v>
      </c>
      <c r="AX76" s="26">
        <f t="shared" si="0"/>
        <v>83</v>
      </c>
      <c r="AY76" s="26">
        <f t="shared" si="0"/>
        <v>6870143.4499999993</v>
      </c>
      <c r="AZ76" s="26">
        <f t="shared" si="0"/>
        <v>228</v>
      </c>
      <c r="BA76" s="26">
        <f t="shared" si="0"/>
        <v>3603043.02</v>
      </c>
      <c r="BB76" s="26">
        <f t="shared" si="0"/>
        <v>104</v>
      </c>
      <c r="BC76" s="26">
        <f t="shared" si="0"/>
        <v>812433.49</v>
      </c>
      <c r="BD76" s="26">
        <f t="shared" si="0"/>
        <v>37</v>
      </c>
      <c r="BE76" s="26">
        <f t="shared" si="0"/>
        <v>892847</v>
      </c>
      <c r="BF76" s="26">
        <f t="shared" si="0"/>
        <v>54</v>
      </c>
      <c r="BG76" s="26">
        <f t="shared" si="0"/>
        <v>8601.0399999999991</v>
      </c>
      <c r="BH76" s="26">
        <f t="shared" si="0"/>
        <v>12</v>
      </c>
      <c r="BI76" s="26">
        <f t="shared" si="0"/>
        <v>1336.73</v>
      </c>
      <c r="BJ76" s="26">
        <f t="shared" si="0"/>
        <v>1</v>
      </c>
      <c r="BK76" s="26">
        <f t="shared" si="0"/>
        <v>26881.459999999995</v>
      </c>
      <c r="BL76" s="26">
        <f t="shared" si="0"/>
        <v>18</v>
      </c>
      <c r="BM76" s="26">
        <f t="shared" si="0"/>
        <v>182140.92999999996</v>
      </c>
      <c r="BN76" s="26">
        <f t="shared" si="0"/>
        <v>92</v>
      </c>
      <c r="BO76" s="26">
        <f t="shared" si="0"/>
        <v>178516.77999999997</v>
      </c>
      <c r="BP76" s="26">
        <f t="shared" ref="BP76:CH76" si="1">SUM(BP6:BP74)</f>
        <v>94</v>
      </c>
      <c r="BQ76" s="26">
        <f t="shared" si="1"/>
        <v>67554.95</v>
      </c>
      <c r="BR76" s="26">
        <f t="shared" si="1"/>
        <v>39</v>
      </c>
      <c r="BS76" s="26">
        <f t="shared" si="1"/>
        <v>49418.39</v>
      </c>
      <c r="BT76" s="26">
        <f t="shared" si="1"/>
        <v>23</v>
      </c>
      <c r="BU76" s="26">
        <f t="shared" si="1"/>
        <v>589950.9800000001</v>
      </c>
      <c r="BV76" s="26">
        <f t="shared" si="1"/>
        <v>1663</v>
      </c>
      <c r="BW76" s="26">
        <f t="shared" si="1"/>
        <v>265270.38999999996</v>
      </c>
      <c r="BX76" s="26">
        <f t="shared" si="1"/>
        <v>252</v>
      </c>
      <c r="BY76" s="26">
        <f t="shared" si="1"/>
        <v>392408.80999999994</v>
      </c>
      <c r="BZ76" s="26">
        <f t="shared" si="1"/>
        <v>258</v>
      </c>
      <c r="CA76" s="26">
        <f t="shared" si="1"/>
        <v>1539592.5300000003</v>
      </c>
      <c r="CB76" s="26">
        <f t="shared" si="1"/>
        <v>989</v>
      </c>
      <c r="CC76" s="26">
        <f t="shared" si="1"/>
        <v>1010613.52</v>
      </c>
      <c r="CD76" s="26">
        <f t="shared" si="1"/>
        <v>767</v>
      </c>
      <c r="CE76" s="26">
        <f t="shared" si="1"/>
        <v>287858.25</v>
      </c>
      <c r="CF76" s="26">
        <f t="shared" si="1"/>
        <v>320</v>
      </c>
      <c r="CG76" s="26">
        <f t="shared" si="1"/>
        <v>70820.920000000013</v>
      </c>
      <c r="CH76" s="26">
        <f t="shared" si="1"/>
        <v>73</v>
      </c>
    </row>
  </sheetData>
  <autoFilter ref="A5:CH67"/>
  <sortState ref="A8:BT67">
    <sortCondition ref="B7"/>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115"/>
  <sheetViews>
    <sheetView showGridLines="0" zoomScaleNormal="100" workbookViewId="0"/>
  </sheetViews>
  <sheetFormatPr defaultColWidth="9.140625" defaultRowHeight="11.25" zeroHeight="1" x14ac:dyDescent="0.2"/>
  <cols>
    <col min="1" max="1" width="3" style="10" customWidth="1"/>
    <col min="2" max="2" width="46.85546875" style="10" customWidth="1"/>
    <col min="3" max="4" width="10.28515625" style="10" customWidth="1"/>
    <col min="5" max="16384" width="9.140625" style="10"/>
  </cols>
  <sheetData>
    <row r="1" spans="1:4" ht="18" x14ac:dyDescent="0.25">
      <c r="A1" s="12"/>
      <c r="B1" s="35" t="s">
        <v>617</v>
      </c>
      <c r="C1" s="20"/>
      <c r="D1" s="21"/>
    </row>
    <row r="2" spans="1:4" x14ac:dyDescent="0.2">
      <c r="B2" s="23"/>
      <c r="C2" s="20"/>
      <c r="D2" s="21"/>
    </row>
    <row r="3" spans="1:4" ht="22.5" x14ac:dyDescent="0.2">
      <c r="B3" s="24"/>
      <c r="C3" s="75" t="s">
        <v>566</v>
      </c>
      <c r="D3" s="76" t="s">
        <v>567</v>
      </c>
    </row>
    <row r="4" spans="1:4" x14ac:dyDescent="0.2">
      <c r="A4" s="25"/>
      <c r="B4" s="69" t="s">
        <v>582</v>
      </c>
      <c r="C4" s="72"/>
      <c r="D4" s="73"/>
    </row>
    <row r="5" spans="1:4" x14ac:dyDescent="0.2">
      <c r="A5" s="25"/>
      <c r="B5" s="64" t="s">
        <v>534</v>
      </c>
      <c r="C5" s="65">
        <v>682937</v>
      </c>
      <c r="D5" s="66">
        <v>405</v>
      </c>
    </row>
    <row r="6" spans="1:4" x14ac:dyDescent="0.2">
      <c r="A6" s="25"/>
      <c r="B6" s="64" t="s">
        <v>541</v>
      </c>
      <c r="C6" s="65">
        <v>71989</v>
      </c>
      <c r="D6" s="66">
        <v>37</v>
      </c>
    </row>
    <row r="7" spans="1:4" x14ac:dyDescent="0.2">
      <c r="A7" s="25"/>
      <c r="B7" s="64" t="s">
        <v>535</v>
      </c>
      <c r="C7" s="65">
        <v>60153.29</v>
      </c>
      <c r="D7" s="66">
        <v>26</v>
      </c>
    </row>
    <row r="8" spans="1:4" x14ac:dyDescent="0.2">
      <c r="A8" s="25"/>
      <c r="B8" s="64" t="s">
        <v>511</v>
      </c>
      <c r="C8" s="65">
        <v>358186.83</v>
      </c>
      <c r="D8" s="66">
        <v>135</v>
      </c>
    </row>
    <row r="9" spans="1:4" x14ac:dyDescent="0.2">
      <c r="A9" s="25"/>
      <c r="B9" s="64" t="s">
        <v>512</v>
      </c>
      <c r="C9" s="65">
        <v>1237994.1599999999</v>
      </c>
      <c r="D9" s="66">
        <v>229</v>
      </c>
    </row>
    <row r="10" spans="1:4" x14ac:dyDescent="0.2">
      <c r="A10" s="25"/>
      <c r="B10" s="64" t="s">
        <v>513</v>
      </c>
      <c r="C10" s="65">
        <v>506702.46</v>
      </c>
      <c r="D10" s="66">
        <v>1587</v>
      </c>
    </row>
    <row r="11" spans="1:4" x14ac:dyDescent="0.2">
      <c r="A11" s="25"/>
      <c r="B11" s="64" t="s">
        <v>514</v>
      </c>
      <c r="C11" s="65">
        <v>130698.27</v>
      </c>
      <c r="D11" s="66">
        <v>104</v>
      </c>
    </row>
    <row r="12" spans="1:4" x14ac:dyDescent="0.2">
      <c r="A12" s="25"/>
      <c r="B12" s="64" t="s">
        <v>515</v>
      </c>
      <c r="C12" s="65">
        <v>338153.5699</v>
      </c>
      <c r="D12" s="66">
        <v>1139</v>
      </c>
    </row>
    <row r="13" spans="1:4" x14ac:dyDescent="0.2">
      <c r="A13" s="25"/>
      <c r="B13" s="64" t="s">
        <v>538</v>
      </c>
      <c r="C13" s="65">
        <v>45993.06</v>
      </c>
      <c r="D13" s="66">
        <v>84</v>
      </c>
    </row>
    <row r="14" spans="1:4" x14ac:dyDescent="0.2">
      <c r="A14" s="25"/>
      <c r="B14" s="64" t="s">
        <v>516</v>
      </c>
      <c r="C14" s="65">
        <v>311650.95990000002</v>
      </c>
      <c r="D14" s="66">
        <v>448</v>
      </c>
    </row>
    <row r="15" spans="1:4" x14ac:dyDescent="0.2">
      <c r="A15" s="25"/>
      <c r="B15" s="64" t="s">
        <v>508</v>
      </c>
      <c r="C15" s="65">
        <v>731966.56</v>
      </c>
      <c r="D15" s="66">
        <v>1121</v>
      </c>
    </row>
    <row r="16" spans="1:4" x14ac:dyDescent="0.2">
      <c r="A16" s="25"/>
      <c r="B16" s="64" t="s">
        <v>517</v>
      </c>
      <c r="C16" s="65">
        <v>412668.57990000001</v>
      </c>
      <c r="D16" s="66">
        <v>573</v>
      </c>
    </row>
    <row r="17" spans="1:4" x14ac:dyDescent="0.2">
      <c r="A17" s="25"/>
      <c r="B17" s="64" t="s">
        <v>518</v>
      </c>
      <c r="C17" s="65">
        <v>81686.839900000006</v>
      </c>
      <c r="D17" s="66">
        <v>1404</v>
      </c>
    </row>
    <row r="18" spans="1:4" x14ac:dyDescent="0.2">
      <c r="A18" s="25"/>
      <c r="B18" s="64" t="s">
        <v>519</v>
      </c>
      <c r="C18" s="65">
        <v>23931.29</v>
      </c>
      <c r="D18" s="66">
        <v>49</v>
      </c>
    </row>
    <row r="19" spans="1:4" x14ac:dyDescent="0.2">
      <c r="A19" s="25"/>
      <c r="B19" s="64" t="s">
        <v>520</v>
      </c>
      <c r="C19" s="65">
        <v>896328.63989999995</v>
      </c>
      <c r="D19" s="66">
        <v>1170</v>
      </c>
    </row>
    <row r="20" spans="1:4" x14ac:dyDescent="0.2">
      <c r="A20" s="25"/>
      <c r="B20" s="64" t="s">
        <v>540</v>
      </c>
      <c r="C20" s="65">
        <v>557938.84990000003</v>
      </c>
      <c r="D20" s="66">
        <v>711</v>
      </c>
    </row>
    <row r="21" spans="1:4" x14ac:dyDescent="0.2">
      <c r="A21" s="25"/>
      <c r="B21" s="64" t="s">
        <v>521</v>
      </c>
      <c r="C21" s="65">
        <v>1171961.4998999999</v>
      </c>
      <c r="D21" s="66">
        <v>679</v>
      </c>
    </row>
    <row r="22" spans="1:4" x14ac:dyDescent="0.2">
      <c r="A22" s="25"/>
      <c r="B22" s="64" t="s">
        <v>509</v>
      </c>
      <c r="C22" s="65">
        <v>1794225.7598999999</v>
      </c>
      <c r="D22" s="66">
        <v>986</v>
      </c>
    </row>
    <row r="23" spans="1:4" x14ac:dyDescent="0.2">
      <c r="A23" s="25"/>
      <c r="B23" s="64" t="s">
        <v>522</v>
      </c>
      <c r="C23" s="65">
        <v>1681294.1798</v>
      </c>
      <c r="D23" s="66">
        <v>1714</v>
      </c>
    </row>
    <row r="24" spans="1:4" x14ac:dyDescent="0.2">
      <c r="A24" s="25"/>
      <c r="B24" s="64" t="s">
        <v>523</v>
      </c>
      <c r="C24" s="65">
        <v>566923.8898</v>
      </c>
      <c r="D24" s="66">
        <v>4435</v>
      </c>
    </row>
    <row r="25" spans="1:4" x14ac:dyDescent="0.2">
      <c r="A25" s="25"/>
      <c r="B25" s="64" t="s">
        <v>524</v>
      </c>
      <c r="C25" s="65">
        <v>168614.52989999999</v>
      </c>
      <c r="D25" s="66">
        <v>150</v>
      </c>
    </row>
    <row r="26" spans="1:4" x14ac:dyDescent="0.2">
      <c r="A26" s="25"/>
      <c r="B26" s="64" t="s">
        <v>737</v>
      </c>
      <c r="C26" s="65">
        <v>5666715.1799999997</v>
      </c>
      <c r="D26" s="66">
        <v>270</v>
      </c>
    </row>
    <row r="27" spans="1:4" x14ac:dyDescent="0.2">
      <c r="A27" s="25"/>
      <c r="B27" s="64" t="s">
        <v>738</v>
      </c>
      <c r="C27" s="65">
        <v>1308892.7899</v>
      </c>
      <c r="D27" s="66">
        <v>70</v>
      </c>
    </row>
    <row r="28" spans="1:4" x14ac:dyDescent="0.2">
      <c r="A28" s="25"/>
      <c r="B28" s="64" t="s">
        <v>739</v>
      </c>
      <c r="C28" s="65">
        <v>3044628.91</v>
      </c>
      <c r="D28" s="66">
        <v>83</v>
      </c>
    </row>
    <row r="29" spans="1:4" x14ac:dyDescent="0.2">
      <c r="A29" s="25"/>
      <c r="B29" s="64" t="s">
        <v>740</v>
      </c>
      <c r="C29" s="65">
        <v>6870143.4500000002</v>
      </c>
      <c r="D29" s="66">
        <v>228</v>
      </c>
    </row>
    <row r="30" spans="1:4" x14ac:dyDescent="0.2">
      <c r="A30" s="25"/>
      <c r="B30" s="64" t="s">
        <v>741</v>
      </c>
      <c r="C30" s="65">
        <v>3603043.02</v>
      </c>
      <c r="D30" s="66">
        <v>104</v>
      </c>
    </row>
    <row r="31" spans="1:4" x14ac:dyDescent="0.2">
      <c r="A31" s="25"/>
      <c r="B31" s="64" t="s">
        <v>742</v>
      </c>
      <c r="C31" s="65">
        <v>812433.49</v>
      </c>
      <c r="D31" s="66">
        <v>37</v>
      </c>
    </row>
    <row r="32" spans="1:4" x14ac:dyDescent="0.2">
      <c r="A32" s="25"/>
      <c r="B32" s="64" t="s">
        <v>743</v>
      </c>
      <c r="C32" s="65">
        <v>892847</v>
      </c>
      <c r="D32" s="66">
        <v>54</v>
      </c>
    </row>
    <row r="33" spans="1:4" x14ac:dyDescent="0.2">
      <c r="A33" s="25"/>
      <c r="B33" s="64" t="s">
        <v>536</v>
      </c>
      <c r="C33" s="65">
        <v>8601.0400000000009</v>
      </c>
      <c r="D33" s="66">
        <v>12</v>
      </c>
    </row>
    <row r="34" spans="1:4" x14ac:dyDescent="0.2">
      <c r="A34" s="25"/>
      <c r="B34" s="64" t="s">
        <v>542</v>
      </c>
      <c r="C34" s="101">
        <v>1336.73</v>
      </c>
      <c r="D34" s="102">
        <v>1</v>
      </c>
    </row>
    <row r="35" spans="1:4" x14ac:dyDescent="0.2">
      <c r="A35" s="25"/>
      <c r="B35" s="64" t="s">
        <v>539</v>
      </c>
      <c r="C35" s="65">
        <v>26881.46</v>
      </c>
      <c r="D35" s="66">
        <v>18</v>
      </c>
    </row>
    <row r="36" spans="1:4" x14ac:dyDescent="0.2">
      <c r="A36" s="25"/>
      <c r="B36" s="64" t="s">
        <v>525</v>
      </c>
      <c r="C36" s="65">
        <v>182140.92980000001</v>
      </c>
      <c r="D36" s="66">
        <v>92</v>
      </c>
    </row>
    <row r="37" spans="1:4" x14ac:dyDescent="0.2">
      <c r="A37" s="25"/>
      <c r="B37" s="64" t="s">
        <v>526</v>
      </c>
      <c r="C37" s="65">
        <v>178516.78</v>
      </c>
      <c r="D37" s="66">
        <v>94</v>
      </c>
    </row>
    <row r="38" spans="1:4" x14ac:dyDescent="0.2">
      <c r="A38" s="25"/>
      <c r="B38" s="64" t="s">
        <v>537</v>
      </c>
      <c r="C38" s="65">
        <v>67554.949900000007</v>
      </c>
      <c r="D38" s="66">
        <v>39</v>
      </c>
    </row>
    <row r="39" spans="1:4" x14ac:dyDescent="0.2">
      <c r="A39" s="25"/>
      <c r="B39" s="64" t="s">
        <v>527</v>
      </c>
      <c r="C39" s="65">
        <v>49418.39</v>
      </c>
      <c r="D39" s="66">
        <v>23</v>
      </c>
    </row>
    <row r="40" spans="1:4" x14ac:dyDescent="0.2">
      <c r="A40" s="32"/>
      <c r="B40" s="64" t="s">
        <v>528</v>
      </c>
      <c r="C40" s="65">
        <v>589950.98</v>
      </c>
      <c r="D40" s="66">
        <v>1663</v>
      </c>
    </row>
    <row r="41" spans="1:4" x14ac:dyDescent="0.2">
      <c r="B41" s="64" t="s">
        <v>529</v>
      </c>
      <c r="C41" s="65">
        <v>265270.39</v>
      </c>
      <c r="D41" s="66">
        <v>252</v>
      </c>
    </row>
    <row r="42" spans="1:4" x14ac:dyDescent="0.2">
      <c r="B42" s="64" t="s">
        <v>530</v>
      </c>
      <c r="C42" s="65">
        <v>392408.81</v>
      </c>
      <c r="D42" s="66">
        <v>258</v>
      </c>
    </row>
    <row r="43" spans="1:4" x14ac:dyDescent="0.2">
      <c r="B43" s="64" t="s">
        <v>510</v>
      </c>
      <c r="C43" s="65">
        <v>1539592.53</v>
      </c>
      <c r="D43" s="66">
        <v>989</v>
      </c>
    </row>
    <row r="44" spans="1:4" x14ac:dyDescent="0.2">
      <c r="B44" s="64" t="s">
        <v>531</v>
      </c>
      <c r="C44" s="65">
        <v>1010613.5199</v>
      </c>
      <c r="D44" s="66">
        <v>767</v>
      </c>
    </row>
    <row r="45" spans="1:4" x14ac:dyDescent="0.2">
      <c r="B45" s="64" t="s">
        <v>532</v>
      </c>
      <c r="C45" s="65">
        <v>287858.2499</v>
      </c>
      <c r="D45" s="66">
        <v>320</v>
      </c>
    </row>
    <row r="46" spans="1:4" x14ac:dyDescent="0.2">
      <c r="B46" s="64" t="s">
        <v>533</v>
      </c>
      <c r="C46" s="65">
        <v>70820.919899999994</v>
      </c>
      <c r="D46" s="66">
        <v>73</v>
      </c>
    </row>
    <row r="47" spans="1:4" x14ac:dyDescent="0.2">
      <c r="B47" s="69" t="s">
        <v>583</v>
      </c>
      <c r="C47" s="67">
        <f t="shared" ref="C47:D47" si="0">SUM(C5:C46)</f>
        <v>38701668.737999991</v>
      </c>
      <c r="D47" s="74">
        <f t="shared" si="0"/>
        <v>22633</v>
      </c>
    </row>
    <row r="48" spans="1:4"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sheetData>
  <sheetProtection formatColumns="0" autoFilter="0"/>
  <dataValidations count="3">
    <dataValidation type="decimal" operator="greaterThanOrEqual" allowBlank="1" showInputMessage="1" showErrorMessage="1" errorTitle="Error" error="Entry must be numeric greater than or equal to zero" sqref="C47:D47">
      <formula1>0</formula1>
    </dataValidation>
    <dataValidation type="decimal" operator="greaterThan" allowBlank="1" showInputMessage="1" showErrorMessage="1" errorTitle="Error" error="Entry must be numeric and greater than zero" sqref="C5:C46">
      <formula1>0</formula1>
    </dataValidation>
    <dataValidation type="whole" operator="greaterThan" allowBlank="1" showInputMessage="1" showErrorMessage="1" errorTitle="Error" error="Entry must be whole number greater than zero" sqref="D5:D46">
      <formula1>0</formula1>
    </dataValidation>
  </dataValidation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F2433"/>
  <sheetViews>
    <sheetView zoomScaleNormal="6" workbookViewId="0">
      <pane xSplit="2" ySplit="3" topLeftCell="E4" activePane="bottomRight" state="frozen"/>
      <selection pane="topRight" activeCell="C1" sqref="C1"/>
      <selection pane="bottomLeft" activeCell="A4" sqref="A4"/>
      <selection pane="bottomRight"/>
    </sheetView>
  </sheetViews>
  <sheetFormatPr defaultRowHeight="11.25" x14ac:dyDescent="0.2"/>
  <cols>
    <col min="1" max="1" width="5.140625" style="30" customWidth="1"/>
    <col min="2" max="2" width="67.28515625" style="30" customWidth="1"/>
    <col min="3" max="3" width="11.7109375" style="30" customWidth="1"/>
    <col min="4" max="4" width="105.7109375" style="30" customWidth="1"/>
    <col min="5" max="5" width="99.28515625" style="30" bestFit="1" customWidth="1"/>
    <col min="6" max="6" width="255.7109375" style="30" bestFit="1" customWidth="1"/>
    <col min="7" max="242" width="9.140625" style="30"/>
    <col min="243" max="243" width="20.85546875" style="30" bestFit="1" customWidth="1"/>
    <col min="244" max="244" width="97.28515625" style="30" bestFit="1" customWidth="1"/>
    <col min="245" max="245" width="10.42578125" style="30" bestFit="1" customWidth="1"/>
    <col min="246" max="246" width="228.140625" style="30" bestFit="1" customWidth="1"/>
    <col min="247" max="247" width="185.7109375" style="30" bestFit="1" customWidth="1"/>
    <col min="248" max="248" width="255.7109375" style="30" bestFit="1" customWidth="1"/>
    <col min="249" max="498" width="9.140625" style="30"/>
    <col min="499" max="499" width="20.85546875" style="30" bestFit="1" customWidth="1"/>
    <col min="500" max="500" width="97.28515625" style="30" bestFit="1" customWidth="1"/>
    <col min="501" max="501" width="10.42578125" style="30" bestFit="1" customWidth="1"/>
    <col min="502" max="502" width="228.140625" style="30" bestFit="1" customWidth="1"/>
    <col min="503" max="503" width="185.7109375" style="30" bestFit="1" customWidth="1"/>
    <col min="504" max="504" width="255.7109375" style="30" bestFit="1" customWidth="1"/>
    <col min="505" max="754" width="9.140625" style="30"/>
    <col min="755" max="755" width="20.85546875" style="30" bestFit="1" customWidth="1"/>
    <col min="756" max="756" width="97.28515625" style="30" bestFit="1" customWidth="1"/>
    <col min="757" max="757" width="10.42578125" style="30" bestFit="1" customWidth="1"/>
    <col min="758" max="758" width="228.140625" style="30" bestFit="1" customWidth="1"/>
    <col min="759" max="759" width="185.7109375" style="30" bestFit="1" customWidth="1"/>
    <col min="760" max="760" width="255.7109375" style="30" bestFit="1" customWidth="1"/>
    <col min="761" max="1010" width="9.140625" style="30"/>
    <col min="1011" max="1011" width="20.85546875" style="30" bestFit="1" customWidth="1"/>
    <col min="1012" max="1012" width="97.28515625" style="30" bestFit="1" customWidth="1"/>
    <col min="1013" max="1013" width="10.42578125" style="30" bestFit="1" customWidth="1"/>
    <col min="1014" max="1014" width="228.140625" style="30" bestFit="1" customWidth="1"/>
    <col min="1015" max="1015" width="185.7109375" style="30" bestFit="1" customWidth="1"/>
    <col min="1016" max="1016" width="255.7109375" style="30" bestFit="1" customWidth="1"/>
    <col min="1017" max="1266" width="9.140625" style="30"/>
    <col min="1267" max="1267" width="20.85546875" style="30" bestFit="1" customWidth="1"/>
    <col min="1268" max="1268" width="97.28515625" style="30" bestFit="1" customWidth="1"/>
    <col min="1269" max="1269" width="10.42578125" style="30" bestFit="1" customWidth="1"/>
    <col min="1270" max="1270" width="228.140625" style="30" bestFit="1" customWidth="1"/>
    <col min="1271" max="1271" width="185.7109375" style="30" bestFit="1" customWidth="1"/>
    <col min="1272" max="1272" width="255.7109375" style="30" bestFit="1" customWidth="1"/>
    <col min="1273" max="1522" width="9.140625" style="30"/>
    <col min="1523" max="1523" width="20.85546875" style="30" bestFit="1" customWidth="1"/>
    <col min="1524" max="1524" width="97.28515625" style="30" bestFit="1" customWidth="1"/>
    <col min="1525" max="1525" width="10.42578125" style="30" bestFit="1" customWidth="1"/>
    <col min="1526" max="1526" width="228.140625" style="30" bestFit="1" customWidth="1"/>
    <col min="1527" max="1527" width="185.7109375" style="30" bestFit="1" customWidth="1"/>
    <col min="1528" max="1528" width="255.7109375" style="30" bestFit="1" customWidth="1"/>
    <col min="1529" max="1778" width="9.140625" style="30"/>
    <col min="1779" max="1779" width="20.85546875" style="30" bestFit="1" customWidth="1"/>
    <col min="1780" max="1780" width="97.28515625" style="30" bestFit="1" customWidth="1"/>
    <col min="1781" max="1781" width="10.42578125" style="30" bestFit="1" customWidth="1"/>
    <col min="1782" max="1782" width="228.140625" style="30" bestFit="1" customWidth="1"/>
    <col min="1783" max="1783" width="185.7109375" style="30" bestFit="1" customWidth="1"/>
    <col min="1784" max="1784" width="255.7109375" style="30" bestFit="1" customWidth="1"/>
    <col min="1785" max="2034" width="9.140625" style="30"/>
    <col min="2035" max="2035" width="20.85546875" style="30" bestFit="1" customWidth="1"/>
    <col min="2036" max="2036" width="97.28515625" style="30" bestFit="1" customWidth="1"/>
    <col min="2037" max="2037" width="10.42578125" style="30" bestFit="1" customWidth="1"/>
    <col min="2038" max="2038" width="228.140625" style="30" bestFit="1" customWidth="1"/>
    <col min="2039" max="2039" width="185.7109375" style="30" bestFit="1" customWidth="1"/>
    <col min="2040" max="2040" width="255.7109375" style="30" bestFit="1" customWidth="1"/>
    <col min="2041" max="2290" width="9.140625" style="30"/>
    <col min="2291" max="2291" width="20.85546875" style="30" bestFit="1" customWidth="1"/>
    <col min="2292" max="2292" width="97.28515625" style="30" bestFit="1" customWidth="1"/>
    <col min="2293" max="2293" width="10.42578125" style="30" bestFit="1" customWidth="1"/>
    <col min="2294" max="2294" width="228.140625" style="30" bestFit="1" customWidth="1"/>
    <col min="2295" max="2295" width="185.7109375" style="30" bestFit="1" customWidth="1"/>
    <col min="2296" max="2296" width="255.7109375" style="30" bestFit="1" customWidth="1"/>
    <col min="2297" max="2546" width="9.140625" style="30"/>
    <col min="2547" max="2547" width="20.85546875" style="30" bestFit="1" customWidth="1"/>
    <col min="2548" max="2548" width="97.28515625" style="30" bestFit="1" customWidth="1"/>
    <col min="2549" max="2549" width="10.42578125" style="30" bestFit="1" customWidth="1"/>
    <col min="2550" max="2550" width="228.140625" style="30" bestFit="1" customWidth="1"/>
    <col min="2551" max="2551" width="185.7109375" style="30" bestFit="1" customWidth="1"/>
    <col min="2552" max="2552" width="255.7109375" style="30" bestFit="1" customWidth="1"/>
    <col min="2553" max="2802" width="9.140625" style="30"/>
    <col min="2803" max="2803" width="20.85546875" style="30" bestFit="1" customWidth="1"/>
    <col min="2804" max="2804" width="97.28515625" style="30" bestFit="1" customWidth="1"/>
    <col min="2805" max="2805" width="10.42578125" style="30" bestFit="1" customWidth="1"/>
    <col min="2806" max="2806" width="228.140625" style="30" bestFit="1" customWidth="1"/>
    <col min="2807" max="2807" width="185.7109375" style="30" bestFit="1" customWidth="1"/>
    <col min="2808" max="2808" width="255.7109375" style="30" bestFit="1" customWidth="1"/>
    <col min="2809" max="3058" width="9.140625" style="30"/>
    <col min="3059" max="3059" width="20.85546875" style="30" bestFit="1" customWidth="1"/>
    <col min="3060" max="3060" width="97.28515625" style="30" bestFit="1" customWidth="1"/>
    <col min="3061" max="3061" width="10.42578125" style="30" bestFit="1" customWidth="1"/>
    <col min="3062" max="3062" width="228.140625" style="30" bestFit="1" customWidth="1"/>
    <col min="3063" max="3063" width="185.7109375" style="30" bestFit="1" customWidth="1"/>
    <col min="3064" max="3064" width="255.7109375" style="30" bestFit="1" customWidth="1"/>
    <col min="3065" max="3314" width="9.140625" style="30"/>
    <col min="3315" max="3315" width="20.85546875" style="30" bestFit="1" customWidth="1"/>
    <col min="3316" max="3316" width="97.28515625" style="30" bestFit="1" customWidth="1"/>
    <col min="3317" max="3317" width="10.42578125" style="30" bestFit="1" customWidth="1"/>
    <col min="3318" max="3318" width="228.140625" style="30" bestFit="1" customWidth="1"/>
    <col min="3319" max="3319" width="185.7109375" style="30" bestFit="1" customWidth="1"/>
    <col min="3320" max="3320" width="255.7109375" style="30" bestFit="1" customWidth="1"/>
    <col min="3321" max="3570" width="9.140625" style="30"/>
    <col min="3571" max="3571" width="20.85546875" style="30" bestFit="1" customWidth="1"/>
    <col min="3572" max="3572" width="97.28515625" style="30" bestFit="1" customWidth="1"/>
    <col min="3573" max="3573" width="10.42578125" style="30" bestFit="1" customWidth="1"/>
    <col min="3574" max="3574" width="228.140625" style="30" bestFit="1" customWidth="1"/>
    <col min="3575" max="3575" width="185.7109375" style="30" bestFit="1" customWidth="1"/>
    <col min="3576" max="3576" width="255.7109375" style="30" bestFit="1" customWidth="1"/>
    <col min="3577" max="3826" width="9.140625" style="30"/>
    <col min="3827" max="3827" width="20.85546875" style="30" bestFit="1" customWidth="1"/>
    <col min="3828" max="3828" width="97.28515625" style="30" bestFit="1" customWidth="1"/>
    <col min="3829" max="3829" width="10.42578125" style="30" bestFit="1" customWidth="1"/>
    <col min="3830" max="3830" width="228.140625" style="30" bestFit="1" customWidth="1"/>
    <col min="3831" max="3831" width="185.7109375" style="30" bestFit="1" customWidth="1"/>
    <col min="3832" max="3832" width="255.7109375" style="30" bestFit="1" customWidth="1"/>
    <col min="3833" max="4082" width="9.140625" style="30"/>
    <col min="4083" max="4083" width="20.85546875" style="30" bestFit="1" customWidth="1"/>
    <col min="4084" max="4084" width="97.28515625" style="30" bestFit="1" customWidth="1"/>
    <col min="4085" max="4085" width="10.42578125" style="30" bestFit="1" customWidth="1"/>
    <col min="4086" max="4086" width="228.140625" style="30" bestFit="1" customWidth="1"/>
    <col min="4087" max="4087" width="185.7109375" style="30" bestFit="1" customWidth="1"/>
    <col min="4088" max="4088" width="255.7109375" style="30" bestFit="1" customWidth="1"/>
    <col min="4089" max="4338" width="9.140625" style="30"/>
    <col min="4339" max="4339" width="20.85546875" style="30" bestFit="1" customWidth="1"/>
    <col min="4340" max="4340" width="97.28515625" style="30" bestFit="1" customWidth="1"/>
    <col min="4341" max="4341" width="10.42578125" style="30" bestFit="1" customWidth="1"/>
    <col min="4342" max="4342" width="228.140625" style="30" bestFit="1" customWidth="1"/>
    <col min="4343" max="4343" width="185.7109375" style="30" bestFit="1" customWidth="1"/>
    <col min="4344" max="4344" width="255.7109375" style="30" bestFit="1" customWidth="1"/>
    <col min="4345" max="4594" width="9.140625" style="30"/>
    <col min="4595" max="4595" width="20.85546875" style="30" bestFit="1" customWidth="1"/>
    <col min="4596" max="4596" width="97.28515625" style="30" bestFit="1" customWidth="1"/>
    <col min="4597" max="4597" width="10.42578125" style="30" bestFit="1" customWidth="1"/>
    <col min="4598" max="4598" width="228.140625" style="30" bestFit="1" customWidth="1"/>
    <col min="4599" max="4599" width="185.7109375" style="30" bestFit="1" customWidth="1"/>
    <col min="4600" max="4600" width="255.7109375" style="30" bestFit="1" customWidth="1"/>
    <col min="4601" max="4850" width="9.140625" style="30"/>
    <col min="4851" max="4851" width="20.85546875" style="30" bestFit="1" customWidth="1"/>
    <col min="4852" max="4852" width="97.28515625" style="30" bestFit="1" customWidth="1"/>
    <col min="4853" max="4853" width="10.42578125" style="30" bestFit="1" customWidth="1"/>
    <col min="4854" max="4854" width="228.140625" style="30" bestFit="1" customWidth="1"/>
    <col min="4855" max="4855" width="185.7109375" style="30" bestFit="1" customWidth="1"/>
    <col min="4856" max="4856" width="255.7109375" style="30" bestFit="1" customWidth="1"/>
    <col min="4857" max="5106" width="9.140625" style="30"/>
    <col min="5107" max="5107" width="20.85546875" style="30" bestFit="1" customWidth="1"/>
    <col min="5108" max="5108" width="97.28515625" style="30" bestFit="1" customWidth="1"/>
    <col min="5109" max="5109" width="10.42578125" style="30" bestFit="1" customWidth="1"/>
    <col min="5110" max="5110" width="228.140625" style="30" bestFit="1" customWidth="1"/>
    <col min="5111" max="5111" width="185.7109375" style="30" bestFit="1" customWidth="1"/>
    <col min="5112" max="5112" width="255.7109375" style="30" bestFit="1" customWidth="1"/>
    <col min="5113" max="5362" width="9.140625" style="30"/>
    <col min="5363" max="5363" width="20.85546875" style="30" bestFit="1" customWidth="1"/>
    <col min="5364" max="5364" width="97.28515625" style="30" bestFit="1" customWidth="1"/>
    <col min="5365" max="5365" width="10.42578125" style="30" bestFit="1" customWidth="1"/>
    <col min="5366" max="5366" width="228.140625" style="30" bestFit="1" customWidth="1"/>
    <col min="5367" max="5367" width="185.7109375" style="30" bestFit="1" customWidth="1"/>
    <col min="5368" max="5368" width="255.7109375" style="30" bestFit="1" customWidth="1"/>
    <col min="5369" max="5618" width="9.140625" style="30"/>
    <col min="5619" max="5619" width="20.85546875" style="30" bestFit="1" customWidth="1"/>
    <col min="5620" max="5620" width="97.28515625" style="30" bestFit="1" customWidth="1"/>
    <col min="5621" max="5621" width="10.42578125" style="30" bestFit="1" customWidth="1"/>
    <col min="5622" max="5622" width="228.140625" style="30" bestFit="1" customWidth="1"/>
    <col min="5623" max="5623" width="185.7109375" style="30" bestFit="1" customWidth="1"/>
    <col min="5624" max="5624" width="255.7109375" style="30" bestFit="1" customWidth="1"/>
    <col min="5625" max="5874" width="9.140625" style="30"/>
    <col min="5875" max="5875" width="20.85546875" style="30" bestFit="1" customWidth="1"/>
    <col min="5876" max="5876" width="97.28515625" style="30" bestFit="1" customWidth="1"/>
    <col min="5877" max="5877" width="10.42578125" style="30" bestFit="1" customWidth="1"/>
    <col min="5878" max="5878" width="228.140625" style="30" bestFit="1" customWidth="1"/>
    <col min="5879" max="5879" width="185.7109375" style="30" bestFit="1" customWidth="1"/>
    <col min="5880" max="5880" width="255.7109375" style="30" bestFit="1" customWidth="1"/>
    <col min="5881" max="6130" width="9.140625" style="30"/>
    <col min="6131" max="6131" width="20.85546875" style="30" bestFit="1" customWidth="1"/>
    <col min="6132" max="6132" width="97.28515625" style="30" bestFit="1" customWidth="1"/>
    <col min="6133" max="6133" width="10.42578125" style="30" bestFit="1" customWidth="1"/>
    <col min="6134" max="6134" width="228.140625" style="30" bestFit="1" customWidth="1"/>
    <col min="6135" max="6135" width="185.7109375" style="30" bestFit="1" customWidth="1"/>
    <col min="6136" max="6136" width="255.7109375" style="30" bestFit="1" customWidth="1"/>
    <col min="6137" max="6386" width="9.140625" style="30"/>
    <col min="6387" max="6387" width="20.85546875" style="30" bestFit="1" customWidth="1"/>
    <col min="6388" max="6388" width="97.28515625" style="30" bestFit="1" customWidth="1"/>
    <col min="6389" max="6389" width="10.42578125" style="30" bestFit="1" customWidth="1"/>
    <col min="6390" max="6390" width="228.140625" style="30" bestFit="1" customWidth="1"/>
    <col min="6391" max="6391" width="185.7109375" style="30" bestFit="1" customWidth="1"/>
    <col min="6392" max="6392" width="255.7109375" style="30" bestFit="1" customWidth="1"/>
    <col min="6393" max="6642" width="9.140625" style="30"/>
    <col min="6643" max="6643" width="20.85546875" style="30" bestFit="1" customWidth="1"/>
    <col min="6644" max="6644" width="97.28515625" style="30" bestFit="1" customWidth="1"/>
    <col min="6645" max="6645" width="10.42578125" style="30" bestFit="1" customWidth="1"/>
    <col min="6646" max="6646" width="228.140625" style="30" bestFit="1" customWidth="1"/>
    <col min="6647" max="6647" width="185.7109375" style="30" bestFit="1" customWidth="1"/>
    <col min="6648" max="6648" width="255.7109375" style="30" bestFit="1" customWidth="1"/>
    <col min="6649" max="6898" width="9.140625" style="30"/>
    <col min="6899" max="6899" width="20.85546875" style="30" bestFit="1" customWidth="1"/>
    <col min="6900" max="6900" width="97.28515625" style="30" bestFit="1" customWidth="1"/>
    <col min="6901" max="6901" width="10.42578125" style="30" bestFit="1" customWidth="1"/>
    <col min="6902" max="6902" width="228.140625" style="30" bestFit="1" customWidth="1"/>
    <col min="6903" max="6903" width="185.7109375" style="30" bestFit="1" customWidth="1"/>
    <col min="6904" max="6904" width="255.7109375" style="30" bestFit="1" customWidth="1"/>
    <col min="6905" max="7154" width="9.140625" style="30"/>
    <col min="7155" max="7155" width="20.85546875" style="30" bestFit="1" customWidth="1"/>
    <col min="7156" max="7156" width="97.28515625" style="30" bestFit="1" customWidth="1"/>
    <col min="7157" max="7157" width="10.42578125" style="30" bestFit="1" customWidth="1"/>
    <col min="7158" max="7158" width="228.140625" style="30" bestFit="1" customWidth="1"/>
    <col min="7159" max="7159" width="185.7109375" style="30" bestFit="1" customWidth="1"/>
    <col min="7160" max="7160" width="255.7109375" style="30" bestFit="1" customWidth="1"/>
    <col min="7161" max="7410" width="9.140625" style="30"/>
    <col min="7411" max="7411" width="20.85546875" style="30" bestFit="1" customWidth="1"/>
    <col min="7412" max="7412" width="97.28515625" style="30" bestFit="1" customWidth="1"/>
    <col min="7413" max="7413" width="10.42578125" style="30" bestFit="1" customWidth="1"/>
    <col min="7414" max="7414" width="228.140625" style="30" bestFit="1" customWidth="1"/>
    <col min="7415" max="7415" width="185.7109375" style="30" bestFit="1" customWidth="1"/>
    <col min="7416" max="7416" width="255.7109375" style="30" bestFit="1" customWidth="1"/>
    <col min="7417" max="7666" width="9.140625" style="30"/>
    <col min="7667" max="7667" width="20.85546875" style="30" bestFit="1" customWidth="1"/>
    <col min="7668" max="7668" width="97.28515625" style="30" bestFit="1" customWidth="1"/>
    <col min="7669" max="7669" width="10.42578125" style="30" bestFit="1" customWidth="1"/>
    <col min="7670" max="7670" width="228.140625" style="30" bestFit="1" customWidth="1"/>
    <col min="7671" max="7671" width="185.7109375" style="30" bestFit="1" customWidth="1"/>
    <col min="7672" max="7672" width="255.7109375" style="30" bestFit="1" customWidth="1"/>
    <col min="7673" max="7922" width="9.140625" style="30"/>
    <col min="7923" max="7923" width="20.85546875" style="30" bestFit="1" customWidth="1"/>
    <col min="7924" max="7924" width="97.28515625" style="30" bestFit="1" customWidth="1"/>
    <col min="7925" max="7925" width="10.42578125" style="30" bestFit="1" customWidth="1"/>
    <col min="7926" max="7926" width="228.140625" style="30" bestFit="1" customWidth="1"/>
    <col min="7927" max="7927" width="185.7109375" style="30" bestFit="1" customWidth="1"/>
    <col min="7928" max="7928" width="255.7109375" style="30" bestFit="1" customWidth="1"/>
    <col min="7929" max="8178" width="9.140625" style="30"/>
    <col min="8179" max="8179" width="20.85546875" style="30" bestFit="1" customWidth="1"/>
    <col min="8180" max="8180" width="97.28515625" style="30" bestFit="1" customWidth="1"/>
    <col min="8181" max="8181" width="10.42578125" style="30" bestFit="1" customWidth="1"/>
    <col min="8182" max="8182" width="228.140625" style="30" bestFit="1" customWidth="1"/>
    <col min="8183" max="8183" width="185.7109375" style="30" bestFit="1" customWidth="1"/>
    <col min="8184" max="8184" width="255.7109375" style="30" bestFit="1" customWidth="1"/>
    <col min="8185" max="8434" width="9.140625" style="30"/>
    <col min="8435" max="8435" width="20.85546875" style="30" bestFit="1" customWidth="1"/>
    <col min="8436" max="8436" width="97.28515625" style="30" bestFit="1" customWidth="1"/>
    <col min="8437" max="8437" width="10.42578125" style="30" bestFit="1" customWidth="1"/>
    <col min="8438" max="8438" width="228.140625" style="30" bestFit="1" customWidth="1"/>
    <col min="8439" max="8439" width="185.7109375" style="30" bestFit="1" customWidth="1"/>
    <col min="8440" max="8440" width="255.7109375" style="30" bestFit="1" customWidth="1"/>
    <col min="8441" max="8690" width="9.140625" style="30"/>
    <col min="8691" max="8691" width="20.85546875" style="30" bestFit="1" customWidth="1"/>
    <col min="8692" max="8692" width="97.28515625" style="30" bestFit="1" customWidth="1"/>
    <col min="8693" max="8693" width="10.42578125" style="30" bestFit="1" customWidth="1"/>
    <col min="8694" max="8694" width="228.140625" style="30" bestFit="1" customWidth="1"/>
    <col min="8695" max="8695" width="185.7109375" style="30" bestFit="1" customWidth="1"/>
    <col min="8696" max="8696" width="255.7109375" style="30" bestFit="1" customWidth="1"/>
    <col min="8697" max="8946" width="9.140625" style="30"/>
    <col min="8947" max="8947" width="20.85546875" style="30" bestFit="1" customWidth="1"/>
    <col min="8948" max="8948" width="97.28515625" style="30" bestFit="1" customWidth="1"/>
    <col min="8949" max="8949" width="10.42578125" style="30" bestFit="1" customWidth="1"/>
    <col min="8950" max="8950" width="228.140625" style="30" bestFit="1" customWidth="1"/>
    <col min="8951" max="8951" width="185.7109375" style="30" bestFit="1" customWidth="1"/>
    <col min="8952" max="8952" width="255.7109375" style="30" bestFit="1" customWidth="1"/>
    <col min="8953" max="9202" width="9.140625" style="30"/>
    <col min="9203" max="9203" width="20.85546875" style="30" bestFit="1" customWidth="1"/>
    <col min="9204" max="9204" width="97.28515625" style="30" bestFit="1" customWidth="1"/>
    <col min="9205" max="9205" width="10.42578125" style="30" bestFit="1" customWidth="1"/>
    <col min="9206" max="9206" width="228.140625" style="30" bestFit="1" customWidth="1"/>
    <col min="9207" max="9207" width="185.7109375" style="30" bestFit="1" customWidth="1"/>
    <col min="9208" max="9208" width="255.7109375" style="30" bestFit="1" customWidth="1"/>
    <col min="9209" max="9458" width="9.140625" style="30"/>
    <col min="9459" max="9459" width="20.85546875" style="30" bestFit="1" customWidth="1"/>
    <col min="9460" max="9460" width="97.28515625" style="30" bestFit="1" customWidth="1"/>
    <col min="9461" max="9461" width="10.42578125" style="30" bestFit="1" customWidth="1"/>
    <col min="9462" max="9462" width="228.140625" style="30" bestFit="1" customWidth="1"/>
    <col min="9463" max="9463" width="185.7109375" style="30" bestFit="1" customWidth="1"/>
    <col min="9464" max="9464" width="255.7109375" style="30" bestFit="1" customWidth="1"/>
    <col min="9465" max="9714" width="9.140625" style="30"/>
    <col min="9715" max="9715" width="20.85546875" style="30" bestFit="1" customWidth="1"/>
    <col min="9716" max="9716" width="97.28515625" style="30" bestFit="1" customWidth="1"/>
    <col min="9717" max="9717" width="10.42578125" style="30" bestFit="1" customWidth="1"/>
    <col min="9718" max="9718" width="228.140625" style="30" bestFit="1" customWidth="1"/>
    <col min="9719" max="9719" width="185.7109375" style="30" bestFit="1" customWidth="1"/>
    <col min="9720" max="9720" width="255.7109375" style="30" bestFit="1" customWidth="1"/>
    <col min="9721" max="9970" width="9.140625" style="30"/>
    <col min="9971" max="9971" width="20.85546875" style="30" bestFit="1" customWidth="1"/>
    <col min="9972" max="9972" width="97.28515625" style="30" bestFit="1" customWidth="1"/>
    <col min="9973" max="9973" width="10.42578125" style="30" bestFit="1" customWidth="1"/>
    <col min="9974" max="9974" width="228.140625" style="30" bestFit="1" customWidth="1"/>
    <col min="9975" max="9975" width="185.7109375" style="30" bestFit="1" customWidth="1"/>
    <col min="9976" max="9976" width="255.7109375" style="30" bestFit="1" customWidth="1"/>
    <col min="9977" max="10226" width="9.140625" style="30"/>
    <col min="10227" max="10227" width="20.85546875" style="30" bestFit="1" customWidth="1"/>
    <col min="10228" max="10228" width="97.28515625" style="30" bestFit="1" customWidth="1"/>
    <col min="10229" max="10229" width="10.42578125" style="30" bestFit="1" customWidth="1"/>
    <col min="10230" max="10230" width="228.140625" style="30" bestFit="1" customWidth="1"/>
    <col min="10231" max="10231" width="185.7109375" style="30" bestFit="1" customWidth="1"/>
    <col min="10232" max="10232" width="255.7109375" style="30" bestFit="1" customWidth="1"/>
    <col min="10233" max="10482" width="9.140625" style="30"/>
    <col min="10483" max="10483" width="20.85546875" style="30" bestFit="1" customWidth="1"/>
    <col min="10484" max="10484" width="97.28515625" style="30" bestFit="1" customWidth="1"/>
    <col min="10485" max="10485" width="10.42578125" style="30" bestFit="1" customWidth="1"/>
    <col min="10486" max="10486" width="228.140625" style="30" bestFit="1" customWidth="1"/>
    <col min="10487" max="10487" width="185.7109375" style="30" bestFit="1" customWidth="1"/>
    <col min="10488" max="10488" width="255.7109375" style="30" bestFit="1" customWidth="1"/>
    <col min="10489" max="10738" width="9.140625" style="30"/>
    <col min="10739" max="10739" width="20.85546875" style="30" bestFit="1" customWidth="1"/>
    <col min="10740" max="10740" width="97.28515625" style="30" bestFit="1" customWidth="1"/>
    <col min="10741" max="10741" width="10.42578125" style="30" bestFit="1" customWidth="1"/>
    <col min="10742" max="10742" width="228.140625" style="30" bestFit="1" customWidth="1"/>
    <col min="10743" max="10743" width="185.7109375" style="30" bestFit="1" customWidth="1"/>
    <col min="10744" max="10744" width="255.7109375" style="30" bestFit="1" customWidth="1"/>
    <col min="10745" max="10994" width="9.140625" style="30"/>
    <col min="10995" max="10995" width="20.85546875" style="30" bestFit="1" customWidth="1"/>
    <col min="10996" max="10996" width="97.28515625" style="30" bestFit="1" customWidth="1"/>
    <col min="10997" max="10997" width="10.42578125" style="30" bestFit="1" customWidth="1"/>
    <col min="10998" max="10998" width="228.140625" style="30" bestFit="1" customWidth="1"/>
    <col min="10999" max="10999" width="185.7109375" style="30" bestFit="1" customWidth="1"/>
    <col min="11000" max="11000" width="255.7109375" style="30" bestFit="1" customWidth="1"/>
    <col min="11001" max="11250" width="9.140625" style="30"/>
    <col min="11251" max="11251" width="20.85546875" style="30" bestFit="1" customWidth="1"/>
    <col min="11252" max="11252" width="97.28515625" style="30" bestFit="1" customWidth="1"/>
    <col min="11253" max="11253" width="10.42578125" style="30" bestFit="1" customWidth="1"/>
    <col min="11254" max="11254" width="228.140625" style="30" bestFit="1" customWidth="1"/>
    <col min="11255" max="11255" width="185.7109375" style="30" bestFit="1" customWidth="1"/>
    <col min="11256" max="11256" width="255.7109375" style="30" bestFit="1" customWidth="1"/>
    <col min="11257" max="11506" width="9.140625" style="30"/>
    <col min="11507" max="11507" width="20.85546875" style="30" bestFit="1" customWidth="1"/>
    <col min="11508" max="11508" width="97.28515625" style="30" bestFit="1" customWidth="1"/>
    <col min="11509" max="11509" width="10.42578125" style="30" bestFit="1" customWidth="1"/>
    <col min="11510" max="11510" width="228.140625" style="30" bestFit="1" customWidth="1"/>
    <col min="11511" max="11511" width="185.7109375" style="30" bestFit="1" customWidth="1"/>
    <col min="11512" max="11512" width="255.7109375" style="30" bestFit="1" customWidth="1"/>
    <col min="11513" max="11762" width="9.140625" style="30"/>
    <col min="11763" max="11763" width="20.85546875" style="30" bestFit="1" customWidth="1"/>
    <col min="11764" max="11764" width="97.28515625" style="30" bestFit="1" customWidth="1"/>
    <col min="11765" max="11765" width="10.42578125" style="30" bestFit="1" customWidth="1"/>
    <col min="11766" max="11766" width="228.140625" style="30" bestFit="1" customWidth="1"/>
    <col min="11767" max="11767" width="185.7109375" style="30" bestFit="1" customWidth="1"/>
    <col min="11768" max="11768" width="255.7109375" style="30" bestFit="1" customWidth="1"/>
    <col min="11769" max="12018" width="9.140625" style="30"/>
    <col min="12019" max="12019" width="20.85546875" style="30" bestFit="1" customWidth="1"/>
    <col min="12020" max="12020" width="97.28515625" style="30" bestFit="1" customWidth="1"/>
    <col min="12021" max="12021" width="10.42578125" style="30" bestFit="1" customWidth="1"/>
    <col min="12022" max="12022" width="228.140625" style="30" bestFit="1" customWidth="1"/>
    <col min="12023" max="12023" width="185.7109375" style="30" bestFit="1" customWidth="1"/>
    <col min="12024" max="12024" width="255.7109375" style="30" bestFit="1" customWidth="1"/>
    <col min="12025" max="12274" width="9.140625" style="30"/>
    <col min="12275" max="12275" width="20.85546875" style="30" bestFit="1" customWidth="1"/>
    <col min="12276" max="12276" width="97.28515625" style="30" bestFit="1" customWidth="1"/>
    <col min="12277" max="12277" width="10.42578125" style="30" bestFit="1" customWidth="1"/>
    <col min="12278" max="12278" width="228.140625" style="30" bestFit="1" customWidth="1"/>
    <col min="12279" max="12279" width="185.7109375" style="30" bestFit="1" customWidth="1"/>
    <col min="12280" max="12280" width="255.7109375" style="30" bestFit="1" customWidth="1"/>
    <col min="12281" max="12530" width="9.140625" style="30"/>
    <col min="12531" max="12531" width="20.85546875" style="30" bestFit="1" customWidth="1"/>
    <col min="12532" max="12532" width="97.28515625" style="30" bestFit="1" customWidth="1"/>
    <col min="12533" max="12533" width="10.42578125" style="30" bestFit="1" customWidth="1"/>
    <col min="12534" max="12534" width="228.140625" style="30" bestFit="1" customWidth="1"/>
    <col min="12535" max="12535" width="185.7109375" style="30" bestFit="1" customWidth="1"/>
    <col min="12536" max="12536" width="255.7109375" style="30" bestFit="1" customWidth="1"/>
    <col min="12537" max="12786" width="9.140625" style="30"/>
    <col min="12787" max="12787" width="20.85546875" style="30" bestFit="1" customWidth="1"/>
    <col min="12788" max="12788" width="97.28515625" style="30" bestFit="1" customWidth="1"/>
    <col min="12789" max="12789" width="10.42578125" style="30" bestFit="1" customWidth="1"/>
    <col min="12790" max="12790" width="228.140625" style="30" bestFit="1" customWidth="1"/>
    <col min="12791" max="12791" width="185.7109375" style="30" bestFit="1" customWidth="1"/>
    <col min="12792" max="12792" width="255.7109375" style="30" bestFit="1" customWidth="1"/>
    <col min="12793" max="13042" width="9.140625" style="30"/>
    <col min="13043" max="13043" width="20.85546875" style="30" bestFit="1" customWidth="1"/>
    <col min="13044" max="13044" width="97.28515625" style="30" bestFit="1" customWidth="1"/>
    <col min="13045" max="13045" width="10.42578125" style="30" bestFit="1" customWidth="1"/>
    <col min="13046" max="13046" width="228.140625" style="30" bestFit="1" customWidth="1"/>
    <col min="13047" max="13047" width="185.7109375" style="30" bestFit="1" customWidth="1"/>
    <col min="13048" max="13048" width="255.7109375" style="30" bestFit="1" customWidth="1"/>
    <col min="13049" max="13298" width="9.140625" style="30"/>
    <col min="13299" max="13299" width="20.85546875" style="30" bestFit="1" customWidth="1"/>
    <col min="13300" max="13300" width="97.28515625" style="30" bestFit="1" customWidth="1"/>
    <col min="13301" max="13301" width="10.42578125" style="30" bestFit="1" customWidth="1"/>
    <col min="13302" max="13302" width="228.140625" style="30" bestFit="1" customWidth="1"/>
    <col min="13303" max="13303" width="185.7109375" style="30" bestFit="1" customWidth="1"/>
    <col min="13304" max="13304" width="255.7109375" style="30" bestFit="1" customWidth="1"/>
    <col min="13305" max="13554" width="9.140625" style="30"/>
    <col min="13555" max="13555" width="20.85546875" style="30" bestFit="1" customWidth="1"/>
    <col min="13556" max="13556" width="97.28515625" style="30" bestFit="1" customWidth="1"/>
    <col min="13557" max="13557" width="10.42578125" style="30" bestFit="1" customWidth="1"/>
    <col min="13558" max="13558" width="228.140625" style="30" bestFit="1" customWidth="1"/>
    <col min="13559" max="13559" width="185.7109375" style="30" bestFit="1" customWidth="1"/>
    <col min="13560" max="13560" width="255.7109375" style="30" bestFit="1" customWidth="1"/>
    <col min="13561" max="13810" width="9.140625" style="30"/>
    <col min="13811" max="13811" width="20.85546875" style="30" bestFit="1" customWidth="1"/>
    <col min="13812" max="13812" width="97.28515625" style="30" bestFit="1" customWidth="1"/>
    <col min="13813" max="13813" width="10.42578125" style="30" bestFit="1" customWidth="1"/>
    <col min="13814" max="13814" width="228.140625" style="30" bestFit="1" customWidth="1"/>
    <col min="13815" max="13815" width="185.7109375" style="30" bestFit="1" customWidth="1"/>
    <col min="13816" max="13816" width="255.7109375" style="30" bestFit="1" customWidth="1"/>
    <col min="13817" max="14066" width="9.140625" style="30"/>
    <col min="14067" max="14067" width="20.85546875" style="30" bestFit="1" customWidth="1"/>
    <col min="14068" max="14068" width="97.28515625" style="30" bestFit="1" customWidth="1"/>
    <col min="14069" max="14069" width="10.42578125" style="30" bestFit="1" customWidth="1"/>
    <col min="14070" max="14070" width="228.140625" style="30" bestFit="1" customWidth="1"/>
    <col min="14071" max="14071" width="185.7109375" style="30" bestFit="1" customWidth="1"/>
    <col min="14072" max="14072" width="255.7109375" style="30" bestFit="1" customWidth="1"/>
    <col min="14073" max="14322" width="9.140625" style="30"/>
    <col min="14323" max="14323" width="20.85546875" style="30" bestFit="1" customWidth="1"/>
    <col min="14324" max="14324" width="97.28515625" style="30" bestFit="1" customWidth="1"/>
    <col min="14325" max="14325" width="10.42578125" style="30" bestFit="1" customWidth="1"/>
    <col min="14326" max="14326" width="228.140625" style="30" bestFit="1" customWidth="1"/>
    <col min="14327" max="14327" width="185.7109375" style="30" bestFit="1" customWidth="1"/>
    <col min="14328" max="14328" width="255.7109375" style="30" bestFit="1" customWidth="1"/>
    <col min="14329" max="14578" width="9.140625" style="30"/>
    <col min="14579" max="14579" width="20.85546875" style="30" bestFit="1" customWidth="1"/>
    <col min="14580" max="14580" width="97.28515625" style="30" bestFit="1" customWidth="1"/>
    <col min="14581" max="14581" width="10.42578125" style="30" bestFit="1" customWidth="1"/>
    <col min="14582" max="14582" width="228.140625" style="30" bestFit="1" customWidth="1"/>
    <col min="14583" max="14583" width="185.7109375" style="30" bestFit="1" customWidth="1"/>
    <col min="14584" max="14584" width="255.7109375" style="30" bestFit="1" customWidth="1"/>
    <col min="14585" max="14834" width="9.140625" style="30"/>
    <col min="14835" max="14835" width="20.85546875" style="30" bestFit="1" customWidth="1"/>
    <col min="14836" max="14836" width="97.28515625" style="30" bestFit="1" customWidth="1"/>
    <col min="14837" max="14837" width="10.42578125" style="30" bestFit="1" customWidth="1"/>
    <col min="14838" max="14838" width="228.140625" style="30" bestFit="1" customWidth="1"/>
    <col min="14839" max="14839" width="185.7109375" style="30" bestFit="1" customWidth="1"/>
    <col min="14840" max="14840" width="255.7109375" style="30" bestFit="1" customWidth="1"/>
    <col min="14841" max="15090" width="9.140625" style="30"/>
    <col min="15091" max="15091" width="20.85546875" style="30" bestFit="1" customWidth="1"/>
    <col min="15092" max="15092" width="97.28515625" style="30" bestFit="1" customWidth="1"/>
    <col min="15093" max="15093" width="10.42578125" style="30" bestFit="1" customWidth="1"/>
    <col min="15094" max="15094" width="228.140625" style="30" bestFit="1" customWidth="1"/>
    <col min="15095" max="15095" width="185.7109375" style="30" bestFit="1" customWidth="1"/>
    <col min="15096" max="15096" width="255.7109375" style="30" bestFit="1" customWidth="1"/>
    <col min="15097" max="15346" width="9.140625" style="30"/>
    <col min="15347" max="15347" width="20.85546875" style="30" bestFit="1" customWidth="1"/>
    <col min="15348" max="15348" width="97.28515625" style="30" bestFit="1" customWidth="1"/>
    <col min="15349" max="15349" width="10.42578125" style="30" bestFit="1" customWidth="1"/>
    <col min="15350" max="15350" width="228.140625" style="30" bestFit="1" customWidth="1"/>
    <col min="15351" max="15351" width="185.7109375" style="30" bestFit="1" customWidth="1"/>
    <col min="15352" max="15352" width="255.7109375" style="30" bestFit="1" customWidth="1"/>
    <col min="15353" max="15602" width="9.140625" style="30"/>
    <col min="15603" max="15603" width="20.85546875" style="30" bestFit="1" customWidth="1"/>
    <col min="15604" max="15604" width="97.28515625" style="30" bestFit="1" customWidth="1"/>
    <col min="15605" max="15605" width="10.42578125" style="30" bestFit="1" customWidth="1"/>
    <col min="15606" max="15606" width="228.140625" style="30" bestFit="1" customWidth="1"/>
    <col min="15607" max="15607" width="185.7109375" style="30" bestFit="1" customWidth="1"/>
    <col min="15608" max="15608" width="255.7109375" style="30" bestFit="1" customWidth="1"/>
    <col min="15609" max="15858" width="9.140625" style="30"/>
    <col min="15859" max="15859" width="20.85546875" style="30" bestFit="1" customWidth="1"/>
    <col min="15860" max="15860" width="97.28515625" style="30" bestFit="1" customWidth="1"/>
    <col min="15861" max="15861" width="10.42578125" style="30" bestFit="1" customWidth="1"/>
    <col min="15862" max="15862" width="228.140625" style="30" bestFit="1" customWidth="1"/>
    <col min="15863" max="15863" width="185.7109375" style="30" bestFit="1" customWidth="1"/>
    <col min="15864" max="15864" width="255.7109375" style="30" bestFit="1" customWidth="1"/>
    <col min="15865" max="16114" width="9.140625" style="30"/>
    <col min="16115" max="16115" width="20.85546875" style="30" bestFit="1" customWidth="1"/>
    <col min="16116" max="16116" width="97.28515625" style="30" bestFit="1" customWidth="1"/>
    <col min="16117" max="16117" width="10.42578125" style="30" bestFit="1" customWidth="1"/>
    <col min="16118" max="16118" width="228.140625" style="30" bestFit="1" customWidth="1"/>
    <col min="16119" max="16119" width="185.7109375" style="30" bestFit="1" customWidth="1"/>
    <col min="16120" max="16120" width="255.7109375" style="30" bestFit="1" customWidth="1"/>
    <col min="16121" max="16384" width="9.140625" style="30"/>
  </cols>
  <sheetData>
    <row r="1" spans="1:6" ht="18" x14ac:dyDescent="0.25">
      <c r="A1" s="35" t="s">
        <v>618</v>
      </c>
    </row>
    <row r="3" spans="1:6" s="34" customFormat="1" ht="22.5" x14ac:dyDescent="0.25">
      <c r="A3" s="39" t="s">
        <v>0</v>
      </c>
      <c r="B3" s="39" t="s">
        <v>500</v>
      </c>
      <c r="C3" s="34" t="s">
        <v>693</v>
      </c>
      <c r="D3" s="39" t="s">
        <v>1</v>
      </c>
      <c r="E3" s="34" t="s">
        <v>621</v>
      </c>
      <c r="F3" s="39" t="s">
        <v>949</v>
      </c>
    </row>
    <row r="4" spans="1:6" x14ac:dyDescent="0.2">
      <c r="A4" s="33" t="s">
        <v>4</v>
      </c>
      <c r="B4" s="33" t="s">
        <v>5</v>
      </c>
      <c r="C4" s="33" t="s">
        <v>779</v>
      </c>
      <c r="D4" s="33" t="s">
        <v>745</v>
      </c>
      <c r="E4" s="33" t="s">
        <v>584</v>
      </c>
      <c r="F4" s="33"/>
    </row>
    <row r="5" spans="1:6" x14ac:dyDescent="0.2">
      <c r="A5" s="33" t="s">
        <v>4</v>
      </c>
      <c r="B5" s="33" t="s">
        <v>5</v>
      </c>
      <c r="C5" s="33" t="s">
        <v>780</v>
      </c>
      <c r="D5" s="33" t="s">
        <v>586</v>
      </c>
      <c r="E5" s="33" t="s">
        <v>588</v>
      </c>
      <c r="F5" s="33"/>
    </row>
    <row r="6" spans="1:6" x14ac:dyDescent="0.2">
      <c r="A6" s="33" t="s">
        <v>4</v>
      </c>
      <c r="B6" s="33" t="s">
        <v>5</v>
      </c>
      <c r="C6" s="33" t="s">
        <v>781</v>
      </c>
      <c r="D6" s="33" t="s">
        <v>748</v>
      </c>
      <c r="E6" s="33" t="s">
        <v>750</v>
      </c>
      <c r="F6" s="33"/>
    </row>
    <row r="7" spans="1:6" x14ac:dyDescent="0.2">
      <c r="A7" s="33" t="s">
        <v>4</v>
      </c>
      <c r="B7" s="33" t="s">
        <v>5</v>
      </c>
      <c r="C7" s="33" t="s">
        <v>782</v>
      </c>
      <c r="D7" s="33" t="s">
        <v>752</v>
      </c>
      <c r="E7" s="33" t="s">
        <v>1722</v>
      </c>
      <c r="F7" s="33"/>
    </row>
    <row r="8" spans="1:6" x14ac:dyDescent="0.2">
      <c r="A8" s="33" t="s">
        <v>4</v>
      </c>
      <c r="B8" s="33" t="s">
        <v>5</v>
      </c>
      <c r="C8" s="33" t="s">
        <v>783</v>
      </c>
      <c r="D8" s="33" t="s">
        <v>754</v>
      </c>
      <c r="E8" s="33" t="s">
        <v>755</v>
      </c>
      <c r="F8" s="33"/>
    </row>
    <row r="9" spans="1:6" x14ac:dyDescent="0.2">
      <c r="A9" s="33" t="s">
        <v>4</v>
      </c>
      <c r="B9" s="33" t="s">
        <v>5</v>
      </c>
      <c r="C9" s="33" t="s">
        <v>784</v>
      </c>
      <c r="D9" s="33" t="s">
        <v>757</v>
      </c>
      <c r="E9" s="33" t="s">
        <v>761</v>
      </c>
      <c r="F9" s="33" t="s">
        <v>1064</v>
      </c>
    </row>
    <row r="10" spans="1:6" x14ac:dyDescent="0.2">
      <c r="A10" s="33" t="s">
        <v>4</v>
      </c>
      <c r="B10" s="33" t="s">
        <v>5</v>
      </c>
      <c r="C10" s="33" t="s">
        <v>785</v>
      </c>
      <c r="D10" s="33" t="s">
        <v>866</v>
      </c>
      <c r="E10" s="33" t="s">
        <v>766</v>
      </c>
      <c r="F10" s="33"/>
    </row>
    <row r="11" spans="1:6" x14ac:dyDescent="0.2">
      <c r="A11" s="33" t="s">
        <v>4</v>
      </c>
      <c r="B11" s="33" t="s">
        <v>5</v>
      </c>
      <c r="C11" s="33" t="s">
        <v>786</v>
      </c>
      <c r="D11" s="33" t="s">
        <v>867</v>
      </c>
      <c r="E11" s="33" t="s">
        <v>770</v>
      </c>
      <c r="F11" s="33"/>
    </row>
    <row r="12" spans="1:6" x14ac:dyDescent="0.2">
      <c r="A12" s="33" t="s">
        <v>4</v>
      </c>
      <c r="B12" s="33" t="s">
        <v>5</v>
      </c>
      <c r="C12" s="33" t="s">
        <v>787</v>
      </c>
      <c r="D12" s="33" t="s">
        <v>868</v>
      </c>
      <c r="E12" s="33" t="s">
        <v>1065</v>
      </c>
      <c r="F12" s="33"/>
    </row>
    <row r="13" spans="1:6" x14ac:dyDescent="0.2">
      <c r="A13" s="33" t="s">
        <v>4</v>
      </c>
      <c r="B13" s="33" t="s">
        <v>5</v>
      </c>
      <c r="C13" s="33" t="s">
        <v>788</v>
      </c>
      <c r="D13" s="33" t="s">
        <v>774</v>
      </c>
      <c r="E13" s="33" t="s">
        <v>778</v>
      </c>
      <c r="F13" s="33"/>
    </row>
    <row r="14" spans="1:6" x14ac:dyDescent="0.2">
      <c r="A14" s="33" t="s">
        <v>6</v>
      </c>
      <c r="B14" s="33" t="s">
        <v>7</v>
      </c>
      <c r="C14" s="33" t="s">
        <v>779</v>
      </c>
      <c r="D14" s="33" t="s">
        <v>745</v>
      </c>
      <c r="E14" s="33" t="s">
        <v>584</v>
      </c>
      <c r="F14" s="33"/>
    </row>
    <row r="15" spans="1:6" x14ac:dyDescent="0.2">
      <c r="A15" s="33" t="s">
        <v>6</v>
      </c>
      <c r="B15" s="33" t="s">
        <v>7</v>
      </c>
      <c r="C15" s="33" t="s">
        <v>780</v>
      </c>
      <c r="D15" s="33" t="s">
        <v>586</v>
      </c>
      <c r="E15" s="33" t="s">
        <v>589</v>
      </c>
      <c r="F15" s="33"/>
    </row>
    <row r="16" spans="1:6" x14ac:dyDescent="0.2">
      <c r="A16" s="33" t="s">
        <v>6</v>
      </c>
      <c r="B16" s="33" t="s">
        <v>7</v>
      </c>
      <c r="C16" s="33" t="s">
        <v>781</v>
      </c>
      <c r="D16" s="33" t="s">
        <v>748</v>
      </c>
      <c r="E16" s="33" t="s">
        <v>750</v>
      </c>
      <c r="F16" s="33"/>
    </row>
    <row r="17" spans="1:6" x14ac:dyDescent="0.2">
      <c r="A17" s="33" t="s">
        <v>6</v>
      </c>
      <c r="B17" s="33" t="s">
        <v>7</v>
      </c>
      <c r="C17" s="33" t="s">
        <v>782</v>
      </c>
      <c r="D17" s="33" t="s">
        <v>752</v>
      </c>
      <c r="E17" s="33" t="s">
        <v>1722</v>
      </c>
      <c r="F17" s="33"/>
    </row>
    <row r="18" spans="1:6" x14ac:dyDescent="0.2">
      <c r="A18" s="33" t="s">
        <v>6</v>
      </c>
      <c r="B18" s="33" t="s">
        <v>7</v>
      </c>
      <c r="C18" s="33" t="s">
        <v>783</v>
      </c>
      <c r="D18" s="33" t="s">
        <v>754</v>
      </c>
      <c r="E18" s="33" t="s">
        <v>755</v>
      </c>
      <c r="F18" s="33"/>
    </row>
    <row r="19" spans="1:6" x14ac:dyDescent="0.2">
      <c r="A19" s="33" t="s">
        <v>6</v>
      </c>
      <c r="B19" s="33" t="s">
        <v>7</v>
      </c>
      <c r="C19" s="33" t="s">
        <v>784</v>
      </c>
      <c r="D19" s="33" t="s">
        <v>757</v>
      </c>
      <c r="E19" s="33" t="s">
        <v>762</v>
      </c>
      <c r="F19" s="33"/>
    </row>
    <row r="20" spans="1:6" x14ac:dyDescent="0.2">
      <c r="A20" s="33" t="s">
        <v>6</v>
      </c>
      <c r="B20" s="33" t="s">
        <v>7</v>
      </c>
      <c r="C20" s="33" t="s">
        <v>785</v>
      </c>
      <c r="D20" s="33" t="s">
        <v>866</v>
      </c>
      <c r="E20" s="33" t="s">
        <v>591</v>
      </c>
      <c r="F20" s="33"/>
    </row>
    <row r="21" spans="1:6" x14ac:dyDescent="0.2">
      <c r="A21" s="33" t="s">
        <v>6</v>
      </c>
      <c r="B21" s="33" t="s">
        <v>7</v>
      </c>
      <c r="C21" s="33" t="s">
        <v>786</v>
      </c>
      <c r="D21" s="33" t="s">
        <v>867</v>
      </c>
      <c r="E21" s="33" t="s">
        <v>592</v>
      </c>
      <c r="F21" s="33"/>
    </row>
    <row r="22" spans="1:6" x14ac:dyDescent="0.2">
      <c r="A22" s="33" t="s">
        <v>6</v>
      </c>
      <c r="B22" s="33" t="s">
        <v>7</v>
      </c>
      <c r="C22" s="33" t="s">
        <v>787</v>
      </c>
      <c r="D22" s="33" t="s">
        <v>868</v>
      </c>
      <c r="E22" s="33" t="s">
        <v>772</v>
      </c>
      <c r="F22" s="33"/>
    </row>
    <row r="23" spans="1:6" x14ac:dyDescent="0.2">
      <c r="A23" s="33" t="s">
        <v>6</v>
      </c>
      <c r="B23" s="33" t="s">
        <v>7</v>
      </c>
      <c r="C23" s="33" t="s">
        <v>788</v>
      </c>
      <c r="D23" s="33" t="s">
        <v>774</v>
      </c>
      <c r="E23" s="33" t="s">
        <v>778</v>
      </c>
      <c r="F23" s="33"/>
    </row>
    <row r="24" spans="1:6" x14ac:dyDescent="0.2">
      <c r="A24" s="33" t="s">
        <v>8</v>
      </c>
      <c r="B24" s="33" t="s">
        <v>9</v>
      </c>
      <c r="C24" s="33" t="s">
        <v>779</v>
      </c>
      <c r="D24" s="33" t="s">
        <v>745</v>
      </c>
      <c r="E24" s="33" t="s">
        <v>584</v>
      </c>
      <c r="F24" s="33"/>
    </row>
    <row r="25" spans="1:6" x14ac:dyDescent="0.2">
      <c r="A25" s="33" t="s">
        <v>8</v>
      </c>
      <c r="B25" s="33" t="s">
        <v>9</v>
      </c>
      <c r="C25" s="33" t="s">
        <v>780</v>
      </c>
      <c r="D25" s="33" t="s">
        <v>586</v>
      </c>
      <c r="E25" s="33" t="s">
        <v>589</v>
      </c>
      <c r="F25" s="33"/>
    </row>
    <row r="26" spans="1:6" x14ac:dyDescent="0.2">
      <c r="A26" s="33" t="s">
        <v>8</v>
      </c>
      <c r="B26" s="33" t="s">
        <v>9</v>
      </c>
      <c r="C26" s="33" t="s">
        <v>781</v>
      </c>
      <c r="D26" s="33" t="s">
        <v>748</v>
      </c>
      <c r="E26" s="33" t="s">
        <v>750</v>
      </c>
      <c r="F26" s="33"/>
    </row>
    <row r="27" spans="1:6" x14ac:dyDescent="0.2">
      <c r="A27" s="33" t="s">
        <v>8</v>
      </c>
      <c r="B27" s="33" t="s">
        <v>9</v>
      </c>
      <c r="C27" s="33" t="s">
        <v>782</v>
      </c>
      <c r="D27" s="33" t="s">
        <v>752</v>
      </c>
      <c r="E27" s="33" t="s">
        <v>1722</v>
      </c>
      <c r="F27" s="33"/>
    </row>
    <row r="28" spans="1:6" x14ac:dyDescent="0.2">
      <c r="A28" s="33" t="s">
        <v>8</v>
      </c>
      <c r="B28" s="33" t="s">
        <v>9</v>
      </c>
      <c r="C28" s="33" t="s">
        <v>783</v>
      </c>
      <c r="D28" s="33" t="s">
        <v>754</v>
      </c>
      <c r="E28" s="33" t="s">
        <v>755</v>
      </c>
      <c r="F28" s="33"/>
    </row>
    <row r="29" spans="1:6" x14ac:dyDescent="0.2">
      <c r="A29" s="33" t="s">
        <v>8</v>
      </c>
      <c r="B29" s="33" t="s">
        <v>9</v>
      </c>
      <c r="C29" s="33" t="s">
        <v>784</v>
      </c>
      <c r="D29" s="33" t="s">
        <v>757</v>
      </c>
      <c r="E29" s="33" t="s">
        <v>760</v>
      </c>
      <c r="F29" s="33"/>
    </row>
    <row r="30" spans="1:6" x14ac:dyDescent="0.2">
      <c r="A30" s="33" t="s">
        <v>8</v>
      </c>
      <c r="B30" s="33" t="s">
        <v>9</v>
      </c>
      <c r="C30" s="33" t="s">
        <v>785</v>
      </c>
      <c r="D30" s="33" t="s">
        <v>866</v>
      </c>
      <c r="E30" s="33" t="s">
        <v>766</v>
      </c>
      <c r="F30" s="33"/>
    </row>
    <row r="31" spans="1:6" x14ac:dyDescent="0.2">
      <c r="A31" s="33" t="s">
        <v>8</v>
      </c>
      <c r="B31" s="33" t="s">
        <v>9</v>
      </c>
      <c r="C31" s="33" t="s">
        <v>786</v>
      </c>
      <c r="D31" s="33" t="s">
        <v>867</v>
      </c>
      <c r="E31" s="33" t="s">
        <v>770</v>
      </c>
      <c r="F31" s="33"/>
    </row>
    <row r="32" spans="1:6" x14ac:dyDescent="0.2">
      <c r="A32" s="33" t="s">
        <v>8</v>
      </c>
      <c r="B32" s="33" t="s">
        <v>9</v>
      </c>
      <c r="C32" s="33" t="s">
        <v>787</v>
      </c>
      <c r="D32" s="33" t="s">
        <v>868</v>
      </c>
      <c r="E32" s="33" t="s">
        <v>1065</v>
      </c>
      <c r="F32" s="33"/>
    </row>
    <row r="33" spans="1:6" x14ac:dyDescent="0.2">
      <c r="A33" s="33" t="s">
        <v>8</v>
      </c>
      <c r="B33" s="33" t="s">
        <v>9</v>
      </c>
      <c r="C33" s="33" t="s">
        <v>788</v>
      </c>
      <c r="D33" s="33" t="s">
        <v>774</v>
      </c>
      <c r="E33" s="33" t="s">
        <v>778</v>
      </c>
      <c r="F33" s="33"/>
    </row>
    <row r="34" spans="1:6" x14ac:dyDescent="0.2">
      <c r="A34" s="33" t="s">
        <v>10</v>
      </c>
      <c r="B34" s="33" t="s">
        <v>11</v>
      </c>
      <c r="C34" s="33" t="s">
        <v>779</v>
      </c>
      <c r="D34" s="33" t="s">
        <v>745</v>
      </c>
      <c r="E34" s="33" t="s">
        <v>584</v>
      </c>
      <c r="F34" s="33"/>
    </row>
    <row r="35" spans="1:6" x14ac:dyDescent="0.2">
      <c r="A35" s="33" t="s">
        <v>10</v>
      </c>
      <c r="B35" s="33" t="s">
        <v>11</v>
      </c>
      <c r="C35" s="33" t="s">
        <v>780</v>
      </c>
      <c r="D35" s="33" t="s">
        <v>586</v>
      </c>
      <c r="E35" s="33" t="s">
        <v>589</v>
      </c>
      <c r="F35" s="33"/>
    </row>
    <row r="36" spans="1:6" x14ac:dyDescent="0.2">
      <c r="A36" s="33" t="s">
        <v>10</v>
      </c>
      <c r="B36" s="33" t="s">
        <v>11</v>
      </c>
      <c r="C36" s="33" t="s">
        <v>781</v>
      </c>
      <c r="D36" s="33" t="s">
        <v>748</v>
      </c>
      <c r="E36" s="33" t="s">
        <v>750</v>
      </c>
      <c r="F36" s="33"/>
    </row>
    <row r="37" spans="1:6" x14ac:dyDescent="0.2">
      <c r="A37" s="33" t="s">
        <v>10</v>
      </c>
      <c r="B37" s="33" t="s">
        <v>11</v>
      </c>
      <c r="C37" s="33" t="s">
        <v>782</v>
      </c>
      <c r="D37" s="33" t="s">
        <v>752</v>
      </c>
      <c r="E37" s="33" t="s">
        <v>1722</v>
      </c>
      <c r="F37" s="33"/>
    </row>
    <row r="38" spans="1:6" x14ac:dyDescent="0.2">
      <c r="A38" s="33" t="s">
        <v>10</v>
      </c>
      <c r="B38" s="33" t="s">
        <v>11</v>
      </c>
      <c r="C38" s="33" t="s">
        <v>783</v>
      </c>
      <c r="D38" s="33" t="s">
        <v>754</v>
      </c>
      <c r="E38" s="33" t="s">
        <v>590</v>
      </c>
      <c r="F38" s="33" t="s">
        <v>1066</v>
      </c>
    </row>
    <row r="39" spans="1:6" x14ac:dyDescent="0.2">
      <c r="A39" s="33" t="s">
        <v>10</v>
      </c>
      <c r="B39" s="33" t="s">
        <v>11</v>
      </c>
      <c r="C39" s="33" t="s">
        <v>784</v>
      </c>
      <c r="D39" s="33" t="s">
        <v>757</v>
      </c>
      <c r="E39" s="33" t="s">
        <v>759</v>
      </c>
      <c r="F39" s="33" t="s">
        <v>869</v>
      </c>
    </row>
    <row r="40" spans="1:6" x14ac:dyDescent="0.2">
      <c r="A40" s="33" t="s">
        <v>10</v>
      </c>
      <c r="B40" s="33" t="s">
        <v>11</v>
      </c>
      <c r="C40" s="33" t="s">
        <v>785</v>
      </c>
      <c r="D40" s="33" t="s">
        <v>866</v>
      </c>
      <c r="E40" s="33" t="s">
        <v>766</v>
      </c>
      <c r="F40" s="33"/>
    </row>
    <row r="41" spans="1:6" x14ac:dyDescent="0.2">
      <c r="A41" s="33" t="s">
        <v>10</v>
      </c>
      <c r="B41" s="33" t="s">
        <v>11</v>
      </c>
      <c r="C41" s="33" t="s">
        <v>786</v>
      </c>
      <c r="D41" s="33" t="s">
        <v>867</v>
      </c>
      <c r="E41" s="33" t="s">
        <v>770</v>
      </c>
      <c r="F41" s="33"/>
    </row>
    <row r="42" spans="1:6" x14ac:dyDescent="0.2">
      <c r="A42" s="33" t="s">
        <v>10</v>
      </c>
      <c r="B42" s="33" t="s">
        <v>11</v>
      </c>
      <c r="C42" s="33" t="s">
        <v>787</v>
      </c>
      <c r="D42" s="33" t="s">
        <v>868</v>
      </c>
      <c r="E42" s="33" t="s">
        <v>593</v>
      </c>
      <c r="F42" s="33" t="s">
        <v>789</v>
      </c>
    </row>
    <row r="43" spans="1:6" x14ac:dyDescent="0.2">
      <c r="A43" s="33" t="s">
        <v>10</v>
      </c>
      <c r="B43" s="33" t="s">
        <v>11</v>
      </c>
      <c r="C43" s="33" t="s">
        <v>788</v>
      </c>
      <c r="D43" s="33" t="s">
        <v>774</v>
      </c>
      <c r="E43" s="33" t="s">
        <v>775</v>
      </c>
      <c r="F43" s="33"/>
    </row>
    <row r="44" spans="1:6" x14ac:dyDescent="0.2">
      <c r="A44" s="33" t="s">
        <v>12</v>
      </c>
      <c r="B44" s="33" t="s">
        <v>13</v>
      </c>
      <c r="C44" s="33" t="s">
        <v>779</v>
      </c>
      <c r="D44" s="33" t="s">
        <v>745</v>
      </c>
      <c r="E44" s="33" t="s">
        <v>584</v>
      </c>
      <c r="F44" s="33"/>
    </row>
    <row r="45" spans="1:6" x14ac:dyDescent="0.2">
      <c r="A45" s="33" t="s">
        <v>12</v>
      </c>
      <c r="B45" s="33" t="s">
        <v>13</v>
      </c>
      <c r="C45" s="33" t="s">
        <v>780</v>
      </c>
      <c r="D45" s="33" t="s">
        <v>586</v>
      </c>
      <c r="E45" s="33" t="s">
        <v>587</v>
      </c>
      <c r="F45" s="33"/>
    </row>
    <row r="46" spans="1:6" x14ac:dyDescent="0.2">
      <c r="A46" s="33" t="s">
        <v>12</v>
      </c>
      <c r="B46" s="33" t="s">
        <v>13</v>
      </c>
      <c r="C46" s="33" t="s">
        <v>781</v>
      </c>
      <c r="D46" s="33" t="s">
        <v>748</v>
      </c>
      <c r="E46" s="33" t="s">
        <v>750</v>
      </c>
      <c r="F46" s="33"/>
    </row>
    <row r="47" spans="1:6" x14ac:dyDescent="0.2">
      <c r="A47" s="33" t="s">
        <v>12</v>
      </c>
      <c r="B47" s="33" t="s">
        <v>13</v>
      </c>
      <c r="C47" s="33" t="s">
        <v>782</v>
      </c>
      <c r="D47" s="33" t="s">
        <v>752</v>
      </c>
      <c r="E47" s="33" t="s">
        <v>1722</v>
      </c>
      <c r="F47" s="33"/>
    </row>
    <row r="48" spans="1:6" x14ac:dyDescent="0.2">
      <c r="A48" s="33" t="s">
        <v>12</v>
      </c>
      <c r="B48" s="33" t="s">
        <v>13</v>
      </c>
      <c r="C48" s="33" t="s">
        <v>783</v>
      </c>
      <c r="D48" s="33" t="s">
        <v>754</v>
      </c>
      <c r="E48" s="33" t="s">
        <v>590</v>
      </c>
      <c r="F48" s="33" t="s">
        <v>1067</v>
      </c>
    </row>
    <row r="49" spans="1:6" x14ac:dyDescent="0.2">
      <c r="A49" s="33" t="s">
        <v>12</v>
      </c>
      <c r="B49" s="33" t="s">
        <v>13</v>
      </c>
      <c r="C49" s="33" t="s">
        <v>784</v>
      </c>
      <c r="D49" s="33" t="s">
        <v>757</v>
      </c>
      <c r="E49" s="33" t="s">
        <v>759</v>
      </c>
      <c r="F49" s="33" t="s">
        <v>1068</v>
      </c>
    </row>
    <row r="50" spans="1:6" x14ac:dyDescent="0.2">
      <c r="A50" s="33" t="s">
        <v>12</v>
      </c>
      <c r="B50" s="33" t="s">
        <v>13</v>
      </c>
      <c r="C50" s="33" t="s">
        <v>785</v>
      </c>
      <c r="D50" s="33" t="s">
        <v>866</v>
      </c>
      <c r="E50" s="33" t="s">
        <v>766</v>
      </c>
      <c r="F50" s="33"/>
    </row>
    <row r="51" spans="1:6" x14ac:dyDescent="0.2">
      <c r="A51" s="33" t="s">
        <v>12</v>
      </c>
      <c r="B51" s="33" t="s">
        <v>13</v>
      </c>
      <c r="C51" s="33" t="s">
        <v>786</v>
      </c>
      <c r="D51" s="33" t="s">
        <v>867</v>
      </c>
      <c r="E51" s="33" t="s">
        <v>770</v>
      </c>
      <c r="F51" s="33"/>
    </row>
    <row r="52" spans="1:6" x14ac:dyDescent="0.2">
      <c r="A52" s="33" t="s">
        <v>12</v>
      </c>
      <c r="B52" s="33" t="s">
        <v>13</v>
      </c>
      <c r="C52" s="33" t="s">
        <v>787</v>
      </c>
      <c r="D52" s="33" t="s">
        <v>868</v>
      </c>
      <c r="E52" s="33" t="s">
        <v>593</v>
      </c>
      <c r="F52" s="33"/>
    </row>
    <row r="53" spans="1:6" x14ac:dyDescent="0.2">
      <c r="A53" s="33" t="s">
        <v>12</v>
      </c>
      <c r="B53" s="33" t="s">
        <v>13</v>
      </c>
      <c r="C53" s="33" t="s">
        <v>788</v>
      </c>
      <c r="D53" s="33" t="s">
        <v>774</v>
      </c>
      <c r="E53" s="33" t="s">
        <v>776</v>
      </c>
      <c r="F53" s="33" t="s">
        <v>1069</v>
      </c>
    </row>
    <row r="54" spans="1:6" x14ac:dyDescent="0.2">
      <c r="A54" s="33" t="s">
        <v>14</v>
      </c>
      <c r="B54" s="33" t="s">
        <v>15</v>
      </c>
      <c r="C54" s="33" t="s">
        <v>779</v>
      </c>
      <c r="D54" s="33" t="s">
        <v>745</v>
      </c>
      <c r="E54" s="33" t="s">
        <v>584</v>
      </c>
      <c r="F54" s="33"/>
    </row>
    <row r="55" spans="1:6" x14ac:dyDescent="0.2">
      <c r="A55" s="33" t="s">
        <v>14</v>
      </c>
      <c r="B55" s="33" t="s">
        <v>15</v>
      </c>
      <c r="C55" s="33" t="s">
        <v>780</v>
      </c>
      <c r="D55" s="33" t="s">
        <v>586</v>
      </c>
      <c r="E55" s="33" t="s">
        <v>587</v>
      </c>
      <c r="F55" s="33"/>
    </row>
    <row r="56" spans="1:6" x14ac:dyDescent="0.2">
      <c r="A56" s="33" t="s">
        <v>14</v>
      </c>
      <c r="B56" s="33" t="s">
        <v>15</v>
      </c>
      <c r="C56" s="33" t="s">
        <v>781</v>
      </c>
      <c r="D56" s="33" t="s">
        <v>748</v>
      </c>
      <c r="E56" s="33" t="s">
        <v>749</v>
      </c>
      <c r="F56" s="33" t="s">
        <v>1070</v>
      </c>
    </row>
    <row r="57" spans="1:6" x14ac:dyDescent="0.2">
      <c r="A57" s="33" t="s">
        <v>14</v>
      </c>
      <c r="B57" s="33" t="s">
        <v>15</v>
      </c>
      <c r="C57" s="33" t="s">
        <v>782</v>
      </c>
      <c r="D57" s="33" t="s">
        <v>752</v>
      </c>
      <c r="E57" s="33" t="s">
        <v>995</v>
      </c>
      <c r="F57" s="33" t="s">
        <v>1071</v>
      </c>
    </row>
    <row r="58" spans="1:6" x14ac:dyDescent="0.2">
      <c r="A58" s="33" t="s">
        <v>14</v>
      </c>
      <c r="B58" s="33" t="s">
        <v>15</v>
      </c>
      <c r="C58" s="33" t="s">
        <v>783</v>
      </c>
      <c r="D58" s="33" t="s">
        <v>754</v>
      </c>
      <c r="E58" s="33" t="s">
        <v>590</v>
      </c>
      <c r="F58" s="33" t="s">
        <v>1072</v>
      </c>
    </row>
    <row r="59" spans="1:6" x14ac:dyDescent="0.2">
      <c r="A59" s="33" t="s">
        <v>14</v>
      </c>
      <c r="B59" s="33" t="s">
        <v>15</v>
      </c>
      <c r="C59" s="33" t="s">
        <v>784</v>
      </c>
      <c r="D59" s="33" t="s">
        <v>757</v>
      </c>
      <c r="E59" s="33" t="s">
        <v>758</v>
      </c>
      <c r="F59" s="33"/>
    </row>
    <row r="60" spans="1:6" x14ac:dyDescent="0.2">
      <c r="A60" s="33" t="s">
        <v>14</v>
      </c>
      <c r="B60" s="33" t="s">
        <v>15</v>
      </c>
      <c r="C60" s="33" t="s">
        <v>785</v>
      </c>
      <c r="D60" s="33" t="s">
        <v>866</v>
      </c>
      <c r="E60" s="33" t="s">
        <v>766</v>
      </c>
      <c r="F60" s="33"/>
    </row>
    <row r="61" spans="1:6" x14ac:dyDescent="0.2">
      <c r="A61" s="33" t="s">
        <v>14</v>
      </c>
      <c r="B61" s="33" t="s">
        <v>15</v>
      </c>
      <c r="C61" s="33" t="s">
        <v>786</v>
      </c>
      <c r="D61" s="33" t="s">
        <v>867</v>
      </c>
      <c r="E61" s="33" t="s">
        <v>770</v>
      </c>
      <c r="F61" s="33"/>
    </row>
    <row r="62" spans="1:6" x14ac:dyDescent="0.2">
      <c r="A62" s="33" t="s">
        <v>14</v>
      </c>
      <c r="B62" s="33" t="s">
        <v>15</v>
      </c>
      <c r="C62" s="33" t="s">
        <v>787</v>
      </c>
      <c r="D62" s="33" t="s">
        <v>868</v>
      </c>
      <c r="E62" s="33" t="s">
        <v>1065</v>
      </c>
      <c r="F62" s="33"/>
    </row>
    <row r="63" spans="1:6" x14ac:dyDescent="0.2">
      <c r="A63" s="33" t="s">
        <v>14</v>
      </c>
      <c r="B63" s="33" t="s">
        <v>15</v>
      </c>
      <c r="C63" s="33" t="s">
        <v>788</v>
      </c>
      <c r="D63" s="33" t="s">
        <v>774</v>
      </c>
      <c r="E63" s="33" t="s">
        <v>775</v>
      </c>
      <c r="F63" s="33"/>
    </row>
    <row r="64" spans="1:6" x14ac:dyDescent="0.2">
      <c r="A64" s="33" t="s">
        <v>16</v>
      </c>
      <c r="B64" s="33" t="s">
        <v>17</v>
      </c>
      <c r="C64" s="33" t="s">
        <v>779</v>
      </c>
      <c r="D64" s="33" t="s">
        <v>745</v>
      </c>
      <c r="E64" s="33" t="s">
        <v>584</v>
      </c>
      <c r="F64" s="33"/>
    </row>
    <row r="65" spans="1:6" x14ac:dyDescent="0.2">
      <c r="A65" s="33" t="s">
        <v>16</v>
      </c>
      <c r="B65" s="33" t="s">
        <v>17</v>
      </c>
      <c r="C65" s="33" t="s">
        <v>780</v>
      </c>
      <c r="D65" s="33" t="s">
        <v>586</v>
      </c>
      <c r="E65" s="33" t="s">
        <v>587</v>
      </c>
      <c r="F65" s="33"/>
    </row>
    <row r="66" spans="1:6" x14ac:dyDescent="0.2">
      <c r="A66" s="33" t="s">
        <v>16</v>
      </c>
      <c r="B66" s="33" t="s">
        <v>17</v>
      </c>
      <c r="C66" s="33" t="s">
        <v>781</v>
      </c>
      <c r="D66" s="33" t="s">
        <v>748</v>
      </c>
      <c r="E66" s="33" t="s">
        <v>750</v>
      </c>
      <c r="F66" s="33"/>
    </row>
    <row r="67" spans="1:6" x14ac:dyDescent="0.2">
      <c r="A67" s="33" t="s">
        <v>16</v>
      </c>
      <c r="B67" s="33" t="s">
        <v>17</v>
      </c>
      <c r="C67" s="33" t="s">
        <v>782</v>
      </c>
      <c r="D67" s="33" t="s">
        <v>752</v>
      </c>
      <c r="E67" s="33" t="s">
        <v>1722</v>
      </c>
      <c r="F67" s="33"/>
    </row>
    <row r="68" spans="1:6" x14ac:dyDescent="0.2">
      <c r="A68" s="33" t="s">
        <v>16</v>
      </c>
      <c r="B68" s="33" t="s">
        <v>17</v>
      </c>
      <c r="C68" s="33" t="s">
        <v>783</v>
      </c>
      <c r="D68" s="33" t="s">
        <v>754</v>
      </c>
      <c r="E68" s="33" t="s">
        <v>755</v>
      </c>
      <c r="F68" s="33"/>
    </row>
    <row r="69" spans="1:6" x14ac:dyDescent="0.2">
      <c r="A69" s="33" t="s">
        <v>16</v>
      </c>
      <c r="B69" s="33" t="s">
        <v>17</v>
      </c>
      <c r="C69" s="33" t="s">
        <v>784</v>
      </c>
      <c r="D69" s="33" t="s">
        <v>757</v>
      </c>
      <c r="E69" s="33" t="s">
        <v>758</v>
      </c>
      <c r="F69" s="33"/>
    </row>
    <row r="70" spans="1:6" x14ac:dyDescent="0.2">
      <c r="A70" s="33" t="s">
        <v>16</v>
      </c>
      <c r="B70" s="33" t="s">
        <v>17</v>
      </c>
      <c r="C70" s="33" t="s">
        <v>785</v>
      </c>
      <c r="D70" s="33" t="s">
        <v>866</v>
      </c>
      <c r="E70" s="33" t="s">
        <v>766</v>
      </c>
      <c r="F70" s="33"/>
    </row>
    <row r="71" spans="1:6" x14ac:dyDescent="0.2">
      <c r="A71" s="33" t="s">
        <v>16</v>
      </c>
      <c r="B71" s="33" t="s">
        <v>17</v>
      </c>
      <c r="C71" s="33" t="s">
        <v>786</v>
      </c>
      <c r="D71" s="33" t="s">
        <v>867</v>
      </c>
      <c r="E71" s="33" t="s">
        <v>770</v>
      </c>
      <c r="F71" s="33"/>
    </row>
    <row r="72" spans="1:6" x14ac:dyDescent="0.2">
      <c r="A72" s="33" t="s">
        <v>16</v>
      </c>
      <c r="B72" s="33" t="s">
        <v>17</v>
      </c>
      <c r="C72" s="33" t="s">
        <v>787</v>
      </c>
      <c r="D72" s="33" t="s">
        <v>868</v>
      </c>
      <c r="E72" s="33" t="s">
        <v>593</v>
      </c>
      <c r="F72" s="33"/>
    </row>
    <row r="73" spans="1:6" x14ac:dyDescent="0.2">
      <c r="A73" s="33" t="s">
        <v>16</v>
      </c>
      <c r="B73" s="33" t="s">
        <v>17</v>
      </c>
      <c r="C73" s="33" t="s">
        <v>788</v>
      </c>
      <c r="D73" s="33" t="s">
        <v>774</v>
      </c>
      <c r="E73" s="33" t="s">
        <v>775</v>
      </c>
      <c r="F73" s="33"/>
    </row>
    <row r="74" spans="1:6" x14ac:dyDescent="0.2">
      <c r="A74" s="33" t="s">
        <v>632</v>
      </c>
      <c r="B74" s="33" t="s">
        <v>633</v>
      </c>
      <c r="C74" s="33" t="s">
        <v>779</v>
      </c>
      <c r="D74" s="33" t="s">
        <v>745</v>
      </c>
      <c r="E74" s="33" t="s">
        <v>584</v>
      </c>
      <c r="F74" s="33"/>
    </row>
    <row r="75" spans="1:6" x14ac:dyDescent="0.2">
      <c r="A75" s="33" t="s">
        <v>632</v>
      </c>
      <c r="B75" s="33" t="s">
        <v>633</v>
      </c>
      <c r="C75" s="33" t="s">
        <v>780</v>
      </c>
      <c r="D75" s="33" t="s">
        <v>586</v>
      </c>
      <c r="E75" s="33" t="s">
        <v>587</v>
      </c>
      <c r="F75" s="33"/>
    </row>
    <row r="76" spans="1:6" x14ac:dyDescent="0.2">
      <c r="A76" s="33" t="s">
        <v>632</v>
      </c>
      <c r="B76" s="33" t="s">
        <v>633</v>
      </c>
      <c r="C76" s="33" t="s">
        <v>781</v>
      </c>
      <c r="D76" s="33" t="s">
        <v>748</v>
      </c>
      <c r="E76" s="33" t="s">
        <v>749</v>
      </c>
      <c r="F76" s="33" t="s">
        <v>1073</v>
      </c>
    </row>
    <row r="77" spans="1:6" x14ac:dyDescent="0.2">
      <c r="A77" s="33" t="s">
        <v>632</v>
      </c>
      <c r="B77" s="33" t="s">
        <v>633</v>
      </c>
      <c r="C77" s="33" t="s">
        <v>782</v>
      </c>
      <c r="D77" s="33" t="s">
        <v>752</v>
      </c>
      <c r="E77" s="33" t="s">
        <v>995</v>
      </c>
      <c r="F77" s="33" t="s">
        <v>1073</v>
      </c>
    </row>
    <row r="78" spans="1:6" x14ac:dyDescent="0.2">
      <c r="A78" s="33" t="s">
        <v>632</v>
      </c>
      <c r="B78" s="33" t="s">
        <v>633</v>
      </c>
      <c r="C78" s="33" t="s">
        <v>783</v>
      </c>
      <c r="D78" s="33" t="s">
        <v>754</v>
      </c>
      <c r="E78" s="33" t="s">
        <v>590</v>
      </c>
      <c r="F78" s="33" t="s">
        <v>1073</v>
      </c>
    </row>
    <row r="79" spans="1:6" x14ac:dyDescent="0.2">
      <c r="A79" s="33" t="s">
        <v>632</v>
      </c>
      <c r="B79" s="33" t="s">
        <v>633</v>
      </c>
      <c r="C79" s="33" t="s">
        <v>784</v>
      </c>
      <c r="D79" s="33" t="s">
        <v>757</v>
      </c>
      <c r="E79" s="33" t="s">
        <v>760</v>
      </c>
      <c r="F79" s="33"/>
    </row>
    <row r="80" spans="1:6" x14ac:dyDescent="0.2">
      <c r="A80" s="33" t="s">
        <v>632</v>
      </c>
      <c r="B80" s="33" t="s">
        <v>633</v>
      </c>
      <c r="C80" s="33" t="s">
        <v>785</v>
      </c>
      <c r="D80" s="33" t="s">
        <v>866</v>
      </c>
      <c r="E80" s="33" t="s">
        <v>766</v>
      </c>
      <c r="F80" s="33"/>
    </row>
    <row r="81" spans="1:6" x14ac:dyDescent="0.2">
      <c r="A81" s="33" t="s">
        <v>632</v>
      </c>
      <c r="B81" s="33" t="s">
        <v>633</v>
      </c>
      <c r="C81" s="33" t="s">
        <v>786</v>
      </c>
      <c r="D81" s="33" t="s">
        <v>867</v>
      </c>
      <c r="E81" s="33" t="s">
        <v>770</v>
      </c>
      <c r="F81" s="33" t="s">
        <v>1074</v>
      </c>
    </row>
    <row r="82" spans="1:6" x14ac:dyDescent="0.2">
      <c r="A82" s="33" t="s">
        <v>632</v>
      </c>
      <c r="B82" s="33" t="s">
        <v>633</v>
      </c>
      <c r="C82" s="33" t="s">
        <v>787</v>
      </c>
      <c r="D82" s="33" t="s">
        <v>868</v>
      </c>
      <c r="E82" s="33" t="s">
        <v>593</v>
      </c>
      <c r="F82" s="33" t="s">
        <v>1075</v>
      </c>
    </row>
    <row r="83" spans="1:6" x14ac:dyDescent="0.2">
      <c r="A83" s="33" t="s">
        <v>632</v>
      </c>
      <c r="B83" s="33" t="s">
        <v>633</v>
      </c>
      <c r="C83" s="33" t="s">
        <v>788</v>
      </c>
      <c r="D83" s="33" t="s">
        <v>774</v>
      </c>
      <c r="E83" s="33" t="s">
        <v>775</v>
      </c>
      <c r="F83" s="33"/>
    </row>
    <row r="84" spans="1:6" x14ac:dyDescent="0.2">
      <c r="A84" s="33" t="s">
        <v>812</v>
      </c>
      <c r="B84" s="33" t="s">
        <v>813</v>
      </c>
      <c r="C84" s="33" t="s">
        <v>779</v>
      </c>
      <c r="D84" s="33" t="s">
        <v>745</v>
      </c>
      <c r="E84" s="33" t="s">
        <v>584</v>
      </c>
      <c r="F84" s="33"/>
    </row>
    <row r="85" spans="1:6" x14ac:dyDescent="0.2">
      <c r="A85" s="33" t="s">
        <v>812</v>
      </c>
      <c r="B85" s="33" t="s">
        <v>813</v>
      </c>
      <c r="C85" s="33" t="s">
        <v>780</v>
      </c>
      <c r="D85" s="33" t="s">
        <v>586</v>
      </c>
      <c r="E85" s="33" t="s">
        <v>587</v>
      </c>
      <c r="F85" s="33"/>
    </row>
    <row r="86" spans="1:6" x14ac:dyDescent="0.2">
      <c r="A86" s="33" t="s">
        <v>812</v>
      </c>
      <c r="B86" s="33" t="s">
        <v>813</v>
      </c>
      <c r="C86" s="33" t="s">
        <v>781</v>
      </c>
      <c r="D86" s="33" t="s">
        <v>748</v>
      </c>
      <c r="E86" s="33" t="s">
        <v>750</v>
      </c>
      <c r="F86" s="33"/>
    </row>
    <row r="87" spans="1:6" x14ac:dyDescent="0.2">
      <c r="A87" s="33" t="s">
        <v>812</v>
      </c>
      <c r="B87" s="33" t="s">
        <v>813</v>
      </c>
      <c r="C87" s="33" t="s">
        <v>782</v>
      </c>
      <c r="D87" s="33" t="s">
        <v>752</v>
      </c>
      <c r="E87" s="33" t="s">
        <v>1722</v>
      </c>
      <c r="F87" s="33"/>
    </row>
    <row r="88" spans="1:6" x14ac:dyDescent="0.2">
      <c r="A88" s="33" t="s">
        <v>812</v>
      </c>
      <c r="B88" s="33" t="s">
        <v>813</v>
      </c>
      <c r="C88" s="33" t="s">
        <v>783</v>
      </c>
      <c r="D88" s="33" t="s">
        <v>754</v>
      </c>
      <c r="E88" s="33" t="s">
        <v>590</v>
      </c>
      <c r="F88" s="33" t="s">
        <v>1076</v>
      </c>
    </row>
    <row r="89" spans="1:6" x14ac:dyDescent="0.2">
      <c r="A89" s="33" t="s">
        <v>812</v>
      </c>
      <c r="B89" s="33" t="s">
        <v>813</v>
      </c>
      <c r="C89" s="33" t="s">
        <v>784</v>
      </c>
      <c r="D89" s="33" t="s">
        <v>757</v>
      </c>
      <c r="E89" s="33" t="s">
        <v>762</v>
      </c>
      <c r="F89" s="33"/>
    </row>
    <row r="90" spans="1:6" x14ac:dyDescent="0.2">
      <c r="A90" s="33" t="s">
        <v>812</v>
      </c>
      <c r="B90" s="33" t="s">
        <v>813</v>
      </c>
      <c r="C90" s="33" t="s">
        <v>785</v>
      </c>
      <c r="D90" s="33" t="s">
        <v>866</v>
      </c>
      <c r="E90" s="33" t="s">
        <v>766</v>
      </c>
      <c r="F90" s="33"/>
    </row>
    <row r="91" spans="1:6" x14ac:dyDescent="0.2">
      <c r="A91" s="33" t="s">
        <v>812</v>
      </c>
      <c r="B91" s="33" t="s">
        <v>813</v>
      </c>
      <c r="C91" s="33" t="s">
        <v>786</v>
      </c>
      <c r="D91" s="33" t="s">
        <v>867</v>
      </c>
      <c r="E91" s="33" t="s">
        <v>770</v>
      </c>
      <c r="F91" s="33"/>
    </row>
    <row r="92" spans="1:6" x14ac:dyDescent="0.2">
      <c r="A92" s="33" t="s">
        <v>812</v>
      </c>
      <c r="B92" s="33" t="s">
        <v>813</v>
      </c>
      <c r="C92" s="33" t="s">
        <v>787</v>
      </c>
      <c r="D92" s="33" t="s">
        <v>868</v>
      </c>
      <c r="E92" s="33" t="s">
        <v>593</v>
      </c>
      <c r="F92" s="33"/>
    </row>
    <row r="93" spans="1:6" x14ac:dyDescent="0.2">
      <c r="A93" s="33" t="s">
        <v>812</v>
      </c>
      <c r="B93" s="33" t="s">
        <v>813</v>
      </c>
      <c r="C93" s="33" t="s">
        <v>788</v>
      </c>
      <c r="D93" s="33" t="s">
        <v>774</v>
      </c>
      <c r="E93" s="33" t="s">
        <v>775</v>
      </c>
      <c r="F93" s="33"/>
    </row>
    <row r="94" spans="1:6" x14ac:dyDescent="0.2">
      <c r="A94" s="33" t="s">
        <v>18</v>
      </c>
      <c r="B94" s="33" t="s">
        <v>19</v>
      </c>
      <c r="C94" s="33" t="s">
        <v>779</v>
      </c>
      <c r="D94" s="33" t="s">
        <v>745</v>
      </c>
      <c r="E94" s="33" t="s">
        <v>584</v>
      </c>
      <c r="F94" s="33"/>
    </row>
    <row r="95" spans="1:6" x14ac:dyDescent="0.2">
      <c r="A95" s="33" t="s">
        <v>18</v>
      </c>
      <c r="B95" s="33" t="s">
        <v>19</v>
      </c>
      <c r="C95" s="33" t="s">
        <v>780</v>
      </c>
      <c r="D95" s="33" t="s">
        <v>586</v>
      </c>
      <c r="E95" s="33" t="s">
        <v>994</v>
      </c>
      <c r="F95" s="33" t="s">
        <v>1077</v>
      </c>
    </row>
    <row r="96" spans="1:6" x14ac:dyDescent="0.2">
      <c r="A96" s="33" t="s">
        <v>18</v>
      </c>
      <c r="B96" s="33" t="s">
        <v>19</v>
      </c>
      <c r="C96" s="33" t="s">
        <v>781</v>
      </c>
      <c r="D96" s="33" t="s">
        <v>748</v>
      </c>
      <c r="E96" s="33" t="s">
        <v>750</v>
      </c>
      <c r="F96" s="33"/>
    </row>
    <row r="97" spans="1:6" x14ac:dyDescent="0.2">
      <c r="A97" s="33" t="s">
        <v>18</v>
      </c>
      <c r="B97" s="33" t="s">
        <v>19</v>
      </c>
      <c r="C97" s="33" t="s">
        <v>782</v>
      </c>
      <c r="D97" s="33" t="s">
        <v>752</v>
      </c>
      <c r="E97" s="33" t="s">
        <v>995</v>
      </c>
      <c r="F97" s="33" t="s">
        <v>1078</v>
      </c>
    </row>
    <row r="98" spans="1:6" x14ac:dyDescent="0.2">
      <c r="A98" s="33" t="s">
        <v>18</v>
      </c>
      <c r="B98" s="33" t="s">
        <v>19</v>
      </c>
      <c r="C98" s="33" t="s">
        <v>783</v>
      </c>
      <c r="D98" s="33" t="s">
        <v>754</v>
      </c>
      <c r="E98" s="33" t="s">
        <v>590</v>
      </c>
      <c r="F98" s="33" t="s">
        <v>1079</v>
      </c>
    </row>
    <row r="99" spans="1:6" x14ac:dyDescent="0.2">
      <c r="A99" s="33" t="s">
        <v>18</v>
      </c>
      <c r="B99" s="33" t="s">
        <v>19</v>
      </c>
      <c r="C99" s="33" t="s">
        <v>784</v>
      </c>
      <c r="D99" s="33" t="s">
        <v>757</v>
      </c>
      <c r="E99" s="33" t="s">
        <v>759</v>
      </c>
      <c r="F99" s="33" t="s">
        <v>1080</v>
      </c>
    </row>
    <row r="100" spans="1:6" x14ac:dyDescent="0.2">
      <c r="A100" s="33" t="s">
        <v>18</v>
      </c>
      <c r="B100" s="33" t="s">
        <v>19</v>
      </c>
      <c r="C100" s="33" t="s">
        <v>785</v>
      </c>
      <c r="D100" s="33" t="s">
        <v>866</v>
      </c>
      <c r="E100" s="33" t="s">
        <v>766</v>
      </c>
      <c r="F100" s="33"/>
    </row>
    <row r="101" spans="1:6" x14ac:dyDescent="0.2">
      <c r="A101" s="33" t="s">
        <v>18</v>
      </c>
      <c r="B101" s="33" t="s">
        <v>19</v>
      </c>
      <c r="C101" s="33" t="s">
        <v>786</v>
      </c>
      <c r="D101" s="33" t="s">
        <v>867</v>
      </c>
      <c r="E101" s="33" t="s">
        <v>770</v>
      </c>
      <c r="F101" s="33"/>
    </row>
    <row r="102" spans="1:6" x14ac:dyDescent="0.2">
      <c r="A102" s="33" t="s">
        <v>18</v>
      </c>
      <c r="B102" s="33" t="s">
        <v>19</v>
      </c>
      <c r="C102" s="33" t="s">
        <v>787</v>
      </c>
      <c r="D102" s="33" t="s">
        <v>868</v>
      </c>
      <c r="E102" s="33" t="s">
        <v>1065</v>
      </c>
      <c r="F102" s="33"/>
    </row>
    <row r="103" spans="1:6" x14ac:dyDescent="0.2">
      <c r="A103" s="33" t="s">
        <v>18</v>
      </c>
      <c r="B103" s="33" t="s">
        <v>19</v>
      </c>
      <c r="C103" s="33" t="s">
        <v>788</v>
      </c>
      <c r="D103" s="33" t="s">
        <v>774</v>
      </c>
      <c r="E103" s="33" t="s">
        <v>775</v>
      </c>
      <c r="F103" s="33"/>
    </row>
    <row r="104" spans="1:6" x14ac:dyDescent="0.2">
      <c r="A104" s="33" t="s">
        <v>28</v>
      </c>
      <c r="B104" s="33" t="s">
        <v>29</v>
      </c>
      <c r="C104" s="33" t="s">
        <v>779</v>
      </c>
      <c r="D104" s="33" t="s">
        <v>745</v>
      </c>
      <c r="E104" s="33" t="s">
        <v>584</v>
      </c>
      <c r="F104" s="33"/>
    </row>
    <row r="105" spans="1:6" x14ac:dyDescent="0.2">
      <c r="A105" s="33" t="s">
        <v>28</v>
      </c>
      <c r="B105" s="33" t="s">
        <v>29</v>
      </c>
      <c r="C105" s="33" t="s">
        <v>780</v>
      </c>
      <c r="D105" s="33" t="s">
        <v>586</v>
      </c>
      <c r="E105" s="33" t="s">
        <v>994</v>
      </c>
      <c r="F105" s="33" t="s">
        <v>1081</v>
      </c>
    </row>
    <row r="106" spans="1:6" x14ac:dyDescent="0.2">
      <c r="A106" s="33" t="s">
        <v>28</v>
      </c>
      <c r="B106" s="33" t="s">
        <v>29</v>
      </c>
      <c r="C106" s="33" t="s">
        <v>781</v>
      </c>
      <c r="D106" s="33" t="s">
        <v>748</v>
      </c>
      <c r="E106" s="33" t="s">
        <v>749</v>
      </c>
      <c r="F106" s="33" t="s">
        <v>1082</v>
      </c>
    </row>
    <row r="107" spans="1:6" x14ac:dyDescent="0.2">
      <c r="A107" s="33" t="s">
        <v>28</v>
      </c>
      <c r="B107" s="33" t="s">
        <v>29</v>
      </c>
      <c r="C107" s="33" t="s">
        <v>782</v>
      </c>
      <c r="D107" s="33" t="s">
        <v>752</v>
      </c>
      <c r="E107" s="33" t="s">
        <v>995</v>
      </c>
      <c r="F107" s="33" t="s">
        <v>1083</v>
      </c>
    </row>
    <row r="108" spans="1:6" x14ac:dyDescent="0.2">
      <c r="A108" s="33" t="s">
        <v>28</v>
      </c>
      <c r="B108" s="33" t="s">
        <v>29</v>
      </c>
      <c r="C108" s="33" t="s">
        <v>783</v>
      </c>
      <c r="D108" s="33" t="s">
        <v>754</v>
      </c>
      <c r="E108" s="33" t="s">
        <v>590</v>
      </c>
      <c r="F108" s="33" t="s">
        <v>1083</v>
      </c>
    </row>
    <row r="109" spans="1:6" x14ac:dyDescent="0.2">
      <c r="A109" s="33" t="s">
        <v>28</v>
      </c>
      <c r="B109" s="33" t="s">
        <v>29</v>
      </c>
      <c r="C109" s="33" t="s">
        <v>784</v>
      </c>
      <c r="D109" s="33" t="s">
        <v>757</v>
      </c>
      <c r="E109" s="33" t="s">
        <v>759</v>
      </c>
      <c r="F109" s="33" t="s">
        <v>1084</v>
      </c>
    </row>
    <row r="110" spans="1:6" x14ac:dyDescent="0.2">
      <c r="A110" s="33" t="s">
        <v>28</v>
      </c>
      <c r="B110" s="33" t="s">
        <v>29</v>
      </c>
      <c r="C110" s="33" t="s">
        <v>785</v>
      </c>
      <c r="D110" s="33" t="s">
        <v>866</v>
      </c>
      <c r="E110" s="33" t="s">
        <v>764</v>
      </c>
      <c r="F110" s="33"/>
    </row>
    <row r="111" spans="1:6" x14ac:dyDescent="0.2">
      <c r="A111" s="33" t="s">
        <v>28</v>
      </c>
      <c r="B111" s="33" t="s">
        <v>29</v>
      </c>
      <c r="C111" s="33" t="s">
        <v>786</v>
      </c>
      <c r="D111" s="33" t="s">
        <v>867</v>
      </c>
      <c r="E111" s="33" t="s">
        <v>768</v>
      </c>
      <c r="F111" s="33" t="s">
        <v>1085</v>
      </c>
    </row>
    <row r="112" spans="1:6" x14ac:dyDescent="0.2">
      <c r="A112" s="33" t="s">
        <v>28</v>
      </c>
      <c r="B112" s="33" t="s">
        <v>29</v>
      </c>
      <c r="C112" s="33" t="s">
        <v>787</v>
      </c>
      <c r="D112" s="33" t="s">
        <v>868</v>
      </c>
      <c r="E112" s="33" t="s">
        <v>593</v>
      </c>
      <c r="F112" s="33" t="s">
        <v>1086</v>
      </c>
    </row>
    <row r="113" spans="1:6" x14ac:dyDescent="0.2">
      <c r="A113" s="33" t="s">
        <v>28</v>
      </c>
      <c r="B113" s="33" t="s">
        <v>29</v>
      </c>
      <c r="C113" s="33" t="s">
        <v>788</v>
      </c>
      <c r="D113" s="33" t="s">
        <v>774</v>
      </c>
      <c r="E113" s="33" t="s">
        <v>776</v>
      </c>
      <c r="F113" s="33" t="s">
        <v>1087</v>
      </c>
    </row>
    <row r="114" spans="1:6" x14ac:dyDescent="0.2">
      <c r="A114" s="33" t="s">
        <v>30</v>
      </c>
      <c r="B114" s="33" t="s">
        <v>31</v>
      </c>
      <c r="C114" s="33" t="s">
        <v>779</v>
      </c>
      <c r="D114" s="33" t="s">
        <v>745</v>
      </c>
      <c r="E114" s="33" t="s">
        <v>584</v>
      </c>
      <c r="F114" s="33"/>
    </row>
    <row r="115" spans="1:6" x14ac:dyDescent="0.2">
      <c r="A115" s="33" t="s">
        <v>30</v>
      </c>
      <c r="B115" s="33" t="s">
        <v>31</v>
      </c>
      <c r="C115" s="33" t="s">
        <v>780</v>
      </c>
      <c r="D115" s="33" t="s">
        <v>586</v>
      </c>
      <c r="E115" s="33" t="s">
        <v>587</v>
      </c>
      <c r="F115" s="33"/>
    </row>
    <row r="116" spans="1:6" x14ac:dyDescent="0.2">
      <c r="A116" s="33" t="s">
        <v>30</v>
      </c>
      <c r="B116" s="33" t="s">
        <v>31</v>
      </c>
      <c r="C116" s="33" t="s">
        <v>781</v>
      </c>
      <c r="D116" s="33" t="s">
        <v>748</v>
      </c>
      <c r="E116" s="33" t="s">
        <v>750</v>
      </c>
      <c r="F116" s="33"/>
    </row>
    <row r="117" spans="1:6" x14ac:dyDescent="0.2">
      <c r="A117" s="33" t="s">
        <v>30</v>
      </c>
      <c r="B117" s="33" t="s">
        <v>31</v>
      </c>
      <c r="C117" s="33" t="s">
        <v>782</v>
      </c>
      <c r="D117" s="33" t="s">
        <v>752</v>
      </c>
      <c r="E117" s="33" t="s">
        <v>995</v>
      </c>
      <c r="F117" s="33" t="s">
        <v>790</v>
      </c>
    </row>
    <row r="118" spans="1:6" x14ac:dyDescent="0.2">
      <c r="A118" s="33" t="s">
        <v>30</v>
      </c>
      <c r="B118" s="33" t="s">
        <v>31</v>
      </c>
      <c r="C118" s="33" t="s">
        <v>783</v>
      </c>
      <c r="D118" s="33" t="s">
        <v>754</v>
      </c>
      <c r="E118" s="33" t="s">
        <v>590</v>
      </c>
      <c r="F118" s="33" t="s">
        <v>870</v>
      </c>
    </row>
    <row r="119" spans="1:6" x14ac:dyDescent="0.2">
      <c r="A119" s="33" t="s">
        <v>30</v>
      </c>
      <c r="B119" s="33" t="s">
        <v>31</v>
      </c>
      <c r="C119" s="33" t="s">
        <v>784</v>
      </c>
      <c r="D119" s="33" t="s">
        <v>757</v>
      </c>
      <c r="E119" s="33" t="s">
        <v>758</v>
      </c>
      <c r="F119" s="33"/>
    </row>
    <row r="120" spans="1:6" x14ac:dyDescent="0.2">
      <c r="A120" s="33" t="s">
        <v>30</v>
      </c>
      <c r="B120" s="33" t="s">
        <v>31</v>
      </c>
      <c r="C120" s="33" t="s">
        <v>785</v>
      </c>
      <c r="D120" s="33" t="s">
        <v>866</v>
      </c>
      <c r="E120" s="33" t="s">
        <v>766</v>
      </c>
      <c r="F120" s="33"/>
    </row>
    <row r="121" spans="1:6" x14ac:dyDescent="0.2">
      <c r="A121" s="33" t="s">
        <v>30</v>
      </c>
      <c r="B121" s="33" t="s">
        <v>31</v>
      </c>
      <c r="C121" s="33" t="s">
        <v>786</v>
      </c>
      <c r="D121" s="33" t="s">
        <v>867</v>
      </c>
      <c r="E121" s="33" t="s">
        <v>770</v>
      </c>
      <c r="F121" s="33"/>
    </row>
    <row r="122" spans="1:6" x14ac:dyDescent="0.2">
      <c r="A122" s="33" t="s">
        <v>30</v>
      </c>
      <c r="B122" s="33" t="s">
        <v>31</v>
      </c>
      <c r="C122" s="33" t="s">
        <v>787</v>
      </c>
      <c r="D122" s="33" t="s">
        <v>868</v>
      </c>
      <c r="E122" s="33" t="s">
        <v>772</v>
      </c>
      <c r="F122" s="33"/>
    </row>
    <row r="123" spans="1:6" x14ac:dyDescent="0.2">
      <c r="A123" s="33" t="s">
        <v>30</v>
      </c>
      <c r="B123" s="33" t="s">
        <v>31</v>
      </c>
      <c r="C123" s="33" t="s">
        <v>788</v>
      </c>
      <c r="D123" s="33" t="s">
        <v>774</v>
      </c>
      <c r="E123" s="33" t="s">
        <v>775</v>
      </c>
      <c r="F123" s="33"/>
    </row>
    <row r="124" spans="1:6" x14ac:dyDescent="0.2">
      <c r="A124" s="33" t="s">
        <v>33</v>
      </c>
      <c r="B124" s="33" t="s">
        <v>34</v>
      </c>
      <c r="C124" s="33" t="s">
        <v>779</v>
      </c>
      <c r="D124" s="33" t="s">
        <v>745</v>
      </c>
      <c r="E124" s="33" t="s">
        <v>584</v>
      </c>
      <c r="F124" s="33"/>
    </row>
    <row r="125" spans="1:6" x14ac:dyDescent="0.2">
      <c r="A125" s="33" t="s">
        <v>33</v>
      </c>
      <c r="B125" s="33" t="s">
        <v>34</v>
      </c>
      <c r="C125" s="33" t="s">
        <v>780</v>
      </c>
      <c r="D125" s="33" t="s">
        <v>586</v>
      </c>
      <c r="E125" s="33" t="s">
        <v>587</v>
      </c>
      <c r="F125" s="33"/>
    </row>
    <row r="126" spans="1:6" x14ac:dyDescent="0.2">
      <c r="A126" s="33" t="s">
        <v>33</v>
      </c>
      <c r="B126" s="33" t="s">
        <v>34</v>
      </c>
      <c r="C126" s="33" t="s">
        <v>781</v>
      </c>
      <c r="D126" s="33" t="s">
        <v>748</v>
      </c>
      <c r="E126" s="33" t="s">
        <v>750</v>
      </c>
      <c r="F126" s="33"/>
    </row>
    <row r="127" spans="1:6" x14ac:dyDescent="0.2">
      <c r="A127" s="33" t="s">
        <v>33</v>
      </c>
      <c r="B127" s="33" t="s">
        <v>34</v>
      </c>
      <c r="C127" s="33" t="s">
        <v>782</v>
      </c>
      <c r="D127" s="33" t="s">
        <v>752</v>
      </c>
      <c r="E127" s="33" t="s">
        <v>1722</v>
      </c>
      <c r="F127" s="33"/>
    </row>
    <row r="128" spans="1:6" x14ac:dyDescent="0.2">
      <c r="A128" s="33" t="s">
        <v>33</v>
      </c>
      <c r="B128" s="33" t="s">
        <v>34</v>
      </c>
      <c r="C128" s="33" t="s">
        <v>783</v>
      </c>
      <c r="D128" s="33" t="s">
        <v>754</v>
      </c>
      <c r="E128" s="33" t="s">
        <v>755</v>
      </c>
      <c r="F128" s="33"/>
    </row>
    <row r="129" spans="1:6" x14ac:dyDescent="0.2">
      <c r="A129" s="33" t="s">
        <v>33</v>
      </c>
      <c r="B129" s="33" t="s">
        <v>34</v>
      </c>
      <c r="C129" s="33" t="s">
        <v>784</v>
      </c>
      <c r="D129" s="33" t="s">
        <v>757</v>
      </c>
      <c r="E129" s="33" t="s">
        <v>759</v>
      </c>
      <c r="F129" s="33" t="s">
        <v>871</v>
      </c>
    </row>
    <row r="130" spans="1:6" x14ac:dyDescent="0.2">
      <c r="A130" s="33" t="s">
        <v>33</v>
      </c>
      <c r="B130" s="33" t="s">
        <v>34</v>
      </c>
      <c r="C130" s="33" t="s">
        <v>785</v>
      </c>
      <c r="D130" s="33" t="s">
        <v>866</v>
      </c>
      <c r="E130" s="33" t="s">
        <v>766</v>
      </c>
      <c r="F130" s="33"/>
    </row>
    <row r="131" spans="1:6" x14ac:dyDescent="0.2">
      <c r="A131" s="33" t="s">
        <v>33</v>
      </c>
      <c r="B131" s="33" t="s">
        <v>34</v>
      </c>
      <c r="C131" s="33" t="s">
        <v>786</v>
      </c>
      <c r="D131" s="33" t="s">
        <v>867</v>
      </c>
      <c r="E131" s="33" t="s">
        <v>770</v>
      </c>
      <c r="F131" s="33"/>
    </row>
    <row r="132" spans="1:6" x14ac:dyDescent="0.2">
      <c r="A132" s="33" t="s">
        <v>33</v>
      </c>
      <c r="B132" s="33" t="s">
        <v>34</v>
      </c>
      <c r="C132" s="33" t="s">
        <v>787</v>
      </c>
      <c r="D132" s="33" t="s">
        <v>868</v>
      </c>
      <c r="E132" s="33" t="s">
        <v>593</v>
      </c>
      <c r="F132" s="33"/>
    </row>
    <row r="133" spans="1:6" x14ac:dyDescent="0.2">
      <c r="A133" s="33" t="s">
        <v>33</v>
      </c>
      <c r="B133" s="33" t="s">
        <v>34</v>
      </c>
      <c r="C133" s="33" t="s">
        <v>788</v>
      </c>
      <c r="D133" s="33" t="s">
        <v>774</v>
      </c>
      <c r="E133" s="33" t="s">
        <v>775</v>
      </c>
      <c r="F133" s="33"/>
    </row>
    <row r="134" spans="1:6" x14ac:dyDescent="0.2">
      <c r="A134" s="33" t="s">
        <v>35</v>
      </c>
      <c r="B134" s="33" t="s">
        <v>36</v>
      </c>
      <c r="C134" s="33" t="s">
        <v>779</v>
      </c>
      <c r="D134" s="33" t="s">
        <v>745</v>
      </c>
      <c r="E134" s="33" t="s">
        <v>584</v>
      </c>
      <c r="F134" s="33"/>
    </row>
    <row r="135" spans="1:6" x14ac:dyDescent="0.2">
      <c r="A135" s="33" t="s">
        <v>35</v>
      </c>
      <c r="B135" s="33" t="s">
        <v>36</v>
      </c>
      <c r="C135" s="33" t="s">
        <v>780</v>
      </c>
      <c r="D135" s="33" t="s">
        <v>586</v>
      </c>
      <c r="E135" s="33" t="s">
        <v>588</v>
      </c>
      <c r="F135" s="33"/>
    </row>
    <row r="136" spans="1:6" x14ac:dyDescent="0.2">
      <c r="A136" s="33" t="s">
        <v>35</v>
      </c>
      <c r="B136" s="33" t="s">
        <v>36</v>
      </c>
      <c r="C136" s="33" t="s">
        <v>781</v>
      </c>
      <c r="D136" s="33" t="s">
        <v>748</v>
      </c>
      <c r="E136" s="33" t="s">
        <v>750</v>
      </c>
      <c r="F136" s="33"/>
    </row>
    <row r="137" spans="1:6" x14ac:dyDescent="0.2">
      <c r="A137" s="33" t="s">
        <v>35</v>
      </c>
      <c r="B137" s="33" t="s">
        <v>36</v>
      </c>
      <c r="C137" s="33" t="s">
        <v>782</v>
      </c>
      <c r="D137" s="33" t="s">
        <v>752</v>
      </c>
      <c r="E137" s="33" t="s">
        <v>1722</v>
      </c>
      <c r="F137" s="33"/>
    </row>
    <row r="138" spans="1:6" x14ac:dyDescent="0.2">
      <c r="A138" s="33" t="s">
        <v>35</v>
      </c>
      <c r="B138" s="33" t="s">
        <v>36</v>
      </c>
      <c r="C138" s="33" t="s">
        <v>783</v>
      </c>
      <c r="D138" s="33" t="s">
        <v>754</v>
      </c>
      <c r="E138" s="33" t="s">
        <v>590</v>
      </c>
      <c r="F138" s="33" t="s">
        <v>791</v>
      </c>
    </row>
    <row r="139" spans="1:6" x14ac:dyDescent="0.2">
      <c r="A139" s="33" t="s">
        <v>35</v>
      </c>
      <c r="B139" s="33" t="s">
        <v>36</v>
      </c>
      <c r="C139" s="33" t="s">
        <v>784</v>
      </c>
      <c r="D139" s="33" t="s">
        <v>757</v>
      </c>
      <c r="E139" s="33" t="s">
        <v>761</v>
      </c>
      <c r="F139" s="33" t="s">
        <v>1088</v>
      </c>
    </row>
    <row r="140" spans="1:6" x14ac:dyDescent="0.2">
      <c r="A140" s="33" t="s">
        <v>35</v>
      </c>
      <c r="B140" s="33" t="s">
        <v>36</v>
      </c>
      <c r="C140" s="33" t="s">
        <v>785</v>
      </c>
      <c r="D140" s="33" t="s">
        <v>866</v>
      </c>
      <c r="E140" s="33" t="s">
        <v>766</v>
      </c>
      <c r="F140" s="33" t="s">
        <v>1089</v>
      </c>
    </row>
    <row r="141" spans="1:6" x14ac:dyDescent="0.2">
      <c r="A141" s="33" t="s">
        <v>35</v>
      </c>
      <c r="B141" s="33" t="s">
        <v>36</v>
      </c>
      <c r="C141" s="33" t="s">
        <v>786</v>
      </c>
      <c r="D141" s="33" t="s">
        <v>867</v>
      </c>
      <c r="E141" s="33" t="s">
        <v>770</v>
      </c>
      <c r="F141" s="33" t="s">
        <v>1089</v>
      </c>
    </row>
    <row r="142" spans="1:6" x14ac:dyDescent="0.2">
      <c r="A142" s="33" t="s">
        <v>35</v>
      </c>
      <c r="B142" s="33" t="s">
        <v>36</v>
      </c>
      <c r="C142" s="33" t="s">
        <v>787</v>
      </c>
      <c r="D142" s="33" t="s">
        <v>868</v>
      </c>
      <c r="E142" s="33" t="s">
        <v>593</v>
      </c>
      <c r="F142" s="33"/>
    </row>
    <row r="143" spans="1:6" x14ac:dyDescent="0.2">
      <c r="A143" s="33" t="s">
        <v>35</v>
      </c>
      <c r="B143" s="33" t="s">
        <v>36</v>
      </c>
      <c r="C143" s="33" t="s">
        <v>788</v>
      </c>
      <c r="D143" s="33" t="s">
        <v>774</v>
      </c>
      <c r="E143" s="33" t="s">
        <v>775</v>
      </c>
      <c r="F143" s="33"/>
    </row>
    <row r="144" spans="1:6" x14ac:dyDescent="0.2">
      <c r="A144" s="33" t="s">
        <v>37</v>
      </c>
      <c r="B144" s="33" t="s">
        <v>38</v>
      </c>
      <c r="C144" s="33" t="s">
        <v>779</v>
      </c>
      <c r="D144" s="33" t="s">
        <v>745</v>
      </c>
      <c r="E144" s="33" t="s">
        <v>584</v>
      </c>
      <c r="F144" s="33"/>
    </row>
    <row r="145" spans="1:6" x14ac:dyDescent="0.2">
      <c r="A145" s="33" t="s">
        <v>37</v>
      </c>
      <c r="B145" s="33" t="s">
        <v>38</v>
      </c>
      <c r="C145" s="33" t="s">
        <v>780</v>
      </c>
      <c r="D145" s="33" t="s">
        <v>586</v>
      </c>
      <c r="E145" s="33" t="s">
        <v>587</v>
      </c>
      <c r="F145" s="33"/>
    </row>
    <row r="146" spans="1:6" x14ac:dyDescent="0.2">
      <c r="A146" s="33" t="s">
        <v>37</v>
      </c>
      <c r="B146" s="33" t="s">
        <v>38</v>
      </c>
      <c r="C146" s="33" t="s">
        <v>781</v>
      </c>
      <c r="D146" s="33" t="s">
        <v>748</v>
      </c>
      <c r="E146" s="33" t="s">
        <v>749</v>
      </c>
      <c r="F146" s="33" t="s">
        <v>1090</v>
      </c>
    </row>
    <row r="147" spans="1:6" x14ac:dyDescent="0.2">
      <c r="A147" s="33" t="s">
        <v>37</v>
      </c>
      <c r="B147" s="33" t="s">
        <v>38</v>
      </c>
      <c r="C147" s="33" t="s">
        <v>782</v>
      </c>
      <c r="D147" s="33" t="s">
        <v>752</v>
      </c>
      <c r="E147" s="33" t="s">
        <v>995</v>
      </c>
      <c r="F147" s="33" t="s">
        <v>1091</v>
      </c>
    </row>
    <row r="148" spans="1:6" x14ac:dyDescent="0.2">
      <c r="A148" s="33" t="s">
        <v>37</v>
      </c>
      <c r="B148" s="33" t="s">
        <v>38</v>
      </c>
      <c r="C148" s="33" t="s">
        <v>783</v>
      </c>
      <c r="D148" s="33" t="s">
        <v>754</v>
      </c>
      <c r="E148" s="33" t="s">
        <v>590</v>
      </c>
      <c r="F148" s="33" t="s">
        <v>1092</v>
      </c>
    </row>
    <row r="149" spans="1:6" x14ac:dyDescent="0.2">
      <c r="A149" s="33" t="s">
        <v>37</v>
      </c>
      <c r="B149" s="33" t="s">
        <v>38</v>
      </c>
      <c r="C149" s="33" t="s">
        <v>784</v>
      </c>
      <c r="D149" s="33" t="s">
        <v>757</v>
      </c>
      <c r="E149" s="33" t="s">
        <v>759</v>
      </c>
      <c r="F149" s="33" t="s">
        <v>1093</v>
      </c>
    </row>
    <row r="150" spans="1:6" x14ac:dyDescent="0.2">
      <c r="A150" s="33" t="s">
        <v>37</v>
      </c>
      <c r="B150" s="33" t="s">
        <v>38</v>
      </c>
      <c r="C150" s="33" t="s">
        <v>785</v>
      </c>
      <c r="D150" s="33" t="s">
        <v>866</v>
      </c>
      <c r="E150" s="33" t="s">
        <v>766</v>
      </c>
      <c r="F150" s="33"/>
    </row>
    <row r="151" spans="1:6" x14ac:dyDescent="0.2">
      <c r="A151" s="33" t="s">
        <v>37</v>
      </c>
      <c r="B151" s="33" t="s">
        <v>38</v>
      </c>
      <c r="C151" s="33" t="s">
        <v>786</v>
      </c>
      <c r="D151" s="33" t="s">
        <v>867</v>
      </c>
      <c r="E151" s="33" t="s">
        <v>770</v>
      </c>
      <c r="F151" s="33" t="s">
        <v>1094</v>
      </c>
    </row>
    <row r="152" spans="1:6" x14ac:dyDescent="0.2">
      <c r="A152" s="33" t="s">
        <v>37</v>
      </c>
      <c r="B152" s="33" t="s">
        <v>38</v>
      </c>
      <c r="C152" s="33" t="s">
        <v>787</v>
      </c>
      <c r="D152" s="33" t="s">
        <v>868</v>
      </c>
      <c r="E152" s="33" t="s">
        <v>772</v>
      </c>
      <c r="F152" s="33"/>
    </row>
    <row r="153" spans="1:6" x14ac:dyDescent="0.2">
      <c r="A153" s="33" t="s">
        <v>37</v>
      </c>
      <c r="B153" s="33" t="s">
        <v>38</v>
      </c>
      <c r="C153" s="33" t="s">
        <v>788</v>
      </c>
      <c r="D153" s="33" t="s">
        <v>774</v>
      </c>
      <c r="E153" s="33" t="s">
        <v>775</v>
      </c>
      <c r="F153" s="33"/>
    </row>
    <row r="154" spans="1:6" x14ac:dyDescent="0.2">
      <c r="A154" s="33" t="s">
        <v>39</v>
      </c>
      <c r="B154" s="33" t="s">
        <v>40</v>
      </c>
      <c r="C154" s="33" t="s">
        <v>779</v>
      </c>
      <c r="D154" s="33" t="s">
        <v>745</v>
      </c>
      <c r="E154" s="33" t="s">
        <v>584</v>
      </c>
      <c r="F154" s="33"/>
    </row>
    <row r="155" spans="1:6" x14ac:dyDescent="0.2">
      <c r="A155" s="33" t="s">
        <v>39</v>
      </c>
      <c r="B155" s="33" t="s">
        <v>40</v>
      </c>
      <c r="C155" s="33" t="s">
        <v>780</v>
      </c>
      <c r="D155" s="33" t="s">
        <v>586</v>
      </c>
      <c r="E155" s="33" t="s">
        <v>994</v>
      </c>
      <c r="F155" s="33" t="s">
        <v>1095</v>
      </c>
    </row>
    <row r="156" spans="1:6" x14ac:dyDescent="0.2">
      <c r="A156" s="33" t="s">
        <v>39</v>
      </c>
      <c r="B156" s="33" t="s">
        <v>40</v>
      </c>
      <c r="C156" s="33" t="s">
        <v>781</v>
      </c>
      <c r="D156" s="33" t="s">
        <v>748</v>
      </c>
      <c r="E156" s="33" t="s">
        <v>750</v>
      </c>
      <c r="F156" s="33"/>
    </row>
    <row r="157" spans="1:6" x14ac:dyDescent="0.2">
      <c r="A157" s="33" t="s">
        <v>39</v>
      </c>
      <c r="B157" s="33" t="s">
        <v>40</v>
      </c>
      <c r="C157" s="33" t="s">
        <v>782</v>
      </c>
      <c r="D157" s="33" t="s">
        <v>752</v>
      </c>
      <c r="E157" s="33" t="s">
        <v>1722</v>
      </c>
      <c r="F157" s="33"/>
    </row>
    <row r="158" spans="1:6" x14ac:dyDescent="0.2">
      <c r="A158" s="33" t="s">
        <v>39</v>
      </c>
      <c r="B158" s="33" t="s">
        <v>40</v>
      </c>
      <c r="C158" s="33" t="s">
        <v>783</v>
      </c>
      <c r="D158" s="33" t="s">
        <v>754</v>
      </c>
      <c r="E158" s="33" t="s">
        <v>590</v>
      </c>
      <c r="F158" s="33" t="s">
        <v>1096</v>
      </c>
    </row>
    <row r="159" spans="1:6" x14ac:dyDescent="0.2">
      <c r="A159" s="33" t="s">
        <v>39</v>
      </c>
      <c r="B159" s="33" t="s">
        <v>40</v>
      </c>
      <c r="C159" s="33" t="s">
        <v>784</v>
      </c>
      <c r="D159" s="33" t="s">
        <v>757</v>
      </c>
      <c r="E159" s="33" t="s">
        <v>761</v>
      </c>
      <c r="F159" s="33" t="s">
        <v>1097</v>
      </c>
    </row>
    <row r="160" spans="1:6" x14ac:dyDescent="0.2">
      <c r="A160" s="33" t="s">
        <v>39</v>
      </c>
      <c r="B160" s="33" t="s">
        <v>40</v>
      </c>
      <c r="C160" s="33" t="s">
        <v>785</v>
      </c>
      <c r="D160" s="33" t="s">
        <v>866</v>
      </c>
      <c r="E160" s="33" t="s">
        <v>1098</v>
      </c>
      <c r="F160" s="33"/>
    </row>
    <row r="161" spans="1:6" x14ac:dyDescent="0.2">
      <c r="A161" s="33" t="s">
        <v>39</v>
      </c>
      <c r="B161" s="33" t="s">
        <v>40</v>
      </c>
      <c r="C161" s="33" t="s">
        <v>786</v>
      </c>
      <c r="D161" s="33" t="s">
        <v>867</v>
      </c>
      <c r="E161" s="33" t="s">
        <v>1099</v>
      </c>
      <c r="F161" s="33"/>
    </row>
    <row r="162" spans="1:6" x14ac:dyDescent="0.2">
      <c r="A162" s="33" t="s">
        <v>39</v>
      </c>
      <c r="B162" s="33" t="s">
        <v>40</v>
      </c>
      <c r="C162" s="33" t="s">
        <v>787</v>
      </c>
      <c r="D162" s="33" t="s">
        <v>868</v>
      </c>
      <c r="E162" s="33" t="s">
        <v>593</v>
      </c>
      <c r="F162" s="33"/>
    </row>
    <row r="163" spans="1:6" x14ac:dyDescent="0.2">
      <c r="A163" s="33" t="s">
        <v>39</v>
      </c>
      <c r="B163" s="33" t="s">
        <v>40</v>
      </c>
      <c r="C163" s="33" t="s">
        <v>788</v>
      </c>
      <c r="D163" s="33" t="s">
        <v>774</v>
      </c>
      <c r="E163" s="33" t="s">
        <v>777</v>
      </c>
      <c r="F163" s="33" t="s">
        <v>1100</v>
      </c>
    </row>
    <row r="164" spans="1:6" x14ac:dyDescent="0.2">
      <c r="A164" s="33" t="s">
        <v>41</v>
      </c>
      <c r="B164" s="33" t="s">
        <v>42</v>
      </c>
      <c r="C164" s="33" t="s">
        <v>779</v>
      </c>
      <c r="D164" s="33" t="s">
        <v>745</v>
      </c>
      <c r="E164" s="33" t="s">
        <v>584</v>
      </c>
      <c r="F164" s="33"/>
    </row>
    <row r="165" spans="1:6" x14ac:dyDescent="0.2">
      <c r="A165" s="33" t="s">
        <v>41</v>
      </c>
      <c r="B165" s="33" t="s">
        <v>42</v>
      </c>
      <c r="C165" s="33" t="s">
        <v>780</v>
      </c>
      <c r="D165" s="33" t="s">
        <v>586</v>
      </c>
      <c r="E165" s="33" t="s">
        <v>587</v>
      </c>
      <c r="F165" s="33"/>
    </row>
    <row r="166" spans="1:6" x14ac:dyDescent="0.2">
      <c r="A166" s="33" t="s">
        <v>41</v>
      </c>
      <c r="B166" s="33" t="s">
        <v>42</v>
      </c>
      <c r="C166" s="33" t="s">
        <v>781</v>
      </c>
      <c r="D166" s="33" t="s">
        <v>748</v>
      </c>
      <c r="E166" s="33" t="s">
        <v>750</v>
      </c>
      <c r="F166" s="33"/>
    </row>
    <row r="167" spans="1:6" x14ac:dyDescent="0.2">
      <c r="A167" s="33" t="s">
        <v>41</v>
      </c>
      <c r="B167" s="33" t="s">
        <v>42</v>
      </c>
      <c r="C167" s="33" t="s">
        <v>782</v>
      </c>
      <c r="D167" s="33" t="s">
        <v>752</v>
      </c>
      <c r="E167" s="33" t="s">
        <v>995</v>
      </c>
      <c r="F167" s="33" t="s">
        <v>1101</v>
      </c>
    </row>
    <row r="168" spans="1:6" x14ac:dyDescent="0.2">
      <c r="A168" s="33" t="s">
        <v>41</v>
      </c>
      <c r="B168" s="33" t="s">
        <v>42</v>
      </c>
      <c r="C168" s="33" t="s">
        <v>783</v>
      </c>
      <c r="D168" s="33" t="s">
        <v>754</v>
      </c>
      <c r="E168" s="33" t="s">
        <v>590</v>
      </c>
      <c r="F168" s="33" t="s">
        <v>600</v>
      </c>
    </row>
    <row r="169" spans="1:6" x14ac:dyDescent="0.2">
      <c r="A169" s="33" t="s">
        <v>41</v>
      </c>
      <c r="B169" s="33" t="s">
        <v>42</v>
      </c>
      <c r="C169" s="33" t="s">
        <v>784</v>
      </c>
      <c r="D169" s="33" t="s">
        <v>757</v>
      </c>
      <c r="E169" s="33" t="s">
        <v>760</v>
      </c>
      <c r="F169" s="33"/>
    </row>
    <row r="170" spans="1:6" x14ac:dyDescent="0.2">
      <c r="A170" s="33" t="s">
        <v>41</v>
      </c>
      <c r="B170" s="33" t="s">
        <v>42</v>
      </c>
      <c r="C170" s="33" t="s">
        <v>785</v>
      </c>
      <c r="D170" s="33" t="s">
        <v>866</v>
      </c>
      <c r="E170" s="33" t="s">
        <v>766</v>
      </c>
      <c r="F170" s="33"/>
    </row>
    <row r="171" spans="1:6" x14ac:dyDescent="0.2">
      <c r="A171" s="33" t="s">
        <v>41</v>
      </c>
      <c r="B171" s="33" t="s">
        <v>42</v>
      </c>
      <c r="C171" s="33" t="s">
        <v>786</v>
      </c>
      <c r="D171" s="33" t="s">
        <v>867</v>
      </c>
      <c r="E171" s="33" t="s">
        <v>770</v>
      </c>
      <c r="F171" s="33"/>
    </row>
    <row r="172" spans="1:6" x14ac:dyDescent="0.2">
      <c r="A172" s="33" t="s">
        <v>41</v>
      </c>
      <c r="B172" s="33" t="s">
        <v>42</v>
      </c>
      <c r="C172" s="33" t="s">
        <v>787</v>
      </c>
      <c r="D172" s="33" t="s">
        <v>868</v>
      </c>
      <c r="E172" s="33" t="s">
        <v>593</v>
      </c>
      <c r="F172" s="33"/>
    </row>
    <row r="173" spans="1:6" x14ac:dyDescent="0.2">
      <c r="A173" s="33" t="s">
        <v>41</v>
      </c>
      <c r="B173" s="33" t="s">
        <v>42</v>
      </c>
      <c r="C173" s="33" t="s">
        <v>788</v>
      </c>
      <c r="D173" s="33" t="s">
        <v>774</v>
      </c>
      <c r="E173" s="33" t="s">
        <v>777</v>
      </c>
      <c r="F173" s="33" t="s">
        <v>600</v>
      </c>
    </row>
    <row r="174" spans="1:6" x14ac:dyDescent="0.2">
      <c r="A174" s="33" t="s">
        <v>43</v>
      </c>
      <c r="B174" s="33" t="s">
        <v>44</v>
      </c>
      <c r="C174" s="33" t="s">
        <v>779</v>
      </c>
      <c r="D174" s="33" t="s">
        <v>745</v>
      </c>
      <c r="E174" s="33" t="s">
        <v>584</v>
      </c>
      <c r="F174" s="33"/>
    </row>
    <row r="175" spans="1:6" x14ac:dyDescent="0.2">
      <c r="A175" s="33" t="s">
        <v>43</v>
      </c>
      <c r="B175" s="33" t="s">
        <v>44</v>
      </c>
      <c r="C175" s="33" t="s">
        <v>780</v>
      </c>
      <c r="D175" s="33" t="s">
        <v>586</v>
      </c>
      <c r="E175" s="33" t="s">
        <v>994</v>
      </c>
      <c r="F175" s="33" t="s">
        <v>1102</v>
      </c>
    </row>
    <row r="176" spans="1:6" x14ac:dyDescent="0.2">
      <c r="A176" s="33" t="s">
        <v>43</v>
      </c>
      <c r="B176" s="33" t="s">
        <v>44</v>
      </c>
      <c r="C176" s="33" t="s">
        <v>781</v>
      </c>
      <c r="D176" s="33" t="s">
        <v>748</v>
      </c>
      <c r="E176" s="33" t="s">
        <v>750</v>
      </c>
      <c r="F176" s="33"/>
    </row>
    <row r="177" spans="1:6" x14ac:dyDescent="0.2">
      <c r="A177" s="33" t="s">
        <v>43</v>
      </c>
      <c r="B177" s="33" t="s">
        <v>44</v>
      </c>
      <c r="C177" s="33" t="s">
        <v>782</v>
      </c>
      <c r="D177" s="33" t="s">
        <v>752</v>
      </c>
      <c r="E177" s="33" t="s">
        <v>995</v>
      </c>
      <c r="F177" s="33" t="s">
        <v>1103</v>
      </c>
    </row>
    <row r="178" spans="1:6" x14ac:dyDescent="0.2">
      <c r="A178" s="33" t="s">
        <v>43</v>
      </c>
      <c r="B178" s="33" t="s">
        <v>44</v>
      </c>
      <c r="C178" s="33" t="s">
        <v>783</v>
      </c>
      <c r="D178" s="33" t="s">
        <v>754</v>
      </c>
      <c r="E178" s="33" t="s">
        <v>755</v>
      </c>
      <c r="F178" s="33"/>
    </row>
    <row r="179" spans="1:6" x14ac:dyDescent="0.2">
      <c r="A179" s="33" t="s">
        <v>43</v>
      </c>
      <c r="B179" s="33" t="s">
        <v>44</v>
      </c>
      <c r="C179" s="33" t="s">
        <v>784</v>
      </c>
      <c r="D179" s="33" t="s">
        <v>757</v>
      </c>
      <c r="E179" s="33" t="s">
        <v>758</v>
      </c>
      <c r="F179" s="33"/>
    </row>
    <row r="180" spans="1:6" x14ac:dyDescent="0.2">
      <c r="A180" s="33" t="s">
        <v>43</v>
      </c>
      <c r="B180" s="33" t="s">
        <v>44</v>
      </c>
      <c r="C180" s="33" t="s">
        <v>785</v>
      </c>
      <c r="D180" s="33" t="s">
        <v>866</v>
      </c>
      <c r="E180" s="33" t="s">
        <v>766</v>
      </c>
      <c r="F180" s="33"/>
    </row>
    <row r="181" spans="1:6" x14ac:dyDescent="0.2">
      <c r="A181" s="33" t="s">
        <v>43</v>
      </c>
      <c r="B181" s="33" t="s">
        <v>44</v>
      </c>
      <c r="C181" s="33" t="s">
        <v>786</v>
      </c>
      <c r="D181" s="33" t="s">
        <v>867</v>
      </c>
      <c r="E181" s="33" t="s">
        <v>770</v>
      </c>
      <c r="F181" s="33"/>
    </row>
    <row r="182" spans="1:6" x14ac:dyDescent="0.2">
      <c r="A182" s="33" t="s">
        <v>43</v>
      </c>
      <c r="B182" s="33" t="s">
        <v>44</v>
      </c>
      <c r="C182" s="33" t="s">
        <v>787</v>
      </c>
      <c r="D182" s="33" t="s">
        <v>868</v>
      </c>
      <c r="E182" s="33" t="s">
        <v>1065</v>
      </c>
      <c r="F182" s="33"/>
    </row>
    <row r="183" spans="1:6" x14ac:dyDescent="0.2">
      <c r="A183" s="33" t="s">
        <v>43</v>
      </c>
      <c r="B183" s="33" t="s">
        <v>44</v>
      </c>
      <c r="C183" s="33" t="s">
        <v>788</v>
      </c>
      <c r="D183" s="33" t="s">
        <v>774</v>
      </c>
      <c r="E183" s="33" t="s">
        <v>775</v>
      </c>
      <c r="F183" s="33"/>
    </row>
    <row r="184" spans="1:6" x14ac:dyDescent="0.2">
      <c r="A184" s="33" t="s">
        <v>45</v>
      </c>
      <c r="B184" s="33" t="s">
        <v>46</v>
      </c>
      <c r="C184" s="33" t="s">
        <v>779</v>
      </c>
      <c r="D184" s="33" t="s">
        <v>745</v>
      </c>
      <c r="E184" s="33" t="s">
        <v>584</v>
      </c>
      <c r="F184" s="33"/>
    </row>
    <row r="185" spans="1:6" x14ac:dyDescent="0.2">
      <c r="A185" s="33" t="s">
        <v>45</v>
      </c>
      <c r="B185" s="33" t="s">
        <v>46</v>
      </c>
      <c r="C185" s="33" t="s">
        <v>780</v>
      </c>
      <c r="D185" s="33" t="s">
        <v>586</v>
      </c>
      <c r="E185" s="33" t="s">
        <v>587</v>
      </c>
      <c r="F185" s="33"/>
    </row>
    <row r="186" spans="1:6" x14ac:dyDescent="0.2">
      <c r="A186" s="33" t="s">
        <v>45</v>
      </c>
      <c r="B186" s="33" t="s">
        <v>46</v>
      </c>
      <c r="C186" s="33" t="s">
        <v>781</v>
      </c>
      <c r="D186" s="33" t="s">
        <v>748</v>
      </c>
      <c r="E186" s="33" t="s">
        <v>750</v>
      </c>
      <c r="F186" s="33"/>
    </row>
    <row r="187" spans="1:6" x14ac:dyDescent="0.2">
      <c r="A187" s="33" t="s">
        <v>45</v>
      </c>
      <c r="B187" s="33" t="s">
        <v>46</v>
      </c>
      <c r="C187" s="33" t="s">
        <v>782</v>
      </c>
      <c r="D187" s="33" t="s">
        <v>752</v>
      </c>
      <c r="E187" s="33" t="s">
        <v>995</v>
      </c>
      <c r="F187" s="33" t="s">
        <v>872</v>
      </c>
    </row>
    <row r="188" spans="1:6" x14ac:dyDescent="0.2">
      <c r="A188" s="33" t="s">
        <v>45</v>
      </c>
      <c r="B188" s="33" t="s">
        <v>46</v>
      </c>
      <c r="C188" s="33" t="s">
        <v>783</v>
      </c>
      <c r="D188" s="33" t="s">
        <v>754</v>
      </c>
      <c r="E188" s="33" t="s">
        <v>590</v>
      </c>
      <c r="F188" s="33" t="s">
        <v>601</v>
      </c>
    </row>
    <row r="189" spans="1:6" x14ac:dyDescent="0.2">
      <c r="A189" s="33" t="s">
        <v>45</v>
      </c>
      <c r="B189" s="33" t="s">
        <v>46</v>
      </c>
      <c r="C189" s="33" t="s">
        <v>784</v>
      </c>
      <c r="D189" s="33" t="s">
        <v>757</v>
      </c>
      <c r="E189" s="33" t="s">
        <v>758</v>
      </c>
      <c r="F189" s="33"/>
    </row>
    <row r="190" spans="1:6" x14ac:dyDescent="0.2">
      <c r="A190" s="33" t="s">
        <v>45</v>
      </c>
      <c r="B190" s="33" t="s">
        <v>46</v>
      </c>
      <c r="C190" s="33" t="s">
        <v>785</v>
      </c>
      <c r="D190" s="33" t="s">
        <v>866</v>
      </c>
      <c r="E190" s="33" t="s">
        <v>766</v>
      </c>
      <c r="F190" s="33"/>
    </row>
    <row r="191" spans="1:6" x14ac:dyDescent="0.2">
      <c r="A191" s="33" t="s">
        <v>45</v>
      </c>
      <c r="B191" s="33" t="s">
        <v>46</v>
      </c>
      <c r="C191" s="33" t="s">
        <v>786</v>
      </c>
      <c r="D191" s="33" t="s">
        <v>867</v>
      </c>
      <c r="E191" s="33" t="s">
        <v>770</v>
      </c>
      <c r="F191" s="33"/>
    </row>
    <row r="192" spans="1:6" x14ac:dyDescent="0.2">
      <c r="A192" s="33" t="s">
        <v>45</v>
      </c>
      <c r="B192" s="33" t="s">
        <v>46</v>
      </c>
      <c r="C192" s="33" t="s">
        <v>787</v>
      </c>
      <c r="D192" s="33" t="s">
        <v>868</v>
      </c>
      <c r="E192" s="33" t="s">
        <v>593</v>
      </c>
      <c r="F192" s="33"/>
    </row>
    <row r="193" spans="1:6" x14ac:dyDescent="0.2">
      <c r="A193" s="33" t="s">
        <v>45</v>
      </c>
      <c r="B193" s="33" t="s">
        <v>46</v>
      </c>
      <c r="C193" s="33" t="s">
        <v>788</v>
      </c>
      <c r="D193" s="33" t="s">
        <v>774</v>
      </c>
      <c r="E193" s="33" t="s">
        <v>775</v>
      </c>
      <c r="F193" s="33"/>
    </row>
    <row r="194" spans="1:6" x14ac:dyDescent="0.2">
      <c r="A194" s="33" t="s">
        <v>47</v>
      </c>
      <c r="B194" s="33" t="s">
        <v>48</v>
      </c>
      <c r="C194" s="33" t="s">
        <v>779</v>
      </c>
      <c r="D194" s="33" t="s">
        <v>745</v>
      </c>
      <c r="E194" s="33" t="s">
        <v>584</v>
      </c>
      <c r="F194" s="33"/>
    </row>
    <row r="195" spans="1:6" x14ac:dyDescent="0.2">
      <c r="A195" s="33" t="s">
        <v>47</v>
      </c>
      <c r="B195" s="33" t="s">
        <v>48</v>
      </c>
      <c r="C195" s="33" t="s">
        <v>780</v>
      </c>
      <c r="D195" s="33" t="s">
        <v>586</v>
      </c>
      <c r="E195" s="33" t="s">
        <v>587</v>
      </c>
      <c r="F195" s="33"/>
    </row>
    <row r="196" spans="1:6" x14ac:dyDescent="0.2">
      <c r="A196" s="33" t="s">
        <v>47</v>
      </c>
      <c r="B196" s="33" t="s">
        <v>48</v>
      </c>
      <c r="C196" s="33" t="s">
        <v>781</v>
      </c>
      <c r="D196" s="33" t="s">
        <v>748</v>
      </c>
      <c r="E196" s="33" t="s">
        <v>749</v>
      </c>
      <c r="F196" s="33" t="s">
        <v>1104</v>
      </c>
    </row>
    <row r="197" spans="1:6" x14ac:dyDescent="0.2">
      <c r="A197" s="33" t="s">
        <v>47</v>
      </c>
      <c r="B197" s="33" t="s">
        <v>48</v>
      </c>
      <c r="C197" s="33" t="s">
        <v>782</v>
      </c>
      <c r="D197" s="33" t="s">
        <v>752</v>
      </c>
      <c r="E197" s="33" t="s">
        <v>1722</v>
      </c>
      <c r="F197" s="33"/>
    </row>
    <row r="198" spans="1:6" x14ac:dyDescent="0.2">
      <c r="A198" s="33" t="s">
        <v>47</v>
      </c>
      <c r="B198" s="33" t="s">
        <v>48</v>
      </c>
      <c r="C198" s="33" t="s">
        <v>783</v>
      </c>
      <c r="D198" s="33" t="s">
        <v>754</v>
      </c>
      <c r="E198" s="33" t="s">
        <v>755</v>
      </c>
      <c r="F198" s="33"/>
    </row>
    <row r="199" spans="1:6" x14ac:dyDescent="0.2">
      <c r="A199" s="33" t="s">
        <v>47</v>
      </c>
      <c r="B199" s="33" t="s">
        <v>48</v>
      </c>
      <c r="C199" s="33" t="s">
        <v>784</v>
      </c>
      <c r="D199" s="33" t="s">
        <v>757</v>
      </c>
      <c r="E199" s="33" t="s">
        <v>758</v>
      </c>
      <c r="F199" s="33"/>
    </row>
    <row r="200" spans="1:6" x14ac:dyDescent="0.2">
      <c r="A200" s="33" t="s">
        <v>47</v>
      </c>
      <c r="B200" s="33" t="s">
        <v>48</v>
      </c>
      <c r="C200" s="33" t="s">
        <v>785</v>
      </c>
      <c r="D200" s="33" t="s">
        <v>866</v>
      </c>
      <c r="E200" s="33" t="s">
        <v>766</v>
      </c>
      <c r="F200" s="33"/>
    </row>
    <row r="201" spans="1:6" x14ac:dyDescent="0.2">
      <c r="A201" s="33" t="s">
        <v>47</v>
      </c>
      <c r="B201" s="33" t="s">
        <v>48</v>
      </c>
      <c r="C201" s="33" t="s">
        <v>786</v>
      </c>
      <c r="D201" s="33" t="s">
        <v>867</v>
      </c>
      <c r="E201" s="33" t="s">
        <v>770</v>
      </c>
      <c r="F201" s="33"/>
    </row>
    <row r="202" spans="1:6" x14ac:dyDescent="0.2">
      <c r="A202" s="33" t="s">
        <v>47</v>
      </c>
      <c r="B202" s="33" t="s">
        <v>48</v>
      </c>
      <c r="C202" s="33" t="s">
        <v>787</v>
      </c>
      <c r="D202" s="33" t="s">
        <v>868</v>
      </c>
      <c r="E202" s="33" t="s">
        <v>1065</v>
      </c>
      <c r="F202" s="33"/>
    </row>
    <row r="203" spans="1:6" x14ac:dyDescent="0.2">
      <c r="A203" s="33" t="s">
        <v>47</v>
      </c>
      <c r="B203" s="33" t="s">
        <v>48</v>
      </c>
      <c r="C203" s="33" t="s">
        <v>788</v>
      </c>
      <c r="D203" s="33" t="s">
        <v>774</v>
      </c>
      <c r="E203" s="33" t="s">
        <v>775</v>
      </c>
      <c r="F203" s="33"/>
    </row>
    <row r="204" spans="1:6" x14ac:dyDescent="0.2">
      <c r="A204" s="33" t="s">
        <v>49</v>
      </c>
      <c r="B204" s="33" t="s">
        <v>50</v>
      </c>
      <c r="C204" s="33" t="s">
        <v>779</v>
      </c>
      <c r="D204" s="33" t="s">
        <v>745</v>
      </c>
      <c r="E204" s="33" t="s">
        <v>584</v>
      </c>
      <c r="F204" s="33"/>
    </row>
    <row r="205" spans="1:6" x14ac:dyDescent="0.2">
      <c r="A205" s="33" t="s">
        <v>49</v>
      </c>
      <c r="B205" s="33" t="s">
        <v>50</v>
      </c>
      <c r="C205" s="33" t="s">
        <v>780</v>
      </c>
      <c r="D205" s="33" t="s">
        <v>586</v>
      </c>
      <c r="E205" s="33" t="s">
        <v>994</v>
      </c>
      <c r="F205" s="33" t="s">
        <v>1105</v>
      </c>
    </row>
    <row r="206" spans="1:6" x14ac:dyDescent="0.2">
      <c r="A206" s="33" t="s">
        <v>49</v>
      </c>
      <c r="B206" s="33" t="s">
        <v>50</v>
      </c>
      <c r="C206" s="33" t="s">
        <v>781</v>
      </c>
      <c r="D206" s="33" t="s">
        <v>748</v>
      </c>
      <c r="E206" s="33" t="s">
        <v>749</v>
      </c>
      <c r="F206" s="33" t="s">
        <v>873</v>
      </c>
    </row>
    <row r="207" spans="1:6" x14ac:dyDescent="0.2">
      <c r="A207" s="33" t="s">
        <v>49</v>
      </c>
      <c r="B207" s="33" t="s">
        <v>50</v>
      </c>
      <c r="C207" s="33" t="s">
        <v>782</v>
      </c>
      <c r="D207" s="33" t="s">
        <v>752</v>
      </c>
      <c r="E207" s="33" t="s">
        <v>995</v>
      </c>
      <c r="F207" s="33" t="s">
        <v>874</v>
      </c>
    </row>
    <row r="208" spans="1:6" x14ac:dyDescent="0.2">
      <c r="A208" s="33" t="s">
        <v>49</v>
      </c>
      <c r="B208" s="33" t="s">
        <v>50</v>
      </c>
      <c r="C208" s="33" t="s">
        <v>783</v>
      </c>
      <c r="D208" s="33" t="s">
        <v>754</v>
      </c>
      <c r="E208" s="33" t="s">
        <v>590</v>
      </c>
      <c r="F208" s="33" t="s">
        <v>1106</v>
      </c>
    </row>
    <row r="209" spans="1:6" x14ac:dyDescent="0.2">
      <c r="A209" s="33" t="s">
        <v>49</v>
      </c>
      <c r="B209" s="33" t="s">
        <v>50</v>
      </c>
      <c r="C209" s="33" t="s">
        <v>784</v>
      </c>
      <c r="D209" s="33" t="s">
        <v>757</v>
      </c>
      <c r="E209" s="33" t="s">
        <v>760</v>
      </c>
      <c r="F209" s="33"/>
    </row>
    <row r="210" spans="1:6" x14ac:dyDescent="0.2">
      <c r="A210" s="33" t="s">
        <v>49</v>
      </c>
      <c r="B210" s="33" t="s">
        <v>50</v>
      </c>
      <c r="C210" s="33" t="s">
        <v>785</v>
      </c>
      <c r="D210" s="33" t="s">
        <v>866</v>
      </c>
      <c r="E210" s="33" t="s">
        <v>766</v>
      </c>
      <c r="F210" s="33"/>
    </row>
    <row r="211" spans="1:6" x14ac:dyDescent="0.2">
      <c r="A211" s="33" t="s">
        <v>49</v>
      </c>
      <c r="B211" s="33" t="s">
        <v>50</v>
      </c>
      <c r="C211" s="33" t="s">
        <v>786</v>
      </c>
      <c r="D211" s="33" t="s">
        <v>867</v>
      </c>
      <c r="E211" s="33" t="s">
        <v>770</v>
      </c>
      <c r="F211" s="33"/>
    </row>
    <row r="212" spans="1:6" x14ac:dyDescent="0.2">
      <c r="A212" s="33" t="s">
        <v>49</v>
      </c>
      <c r="B212" s="33" t="s">
        <v>50</v>
      </c>
      <c r="C212" s="33" t="s">
        <v>787</v>
      </c>
      <c r="D212" s="33" t="s">
        <v>868</v>
      </c>
      <c r="E212" s="33" t="s">
        <v>1065</v>
      </c>
      <c r="F212" s="33"/>
    </row>
    <row r="213" spans="1:6" x14ac:dyDescent="0.2">
      <c r="A213" s="33" t="s">
        <v>49</v>
      </c>
      <c r="B213" s="33" t="s">
        <v>50</v>
      </c>
      <c r="C213" s="33" t="s">
        <v>788</v>
      </c>
      <c r="D213" s="33" t="s">
        <v>774</v>
      </c>
      <c r="E213" s="33" t="s">
        <v>775</v>
      </c>
      <c r="F213" s="33"/>
    </row>
    <row r="214" spans="1:6" x14ac:dyDescent="0.2">
      <c r="A214" s="33" t="s">
        <v>51</v>
      </c>
      <c r="B214" s="33" t="s">
        <v>52</v>
      </c>
      <c r="C214" s="33" t="s">
        <v>779</v>
      </c>
      <c r="D214" s="33" t="s">
        <v>745</v>
      </c>
      <c r="E214" s="33" t="s">
        <v>584</v>
      </c>
      <c r="F214" s="33"/>
    </row>
    <row r="215" spans="1:6" x14ac:dyDescent="0.2">
      <c r="A215" s="33" t="s">
        <v>51</v>
      </c>
      <c r="B215" s="33" t="s">
        <v>52</v>
      </c>
      <c r="C215" s="33" t="s">
        <v>780</v>
      </c>
      <c r="D215" s="33" t="s">
        <v>586</v>
      </c>
      <c r="E215" s="33" t="s">
        <v>588</v>
      </c>
      <c r="F215" s="33"/>
    </row>
    <row r="216" spans="1:6" x14ac:dyDescent="0.2">
      <c r="A216" s="33" t="s">
        <v>51</v>
      </c>
      <c r="B216" s="33" t="s">
        <v>52</v>
      </c>
      <c r="C216" s="33" t="s">
        <v>781</v>
      </c>
      <c r="D216" s="33" t="s">
        <v>748</v>
      </c>
      <c r="E216" s="33" t="s">
        <v>749</v>
      </c>
      <c r="F216" s="33" t="s">
        <v>1107</v>
      </c>
    </row>
    <row r="217" spans="1:6" x14ac:dyDescent="0.2">
      <c r="A217" s="33" t="s">
        <v>51</v>
      </c>
      <c r="B217" s="33" t="s">
        <v>52</v>
      </c>
      <c r="C217" s="33" t="s">
        <v>782</v>
      </c>
      <c r="D217" s="33" t="s">
        <v>752</v>
      </c>
      <c r="E217" s="33" t="s">
        <v>995</v>
      </c>
      <c r="F217" s="33" t="s">
        <v>1108</v>
      </c>
    </row>
    <row r="218" spans="1:6" x14ac:dyDescent="0.2">
      <c r="A218" s="33" t="s">
        <v>51</v>
      </c>
      <c r="B218" s="33" t="s">
        <v>52</v>
      </c>
      <c r="C218" s="33" t="s">
        <v>783</v>
      </c>
      <c r="D218" s="33" t="s">
        <v>754</v>
      </c>
      <c r="E218" s="33" t="s">
        <v>590</v>
      </c>
      <c r="F218" s="33" t="s">
        <v>1109</v>
      </c>
    </row>
    <row r="219" spans="1:6" x14ac:dyDescent="0.2">
      <c r="A219" s="33" t="s">
        <v>51</v>
      </c>
      <c r="B219" s="33" t="s">
        <v>52</v>
      </c>
      <c r="C219" s="33" t="s">
        <v>784</v>
      </c>
      <c r="D219" s="33" t="s">
        <v>757</v>
      </c>
      <c r="E219" s="33" t="s">
        <v>760</v>
      </c>
      <c r="F219" s="33"/>
    </row>
    <row r="220" spans="1:6" x14ac:dyDescent="0.2">
      <c r="A220" s="33" t="s">
        <v>51</v>
      </c>
      <c r="B220" s="33" t="s">
        <v>52</v>
      </c>
      <c r="C220" s="33" t="s">
        <v>785</v>
      </c>
      <c r="D220" s="33" t="s">
        <v>866</v>
      </c>
      <c r="E220" s="33" t="s">
        <v>1098</v>
      </c>
      <c r="F220" s="33"/>
    </row>
    <row r="221" spans="1:6" x14ac:dyDescent="0.2">
      <c r="A221" s="33" t="s">
        <v>51</v>
      </c>
      <c r="B221" s="33" t="s">
        <v>52</v>
      </c>
      <c r="C221" s="33" t="s">
        <v>786</v>
      </c>
      <c r="D221" s="33" t="s">
        <v>867</v>
      </c>
      <c r="E221" s="33" t="s">
        <v>1099</v>
      </c>
      <c r="F221" s="33"/>
    </row>
    <row r="222" spans="1:6" x14ac:dyDescent="0.2">
      <c r="A222" s="33" t="s">
        <v>51</v>
      </c>
      <c r="B222" s="33" t="s">
        <v>52</v>
      </c>
      <c r="C222" s="33" t="s">
        <v>787</v>
      </c>
      <c r="D222" s="33" t="s">
        <v>868</v>
      </c>
      <c r="E222" s="33" t="s">
        <v>593</v>
      </c>
      <c r="F222" s="33"/>
    </row>
    <row r="223" spans="1:6" x14ac:dyDescent="0.2">
      <c r="A223" s="33" t="s">
        <v>51</v>
      </c>
      <c r="B223" s="33" t="s">
        <v>52</v>
      </c>
      <c r="C223" s="33" t="s">
        <v>788</v>
      </c>
      <c r="D223" s="33" t="s">
        <v>774</v>
      </c>
      <c r="E223" s="33" t="s">
        <v>777</v>
      </c>
      <c r="F223" s="33" t="s">
        <v>1110</v>
      </c>
    </row>
    <row r="224" spans="1:6" x14ac:dyDescent="0.2">
      <c r="A224" s="33" t="s">
        <v>53</v>
      </c>
      <c r="B224" s="33" t="s">
        <v>54</v>
      </c>
      <c r="C224" s="33" t="s">
        <v>779</v>
      </c>
      <c r="D224" s="33" t="s">
        <v>745</v>
      </c>
      <c r="E224" s="33" t="s">
        <v>584</v>
      </c>
      <c r="F224" s="33"/>
    </row>
    <row r="225" spans="1:6" x14ac:dyDescent="0.2">
      <c r="A225" s="33" t="s">
        <v>53</v>
      </c>
      <c r="B225" s="33" t="s">
        <v>54</v>
      </c>
      <c r="C225" s="33" t="s">
        <v>780</v>
      </c>
      <c r="D225" s="33" t="s">
        <v>586</v>
      </c>
      <c r="E225" s="33" t="s">
        <v>587</v>
      </c>
      <c r="F225" s="33"/>
    </row>
    <row r="226" spans="1:6" x14ac:dyDescent="0.2">
      <c r="A226" s="33" t="s">
        <v>53</v>
      </c>
      <c r="B226" s="33" t="s">
        <v>54</v>
      </c>
      <c r="C226" s="33" t="s">
        <v>781</v>
      </c>
      <c r="D226" s="33" t="s">
        <v>748</v>
      </c>
      <c r="E226" s="33" t="s">
        <v>750</v>
      </c>
      <c r="F226" s="33"/>
    </row>
    <row r="227" spans="1:6" x14ac:dyDescent="0.2">
      <c r="A227" s="33" t="s">
        <v>53</v>
      </c>
      <c r="B227" s="33" t="s">
        <v>54</v>
      </c>
      <c r="C227" s="33" t="s">
        <v>782</v>
      </c>
      <c r="D227" s="33" t="s">
        <v>752</v>
      </c>
      <c r="E227" s="33" t="s">
        <v>1722</v>
      </c>
      <c r="F227" s="33"/>
    </row>
    <row r="228" spans="1:6" x14ac:dyDescent="0.2">
      <c r="A228" s="33" t="s">
        <v>53</v>
      </c>
      <c r="B228" s="33" t="s">
        <v>54</v>
      </c>
      <c r="C228" s="33" t="s">
        <v>783</v>
      </c>
      <c r="D228" s="33" t="s">
        <v>754</v>
      </c>
      <c r="E228" s="33" t="s">
        <v>755</v>
      </c>
      <c r="F228" s="33"/>
    </row>
    <row r="229" spans="1:6" x14ac:dyDescent="0.2">
      <c r="A229" s="33" t="s">
        <v>53</v>
      </c>
      <c r="B229" s="33" t="s">
        <v>54</v>
      </c>
      <c r="C229" s="33" t="s">
        <v>784</v>
      </c>
      <c r="D229" s="33" t="s">
        <v>757</v>
      </c>
      <c r="E229" s="33" t="s">
        <v>761</v>
      </c>
      <c r="F229" s="33" t="s">
        <v>1111</v>
      </c>
    </row>
    <row r="230" spans="1:6" x14ac:dyDescent="0.2">
      <c r="A230" s="33" t="s">
        <v>53</v>
      </c>
      <c r="B230" s="33" t="s">
        <v>54</v>
      </c>
      <c r="C230" s="33" t="s">
        <v>785</v>
      </c>
      <c r="D230" s="33" t="s">
        <v>866</v>
      </c>
      <c r="E230" s="33" t="s">
        <v>1098</v>
      </c>
      <c r="F230" s="33" t="s">
        <v>1112</v>
      </c>
    </row>
    <row r="231" spans="1:6" x14ac:dyDescent="0.2">
      <c r="A231" s="33" t="s">
        <v>53</v>
      </c>
      <c r="B231" s="33" t="s">
        <v>54</v>
      </c>
      <c r="C231" s="33" t="s">
        <v>786</v>
      </c>
      <c r="D231" s="33" t="s">
        <v>867</v>
      </c>
      <c r="E231" s="33" t="s">
        <v>1099</v>
      </c>
      <c r="F231" s="33" t="s">
        <v>1113</v>
      </c>
    </row>
    <row r="232" spans="1:6" x14ac:dyDescent="0.2">
      <c r="A232" s="33" t="s">
        <v>53</v>
      </c>
      <c r="B232" s="33" t="s">
        <v>54</v>
      </c>
      <c r="C232" s="33" t="s">
        <v>787</v>
      </c>
      <c r="D232" s="33" t="s">
        <v>868</v>
      </c>
      <c r="E232" s="33" t="s">
        <v>593</v>
      </c>
      <c r="F232" s="33" t="s">
        <v>1114</v>
      </c>
    </row>
    <row r="233" spans="1:6" x14ac:dyDescent="0.2">
      <c r="A233" s="33" t="s">
        <v>53</v>
      </c>
      <c r="B233" s="33" t="s">
        <v>54</v>
      </c>
      <c r="C233" s="33" t="s">
        <v>788</v>
      </c>
      <c r="D233" s="33" t="s">
        <v>774</v>
      </c>
      <c r="E233" s="33" t="s">
        <v>775</v>
      </c>
      <c r="F233" s="33"/>
    </row>
    <row r="234" spans="1:6" x14ac:dyDescent="0.2">
      <c r="A234" s="33" t="s">
        <v>55</v>
      </c>
      <c r="B234" s="33" t="s">
        <v>56</v>
      </c>
      <c r="C234" s="33" t="s">
        <v>779</v>
      </c>
      <c r="D234" s="33" t="s">
        <v>745</v>
      </c>
      <c r="E234" s="33" t="s">
        <v>584</v>
      </c>
      <c r="F234" s="33"/>
    </row>
    <row r="235" spans="1:6" x14ac:dyDescent="0.2">
      <c r="A235" s="33" t="s">
        <v>55</v>
      </c>
      <c r="B235" s="33" t="s">
        <v>56</v>
      </c>
      <c r="C235" s="33" t="s">
        <v>780</v>
      </c>
      <c r="D235" s="33" t="s">
        <v>586</v>
      </c>
      <c r="E235" s="33" t="s">
        <v>994</v>
      </c>
      <c r="F235" s="33" t="s">
        <v>1115</v>
      </c>
    </row>
    <row r="236" spans="1:6" x14ac:dyDescent="0.2">
      <c r="A236" s="33" t="s">
        <v>55</v>
      </c>
      <c r="B236" s="33" t="s">
        <v>56</v>
      </c>
      <c r="C236" s="33" t="s">
        <v>781</v>
      </c>
      <c r="D236" s="33" t="s">
        <v>748</v>
      </c>
      <c r="E236" s="33" t="s">
        <v>750</v>
      </c>
      <c r="F236" s="33"/>
    </row>
    <row r="237" spans="1:6" x14ac:dyDescent="0.2">
      <c r="A237" s="33" t="s">
        <v>55</v>
      </c>
      <c r="B237" s="33" t="s">
        <v>56</v>
      </c>
      <c r="C237" s="33" t="s">
        <v>782</v>
      </c>
      <c r="D237" s="33" t="s">
        <v>752</v>
      </c>
      <c r="E237" s="33" t="s">
        <v>995</v>
      </c>
      <c r="F237" s="33" t="s">
        <v>1116</v>
      </c>
    </row>
    <row r="238" spans="1:6" x14ac:dyDescent="0.2">
      <c r="A238" s="33" t="s">
        <v>55</v>
      </c>
      <c r="B238" s="33" t="s">
        <v>56</v>
      </c>
      <c r="C238" s="33" t="s">
        <v>783</v>
      </c>
      <c r="D238" s="33" t="s">
        <v>754</v>
      </c>
      <c r="E238" s="33" t="s">
        <v>590</v>
      </c>
      <c r="F238" s="33" t="s">
        <v>1117</v>
      </c>
    </row>
    <row r="239" spans="1:6" x14ac:dyDescent="0.2">
      <c r="A239" s="33" t="s">
        <v>55</v>
      </c>
      <c r="B239" s="33" t="s">
        <v>56</v>
      </c>
      <c r="C239" s="33" t="s">
        <v>784</v>
      </c>
      <c r="D239" s="33" t="s">
        <v>757</v>
      </c>
      <c r="E239" s="33" t="s">
        <v>761</v>
      </c>
      <c r="F239" s="33" t="s">
        <v>1118</v>
      </c>
    </row>
    <row r="240" spans="1:6" x14ac:dyDescent="0.2">
      <c r="A240" s="33" t="s">
        <v>55</v>
      </c>
      <c r="B240" s="33" t="s">
        <v>56</v>
      </c>
      <c r="C240" s="33" t="s">
        <v>785</v>
      </c>
      <c r="D240" s="33" t="s">
        <v>866</v>
      </c>
      <c r="E240" s="33" t="s">
        <v>764</v>
      </c>
      <c r="F240" s="33" t="s">
        <v>1119</v>
      </c>
    </row>
    <row r="241" spans="1:6" x14ac:dyDescent="0.2">
      <c r="A241" s="33" t="s">
        <v>55</v>
      </c>
      <c r="B241" s="33" t="s">
        <v>56</v>
      </c>
      <c r="C241" s="33" t="s">
        <v>786</v>
      </c>
      <c r="D241" s="33" t="s">
        <v>867</v>
      </c>
      <c r="E241" s="33" t="s">
        <v>770</v>
      </c>
      <c r="F241" s="33"/>
    </row>
    <row r="242" spans="1:6" x14ac:dyDescent="0.2">
      <c r="A242" s="33" t="s">
        <v>55</v>
      </c>
      <c r="B242" s="33" t="s">
        <v>56</v>
      </c>
      <c r="C242" s="33" t="s">
        <v>787</v>
      </c>
      <c r="D242" s="33" t="s">
        <v>868</v>
      </c>
      <c r="E242" s="33" t="s">
        <v>593</v>
      </c>
      <c r="F242" s="33"/>
    </row>
    <row r="243" spans="1:6" x14ac:dyDescent="0.2">
      <c r="A243" s="33" t="s">
        <v>55</v>
      </c>
      <c r="B243" s="33" t="s">
        <v>56</v>
      </c>
      <c r="C243" s="33" t="s">
        <v>788</v>
      </c>
      <c r="D243" s="33" t="s">
        <v>774</v>
      </c>
      <c r="E243" s="33" t="s">
        <v>776</v>
      </c>
      <c r="F243" s="33" t="s">
        <v>1120</v>
      </c>
    </row>
    <row r="244" spans="1:6" x14ac:dyDescent="0.2">
      <c r="A244" s="33" t="s">
        <v>57</v>
      </c>
      <c r="B244" s="33" t="s">
        <v>58</v>
      </c>
      <c r="C244" s="33" t="s">
        <v>779</v>
      </c>
      <c r="D244" s="33" t="s">
        <v>745</v>
      </c>
      <c r="E244" s="33" t="s">
        <v>584</v>
      </c>
      <c r="F244" s="33"/>
    </row>
    <row r="245" spans="1:6" x14ac:dyDescent="0.2">
      <c r="A245" s="33" t="s">
        <v>57</v>
      </c>
      <c r="B245" s="33" t="s">
        <v>58</v>
      </c>
      <c r="C245" s="33" t="s">
        <v>780</v>
      </c>
      <c r="D245" s="33" t="s">
        <v>586</v>
      </c>
      <c r="E245" s="33" t="s">
        <v>587</v>
      </c>
      <c r="F245" s="33"/>
    </row>
    <row r="246" spans="1:6" x14ac:dyDescent="0.2">
      <c r="A246" s="33" t="s">
        <v>57</v>
      </c>
      <c r="B246" s="33" t="s">
        <v>58</v>
      </c>
      <c r="C246" s="33" t="s">
        <v>781</v>
      </c>
      <c r="D246" s="33" t="s">
        <v>748</v>
      </c>
      <c r="E246" s="33" t="s">
        <v>749</v>
      </c>
      <c r="F246" s="33" t="s">
        <v>1121</v>
      </c>
    </row>
    <row r="247" spans="1:6" x14ac:dyDescent="0.2">
      <c r="A247" s="33" t="s">
        <v>57</v>
      </c>
      <c r="B247" s="33" t="s">
        <v>58</v>
      </c>
      <c r="C247" s="33" t="s">
        <v>782</v>
      </c>
      <c r="D247" s="33" t="s">
        <v>752</v>
      </c>
      <c r="E247" s="33" t="s">
        <v>995</v>
      </c>
      <c r="F247" s="33" t="s">
        <v>1122</v>
      </c>
    </row>
    <row r="248" spans="1:6" x14ac:dyDescent="0.2">
      <c r="A248" s="33" t="s">
        <v>57</v>
      </c>
      <c r="B248" s="33" t="s">
        <v>58</v>
      </c>
      <c r="C248" s="33" t="s">
        <v>783</v>
      </c>
      <c r="D248" s="33" t="s">
        <v>754</v>
      </c>
      <c r="E248" s="33" t="s">
        <v>755</v>
      </c>
      <c r="F248" s="33"/>
    </row>
    <row r="249" spans="1:6" x14ac:dyDescent="0.2">
      <c r="A249" s="33" t="s">
        <v>57</v>
      </c>
      <c r="B249" s="33" t="s">
        <v>58</v>
      </c>
      <c r="C249" s="33" t="s">
        <v>784</v>
      </c>
      <c r="D249" s="33" t="s">
        <v>757</v>
      </c>
      <c r="E249" s="33" t="s">
        <v>758</v>
      </c>
      <c r="F249" s="33"/>
    </row>
    <row r="250" spans="1:6" x14ac:dyDescent="0.2">
      <c r="A250" s="33" t="s">
        <v>57</v>
      </c>
      <c r="B250" s="33" t="s">
        <v>58</v>
      </c>
      <c r="C250" s="33" t="s">
        <v>785</v>
      </c>
      <c r="D250" s="33" t="s">
        <v>866</v>
      </c>
      <c r="E250" s="33" t="s">
        <v>766</v>
      </c>
      <c r="F250" s="33"/>
    </row>
    <row r="251" spans="1:6" x14ac:dyDescent="0.2">
      <c r="A251" s="33" t="s">
        <v>57</v>
      </c>
      <c r="B251" s="33" t="s">
        <v>58</v>
      </c>
      <c r="C251" s="33" t="s">
        <v>786</v>
      </c>
      <c r="D251" s="33" t="s">
        <v>867</v>
      </c>
      <c r="E251" s="33" t="s">
        <v>770</v>
      </c>
      <c r="F251" s="33" t="s">
        <v>1123</v>
      </c>
    </row>
    <row r="252" spans="1:6" x14ac:dyDescent="0.2">
      <c r="A252" s="33" t="s">
        <v>57</v>
      </c>
      <c r="B252" s="33" t="s">
        <v>58</v>
      </c>
      <c r="C252" s="33" t="s">
        <v>787</v>
      </c>
      <c r="D252" s="33" t="s">
        <v>868</v>
      </c>
      <c r="E252" s="33" t="s">
        <v>1065</v>
      </c>
      <c r="F252" s="33" t="s">
        <v>1124</v>
      </c>
    </row>
    <row r="253" spans="1:6" x14ac:dyDescent="0.2">
      <c r="A253" s="33" t="s">
        <v>57</v>
      </c>
      <c r="B253" s="33" t="s">
        <v>58</v>
      </c>
      <c r="C253" s="33" t="s">
        <v>788</v>
      </c>
      <c r="D253" s="33" t="s">
        <v>774</v>
      </c>
      <c r="E253" s="33" t="s">
        <v>775</v>
      </c>
      <c r="F253" s="33"/>
    </row>
    <row r="254" spans="1:6" x14ac:dyDescent="0.2">
      <c r="A254" s="33" t="s">
        <v>59</v>
      </c>
      <c r="B254" s="33" t="s">
        <v>60</v>
      </c>
      <c r="C254" s="33" t="s">
        <v>779</v>
      </c>
      <c r="D254" s="33" t="s">
        <v>745</v>
      </c>
      <c r="E254" s="33" t="s">
        <v>584</v>
      </c>
      <c r="F254" s="33"/>
    </row>
    <row r="255" spans="1:6" x14ac:dyDescent="0.2">
      <c r="A255" s="33" t="s">
        <v>59</v>
      </c>
      <c r="B255" s="33" t="s">
        <v>60</v>
      </c>
      <c r="C255" s="33" t="s">
        <v>780</v>
      </c>
      <c r="D255" s="33" t="s">
        <v>586</v>
      </c>
      <c r="E255" s="33" t="s">
        <v>587</v>
      </c>
      <c r="F255" s="33"/>
    </row>
    <row r="256" spans="1:6" x14ac:dyDescent="0.2">
      <c r="A256" s="33" t="s">
        <v>59</v>
      </c>
      <c r="B256" s="33" t="s">
        <v>60</v>
      </c>
      <c r="C256" s="33" t="s">
        <v>781</v>
      </c>
      <c r="D256" s="33" t="s">
        <v>748</v>
      </c>
      <c r="E256" s="33" t="s">
        <v>749</v>
      </c>
      <c r="F256" s="33" t="s">
        <v>1125</v>
      </c>
    </row>
    <row r="257" spans="1:6" x14ac:dyDescent="0.2">
      <c r="A257" s="33" t="s">
        <v>59</v>
      </c>
      <c r="B257" s="33" t="s">
        <v>60</v>
      </c>
      <c r="C257" s="33" t="s">
        <v>782</v>
      </c>
      <c r="D257" s="33" t="s">
        <v>752</v>
      </c>
      <c r="E257" s="33" t="s">
        <v>1722</v>
      </c>
      <c r="F257" s="33"/>
    </row>
    <row r="258" spans="1:6" x14ac:dyDescent="0.2">
      <c r="A258" s="33" t="s">
        <v>59</v>
      </c>
      <c r="B258" s="33" t="s">
        <v>60</v>
      </c>
      <c r="C258" s="33" t="s">
        <v>783</v>
      </c>
      <c r="D258" s="33" t="s">
        <v>754</v>
      </c>
      <c r="E258" s="33" t="s">
        <v>590</v>
      </c>
      <c r="F258" s="33" t="s">
        <v>1126</v>
      </c>
    </row>
    <row r="259" spans="1:6" x14ac:dyDescent="0.2">
      <c r="A259" s="33" t="s">
        <v>59</v>
      </c>
      <c r="B259" s="33" t="s">
        <v>60</v>
      </c>
      <c r="C259" s="33" t="s">
        <v>784</v>
      </c>
      <c r="D259" s="33" t="s">
        <v>757</v>
      </c>
      <c r="E259" s="33" t="s">
        <v>760</v>
      </c>
      <c r="F259" s="33"/>
    </row>
    <row r="260" spans="1:6" x14ac:dyDescent="0.2">
      <c r="A260" s="33" t="s">
        <v>59</v>
      </c>
      <c r="B260" s="33" t="s">
        <v>60</v>
      </c>
      <c r="C260" s="33" t="s">
        <v>785</v>
      </c>
      <c r="D260" s="33" t="s">
        <v>866</v>
      </c>
      <c r="E260" s="33" t="s">
        <v>1098</v>
      </c>
      <c r="F260" s="33"/>
    </row>
    <row r="261" spans="1:6" x14ac:dyDescent="0.2">
      <c r="A261" s="33" t="s">
        <v>59</v>
      </c>
      <c r="B261" s="33" t="s">
        <v>60</v>
      </c>
      <c r="C261" s="33" t="s">
        <v>786</v>
      </c>
      <c r="D261" s="33" t="s">
        <v>867</v>
      </c>
      <c r="E261" s="33" t="s">
        <v>1099</v>
      </c>
      <c r="F261" s="33"/>
    </row>
    <row r="262" spans="1:6" x14ac:dyDescent="0.2">
      <c r="A262" s="33" t="s">
        <v>59</v>
      </c>
      <c r="B262" s="33" t="s">
        <v>60</v>
      </c>
      <c r="C262" s="33" t="s">
        <v>787</v>
      </c>
      <c r="D262" s="33" t="s">
        <v>868</v>
      </c>
      <c r="E262" s="33" t="s">
        <v>593</v>
      </c>
      <c r="F262" s="33"/>
    </row>
    <row r="263" spans="1:6" x14ac:dyDescent="0.2">
      <c r="A263" s="33" t="s">
        <v>59</v>
      </c>
      <c r="B263" s="33" t="s">
        <v>60</v>
      </c>
      <c r="C263" s="33" t="s">
        <v>788</v>
      </c>
      <c r="D263" s="33" t="s">
        <v>774</v>
      </c>
      <c r="E263" s="33" t="s">
        <v>775</v>
      </c>
      <c r="F263" s="33"/>
    </row>
    <row r="264" spans="1:6" x14ac:dyDescent="0.2">
      <c r="A264" s="33" t="s">
        <v>61</v>
      </c>
      <c r="B264" s="33" t="s">
        <v>62</v>
      </c>
      <c r="C264" s="33" t="s">
        <v>779</v>
      </c>
      <c r="D264" s="33" t="s">
        <v>745</v>
      </c>
      <c r="E264" s="33" t="s">
        <v>584</v>
      </c>
      <c r="F264" s="33"/>
    </row>
    <row r="265" spans="1:6" x14ac:dyDescent="0.2">
      <c r="A265" s="33" t="s">
        <v>61</v>
      </c>
      <c r="B265" s="33" t="s">
        <v>62</v>
      </c>
      <c r="C265" s="33" t="s">
        <v>780</v>
      </c>
      <c r="D265" s="33" t="s">
        <v>586</v>
      </c>
      <c r="E265" s="33" t="s">
        <v>588</v>
      </c>
      <c r="F265" s="33"/>
    </row>
    <row r="266" spans="1:6" x14ac:dyDescent="0.2">
      <c r="A266" s="33" t="s">
        <v>61</v>
      </c>
      <c r="B266" s="33" t="s">
        <v>62</v>
      </c>
      <c r="C266" s="33" t="s">
        <v>781</v>
      </c>
      <c r="D266" s="33" t="s">
        <v>748</v>
      </c>
      <c r="E266" s="33" t="s">
        <v>750</v>
      </c>
      <c r="F266" s="33"/>
    </row>
    <row r="267" spans="1:6" x14ac:dyDescent="0.2">
      <c r="A267" s="33" t="s">
        <v>61</v>
      </c>
      <c r="B267" s="33" t="s">
        <v>62</v>
      </c>
      <c r="C267" s="33" t="s">
        <v>782</v>
      </c>
      <c r="D267" s="33" t="s">
        <v>752</v>
      </c>
      <c r="E267" s="33" t="s">
        <v>1722</v>
      </c>
      <c r="F267" s="33"/>
    </row>
    <row r="268" spans="1:6" x14ac:dyDescent="0.2">
      <c r="A268" s="33" t="s">
        <v>61</v>
      </c>
      <c r="B268" s="33" t="s">
        <v>62</v>
      </c>
      <c r="C268" s="33" t="s">
        <v>783</v>
      </c>
      <c r="D268" s="33" t="s">
        <v>754</v>
      </c>
      <c r="E268" s="33" t="s">
        <v>755</v>
      </c>
      <c r="F268" s="33"/>
    </row>
    <row r="269" spans="1:6" x14ac:dyDescent="0.2">
      <c r="A269" s="33" t="s">
        <v>61</v>
      </c>
      <c r="B269" s="33" t="s">
        <v>62</v>
      </c>
      <c r="C269" s="33" t="s">
        <v>784</v>
      </c>
      <c r="D269" s="33" t="s">
        <v>757</v>
      </c>
      <c r="E269" s="33" t="s">
        <v>758</v>
      </c>
      <c r="F269" s="33"/>
    </row>
    <row r="270" spans="1:6" x14ac:dyDescent="0.2">
      <c r="A270" s="33" t="s">
        <v>61</v>
      </c>
      <c r="B270" s="33" t="s">
        <v>62</v>
      </c>
      <c r="C270" s="33" t="s">
        <v>785</v>
      </c>
      <c r="D270" s="33" t="s">
        <v>866</v>
      </c>
      <c r="E270" s="33" t="s">
        <v>766</v>
      </c>
      <c r="F270" s="33"/>
    </row>
    <row r="271" spans="1:6" x14ac:dyDescent="0.2">
      <c r="A271" s="33" t="s">
        <v>61</v>
      </c>
      <c r="B271" s="33" t="s">
        <v>62</v>
      </c>
      <c r="C271" s="33" t="s">
        <v>786</v>
      </c>
      <c r="D271" s="33" t="s">
        <v>867</v>
      </c>
      <c r="E271" s="33" t="s">
        <v>770</v>
      </c>
      <c r="F271" s="33"/>
    </row>
    <row r="272" spans="1:6" x14ac:dyDescent="0.2">
      <c r="A272" s="33" t="s">
        <v>61</v>
      </c>
      <c r="B272" s="33" t="s">
        <v>62</v>
      </c>
      <c r="C272" s="33" t="s">
        <v>787</v>
      </c>
      <c r="D272" s="33" t="s">
        <v>868</v>
      </c>
      <c r="E272" s="33" t="s">
        <v>772</v>
      </c>
      <c r="F272" s="33"/>
    </row>
    <row r="273" spans="1:6" x14ac:dyDescent="0.2">
      <c r="A273" s="33" t="s">
        <v>61</v>
      </c>
      <c r="B273" s="33" t="s">
        <v>62</v>
      </c>
      <c r="C273" s="33" t="s">
        <v>788</v>
      </c>
      <c r="D273" s="33" t="s">
        <v>774</v>
      </c>
      <c r="E273" s="33" t="s">
        <v>775</v>
      </c>
      <c r="F273" s="33"/>
    </row>
    <row r="274" spans="1:6" x14ac:dyDescent="0.2">
      <c r="A274" s="33" t="s">
        <v>63</v>
      </c>
      <c r="B274" s="33" t="s">
        <v>64</v>
      </c>
      <c r="C274" s="33" t="s">
        <v>779</v>
      </c>
      <c r="D274" s="33" t="s">
        <v>745</v>
      </c>
      <c r="E274" s="33" t="s">
        <v>584</v>
      </c>
      <c r="F274" s="33"/>
    </row>
    <row r="275" spans="1:6" x14ac:dyDescent="0.2">
      <c r="A275" s="33" t="s">
        <v>63</v>
      </c>
      <c r="B275" s="33" t="s">
        <v>64</v>
      </c>
      <c r="C275" s="33" t="s">
        <v>780</v>
      </c>
      <c r="D275" s="33" t="s">
        <v>586</v>
      </c>
      <c r="E275" s="33" t="s">
        <v>587</v>
      </c>
      <c r="F275" s="33"/>
    </row>
    <row r="276" spans="1:6" x14ac:dyDescent="0.2">
      <c r="A276" s="33" t="s">
        <v>63</v>
      </c>
      <c r="B276" s="33" t="s">
        <v>64</v>
      </c>
      <c r="C276" s="33" t="s">
        <v>781</v>
      </c>
      <c r="D276" s="33" t="s">
        <v>748</v>
      </c>
      <c r="E276" s="33" t="s">
        <v>750</v>
      </c>
      <c r="F276" s="33"/>
    </row>
    <row r="277" spans="1:6" x14ac:dyDescent="0.2">
      <c r="A277" s="33" t="s">
        <v>63</v>
      </c>
      <c r="B277" s="33" t="s">
        <v>64</v>
      </c>
      <c r="C277" s="33" t="s">
        <v>782</v>
      </c>
      <c r="D277" s="33" t="s">
        <v>752</v>
      </c>
      <c r="E277" s="33" t="s">
        <v>995</v>
      </c>
      <c r="F277" s="33" t="s">
        <v>1127</v>
      </c>
    </row>
    <row r="278" spans="1:6" x14ac:dyDescent="0.2">
      <c r="A278" s="33" t="s">
        <v>63</v>
      </c>
      <c r="B278" s="33" t="s">
        <v>64</v>
      </c>
      <c r="C278" s="33" t="s">
        <v>783</v>
      </c>
      <c r="D278" s="33" t="s">
        <v>754</v>
      </c>
      <c r="E278" s="33" t="s">
        <v>590</v>
      </c>
      <c r="F278" s="33" t="s">
        <v>1128</v>
      </c>
    </row>
    <row r="279" spans="1:6" x14ac:dyDescent="0.2">
      <c r="A279" s="33" t="s">
        <v>63</v>
      </c>
      <c r="B279" s="33" t="s">
        <v>64</v>
      </c>
      <c r="C279" s="33" t="s">
        <v>784</v>
      </c>
      <c r="D279" s="33" t="s">
        <v>757</v>
      </c>
      <c r="E279" s="33" t="s">
        <v>759</v>
      </c>
      <c r="F279" s="33" t="s">
        <v>1129</v>
      </c>
    </row>
    <row r="280" spans="1:6" x14ac:dyDescent="0.2">
      <c r="A280" s="33" t="s">
        <v>63</v>
      </c>
      <c r="B280" s="33" t="s">
        <v>64</v>
      </c>
      <c r="C280" s="33" t="s">
        <v>785</v>
      </c>
      <c r="D280" s="33" t="s">
        <v>866</v>
      </c>
      <c r="E280" s="33" t="s">
        <v>766</v>
      </c>
      <c r="F280" s="33" t="s">
        <v>1130</v>
      </c>
    </row>
    <row r="281" spans="1:6" x14ac:dyDescent="0.2">
      <c r="A281" s="33" t="s">
        <v>63</v>
      </c>
      <c r="B281" s="33" t="s">
        <v>64</v>
      </c>
      <c r="C281" s="33" t="s">
        <v>786</v>
      </c>
      <c r="D281" s="33" t="s">
        <v>867</v>
      </c>
      <c r="E281" s="33" t="s">
        <v>770</v>
      </c>
      <c r="F281" s="33" t="s">
        <v>1131</v>
      </c>
    </row>
    <row r="282" spans="1:6" x14ac:dyDescent="0.2">
      <c r="A282" s="33" t="s">
        <v>63</v>
      </c>
      <c r="B282" s="33" t="s">
        <v>64</v>
      </c>
      <c r="C282" s="33" t="s">
        <v>787</v>
      </c>
      <c r="D282" s="33" t="s">
        <v>868</v>
      </c>
      <c r="E282" s="33" t="s">
        <v>1065</v>
      </c>
      <c r="F282" s="33" t="s">
        <v>1132</v>
      </c>
    </row>
    <row r="283" spans="1:6" x14ac:dyDescent="0.2">
      <c r="A283" s="33" t="s">
        <v>63</v>
      </c>
      <c r="B283" s="33" t="s">
        <v>64</v>
      </c>
      <c r="C283" s="33" t="s">
        <v>788</v>
      </c>
      <c r="D283" s="33" t="s">
        <v>774</v>
      </c>
      <c r="E283" s="33" t="s">
        <v>775</v>
      </c>
      <c r="F283" s="33"/>
    </row>
    <row r="284" spans="1:6" x14ac:dyDescent="0.2">
      <c r="A284" s="33" t="s">
        <v>65</v>
      </c>
      <c r="B284" s="33" t="s">
        <v>66</v>
      </c>
      <c r="C284" s="33" t="s">
        <v>779</v>
      </c>
      <c r="D284" s="33" t="s">
        <v>745</v>
      </c>
      <c r="E284" s="33" t="s">
        <v>584</v>
      </c>
      <c r="F284" s="33"/>
    </row>
    <row r="285" spans="1:6" x14ac:dyDescent="0.2">
      <c r="A285" s="33" t="s">
        <v>65</v>
      </c>
      <c r="B285" s="33" t="s">
        <v>66</v>
      </c>
      <c r="C285" s="33" t="s">
        <v>780</v>
      </c>
      <c r="D285" s="33" t="s">
        <v>586</v>
      </c>
      <c r="E285" s="33" t="s">
        <v>587</v>
      </c>
      <c r="F285" s="33"/>
    </row>
    <row r="286" spans="1:6" x14ac:dyDescent="0.2">
      <c r="A286" s="33" t="s">
        <v>65</v>
      </c>
      <c r="B286" s="33" t="s">
        <v>66</v>
      </c>
      <c r="C286" s="33" t="s">
        <v>781</v>
      </c>
      <c r="D286" s="33" t="s">
        <v>748</v>
      </c>
      <c r="E286" s="33" t="s">
        <v>750</v>
      </c>
      <c r="F286" s="33"/>
    </row>
    <row r="287" spans="1:6" x14ac:dyDescent="0.2">
      <c r="A287" s="33" t="s">
        <v>65</v>
      </c>
      <c r="B287" s="33" t="s">
        <v>66</v>
      </c>
      <c r="C287" s="33" t="s">
        <v>782</v>
      </c>
      <c r="D287" s="33" t="s">
        <v>752</v>
      </c>
      <c r="E287" s="33" t="s">
        <v>995</v>
      </c>
      <c r="F287" s="33" t="s">
        <v>1133</v>
      </c>
    </row>
    <row r="288" spans="1:6" x14ac:dyDescent="0.2">
      <c r="A288" s="33" t="s">
        <v>65</v>
      </c>
      <c r="B288" s="33" t="s">
        <v>66</v>
      </c>
      <c r="C288" s="33" t="s">
        <v>783</v>
      </c>
      <c r="D288" s="33" t="s">
        <v>754</v>
      </c>
      <c r="E288" s="33" t="s">
        <v>590</v>
      </c>
      <c r="F288" s="33" t="s">
        <v>1134</v>
      </c>
    </row>
    <row r="289" spans="1:6" x14ac:dyDescent="0.2">
      <c r="A289" s="33" t="s">
        <v>65</v>
      </c>
      <c r="B289" s="33" t="s">
        <v>66</v>
      </c>
      <c r="C289" s="33" t="s">
        <v>784</v>
      </c>
      <c r="D289" s="33" t="s">
        <v>757</v>
      </c>
      <c r="E289" s="33" t="s">
        <v>760</v>
      </c>
      <c r="F289" s="33"/>
    </row>
    <row r="290" spans="1:6" x14ac:dyDescent="0.2">
      <c r="A290" s="33" t="s">
        <v>65</v>
      </c>
      <c r="B290" s="33" t="s">
        <v>66</v>
      </c>
      <c r="C290" s="33" t="s">
        <v>785</v>
      </c>
      <c r="D290" s="33" t="s">
        <v>866</v>
      </c>
      <c r="E290" s="33" t="s">
        <v>766</v>
      </c>
      <c r="F290" s="33"/>
    </row>
    <row r="291" spans="1:6" x14ac:dyDescent="0.2">
      <c r="A291" s="33" t="s">
        <v>65</v>
      </c>
      <c r="B291" s="33" t="s">
        <v>66</v>
      </c>
      <c r="C291" s="33" t="s">
        <v>786</v>
      </c>
      <c r="D291" s="33" t="s">
        <v>867</v>
      </c>
      <c r="E291" s="33" t="s">
        <v>1099</v>
      </c>
      <c r="F291" s="33"/>
    </row>
    <row r="292" spans="1:6" x14ac:dyDescent="0.2">
      <c r="A292" s="33" t="s">
        <v>65</v>
      </c>
      <c r="B292" s="33" t="s">
        <v>66</v>
      </c>
      <c r="C292" s="33" t="s">
        <v>787</v>
      </c>
      <c r="D292" s="33" t="s">
        <v>868</v>
      </c>
      <c r="E292" s="33" t="s">
        <v>593</v>
      </c>
      <c r="F292" s="33"/>
    </row>
    <row r="293" spans="1:6" x14ac:dyDescent="0.2">
      <c r="A293" s="33" t="s">
        <v>65</v>
      </c>
      <c r="B293" s="33" t="s">
        <v>66</v>
      </c>
      <c r="C293" s="33" t="s">
        <v>788</v>
      </c>
      <c r="D293" s="33" t="s">
        <v>774</v>
      </c>
      <c r="E293" s="33" t="s">
        <v>777</v>
      </c>
      <c r="F293" s="33" t="s">
        <v>1135</v>
      </c>
    </row>
    <row r="294" spans="1:6" x14ac:dyDescent="0.2">
      <c r="A294" s="33" t="s">
        <v>67</v>
      </c>
      <c r="B294" s="33" t="s">
        <v>68</v>
      </c>
      <c r="C294" s="33" t="s">
        <v>779</v>
      </c>
      <c r="D294" s="33" t="s">
        <v>745</v>
      </c>
      <c r="E294" s="33" t="s">
        <v>584</v>
      </c>
      <c r="F294" s="33"/>
    </row>
    <row r="295" spans="1:6" x14ac:dyDescent="0.2">
      <c r="A295" s="33" t="s">
        <v>67</v>
      </c>
      <c r="B295" s="33" t="s">
        <v>68</v>
      </c>
      <c r="C295" s="33" t="s">
        <v>780</v>
      </c>
      <c r="D295" s="33" t="s">
        <v>586</v>
      </c>
      <c r="E295" s="33" t="s">
        <v>994</v>
      </c>
      <c r="F295" s="33" t="s">
        <v>1136</v>
      </c>
    </row>
    <row r="296" spans="1:6" x14ac:dyDescent="0.2">
      <c r="A296" s="33" t="s">
        <v>67</v>
      </c>
      <c r="B296" s="33" t="s">
        <v>68</v>
      </c>
      <c r="C296" s="33" t="s">
        <v>781</v>
      </c>
      <c r="D296" s="33" t="s">
        <v>748</v>
      </c>
      <c r="E296" s="33" t="s">
        <v>750</v>
      </c>
      <c r="F296" s="33"/>
    </row>
    <row r="297" spans="1:6" x14ac:dyDescent="0.2">
      <c r="A297" s="33" t="s">
        <v>67</v>
      </c>
      <c r="B297" s="33" t="s">
        <v>68</v>
      </c>
      <c r="C297" s="33" t="s">
        <v>782</v>
      </c>
      <c r="D297" s="33" t="s">
        <v>752</v>
      </c>
      <c r="E297" s="33" t="s">
        <v>1722</v>
      </c>
      <c r="F297" s="33"/>
    </row>
    <row r="298" spans="1:6" x14ac:dyDescent="0.2">
      <c r="A298" s="33" t="s">
        <v>67</v>
      </c>
      <c r="B298" s="33" t="s">
        <v>68</v>
      </c>
      <c r="C298" s="33" t="s">
        <v>783</v>
      </c>
      <c r="D298" s="33" t="s">
        <v>754</v>
      </c>
      <c r="E298" s="33" t="s">
        <v>590</v>
      </c>
      <c r="F298" s="33" t="s">
        <v>1137</v>
      </c>
    </row>
    <row r="299" spans="1:6" x14ac:dyDescent="0.2">
      <c r="A299" s="33" t="s">
        <v>67</v>
      </c>
      <c r="B299" s="33" t="s">
        <v>68</v>
      </c>
      <c r="C299" s="33" t="s">
        <v>784</v>
      </c>
      <c r="D299" s="33" t="s">
        <v>757</v>
      </c>
      <c r="E299" s="33" t="s">
        <v>761</v>
      </c>
      <c r="F299" s="33" t="s">
        <v>875</v>
      </c>
    </row>
    <row r="300" spans="1:6" x14ac:dyDescent="0.2">
      <c r="A300" s="33" t="s">
        <v>67</v>
      </c>
      <c r="B300" s="33" t="s">
        <v>68</v>
      </c>
      <c r="C300" s="33" t="s">
        <v>785</v>
      </c>
      <c r="D300" s="33" t="s">
        <v>866</v>
      </c>
      <c r="E300" s="33" t="s">
        <v>766</v>
      </c>
      <c r="F300" s="33"/>
    </row>
    <row r="301" spans="1:6" x14ac:dyDescent="0.2">
      <c r="A301" s="33" t="s">
        <v>67</v>
      </c>
      <c r="B301" s="33" t="s">
        <v>68</v>
      </c>
      <c r="C301" s="33" t="s">
        <v>786</v>
      </c>
      <c r="D301" s="33" t="s">
        <v>867</v>
      </c>
      <c r="E301" s="33" t="s">
        <v>770</v>
      </c>
      <c r="F301" s="33"/>
    </row>
    <row r="302" spans="1:6" x14ac:dyDescent="0.2">
      <c r="A302" s="33" t="s">
        <v>67</v>
      </c>
      <c r="B302" s="33" t="s">
        <v>68</v>
      </c>
      <c r="C302" s="33" t="s">
        <v>787</v>
      </c>
      <c r="D302" s="33" t="s">
        <v>868</v>
      </c>
      <c r="E302" s="33" t="s">
        <v>593</v>
      </c>
      <c r="F302" s="33"/>
    </row>
    <row r="303" spans="1:6" x14ac:dyDescent="0.2">
      <c r="A303" s="33" t="s">
        <v>67</v>
      </c>
      <c r="B303" s="33" t="s">
        <v>68</v>
      </c>
      <c r="C303" s="33" t="s">
        <v>788</v>
      </c>
      <c r="D303" s="33" t="s">
        <v>774</v>
      </c>
      <c r="E303" s="33" t="s">
        <v>775</v>
      </c>
      <c r="F303" s="33"/>
    </row>
    <row r="304" spans="1:6" x14ac:dyDescent="0.2">
      <c r="A304" s="33" t="s">
        <v>69</v>
      </c>
      <c r="B304" s="33" t="s">
        <v>70</v>
      </c>
      <c r="C304" s="33" t="s">
        <v>779</v>
      </c>
      <c r="D304" s="33" t="s">
        <v>745</v>
      </c>
      <c r="E304" s="33" t="s">
        <v>584</v>
      </c>
      <c r="F304" s="33"/>
    </row>
    <row r="305" spans="1:6" x14ac:dyDescent="0.2">
      <c r="A305" s="33" t="s">
        <v>69</v>
      </c>
      <c r="B305" s="33" t="s">
        <v>70</v>
      </c>
      <c r="C305" s="33" t="s">
        <v>780</v>
      </c>
      <c r="D305" s="33" t="s">
        <v>586</v>
      </c>
      <c r="E305" s="33" t="s">
        <v>588</v>
      </c>
      <c r="F305" s="33"/>
    </row>
    <row r="306" spans="1:6" x14ac:dyDescent="0.2">
      <c r="A306" s="33" t="s">
        <v>69</v>
      </c>
      <c r="B306" s="33" t="s">
        <v>70</v>
      </c>
      <c r="C306" s="33" t="s">
        <v>781</v>
      </c>
      <c r="D306" s="33" t="s">
        <v>748</v>
      </c>
      <c r="E306" s="33" t="s">
        <v>750</v>
      </c>
      <c r="F306" s="33"/>
    </row>
    <row r="307" spans="1:6" x14ac:dyDescent="0.2">
      <c r="A307" s="33" t="s">
        <v>69</v>
      </c>
      <c r="B307" s="33" t="s">
        <v>70</v>
      </c>
      <c r="C307" s="33" t="s">
        <v>782</v>
      </c>
      <c r="D307" s="33" t="s">
        <v>752</v>
      </c>
      <c r="E307" s="33" t="s">
        <v>1722</v>
      </c>
      <c r="F307" s="33"/>
    </row>
    <row r="308" spans="1:6" x14ac:dyDescent="0.2">
      <c r="A308" s="33" t="s">
        <v>69</v>
      </c>
      <c r="B308" s="33" t="s">
        <v>70</v>
      </c>
      <c r="C308" s="33" t="s">
        <v>783</v>
      </c>
      <c r="D308" s="33" t="s">
        <v>754</v>
      </c>
      <c r="E308" s="33" t="s">
        <v>755</v>
      </c>
      <c r="F308" s="33"/>
    </row>
    <row r="309" spans="1:6" x14ac:dyDescent="0.2">
      <c r="A309" s="33" t="s">
        <v>69</v>
      </c>
      <c r="B309" s="33" t="s">
        <v>70</v>
      </c>
      <c r="C309" s="33" t="s">
        <v>784</v>
      </c>
      <c r="D309" s="33" t="s">
        <v>757</v>
      </c>
      <c r="E309" s="33" t="s">
        <v>758</v>
      </c>
      <c r="F309" s="33"/>
    </row>
    <row r="310" spans="1:6" x14ac:dyDescent="0.2">
      <c r="A310" s="33" t="s">
        <v>69</v>
      </c>
      <c r="B310" s="33" t="s">
        <v>70</v>
      </c>
      <c r="C310" s="33" t="s">
        <v>785</v>
      </c>
      <c r="D310" s="33" t="s">
        <v>866</v>
      </c>
      <c r="E310" s="33" t="s">
        <v>1098</v>
      </c>
      <c r="F310" s="33"/>
    </row>
    <row r="311" spans="1:6" x14ac:dyDescent="0.2">
      <c r="A311" s="33" t="s">
        <v>69</v>
      </c>
      <c r="B311" s="33" t="s">
        <v>70</v>
      </c>
      <c r="C311" s="33" t="s">
        <v>786</v>
      </c>
      <c r="D311" s="33" t="s">
        <v>867</v>
      </c>
      <c r="E311" s="33" t="s">
        <v>1099</v>
      </c>
      <c r="F311" s="33"/>
    </row>
    <row r="312" spans="1:6" x14ac:dyDescent="0.2">
      <c r="A312" s="33" t="s">
        <v>69</v>
      </c>
      <c r="B312" s="33" t="s">
        <v>70</v>
      </c>
      <c r="C312" s="33" t="s">
        <v>787</v>
      </c>
      <c r="D312" s="33" t="s">
        <v>868</v>
      </c>
      <c r="E312" s="33" t="s">
        <v>1065</v>
      </c>
      <c r="F312" s="33"/>
    </row>
    <row r="313" spans="1:6" x14ac:dyDescent="0.2">
      <c r="A313" s="33" t="s">
        <v>69</v>
      </c>
      <c r="B313" s="33" t="s">
        <v>70</v>
      </c>
      <c r="C313" s="33" t="s">
        <v>788</v>
      </c>
      <c r="D313" s="33" t="s">
        <v>774</v>
      </c>
      <c r="E313" s="33" t="s">
        <v>775</v>
      </c>
      <c r="F313" s="33"/>
    </row>
    <row r="314" spans="1:6" x14ac:dyDescent="0.2">
      <c r="A314" s="33" t="s">
        <v>71</v>
      </c>
      <c r="B314" s="33" t="s">
        <v>72</v>
      </c>
      <c r="C314" s="33" t="s">
        <v>779</v>
      </c>
      <c r="D314" s="33" t="s">
        <v>745</v>
      </c>
      <c r="E314" s="33" t="s">
        <v>584</v>
      </c>
      <c r="F314" s="33"/>
    </row>
    <row r="315" spans="1:6" x14ac:dyDescent="0.2">
      <c r="A315" s="33" t="s">
        <v>71</v>
      </c>
      <c r="B315" s="33" t="s">
        <v>72</v>
      </c>
      <c r="C315" s="33" t="s">
        <v>780</v>
      </c>
      <c r="D315" s="33" t="s">
        <v>586</v>
      </c>
      <c r="E315" s="33" t="s">
        <v>587</v>
      </c>
      <c r="F315" s="33"/>
    </row>
    <row r="316" spans="1:6" x14ac:dyDescent="0.2">
      <c r="A316" s="33" t="s">
        <v>71</v>
      </c>
      <c r="B316" s="33" t="s">
        <v>72</v>
      </c>
      <c r="C316" s="33" t="s">
        <v>781</v>
      </c>
      <c r="D316" s="33" t="s">
        <v>748</v>
      </c>
      <c r="E316" s="33" t="s">
        <v>750</v>
      </c>
      <c r="F316" s="33"/>
    </row>
    <row r="317" spans="1:6" x14ac:dyDescent="0.2">
      <c r="A317" s="33" t="s">
        <v>71</v>
      </c>
      <c r="B317" s="33" t="s">
        <v>72</v>
      </c>
      <c r="C317" s="33" t="s">
        <v>782</v>
      </c>
      <c r="D317" s="33" t="s">
        <v>752</v>
      </c>
      <c r="E317" s="33" t="s">
        <v>1722</v>
      </c>
      <c r="F317" s="33"/>
    </row>
    <row r="318" spans="1:6" x14ac:dyDescent="0.2">
      <c r="A318" s="33" t="s">
        <v>71</v>
      </c>
      <c r="B318" s="33" t="s">
        <v>72</v>
      </c>
      <c r="C318" s="33" t="s">
        <v>783</v>
      </c>
      <c r="D318" s="33" t="s">
        <v>754</v>
      </c>
      <c r="E318" s="33" t="s">
        <v>755</v>
      </c>
      <c r="F318" s="33"/>
    </row>
    <row r="319" spans="1:6" x14ac:dyDescent="0.2">
      <c r="A319" s="33" t="s">
        <v>71</v>
      </c>
      <c r="B319" s="33" t="s">
        <v>72</v>
      </c>
      <c r="C319" s="33" t="s">
        <v>784</v>
      </c>
      <c r="D319" s="33" t="s">
        <v>757</v>
      </c>
      <c r="E319" s="33" t="s">
        <v>758</v>
      </c>
      <c r="F319" s="33"/>
    </row>
    <row r="320" spans="1:6" x14ac:dyDescent="0.2">
      <c r="A320" s="33" t="s">
        <v>71</v>
      </c>
      <c r="B320" s="33" t="s">
        <v>72</v>
      </c>
      <c r="C320" s="33" t="s">
        <v>785</v>
      </c>
      <c r="D320" s="33" t="s">
        <v>866</v>
      </c>
      <c r="E320" s="33" t="s">
        <v>766</v>
      </c>
      <c r="F320" s="33"/>
    </row>
    <row r="321" spans="1:6" x14ac:dyDescent="0.2">
      <c r="A321" s="33" t="s">
        <v>71</v>
      </c>
      <c r="B321" s="33" t="s">
        <v>72</v>
      </c>
      <c r="C321" s="33" t="s">
        <v>786</v>
      </c>
      <c r="D321" s="33" t="s">
        <v>867</v>
      </c>
      <c r="E321" s="33" t="s">
        <v>770</v>
      </c>
      <c r="F321" s="33"/>
    </row>
    <row r="322" spans="1:6" x14ac:dyDescent="0.2">
      <c r="A322" s="33" t="s">
        <v>71</v>
      </c>
      <c r="B322" s="33" t="s">
        <v>72</v>
      </c>
      <c r="C322" s="33" t="s">
        <v>787</v>
      </c>
      <c r="D322" s="33" t="s">
        <v>868</v>
      </c>
      <c r="E322" s="33" t="s">
        <v>1065</v>
      </c>
      <c r="F322" s="33"/>
    </row>
    <row r="323" spans="1:6" x14ac:dyDescent="0.2">
      <c r="A323" s="33" t="s">
        <v>71</v>
      </c>
      <c r="B323" s="33" t="s">
        <v>72</v>
      </c>
      <c r="C323" s="33" t="s">
        <v>788</v>
      </c>
      <c r="D323" s="33" t="s">
        <v>774</v>
      </c>
      <c r="E323" s="33" t="s">
        <v>775</v>
      </c>
      <c r="F323" s="33"/>
    </row>
    <row r="324" spans="1:6" x14ac:dyDescent="0.2">
      <c r="A324" s="33" t="s">
        <v>73</v>
      </c>
      <c r="B324" s="33" t="s">
        <v>74</v>
      </c>
      <c r="C324" s="33" t="s">
        <v>779</v>
      </c>
      <c r="D324" s="33" t="s">
        <v>745</v>
      </c>
      <c r="E324" s="33" t="s">
        <v>584</v>
      </c>
      <c r="F324" s="33"/>
    </row>
    <row r="325" spans="1:6" x14ac:dyDescent="0.2">
      <c r="A325" s="33" t="s">
        <v>73</v>
      </c>
      <c r="B325" s="33" t="s">
        <v>74</v>
      </c>
      <c r="C325" s="33" t="s">
        <v>780</v>
      </c>
      <c r="D325" s="33" t="s">
        <v>586</v>
      </c>
      <c r="E325" s="33" t="s">
        <v>587</v>
      </c>
      <c r="F325" s="33"/>
    </row>
    <row r="326" spans="1:6" x14ac:dyDescent="0.2">
      <c r="A326" s="33" t="s">
        <v>73</v>
      </c>
      <c r="B326" s="33" t="s">
        <v>74</v>
      </c>
      <c r="C326" s="33" t="s">
        <v>781</v>
      </c>
      <c r="D326" s="33" t="s">
        <v>748</v>
      </c>
      <c r="E326" s="33" t="s">
        <v>750</v>
      </c>
      <c r="F326" s="33"/>
    </row>
    <row r="327" spans="1:6" x14ac:dyDescent="0.2">
      <c r="A327" s="33" t="s">
        <v>73</v>
      </c>
      <c r="B327" s="33" t="s">
        <v>74</v>
      </c>
      <c r="C327" s="33" t="s">
        <v>782</v>
      </c>
      <c r="D327" s="33" t="s">
        <v>752</v>
      </c>
      <c r="E327" s="33" t="s">
        <v>1722</v>
      </c>
      <c r="F327" s="33"/>
    </row>
    <row r="328" spans="1:6" x14ac:dyDescent="0.2">
      <c r="A328" s="33" t="s">
        <v>73</v>
      </c>
      <c r="B328" s="33" t="s">
        <v>74</v>
      </c>
      <c r="C328" s="33" t="s">
        <v>783</v>
      </c>
      <c r="D328" s="33" t="s">
        <v>754</v>
      </c>
      <c r="E328" s="33" t="s">
        <v>590</v>
      </c>
      <c r="F328" s="33" t="s">
        <v>1138</v>
      </c>
    </row>
    <row r="329" spans="1:6" x14ac:dyDescent="0.2">
      <c r="A329" s="33" t="s">
        <v>73</v>
      </c>
      <c r="B329" s="33" t="s">
        <v>74</v>
      </c>
      <c r="C329" s="33" t="s">
        <v>784</v>
      </c>
      <c r="D329" s="33" t="s">
        <v>757</v>
      </c>
      <c r="E329" s="33" t="s">
        <v>759</v>
      </c>
      <c r="F329" s="33" t="s">
        <v>1139</v>
      </c>
    </row>
    <row r="330" spans="1:6" x14ac:dyDescent="0.2">
      <c r="A330" s="33" t="s">
        <v>73</v>
      </c>
      <c r="B330" s="33" t="s">
        <v>74</v>
      </c>
      <c r="C330" s="33" t="s">
        <v>785</v>
      </c>
      <c r="D330" s="33" t="s">
        <v>866</v>
      </c>
      <c r="E330" s="33" t="s">
        <v>766</v>
      </c>
      <c r="F330" s="33"/>
    </row>
    <row r="331" spans="1:6" x14ac:dyDescent="0.2">
      <c r="A331" s="33" t="s">
        <v>73</v>
      </c>
      <c r="B331" s="33" t="s">
        <v>74</v>
      </c>
      <c r="C331" s="33" t="s">
        <v>786</v>
      </c>
      <c r="D331" s="33" t="s">
        <v>867</v>
      </c>
      <c r="E331" s="33" t="s">
        <v>770</v>
      </c>
      <c r="F331" s="33"/>
    </row>
    <row r="332" spans="1:6" x14ac:dyDescent="0.2">
      <c r="A332" s="33" t="s">
        <v>73</v>
      </c>
      <c r="B332" s="33" t="s">
        <v>74</v>
      </c>
      <c r="C332" s="33" t="s">
        <v>787</v>
      </c>
      <c r="D332" s="33" t="s">
        <v>868</v>
      </c>
      <c r="E332" s="33" t="s">
        <v>1065</v>
      </c>
      <c r="F332" s="33"/>
    </row>
    <row r="333" spans="1:6" x14ac:dyDescent="0.2">
      <c r="A333" s="33" t="s">
        <v>73</v>
      </c>
      <c r="B333" s="33" t="s">
        <v>74</v>
      </c>
      <c r="C333" s="33" t="s">
        <v>788</v>
      </c>
      <c r="D333" s="33" t="s">
        <v>774</v>
      </c>
      <c r="E333" s="33" t="s">
        <v>775</v>
      </c>
      <c r="F333" s="33"/>
    </row>
    <row r="334" spans="1:6" x14ac:dyDescent="0.2">
      <c r="A334" s="33" t="s">
        <v>75</v>
      </c>
      <c r="B334" s="33" t="s">
        <v>76</v>
      </c>
      <c r="C334" s="33" t="s">
        <v>779</v>
      </c>
      <c r="D334" s="33" t="s">
        <v>745</v>
      </c>
      <c r="E334" s="33" t="s">
        <v>584</v>
      </c>
      <c r="F334" s="33"/>
    </row>
    <row r="335" spans="1:6" x14ac:dyDescent="0.2">
      <c r="A335" s="33" t="s">
        <v>75</v>
      </c>
      <c r="B335" s="33" t="s">
        <v>76</v>
      </c>
      <c r="C335" s="33" t="s">
        <v>780</v>
      </c>
      <c r="D335" s="33" t="s">
        <v>586</v>
      </c>
      <c r="E335" s="33" t="s">
        <v>588</v>
      </c>
      <c r="F335" s="33"/>
    </row>
    <row r="336" spans="1:6" x14ac:dyDescent="0.2">
      <c r="A336" s="33" t="s">
        <v>75</v>
      </c>
      <c r="B336" s="33" t="s">
        <v>76</v>
      </c>
      <c r="C336" s="33" t="s">
        <v>781</v>
      </c>
      <c r="D336" s="33" t="s">
        <v>748</v>
      </c>
      <c r="E336" s="33" t="s">
        <v>749</v>
      </c>
      <c r="F336" s="33" t="s">
        <v>876</v>
      </c>
    </row>
    <row r="337" spans="1:6" x14ac:dyDescent="0.2">
      <c r="A337" s="33" t="s">
        <v>75</v>
      </c>
      <c r="B337" s="33" t="s">
        <v>76</v>
      </c>
      <c r="C337" s="33" t="s">
        <v>782</v>
      </c>
      <c r="D337" s="33" t="s">
        <v>752</v>
      </c>
      <c r="E337" s="33" t="s">
        <v>1722</v>
      </c>
      <c r="F337" s="33"/>
    </row>
    <row r="338" spans="1:6" x14ac:dyDescent="0.2">
      <c r="A338" s="33" t="s">
        <v>75</v>
      </c>
      <c r="B338" s="33" t="s">
        <v>76</v>
      </c>
      <c r="C338" s="33" t="s">
        <v>783</v>
      </c>
      <c r="D338" s="33" t="s">
        <v>754</v>
      </c>
      <c r="E338" s="33" t="s">
        <v>590</v>
      </c>
      <c r="F338" s="33" t="s">
        <v>877</v>
      </c>
    </row>
    <row r="339" spans="1:6" x14ac:dyDescent="0.2">
      <c r="A339" s="33" t="s">
        <v>75</v>
      </c>
      <c r="B339" s="33" t="s">
        <v>76</v>
      </c>
      <c r="C339" s="33" t="s">
        <v>784</v>
      </c>
      <c r="D339" s="33" t="s">
        <v>757</v>
      </c>
      <c r="E339" s="33" t="s">
        <v>760</v>
      </c>
      <c r="F339" s="33"/>
    </row>
    <row r="340" spans="1:6" x14ac:dyDescent="0.2">
      <c r="A340" s="33" t="s">
        <v>75</v>
      </c>
      <c r="B340" s="33" t="s">
        <v>76</v>
      </c>
      <c r="C340" s="33" t="s">
        <v>785</v>
      </c>
      <c r="D340" s="33" t="s">
        <v>866</v>
      </c>
      <c r="E340" s="33" t="s">
        <v>765</v>
      </c>
      <c r="F340" s="33"/>
    </row>
    <row r="341" spans="1:6" x14ac:dyDescent="0.2">
      <c r="A341" s="33" t="s">
        <v>75</v>
      </c>
      <c r="B341" s="33" t="s">
        <v>76</v>
      </c>
      <c r="C341" s="33" t="s">
        <v>786</v>
      </c>
      <c r="D341" s="33" t="s">
        <v>867</v>
      </c>
      <c r="E341" s="33" t="s">
        <v>768</v>
      </c>
      <c r="F341" s="33"/>
    </row>
    <row r="342" spans="1:6" x14ac:dyDescent="0.2">
      <c r="A342" s="33" t="s">
        <v>75</v>
      </c>
      <c r="B342" s="33" t="s">
        <v>76</v>
      </c>
      <c r="C342" s="33" t="s">
        <v>787</v>
      </c>
      <c r="D342" s="33" t="s">
        <v>868</v>
      </c>
      <c r="E342" s="33" t="s">
        <v>593</v>
      </c>
      <c r="F342" s="33"/>
    </row>
    <row r="343" spans="1:6" x14ac:dyDescent="0.2">
      <c r="A343" s="33" t="s">
        <v>75</v>
      </c>
      <c r="B343" s="33" t="s">
        <v>76</v>
      </c>
      <c r="C343" s="33" t="s">
        <v>788</v>
      </c>
      <c r="D343" s="33" t="s">
        <v>774</v>
      </c>
      <c r="E343" s="33" t="s">
        <v>777</v>
      </c>
      <c r="F343" s="33" t="s">
        <v>792</v>
      </c>
    </row>
    <row r="344" spans="1:6" x14ac:dyDescent="0.2">
      <c r="A344" s="33" t="s">
        <v>77</v>
      </c>
      <c r="B344" s="33" t="s">
        <v>78</v>
      </c>
      <c r="C344" s="33" t="s">
        <v>779</v>
      </c>
      <c r="D344" s="33" t="s">
        <v>745</v>
      </c>
      <c r="E344" s="33" t="s">
        <v>584</v>
      </c>
      <c r="F344" s="33"/>
    </row>
    <row r="345" spans="1:6" x14ac:dyDescent="0.2">
      <c r="A345" s="33" t="s">
        <v>77</v>
      </c>
      <c r="B345" s="33" t="s">
        <v>78</v>
      </c>
      <c r="C345" s="33" t="s">
        <v>780</v>
      </c>
      <c r="D345" s="33" t="s">
        <v>586</v>
      </c>
      <c r="E345" s="33" t="s">
        <v>994</v>
      </c>
      <c r="F345" s="33" t="s">
        <v>878</v>
      </c>
    </row>
    <row r="346" spans="1:6" x14ac:dyDescent="0.2">
      <c r="A346" s="33" t="s">
        <v>77</v>
      </c>
      <c r="B346" s="33" t="s">
        <v>78</v>
      </c>
      <c r="C346" s="33" t="s">
        <v>781</v>
      </c>
      <c r="D346" s="33" t="s">
        <v>748</v>
      </c>
      <c r="E346" s="33" t="s">
        <v>749</v>
      </c>
      <c r="F346" s="33" t="s">
        <v>1140</v>
      </c>
    </row>
    <row r="347" spans="1:6" x14ac:dyDescent="0.2">
      <c r="A347" s="33" t="s">
        <v>77</v>
      </c>
      <c r="B347" s="33" t="s">
        <v>78</v>
      </c>
      <c r="C347" s="33" t="s">
        <v>782</v>
      </c>
      <c r="D347" s="33" t="s">
        <v>752</v>
      </c>
      <c r="E347" s="33" t="s">
        <v>995</v>
      </c>
      <c r="F347" s="33" t="s">
        <v>1141</v>
      </c>
    </row>
    <row r="348" spans="1:6" x14ac:dyDescent="0.2">
      <c r="A348" s="33" t="s">
        <v>77</v>
      </c>
      <c r="B348" s="33" t="s">
        <v>78</v>
      </c>
      <c r="C348" s="33" t="s">
        <v>783</v>
      </c>
      <c r="D348" s="33" t="s">
        <v>754</v>
      </c>
      <c r="E348" s="33" t="s">
        <v>590</v>
      </c>
      <c r="F348" s="33" t="s">
        <v>1142</v>
      </c>
    </row>
    <row r="349" spans="1:6" x14ac:dyDescent="0.2">
      <c r="A349" s="33" t="s">
        <v>77</v>
      </c>
      <c r="B349" s="33" t="s">
        <v>78</v>
      </c>
      <c r="C349" s="33" t="s">
        <v>784</v>
      </c>
      <c r="D349" s="33" t="s">
        <v>757</v>
      </c>
      <c r="E349" s="33" t="s">
        <v>759</v>
      </c>
      <c r="F349" s="33" t="s">
        <v>1143</v>
      </c>
    </row>
    <row r="350" spans="1:6" x14ac:dyDescent="0.2">
      <c r="A350" s="33" t="s">
        <v>77</v>
      </c>
      <c r="B350" s="33" t="s">
        <v>78</v>
      </c>
      <c r="C350" s="33" t="s">
        <v>785</v>
      </c>
      <c r="D350" s="33" t="s">
        <v>866</v>
      </c>
      <c r="E350" s="33" t="s">
        <v>765</v>
      </c>
      <c r="F350" s="33"/>
    </row>
    <row r="351" spans="1:6" x14ac:dyDescent="0.2">
      <c r="A351" s="33" t="s">
        <v>77</v>
      </c>
      <c r="B351" s="33" t="s">
        <v>78</v>
      </c>
      <c r="C351" s="33" t="s">
        <v>786</v>
      </c>
      <c r="D351" s="33" t="s">
        <v>867</v>
      </c>
      <c r="E351" s="33" t="s">
        <v>769</v>
      </c>
      <c r="F351" s="33"/>
    </row>
    <row r="352" spans="1:6" x14ac:dyDescent="0.2">
      <c r="A352" s="33" t="s">
        <v>77</v>
      </c>
      <c r="B352" s="33" t="s">
        <v>78</v>
      </c>
      <c r="C352" s="33" t="s">
        <v>787</v>
      </c>
      <c r="D352" s="33" t="s">
        <v>868</v>
      </c>
      <c r="E352" s="33" t="s">
        <v>772</v>
      </c>
      <c r="F352" s="33"/>
    </row>
    <row r="353" spans="1:6" x14ac:dyDescent="0.2">
      <c r="A353" s="33" t="s">
        <v>77</v>
      </c>
      <c r="B353" s="33" t="s">
        <v>78</v>
      </c>
      <c r="C353" s="33" t="s">
        <v>788</v>
      </c>
      <c r="D353" s="33" t="s">
        <v>774</v>
      </c>
      <c r="E353" s="33" t="s">
        <v>775</v>
      </c>
      <c r="F353" s="33"/>
    </row>
    <row r="354" spans="1:6" x14ac:dyDescent="0.2">
      <c r="A354" s="33" t="s">
        <v>79</v>
      </c>
      <c r="B354" s="33" t="s">
        <v>80</v>
      </c>
      <c r="C354" s="33" t="s">
        <v>779</v>
      </c>
      <c r="D354" s="33" t="s">
        <v>745</v>
      </c>
      <c r="E354" s="33" t="s">
        <v>584</v>
      </c>
      <c r="F354" s="33"/>
    </row>
    <row r="355" spans="1:6" x14ac:dyDescent="0.2">
      <c r="A355" s="33" t="s">
        <v>79</v>
      </c>
      <c r="B355" s="33" t="s">
        <v>80</v>
      </c>
      <c r="C355" s="33" t="s">
        <v>780</v>
      </c>
      <c r="D355" s="33" t="s">
        <v>586</v>
      </c>
      <c r="E355" s="33" t="s">
        <v>587</v>
      </c>
      <c r="F355" s="33"/>
    </row>
    <row r="356" spans="1:6" x14ac:dyDescent="0.2">
      <c r="A356" s="33" t="s">
        <v>79</v>
      </c>
      <c r="B356" s="33" t="s">
        <v>80</v>
      </c>
      <c r="C356" s="33" t="s">
        <v>781</v>
      </c>
      <c r="D356" s="33" t="s">
        <v>748</v>
      </c>
      <c r="E356" s="33" t="s">
        <v>749</v>
      </c>
      <c r="F356" s="33" t="s">
        <v>1144</v>
      </c>
    </row>
    <row r="357" spans="1:6" x14ac:dyDescent="0.2">
      <c r="A357" s="33" t="s">
        <v>79</v>
      </c>
      <c r="B357" s="33" t="s">
        <v>80</v>
      </c>
      <c r="C357" s="33" t="s">
        <v>782</v>
      </c>
      <c r="D357" s="33" t="s">
        <v>752</v>
      </c>
      <c r="E357" s="33" t="s">
        <v>995</v>
      </c>
      <c r="F357" s="33" t="s">
        <v>879</v>
      </c>
    </row>
    <row r="358" spans="1:6" x14ac:dyDescent="0.2">
      <c r="A358" s="33" t="s">
        <v>79</v>
      </c>
      <c r="B358" s="33" t="s">
        <v>80</v>
      </c>
      <c r="C358" s="33" t="s">
        <v>783</v>
      </c>
      <c r="D358" s="33" t="s">
        <v>754</v>
      </c>
      <c r="E358" s="33" t="s">
        <v>590</v>
      </c>
      <c r="F358" s="33" t="s">
        <v>880</v>
      </c>
    </row>
    <row r="359" spans="1:6" x14ac:dyDescent="0.2">
      <c r="A359" s="33" t="s">
        <v>79</v>
      </c>
      <c r="B359" s="33" t="s">
        <v>80</v>
      </c>
      <c r="C359" s="33" t="s">
        <v>784</v>
      </c>
      <c r="D359" s="33" t="s">
        <v>757</v>
      </c>
      <c r="E359" s="33" t="s">
        <v>758</v>
      </c>
      <c r="F359" s="33"/>
    </row>
    <row r="360" spans="1:6" x14ac:dyDescent="0.2">
      <c r="A360" s="33" t="s">
        <v>79</v>
      </c>
      <c r="B360" s="33" t="s">
        <v>80</v>
      </c>
      <c r="C360" s="33" t="s">
        <v>785</v>
      </c>
      <c r="D360" s="33" t="s">
        <v>866</v>
      </c>
      <c r="E360" s="33" t="s">
        <v>766</v>
      </c>
      <c r="F360" s="33"/>
    </row>
    <row r="361" spans="1:6" x14ac:dyDescent="0.2">
      <c r="A361" s="33" t="s">
        <v>79</v>
      </c>
      <c r="B361" s="33" t="s">
        <v>80</v>
      </c>
      <c r="C361" s="33" t="s">
        <v>786</v>
      </c>
      <c r="D361" s="33" t="s">
        <v>867</v>
      </c>
      <c r="E361" s="33" t="s">
        <v>770</v>
      </c>
      <c r="F361" s="33"/>
    </row>
    <row r="362" spans="1:6" x14ac:dyDescent="0.2">
      <c r="A362" s="33" t="s">
        <v>79</v>
      </c>
      <c r="B362" s="33" t="s">
        <v>80</v>
      </c>
      <c r="C362" s="33" t="s">
        <v>787</v>
      </c>
      <c r="D362" s="33" t="s">
        <v>868</v>
      </c>
      <c r="E362" s="33" t="s">
        <v>1065</v>
      </c>
      <c r="F362" s="33"/>
    </row>
    <row r="363" spans="1:6" x14ac:dyDescent="0.2">
      <c r="A363" s="33" t="s">
        <v>79</v>
      </c>
      <c r="B363" s="33" t="s">
        <v>80</v>
      </c>
      <c r="C363" s="33" t="s">
        <v>788</v>
      </c>
      <c r="D363" s="33" t="s">
        <v>774</v>
      </c>
      <c r="E363" s="33" t="s">
        <v>775</v>
      </c>
      <c r="F363" s="33"/>
    </row>
    <row r="364" spans="1:6" x14ac:dyDescent="0.2">
      <c r="A364" s="33" t="s">
        <v>81</v>
      </c>
      <c r="B364" s="33" t="s">
        <v>82</v>
      </c>
      <c r="C364" s="33" t="s">
        <v>779</v>
      </c>
      <c r="D364" s="33" t="s">
        <v>745</v>
      </c>
      <c r="E364" s="33" t="s">
        <v>584</v>
      </c>
      <c r="F364" s="33"/>
    </row>
    <row r="365" spans="1:6" x14ac:dyDescent="0.2">
      <c r="A365" s="33" t="s">
        <v>81</v>
      </c>
      <c r="B365" s="33" t="s">
        <v>82</v>
      </c>
      <c r="C365" s="33" t="s">
        <v>780</v>
      </c>
      <c r="D365" s="33" t="s">
        <v>586</v>
      </c>
      <c r="E365" s="33" t="s">
        <v>587</v>
      </c>
      <c r="F365" s="33"/>
    </row>
    <row r="366" spans="1:6" x14ac:dyDescent="0.2">
      <c r="A366" s="33" t="s">
        <v>81</v>
      </c>
      <c r="B366" s="33" t="s">
        <v>82</v>
      </c>
      <c r="C366" s="33" t="s">
        <v>781</v>
      </c>
      <c r="D366" s="33" t="s">
        <v>748</v>
      </c>
      <c r="E366" s="33" t="s">
        <v>750</v>
      </c>
      <c r="F366" s="33"/>
    </row>
    <row r="367" spans="1:6" x14ac:dyDescent="0.2">
      <c r="A367" s="33" t="s">
        <v>81</v>
      </c>
      <c r="B367" s="33" t="s">
        <v>82</v>
      </c>
      <c r="C367" s="33" t="s">
        <v>782</v>
      </c>
      <c r="D367" s="33" t="s">
        <v>752</v>
      </c>
      <c r="E367" s="33" t="s">
        <v>995</v>
      </c>
      <c r="F367" s="33" t="s">
        <v>1145</v>
      </c>
    </row>
    <row r="368" spans="1:6" x14ac:dyDescent="0.2">
      <c r="A368" s="33" t="s">
        <v>81</v>
      </c>
      <c r="B368" s="33" t="s">
        <v>82</v>
      </c>
      <c r="C368" s="33" t="s">
        <v>783</v>
      </c>
      <c r="D368" s="33" t="s">
        <v>754</v>
      </c>
      <c r="E368" s="33" t="s">
        <v>590</v>
      </c>
      <c r="F368" s="33" t="s">
        <v>1146</v>
      </c>
    </row>
    <row r="369" spans="1:6" x14ac:dyDescent="0.2">
      <c r="A369" s="33" t="s">
        <v>81</v>
      </c>
      <c r="B369" s="33" t="s">
        <v>82</v>
      </c>
      <c r="C369" s="33" t="s">
        <v>784</v>
      </c>
      <c r="D369" s="33" t="s">
        <v>757</v>
      </c>
      <c r="E369" s="33" t="s">
        <v>761</v>
      </c>
      <c r="F369" s="33" t="s">
        <v>1147</v>
      </c>
    </row>
    <row r="370" spans="1:6" x14ac:dyDescent="0.2">
      <c r="A370" s="33" t="s">
        <v>81</v>
      </c>
      <c r="B370" s="33" t="s">
        <v>82</v>
      </c>
      <c r="C370" s="33" t="s">
        <v>785</v>
      </c>
      <c r="D370" s="33" t="s">
        <v>866</v>
      </c>
      <c r="E370" s="33" t="s">
        <v>766</v>
      </c>
      <c r="F370" s="33"/>
    </row>
    <row r="371" spans="1:6" x14ac:dyDescent="0.2">
      <c r="A371" s="33" t="s">
        <v>81</v>
      </c>
      <c r="B371" s="33" t="s">
        <v>82</v>
      </c>
      <c r="C371" s="33" t="s">
        <v>786</v>
      </c>
      <c r="D371" s="33" t="s">
        <v>867</v>
      </c>
      <c r="E371" s="33" t="s">
        <v>770</v>
      </c>
      <c r="F371" s="33"/>
    </row>
    <row r="372" spans="1:6" x14ac:dyDescent="0.2">
      <c r="A372" s="33" t="s">
        <v>81</v>
      </c>
      <c r="B372" s="33" t="s">
        <v>82</v>
      </c>
      <c r="C372" s="33" t="s">
        <v>787</v>
      </c>
      <c r="D372" s="33" t="s">
        <v>868</v>
      </c>
      <c r="E372" s="33" t="s">
        <v>593</v>
      </c>
      <c r="F372" s="33"/>
    </row>
    <row r="373" spans="1:6" x14ac:dyDescent="0.2">
      <c r="A373" s="33" t="s">
        <v>81</v>
      </c>
      <c r="B373" s="33" t="s">
        <v>82</v>
      </c>
      <c r="C373" s="33" t="s">
        <v>788</v>
      </c>
      <c r="D373" s="33" t="s">
        <v>774</v>
      </c>
      <c r="E373" s="33" t="s">
        <v>595</v>
      </c>
      <c r="F373" s="33" t="s">
        <v>1146</v>
      </c>
    </row>
    <row r="374" spans="1:6" x14ac:dyDescent="0.2">
      <c r="A374" s="33" t="s">
        <v>83</v>
      </c>
      <c r="B374" s="33" t="s">
        <v>84</v>
      </c>
      <c r="C374" s="33" t="s">
        <v>779</v>
      </c>
      <c r="D374" s="33" t="s">
        <v>745</v>
      </c>
      <c r="E374" s="33" t="s">
        <v>584</v>
      </c>
      <c r="F374" s="33"/>
    </row>
    <row r="375" spans="1:6" x14ac:dyDescent="0.2">
      <c r="A375" s="33" t="s">
        <v>83</v>
      </c>
      <c r="B375" s="33" t="s">
        <v>84</v>
      </c>
      <c r="C375" s="33" t="s">
        <v>780</v>
      </c>
      <c r="D375" s="33" t="s">
        <v>586</v>
      </c>
      <c r="E375" s="33" t="s">
        <v>588</v>
      </c>
      <c r="F375" s="33"/>
    </row>
    <row r="376" spans="1:6" x14ac:dyDescent="0.2">
      <c r="A376" s="33" t="s">
        <v>83</v>
      </c>
      <c r="B376" s="33" t="s">
        <v>84</v>
      </c>
      <c r="C376" s="33" t="s">
        <v>781</v>
      </c>
      <c r="D376" s="33" t="s">
        <v>748</v>
      </c>
      <c r="E376" s="33" t="s">
        <v>750</v>
      </c>
      <c r="F376" s="33"/>
    </row>
    <row r="377" spans="1:6" x14ac:dyDescent="0.2">
      <c r="A377" s="33" t="s">
        <v>83</v>
      </c>
      <c r="B377" s="33" t="s">
        <v>84</v>
      </c>
      <c r="C377" s="33" t="s">
        <v>782</v>
      </c>
      <c r="D377" s="33" t="s">
        <v>752</v>
      </c>
      <c r="E377" s="33" t="s">
        <v>995</v>
      </c>
      <c r="F377" s="33" t="s">
        <v>1148</v>
      </c>
    </row>
    <row r="378" spans="1:6" x14ac:dyDescent="0.2">
      <c r="A378" s="33" t="s">
        <v>83</v>
      </c>
      <c r="B378" s="33" t="s">
        <v>84</v>
      </c>
      <c r="C378" s="33" t="s">
        <v>783</v>
      </c>
      <c r="D378" s="33" t="s">
        <v>754</v>
      </c>
      <c r="E378" s="33" t="s">
        <v>755</v>
      </c>
      <c r="F378" s="33"/>
    </row>
    <row r="379" spans="1:6" x14ac:dyDescent="0.2">
      <c r="A379" s="33" t="s">
        <v>83</v>
      </c>
      <c r="B379" s="33" t="s">
        <v>84</v>
      </c>
      <c r="C379" s="33" t="s">
        <v>784</v>
      </c>
      <c r="D379" s="33" t="s">
        <v>757</v>
      </c>
      <c r="E379" s="33" t="s">
        <v>758</v>
      </c>
      <c r="F379" s="33"/>
    </row>
    <row r="380" spans="1:6" x14ac:dyDescent="0.2">
      <c r="A380" s="33" t="s">
        <v>83</v>
      </c>
      <c r="B380" s="33" t="s">
        <v>84</v>
      </c>
      <c r="C380" s="33" t="s">
        <v>785</v>
      </c>
      <c r="D380" s="33" t="s">
        <v>866</v>
      </c>
      <c r="E380" s="33" t="s">
        <v>766</v>
      </c>
      <c r="F380" s="33"/>
    </row>
    <row r="381" spans="1:6" x14ac:dyDescent="0.2">
      <c r="A381" s="33" t="s">
        <v>83</v>
      </c>
      <c r="B381" s="33" t="s">
        <v>84</v>
      </c>
      <c r="C381" s="33" t="s">
        <v>786</v>
      </c>
      <c r="D381" s="33" t="s">
        <v>867</v>
      </c>
      <c r="E381" s="33" t="s">
        <v>770</v>
      </c>
      <c r="F381" s="33"/>
    </row>
    <row r="382" spans="1:6" x14ac:dyDescent="0.2">
      <c r="A382" s="33" t="s">
        <v>83</v>
      </c>
      <c r="B382" s="33" t="s">
        <v>84</v>
      </c>
      <c r="C382" s="33" t="s">
        <v>787</v>
      </c>
      <c r="D382" s="33" t="s">
        <v>868</v>
      </c>
      <c r="E382" s="33" t="s">
        <v>593</v>
      </c>
      <c r="F382" s="33"/>
    </row>
    <row r="383" spans="1:6" x14ac:dyDescent="0.2">
      <c r="A383" s="33" t="s">
        <v>83</v>
      </c>
      <c r="B383" s="33" t="s">
        <v>84</v>
      </c>
      <c r="C383" s="33" t="s">
        <v>788</v>
      </c>
      <c r="D383" s="33" t="s">
        <v>774</v>
      </c>
      <c r="E383" s="33" t="s">
        <v>776</v>
      </c>
      <c r="F383" s="33" t="s">
        <v>1149</v>
      </c>
    </row>
    <row r="384" spans="1:6" x14ac:dyDescent="0.2">
      <c r="A384" s="33" t="s">
        <v>85</v>
      </c>
      <c r="B384" s="33" t="s">
        <v>86</v>
      </c>
      <c r="C384" s="33" t="s">
        <v>779</v>
      </c>
      <c r="D384" s="33" t="s">
        <v>745</v>
      </c>
      <c r="E384" s="33" t="s">
        <v>584</v>
      </c>
      <c r="F384" s="33"/>
    </row>
    <row r="385" spans="1:6" x14ac:dyDescent="0.2">
      <c r="A385" s="33" t="s">
        <v>85</v>
      </c>
      <c r="B385" s="33" t="s">
        <v>86</v>
      </c>
      <c r="C385" s="33" t="s">
        <v>780</v>
      </c>
      <c r="D385" s="33" t="s">
        <v>586</v>
      </c>
      <c r="E385" s="33" t="s">
        <v>589</v>
      </c>
      <c r="F385" s="33"/>
    </row>
    <row r="386" spans="1:6" x14ac:dyDescent="0.2">
      <c r="A386" s="33" t="s">
        <v>85</v>
      </c>
      <c r="B386" s="33" t="s">
        <v>86</v>
      </c>
      <c r="C386" s="33" t="s">
        <v>781</v>
      </c>
      <c r="D386" s="33" t="s">
        <v>748</v>
      </c>
      <c r="E386" s="33" t="s">
        <v>750</v>
      </c>
      <c r="F386" s="33"/>
    </row>
    <row r="387" spans="1:6" x14ac:dyDescent="0.2">
      <c r="A387" s="33" t="s">
        <v>85</v>
      </c>
      <c r="B387" s="33" t="s">
        <v>86</v>
      </c>
      <c r="C387" s="33" t="s">
        <v>782</v>
      </c>
      <c r="D387" s="33" t="s">
        <v>752</v>
      </c>
      <c r="E387" s="33" t="s">
        <v>1722</v>
      </c>
      <c r="F387" s="33"/>
    </row>
    <row r="388" spans="1:6" x14ac:dyDescent="0.2">
      <c r="A388" s="33" t="s">
        <v>85</v>
      </c>
      <c r="B388" s="33" t="s">
        <v>86</v>
      </c>
      <c r="C388" s="33" t="s">
        <v>783</v>
      </c>
      <c r="D388" s="33" t="s">
        <v>754</v>
      </c>
      <c r="E388" s="33" t="s">
        <v>590</v>
      </c>
      <c r="F388" s="33" t="s">
        <v>881</v>
      </c>
    </row>
    <row r="389" spans="1:6" x14ac:dyDescent="0.2">
      <c r="A389" s="33" t="s">
        <v>85</v>
      </c>
      <c r="B389" s="33" t="s">
        <v>86</v>
      </c>
      <c r="C389" s="33" t="s">
        <v>784</v>
      </c>
      <c r="D389" s="33" t="s">
        <v>757</v>
      </c>
      <c r="E389" s="33" t="s">
        <v>760</v>
      </c>
      <c r="F389" s="33"/>
    </row>
    <row r="390" spans="1:6" x14ac:dyDescent="0.2">
      <c r="A390" s="33" t="s">
        <v>85</v>
      </c>
      <c r="B390" s="33" t="s">
        <v>86</v>
      </c>
      <c r="C390" s="33" t="s">
        <v>785</v>
      </c>
      <c r="D390" s="33" t="s">
        <v>866</v>
      </c>
      <c r="E390" s="33" t="s">
        <v>1098</v>
      </c>
      <c r="F390" s="33"/>
    </row>
    <row r="391" spans="1:6" x14ac:dyDescent="0.2">
      <c r="A391" s="33" t="s">
        <v>85</v>
      </c>
      <c r="B391" s="33" t="s">
        <v>86</v>
      </c>
      <c r="C391" s="33" t="s">
        <v>786</v>
      </c>
      <c r="D391" s="33" t="s">
        <v>867</v>
      </c>
      <c r="E391" s="33" t="s">
        <v>1099</v>
      </c>
      <c r="F391" s="33"/>
    </row>
    <row r="392" spans="1:6" x14ac:dyDescent="0.2">
      <c r="A392" s="33" t="s">
        <v>85</v>
      </c>
      <c r="B392" s="33" t="s">
        <v>86</v>
      </c>
      <c r="C392" s="33" t="s">
        <v>787</v>
      </c>
      <c r="D392" s="33" t="s">
        <v>868</v>
      </c>
      <c r="E392" s="33" t="s">
        <v>593</v>
      </c>
      <c r="F392" s="33"/>
    </row>
    <row r="393" spans="1:6" x14ac:dyDescent="0.2">
      <c r="A393" s="33" t="s">
        <v>85</v>
      </c>
      <c r="B393" s="33" t="s">
        <v>86</v>
      </c>
      <c r="C393" s="33" t="s">
        <v>788</v>
      </c>
      <c r="D393" s="33" t="s">
        <v>774</v>
      </c>
      <c r="E393" s="33" t="s">
        <v>775</v>
      </c>
      <c r="F393" s="33"/>
    </row>
    <row r="394" spans="1:6" x14ac:dyDescent="0.2">
      <c r="A394" s="33" t="s">
        <v>88</v>
      </c>
      <c r="B394" s="33" t="s">
        <v>814</v>
      </c>
      <c r="C394" s="33" t="s">
        <v>779</v>
      </c>
      <c r="D394" s="33" t="s">
        <v>745</v>
      </c>
      <c r="E394" s="33" t="s">
        <v>584</v>
      </c>
      <c r="F394" s="33"/>
    </row>
    <row r="395" spans="1:6" x14ac:dyDescent="0.2">
      <c r="A395" s="33" t="s">
        <v>88</v>
      </c>
      <c r="B395" s="33" t="s">
        <v>814</v>
      </c>
      <c r="C395" s="33" t="s">
        <v>780</v>
      </c>
      <c r="D395" s="33" t="s">
        <v>586</v>
      </c>
      <c r="E395" s="33" t="s">
        <v>994</v>
      </c>
      <c r="F395" s="33" t="s">
        <v>1150</v>
      </c>
    </row>
    <row r="396" spans="1:6" x14ac:dyDescent="0.2">
      <c r="A396" s="33" t="s">
        <v>88</v>
      </c>
      <c r="B396" s="33" t="s">
        <v>814</v>
      </c>
      <c r="C396" s="33" t="s">
        <v>781</v>
      </c>
      <c r="D396" s="33" t="s">
        <v>748</v>
      </c>
      <c r="E396" s="33" t="s">
        <v>750</v>
      </c>
      <c r="F396" s="33"/>
    </row>
    <row r="397" spans="1:6" x14ac:dyDescent="0.2">
      <c r="A397" s="33" t="s">
        <v>88</v>
      </c>
      <c r="B397" s="33" t="s">
        <v>814</v>
      </c>
      <c r="C397" s="33" t="s">
        <v>782</v>
      </c>
      <c r="D397" s="33" t="s">
        <v>752</v>
      </c>
      <c r="E397" s="33" t="s">
        <v>1722</v>
      </c>
      <c r="F397" s="33"/>
    </row>
    <row r="398" spans="1:6" x14ac:dyDescent="0.2">
      <c r="A398" s="33" t="s">
        <v>88</v>
      </c>
      <c r="B398" s="33" t="s">
        <v>814</v>
      </c>
      <c r="C398" s="33" t="s">
        <v>783</v>
      </c>
      <c r="D398" s="33" t="s">
        <v>754</v>
      </c>
      <c r="E398" s="33" t="s">
        <v>590</v>
      </c>
      <c r="F398" s="33" t="s">
        <v>882</v>
      </c>
    </row>
    <row r="399" spans="1:6" x14ac:dyDescent="0.2">
      <c r="A399" s="33" t="s">
        <v>88</v>
      </c>
      <c r="B399" s="33" t="s">
        <v>814</v>
      </c>
      <c r="C399" s="33" t="s">
        <v>784</v>
      </c>
      <c r="D399" s="33" t="s">
        <v>757</v>
      </c>
      <c r="E399" s="33" t="s">
        <v>761</v>
      </c>
      <c r="F399" s="33" t="s">
        <v>883</v>
      </c>
    </row>
    <row r="400" spans="1:6" x14ac:dyDescent="0.2">
      <c r="A400" s="33" t="s">
        <v>88</v>
      </c>
      <c r="B400" s="33" t="s">
        <v>814</v>
      </c>
      <c r="C400" s="33" t="s">
        <v>785</v>
      </c>
      <c r="D400" s="33" t="s">
        <v>866</v>
      </c>
      <c r="E400" s="33" t="s">
        <v>766</v>
      </c>
      <c r="F400" s="33"/>
    </row>
    <row r="401" spans="1:6" x14ac:dyDescent="0.2">
      <c r="A401" s="33" t="s">
        <v>88</v>
      </c>
      <c r="B401" s="33" t="s">
        <v>814</v>
      </c>
      <c r="C401" s="33" t="s">
        <v>786</v>
      </c>
      <c r="D401" s="33" t="s">
        <v>867</v>
      </c>
      <c r="E401" s="33" t="s">
        <v>770</v>
      </c>
      <c r="F401" s="33"/>
    </row>
    <row r="402" spans="1:6" x14ac:dyDescent="0.2">
      <c r="A402" s="33" t="s">
        <v>88</v>
      </c>
      <c r="B402" s="33" t="s">
        <v>814</v>
      </c>
      <c r="C402" s="33" t="s">
        <v>787</v>
      </c>
      <c r="D402" s="33" t="s">
        <v>868</v>
      </c>
      <c r="E402" s="33" t="s">
        <v>772</v>
      </c>
      <c r="F402" s="33"/>
    </row>
    <row r="403" spans="1:6" x14ac:dyDescent="0.2">
      <c r="A403" s="33" t="s">
        <v>88</v>
      </c>
      <c r="B403" s="33" t="s">
        <v>814</v>
      </c>
      <c r="C403" s="33" t="s">
        <v>788</v>
      </c>
      <c r="D403" s="33" t="s">
        <v>774</v>
      </c>
      <c r="E403" s="33" t="s">
        <v>777</v>
      </c>
      <c r="F403" s="33" t="s">
        <v>884</v>
      </c>
    </row>
    <row r="404" spans="1:6" x14ac:dyDescent="0.2">
      <c r="A404" s="33" t="s">
        <v>89</v>
      </c>
      <c r="B404" s="33" t="s">
        <v>90</v>
      </c>
      <c r="C404" s="33" t="s">
        <v>779</v>
      </c>
      <c r="D404" s="33" t="s">
        <v>745</v>
      </c>
      <c r="E404" s="33" t="s">
        <v>584</v>
      </c>
      <c r="F404" s="33"/>
    </row>
    <row r="405" spans="1:6" x14ac:dyDescent="0.2">
      <c r="A405" s="33" t="s">
        <v>89</v>
      </c>
      <c r="B405" s="33" t="s">
        <v>90</v>
      </c>
      <c r="C405" s="33" t="s">
        <v>780</v>
      </c>
      <c r="D405" s="33" t="s">
        <v>586</v>
      </c>
      <c r="E405" s="33" t="s">
        <v>587</v>
      </c>
      <c r="F405" s="33"/>
    </row>
    <row r="406" spans="1:6" x14ac:dyDescent="0.2">
      <c r="A406" s="33" t="s">
        <v>89</v>
      </c>
      <c r="B406" s="33" t="s">
        <v>90</v>
      </c>
      <c r="C406" s="33" t="s">
        <v>781</v>
      </c>
      <c r="D406" s="33" t="s">
        <v>748</v>
      </c>
      <c r="E406" s="33" t="s">
        <v>749</v>
      </c>
      <c r="F406" s="33" t="s">
        <v>885</v>
      </c>
    </row>
    <row r="407" spans="1:6" x14ac:dyDescent="0.2">
      <c r="A407" s="33" t="s">
        <v>89</v>
      </c>
      <c r="B407" s="33" t="s">
        <v>90</v>
      </c>
      <c r="C407" s="33" t="s">
        <v>782</v>
      </c>
      <c r="D407" s="33" t="s">
        <v>752</v>
      </c>
      <c r="E407" s="33" t="s">
        <v>995</v>
      </c>
      <c r="F407" s="33" t="s">
        <v>1151</v>
      </c>
    </row>
    <row r="408" spans="1:6" x14ac:dyDescent="0.2">
      <c r="A408" s="33" t="s">
        <v>89</v>
      </c>
      <c r="B408" s="33" t="s">
        <v>90</v>
      </c>
      <c r="C408" s="33" t="s">
        <v>783</v>
      </c>
      <c r="D408" s="33" t="s">
        <v>754</v>
      </c>
      <c r="E408" s="33" t="s">
        <v>590</v>
      </c>
      <c r="F408" s="33" t="s">
        <v>1152</v>
      </c>
    </row>
    <row r="409" spans="1:6" x14ac:dyDescent="0.2">
      <c r="A409" s="33" t="s">
        <v>89</v>
      </c>
      <c r="B409" s="33" t="s">
        <v>90</v>
      </c>
      <c r="C409" s="33" t="s">
        <v>784</v>
      </c>
      <c r="D409" s="33" t="s">
        <v>757</v>
      </c>
      <c r="E409" s="33" t="s">
        <v>761</v>
      </c>
      <c r="F409" s="33" t="s">
        <v>1153</v>
      </c>
    </row>
    <row r="410" spans="1:6" x14ac:dyDescent="0.2">
      <c r="A410" s="33" t="s">
        <v>89</v>
      </c>
      <c r="B410" s="33" t="s">
        <v>90</v>
      </c>
      <c r="C410" s="33" t="s">
        <v>785</v>
      </c>
      <c r="D410" s="33" t="s">
        <v>866</v>
      </c>
      <c r="E410" s="33" t="s">
        <v>766</v>
      </c>
      <c r="F410" s="33"/>
    </row>
    <row r="411" spans="1:6" x14ac:dyDescent="0.2">
      <c r="A411" s="33" t="s">
        <v>89</v>
      </c>
      <c r="B411" s="33" t="s">
        <v>90</v>
      </c>
      <c r="C411" s="33" t="s">
        <v>786</v>
      </c>
      <c r="D411" s="33" t="s">
        <v>867</v>
      </c>
      <c r="E411" s="33" t="s">
        <v>770</v>
      </c>
      <c r="F411" s="33"/>
    </row>
    <row r="412" spans="1:6" x14ac:dyDescent="0.2">
      <c r="A412" s="33" t="s">
        <v>89</v>
      </c>
      <c r="B412" s="33" t="s">
        <v>90</v>
      </c>
      <c r="C412" s="33" t="s">
        <v>787</v>
      </c>
      <c r="D412" s="33" t="s">
        <v>868</v>
      </c>
      <c r="E412" s="33" t="s">
        <v>593</v>
      </c>
      <c r="F412" s="33" t="s">
        <v>1154</v>
      </c>
    </row>
    <row r="413" spans="1:6" x14ac:dyDescent="0.2">
      <c r="A413" s="33" t="s">
        <v>89</v>
      </c>
      <c r="B413" s="33" t="s">
        <v>90</v>
      </c>
      <c r="C413" s="33" t="s">
        <v>788</v>
      </c>
      <c r="D413" s="33" t="s">
        <v>774</v>
      </c>
      <c r="E413" s="33" t="s">
        <v>776</v>
      </c>
      <c r="F413" s="33" t="s">
        <v>1155</v>
      </c>
    </row>
    <row r="414" spans="1:6" x14ac:dyDescent="0.2">
      <c r="A414" s="33" t="s">
        <v>91</v>
      </c>
      <c r="B414" s="33" t="s">
        <v>815</v>
      </c>
      <c r="C414" s="33" t="s">
        <v>779</v>
      </c>
      <c r="D414" s="33" t="s">
        <v>745</v>
      </c>
      <c r="E414" s="33" t="s">
        <v>584</v>
      </c>
      <c r="F414" s="33"/>
    </row>
    <row r="415" spans="1:6" x14ac:dyDescent="0.2">
      <c r="A415" s="33" t="s">
        <v>91</v>
      </c>
      <c r="B415" s="33" t="s">
        <v>815</v>
      </c>
      <c r="C415" s="33" t="s">
        <v>780</v>
      </c>
      <c r="D415" s="33" t="s">
        <v>586</v>
      </c>
      <c r="E415" s="33" t="s">
        <v>587</v>
      </c>
      <c r="F415" s="33"/>
    </row>
    <row r="416" spans="1:6" x14ac:dyDescent="0.2">
      <c r="A416" s="33" t="s">
        <v>91</v>
      </c>
      <c r="B416" s="33" t="s">
        <v>815</v>
      </c>
      <c r="C416" s="33" t="s">
        <v>781</v>
      </c>
      <c r="D416" s="33" t="s">
        <v>748</v>
      </c>
      <c r="E416" s="33" t="s">
        <v>750</v>
      </c>
      <c r="F416" s="33"/>
    </row>
    <row r="417" spans="1:6" x14ac:dyDescent="0.2">
      <c r="A417" s="33" t="s">
        <v>91</v>
      </c>
      <c r="B417" s="33" t="s">
        <v>815</v>
      </c>
      <c r="C417" s="33" t="s">
        <v>782</v>
      </c>
      <c r="D417" s="33" t="s">
        <v>752</v>
      </c>
      <c r="E417" s="33" t="s">
        <v>995</v>
      </c>
      <c r="F417" s="33" t="s">
        <v>1156</v>
      </c>
    </row>
    <row r="418" spans="1:6" x14ac:dyDescent="0.2">
      <c r="A418" s="33" t="s">
        <v>91</v>
      </c>
      <c r="B418" s="33" t="s">
        <v>815</v>
      </c>
      <c r="C418" s="33" t="s">
        <v>783</v>
      </c>
      <c r="D418" s="33" t="s">
        <v>754</v>
      </c>
      <c r="E418" s="33" t="s">
        <v>755</v>
      </c>
      <c r="F418" s="33"/>
    </row>
    <row r="419" spans="1:6" x14ac:dyDescent="0.2">
      <c r="A419" s="33" t="s">
        <v>91</v>
      </c>
      <c r="B419" s="33" t="s">
        <v>815</v>
      </c>
      <c r="C419" s="33" t="s">
        <v>784</v>
      </c>
      <c r="D419" s="33" t="s">
        <v>757</v>
      </c>
      <c r="E419" s="33" t="s">
        <v>758</v>
      </c>
      <c r="F419" s="33"/>
    </row>
    <row r="420" spans="1:6" x14ac:dyDescent="0.2">
      <c r="A420" s="33" t="s">
        <v>91</v>
      </c>
      <c r="B420" s="33" t="s">
        <v>815</v>
      </c>
      <c r="C420" s="33" t="s">
        <v>785</v>
      </c>
      <c r="D420" s="33" t="s">
        <v>866</v>
      </c>
      <c r="E420" s="33" t="s">
        <v>766</v>
      </c>
      <c r="F420" s="33" t="s">
        <v>1157</v>
      </c>
    </row>
    <row r="421" spans="1:6" x14ac:dyDescent="0.2">
      <c r="A421" s="33" t="s">
        <v>91</v>
      </c>
      <c r="B421" s="33" t="s">
        <v>815</v>
      </c>
      <c r="C421" s="33" t="s">
        <v>786</v>
      </c>
      <c r="D421" s="33" t="s">
        <v>867</v>
      </c>
      <c r="E421" s="33" t="s">
        <v>770</v>
      </c>
      <c r="F421" s="33" t="s">
        <v>1157</v>
      </c>
    </row>
    <row r="422" spans="1:6" x14ac:dyDescent="0.2">
      <c r="A422" s="33" t="s">
        <v>91</v>
      </c>
      <c r="B422" s="33" t="s">
        <v>815</v>
      </c>
      <c r="C422" s="33" t="s">
        <v>787</v>
      </c>
      <c r="D422" s="33" t="s">
        <v>868</v>
      </c>
      <c r="E422" s="33" t="s">
        <v>1065</v>
      </c>
      <c r="F422" s="33" t="s">
        <v>1158</v>
      </c>
    </row>
    <row r="423" spans="1:6" x14ac:dyDescent="0.2">
      <c r="A423" s="33" t="s">
        <v>91</v>
      </c>
      <c r="B423" s="33" t="s">
        <v>815</v>
      </c>
      <c r="C423" s="33" t="s">
        <v>788</v>
      </c>
      <c r="D423" s="33" t="s">
        <v>774</v>
      </c>
      <c r="E423" s="33" t="s">
        <v>775</v>
      </c>
      <c r="F423" s="33"/>
    </row>
    <row r="424" spans="1:6" x14ac:dyDescent="0.2">
      <c r="A424" s="33" t="s">
        <v>92</v>
      </c>
      <c r="B424" s="33" t="s">
        <v>93</v>
      </c>
      <c r="C424" s="33" t="s">
        <v>779</v>
      </c>
      <c r="D424" s="33" t="s">
        <v>745</v>
      </c>
      <c r="E424" s="33" t="s">
        <v>584</v>
      </c>
      <c r="F424" s="33"/>
    </row>
    <row r="425" spans="1:6" x14ac:dyDescent="0.2">
      <c r="A425" s="33" t="s">
        <v>92</v>
      </c>
      <c r="B425" s="33" t="s">
        <v>93</v>
      </c>
      <c r="C425" s="33" t="s">
        <v>780</v>
      </c>
      <c r="D425" s="33" t="s">
        <v>586</v>
      </c>
      <c r="E425" s="33" t="s">
        <v>587</v>
      </c>
      <c r="F425" s="33"/>
    </row>
    <row r="426" spans="1:6" x14ac:dyDescent="0.2">
      <c r="A426" s="33" t="s">
        <v>92</v>
      </c>
      <c r="B426" s="33" t="s">
        <v>93</v>
      </c>
      <c r="C426" s="33" t="s">
        <v>781</v>
      </c>
      <c r="D426" s="33" t="s">
        <v>748</v>
      </c>
      <c r="E426" s="33" t="s">
        <v>749</v>
      </c>
      <c r="F426" s="33" t="s">
        <v>1159</v>
      </c>
    </row>
    <row r="427" spans="1:6" x14ac:dyDescent="0.2">
      <c r="A427" s="33" t="s">
        <v>92</v>
      </c>
      <c r="B427" s="33" t="s">
        <v>93</v>
      </c>
      <c r="C427" s="33" t="s">
        <v>782</v>
      </c>
      <c r="D427" s="33" t="s">
        <v>752</v>
      </c>
      <c r="E427" s="33" t="s">
        <v>995</v>
      </c>
      <c r="F427" s="33" t="s">
        <v>1160</v>
      </c>
    </row>
    <row r="428" spans="1:6" x14ac:dyDescent="0.2">
      <c r="A428" s="33" t="s">
        <v>92</v>
      </c>
      <c r="B428" s="33" t="s">
        <v>93</v>
      </c>
      <c r="C428" s="33" t="s">
        <v>783</v>
      </c>
      <c r="D428" s="33" t="s">
        <v>754</v>
      </c>
      <c r="E428" s="33" t="s">
        <v>590</v>
      </c>
      <c r="F428" s="33" t="s">
        <v>1161</v>
      </c>
    </row>
    <row r="429" spans="1:6" x14ac:dyDescent="0.2">
      <c r="A429" s="33" t="s">
        <v>92</v>
      </c>
      <c r="B429" s="33" t="s">
        <v>93</v>
      </c>
      <c r="C429" s="33" t="s">
        <v>784</v>
      </c>
      <c r="D429" s="33" t="s">
        <v>757</v>
      </c>
      <c r="E429" s="33" t="s">
        <v>761</v>
      </c>
      <c r="F429" s="33" t="s">
        <v>1162</v>
      </c>
    </row>
    <row r="430" spans="1:6" x14ac:dyDescent="0.2">
      <c r="A430" s="33" t="s">
        <v>92</v>
      </c>
      <c r="B430" s="33" t="s">
        <v>93</v>
      </c>
      <c r="C430" s="33" t="s">
        <v>785</v>
      </c>
      <c r="D430" s="33" t="s">
        <v>866</v>
      </c>
      <c r="E430" s="33" t="s">
        <v>766</v>
      </c>
      <c r="F430" s="33" t="s">
        <v>1163</v>
      </c>
    </row>
    <row r="431" spans="1:6" x14ac:dyDescent="0.2">
      <c r="A431" s="33" t="s">
        <v>92</v>
      </c>
      <c r="B431" s="33" t="s">
        <v>93</v>
      </c>
      <c r="C431" s="33" t="s">
        <v>786</v>
      </c>
      <c r="D431" s="33" t="s">
        <v>867</v>
      </c>
      <c r="E431" s="33" t="s">
        <v>770</v>
      </c>
      <c r="F431" s="33" t="s">
        <v>1163</v>
      </c>
    </row>
    <row r="432" spans="1:6" x14ac:dyDescent="0.2">
      <c r="A432" s="33" t="s">
        <v>92</v>
      </c>
      <c r="B432" s="33" t="s">
        <v>93</v>
      </c>
      <c r="C432" s="33" t="s">
        <v>787</v>
      </c>
      <c r="D432" s="33" t="s">
        <v>868</v>
      </c>
      <c r="E432" s="33" t="s">
        <v>1065</v>
      </c>
      <c r="F432" s="33" t="s">
        <v>1164</v>
      </c>
    </row>
    <row r="433" spans="1:6" x14ac:dyDescent="0.2">
      <c r="A433" s="33" t="s">
        <v>92</v>
      </c>
      <c r="B433" s="33" t="s">
        <v>93</v>
      </c>
      <c r="C433" s="33" t="s">
        <v>788</v>
      </c>
      <c r="D433" s="33" t="s">
        <v>774</v>
      </c>
      <c r="E433" s="33" t="s">
        <v>776</v>
      </c>
      <c r="F433" s="33" t="s">
        <v>1165</v>
      </c>
    </row>
    <row r="434" spans="1:6" x14ac:dyDescent="0.2">
      <c r="A434" s="33" t="s">
        <v>94</v>
      </c>
      <c r="B434" s="33" t="s">
        <v>95</v>
      </c>
      <c r="C434" s="33" t="s">
        <v>779</v>
      </c>
      <c r="D434" s="33" t="s">
        <v>745</v>
      </c>
      <c r="E434" s="33" t="s">
        <v>584</v>
      </c>
      <c r="F434" s="33"/>
    </row>
    <row r="435" spans="1:6" x14ac:dyDescent="0.2">
      <c r="A435" s="33" t="s">
        <v>94</v>
      </c>
      <c r="B435" s="33" t="s">
        <v>95</v>
      </c>
      <c r="C435" s="33" t="s">
        <v>780</v>
      </c>
      <c r="D435" s="33" t="s">
        <v>586</v>
      </c>
      <c r="E435" s="33" t="s">
        <v>994</v>
      </c>
      <c r="F435" s="33" t="s">
        <v>886</v>
      </c>
    </row>
    <row r="436" spans="1:6" x14ac:dyDescent="0.2">
      <c r="A436" s="33" t="s">
        <v>94</v>
      </c>
      <c r="B436" s="33" t="s">
        <v>95</v>
      </c>
      <c r="C436" s="33" t="s">
        <v>781</v>
      </c>
      <c r="D436" s="33" t="s">
        <v>748</v>
      </c>
      <c r="E436" s="33" t="s">
        <v>750</v>
      </c>
      <c r="F436" s="33"/>
    </row>
    <row r="437" spans="1:6" x14ac:dyDescent="0.2">
      <c r="A437" s="33" t="s">
        <v>94</v>
      </c>
      <c r="B437" s="33" t="s">
        <v>95</v>
      </c>
      <c r="C437" s="33" t="s">
        <v>782</v>
      </c>
      <c r="D437" s="33" t="s">
        <v>752</v>
      </c>
      <c r="E437" s="33" t="s">
        <v>1722</v>
      </c>
      <c r="F437" s="33"/>
    </row>
    <row r="438" spans="1:6" x14ac:dyDescent="0.2">
      <c r="A438" s="33" t="s">
        <v>94</v>
      </c>
      <c r="B438" s="33" t="s">
        <v>95</v>
      </c>
      <c r="C438" s="33" t="s">
        <v>783</v>
      </c>
      <c r="D438" s="33" t="s">
        <v>754</v>
      </c>
      <c r="E438" s="33" t="s">
        <v>755</v>
      </c>
      <c r="F438" s="33"/>
    </row>
    <row r="439" spans="1:6" x14ac:dyDescent="0.2">
      <c r="A439" s="33" t="s">
        <v>94</v>
      </c>
      <c r="B439" s="33" t="s">
        <v>95</v>
      </c>
      <c r="C439" s="33" t="s">
        <v>784</v>
      </c>
      <c r="D439" s="33" t="s">
        <v>757</v>
      </c>
      <c r="E439" s="33" t="s">
        <v>761</v>
      </c>
      <c r="F439" s="33" t="s">
        <v>887</v>
      </c>
    </row>
    <row r="440" spans="1:6" x14ac:dyDescent="0.2">
      <c r="A440" s="33" t="s">
        <v>94</v>
      </c>
      <c r="B440" s="33" t="s">
        <v>95</v>
      </c>
      <c r="C440" s="33" t="s">
        <v>785</v>
      </c>
      <c r="D440" s="33" t="s">
        <v>866</v>
      </c>
      <c r="E440" s="33" t="s">
        <v>766</v>
      </c>
      <c r="F440" s="33"/>
    </row>
    <row r="441" spans="1:6" x14ac:dyDescent="0.2">
      <c r="A441" s="33" t="s">
        <v>94</v>
      </c>
      <c r="B441" s="33" t="s">
        <v>95</v>
      </c>
      <c r="C441" s="33" t="s">
        <v>786</v>
      </c>
      <c r="D441" s="33" t="s">
        <v>867</v>
      </c>
      <c r="E441" s="33" t="s">
        <v>770</v>
      </c>
      <c r="F441" s="33"/>
    </row>
    <row r="442" spans="1:6" x14ac:dyDescent="0.2">
      <c r="A442" s="33" t="s">
        <v>94</v>
      </c>
      <c r="B442" s="33" t="s">
        <v>95</v>
      </c>
      <c r="C442" s="33" t="s">
        <v>787</v>
      </c>
      <c r="D442" s="33" t="s">
        <v>868</v>
      </c>
      <c r="E442" s="33" t="s">
        <v>1065</v>
      </c>
      <c r="F442" s="33"/>
    </row>
    <row r="443" spans="1:6" x14ac:dyDescent="0.2">
      <c r="A443" s="33" t="s">
        <v>94</v>
      </c>
      <c r="B443" s="33" t="s">
        <v>95</v>
      </c>
      <c r="C443" s="33" t="s">
        <v>788</v>
      </c>
      <c r="D443" s="33" t="s">
        <v>774</v>
      </c>
      <c r="E443" s="33" t="s">
        <v>775</v>
      </c>
      <c r="F443" s="33"/>
    </row>
    <row r="444" spans="1:6" x14ac:dyDescent="0.2">
      <c r="A444" s="33" t="s">
        <v>96</v>
      </c>
      <c r="B444" s="33" t="s">
        <v>97</v>
      </c>
      <c r="C444" s="33" t="s">
        <v>779</v>
      </c>
      <c r="D444" s="33" t="s">
        <v>745</v>
      </c>
      <c r="E444" s="33" t="s">
        <v>584</v>
      </c>
      <c r="F444" s="33"/>
    </row>
    <row r="445" spans="1:6" x14ac:dyDescent="0.2">
      <c r="A445" s="33" t="s">
        <v>96</v>
      </c>
      <c r="B445" s="33" t="s">
        <v>97</v>
      </c>
      <c r="C445" s="33" t="s">
        <v>780</v>
      </c>
      <c r="D445" s="33" t="s">
        <v>586</v>
      </c>
      <c r="E445" s="33" t="s">
        <v>994</v>
      </c>
      <c r="F445" s="33" t="s">
        <v>1166</v>
      </c>
    </row>
    <row r="446" spans="1:6" x14ac:dyDescent="0.2">
      <c r="A446" s="33" t="s">
        <v>96</v>
      </c>
      <c r="B446" s="33" t="s">
        <v>97</v>
      </c>
      <c r="C446" s="33" t="s">
        <v>781</v>
      </c>
      <c r="D446" s="33" t="s">
        <v>748</v>
      </c>
      <c r="E446" s="33" t="s">
        <v>750</v>
      </c>
      <c r="F446" s="33"/>
    </row>
    <row r="447" spans="1:6" x14ac:dyDescent="0.2">
      <c r="A447" s="33" t="s">
        <v>96</v>
      </c>
      <c r="B447" s="33" t="s">
        <v>97</v>
      </c>
      <c r="C447" s="33" t="s">
        <v>782</v>
      </c>
      <c r="D447" s="33" t="s">
        <v>752</v>
      </c>
      <c r="E447" s="33" t="s">
        <v>1722</v>
      </c>
      <c r="F447" s="33"/>
    </row>
    <row r="448" spans="1:6" x14ac:dyDescent="0.2">
      <c r="A448" s="33" t="s">
        <v>96</v>
      </c>
      <c r="B448" s="33" t="s">
        <v>97</v>
      </c>
      <c r="C448" s="33" t="s">
        <v>783</v>
      </c>
      <c r="D448" s="33" t="s">
        <v>754</v>
      </c>
      <c r="E448" s="33" t="s">
        <v>590</v>
      </c>
      <c r="F448" s="33" t="s">
        <v>1167</v>
      </c>
    </row>
    <row r="449" spans="1:6" x14ac:dyDescent="0.2">
      <c r="A449" s="33" t="s">
        <v>96</v>
      </c>
      <c r="B449" s="33" t="s">
        <v>97</v>
      </c>
      <c r="C449" s="33" t="s">
        <v>784</v>
      </c>
      <c r="D449" s="33" t="s">
        <v>757</v>
      </c>
      <c r="E449" s="33" t="s">
        <v>759</v>
      </c>
      <c r="F449" s="33" t="s">
        <v>1168</v>
      </c>
    </row>
    <row r="450" spans="1:6" x14ac:dyDescent="0.2">
      <c r="A450" s="33" t="s">
        <v>96</v>
      </c>
      <c r="B450" s="33" t="s">
        <v>97</v>
      </c>
      <c r="C450" s="33" t="s">
        <v>785</v>
      </c>
      <c r="D450" s="33" t="s">
        <v>866</v>
      </c>
      <c r="E450" s="33" t="s">
        <v>765</v>
      </c>
      <c r="F450" s="33"/>
    </row>
    <row r="451" spans="1:6" x14ac:dyDescent="0.2">
      <c r="A451" s="33" t="s">
        <v>96</v>
      </c>
      <c r="B451" s="33" t="s">
        <v>97</v>
      </c>
      <c r="C451" s="33" t="s">
        <v>786</v>
      </c>
      <c r="D451" s="33" t="s">
        <v>867</v>
      </c>
      <c r="E451" s="33" t="s">
        <v>770</v>
      </c>
      <c r="F451" s="33"/>
    </row>
    <row r="452" spans="1:6" x14ac:dyDescent="0.2">
      <c r="A452" s="33" t="s">
        <v>96</v>
      </c>
      <c r="B452" s="33" t="s">
        <v>97</v>
      </c>
      <c r="C452" s="33" t="s">
        <v>787</v>
      </c>
      <c r="D452" s="33" t="s">
        <v>868</v>
      </c>
      <c r="E452" s="33" t="s">
        <v>772</v>
      </c>
      <c r="F452" s="33"/>
    </row>
    <row r="453" spans="1:6" x14ac:dyDescent="0.2">
      <c r="A453" s="33" t="s">
        <v>96</v>
      </c>
      <c r="B453" s="33" t="s">
        <v>97</v>
      </c>
      <c r="C453" s="33" t="s">
        <v>788</v>
      </c>
      <c r="D453" s="33" t="s">
        <v>774</v>
      </c>
      <c r="E453" s="33" t="s">
        <v>775</v>
      </c>
      <c r="F453" s="33"/>
    </row>
    <row r="454" spans="1:6" x14ac:dyDescent="0.2">
      <c r="A454" s="33" t="s">
        <v>98</v>
      </c>
      <c r="B454" s="33" t="s">
        <v>634</v>
      </c>
      <c r="C454" s="33" t="s">
        <v>779</v>
      </c>
      <c r="D454" s="33" t="s">
        <v>745</v>
      </c>
      <c r="E454" s="33" t="s">
        <v>584</v>
      </c>
      <c r="F454" s="33"/>
    </row>
    <row r="455" spans="1:6" x14ac:dyDescent="0.2">
      <c r="A455" s="33" t="s">
        <v>98</v>
      </c>
      <c r="B455" s="33" t="s">
        <v>634</v>
      </c>
      <c r="C455" s="33" t="s">
        <v>780</v>
      </c>
      <c r="D455" s="33" t="s">
        <v>586</v>
      </c>
      <c r="E455" s="33" t="s">
        <v>588</v>
      </c>
      <c r="F455" s="33"/>
    </row>
    <row r="456" spans="1:6" x14ac:dyDescent="0.2">
      <c r="A456" s="33" t="s">
        <v>98</v>
      </c>
      <c r="B456" s="33" t="s">
        <v>634</v>
      </c>
      <c r="C456" s="33" t="s">
        <v>781</v>
      </c>
      <c r="D456" s="33" t="s">
        <v>748</v>
      </c>
      <c r="E456" s="33" t="s">
        <v>750</v>
      </c>
      <c r="F456" s="33"/>
    </row>
    <row r="457" spans="1:6" x14ac:dyDescent="0.2">
      <c r="A457" s="33" t="s">
        <v>98</v>
      </c>
      <c r="B457" s="33" t="s">
        <v>634</v>
      </c>
      <c r="C457" s="33" t="s">
        <v>782</v>
      </c>
      <c r="D457" s="33" t="s">
        <v>752</v>
      </c>
      <c r="E457" s="33" t="s">
        <v>995</v>
      </c>
      <c r="F457" s="33" t="s">
        <v>1169</v>
      </c>
    </row>
    <row r="458" spans="1:6" x14ac:dyDescent="0.2">
      <c r="A458" s="33" t="s">
        <v>98</v>
      </c>
      <c r="B458" s="33" t="s">
        <v>634</v>
      </c>
      <c r="C458" s="33" t="s">
        <v>783</v>
      </c>
      <c r="D458" s="33" t="s">
        <v>754</v>
      </c>
      <c r="E458" s="33" t="s">
        <v>590</v>
      </c>
      <c r="F458" s="33" t="s">
        <v>1170</v>
      </c>
    </row>
    <row r="459" spans="1:6" x14ac:dyDescent="0.2">
      <c r="A459" s="33" t="s">
        <v>98</v>
      </c>
      <c r="B459" s="33" t="s">
        <v>634</v>
      </c>
      <c r="C459" s="33" t="s">
        <v>784</v>
      </c>
      <c r="D459" s="33" t="s">
        <v>757</v>
      </c>
      <c r="E459" s="33" t="s">
        <v>759</v>
      </c>
      <c r="F459" s="33" t="s">
        <v>1171</v>
      </c>
    </row>
    <row r="460" spans="1:6" x14ac:dyDescent="0.2">
      <c r="A460" s="33" t="s">
        <v>98</v>
      </c>
      <c r="B460" s="33" t="s">
        <v>634</v>
      </c>
      <c r="C460" s="33" t="s">
        <v>785</v>
      </c>
      <c r="D460" s="33" t="s">
        <v>866</v>
      </c>
      <c r="E460" s="33" t="s">
        <v>766</v>
      </c>
      <c r="F460" s="33"/>
    </row>
    <row r="461" spans="1:6" x14ac:dyDescent="0.2">
      <c r="A461" s="33" t="s">
        <v>98</v>
      </c>
      <c r="B461" s="33" t="s">
        <v>634</v>
      </c>
      <c r="C461" s="33" t="s">
        <v>786</v>
      </c>
      <c r="D461" s="33" t="s">
        <v>867</v>
      </c>
      <c r="E461" s="33" t="s">
        <v>770</v>
      </c>
      <c r="F461" s="33"/>
    </row>
    <row r="462" spans="1:6" x14ac:dyDescent="0.2">
      <c r="A462" s="33" t="s">
        <v>98</v>
      </c>
      <c r="B462" s="33" t="s">
        <v>634</v>
      </c>
      <c r="C462" s="33" t="s">
        <v>787</v>
      </c>
      <c r="D462" s="33" t="s">
        <v>868</v>
      </c>
      <c r="E462" s="33" t="s">
        <v>1065</v>
      </c>
      <c r="F462" s="33"/>
    </row>
    <row r="463" spans="1:6" x14ac:dyDescent="0.2">
      <c r="A463" s="33" t="s">
        <v>98</v>
      </c>
      <c r="B463" s="33" t="s">
        <v>634</v>
      </c>
      <c r="C463" s="33" t="s">
        <v>788</v>
      </c>
      <c r="D463" s="33" t="s">
        <v>774</v>
      </c>
      <c r="E463" s="33" t="s">
        <v>775</v>
      </c>
      <c r="F463" s="33"/>
    </row>
    <row r="464" spans="1:6" x14ac:dyDescent="0.2">
      <c r="A464" s="33" t="s">
        <v>99</v>
      </c>
      <c r="B464" s="33" t="s">
        <v>100</v>
      </c>
      <c r="C464" s="33" t="s">
        <v>779</v>
      </c>
      <c r="D464" s="33" t="s">
        <v>745</v>
      </c>
      <c r="E464" s="33" t="s">
        <v>584</v>
      </c>
      <c r="F464" s="33"/>
    </row>
    <row r="465" spans="1:6" x14ac:dyDescent="0.2">
      <c r="A465" s="33" t="s">
        <v>99</v>
      </c>
      <c r="B465" s="33" t="s">
        <v>100</v>
      </c>
      <c r="C465" s="33" t="s">
        <v>780</v>
      </c>
      <c r="D465" s="33" t="s">
        <v>586</v>
      </c>
      <c r="E465" s="33" t="s">
        <v>588</v>
      </c>
      <c r="F465" s="33"/>
    </row>
    <row r="466" spans="1:6" x14ac:dyDescent="0.2">
      <c r="A466" s="33" t="s">
        <v>99</v>
      </c>
      <c r="B466" s="33" t="s">
        <v>100</v>
      </c>
      <c r="C466" s="33" t="s">
        <v>781</v>
      </c>
      <c r="D466" s="33" t="s">
        <v>748</v>
      </c>
      <c r="E466" s="33" t="s">
        <v>750</v>
      </c>
      <c r="F466" s="33"/>
    </row>
    <row r="467" spans="1:6" x14ac:dyDescent="0.2">
      <c r="A467" s="33" t="s">
        <v>99</v>
      </c>
      <c r="B467" s="33" t="s">
        <v>100</v>
      </c>
      <c r="C467" s="33" t="s">
        <v>782</v>
      </c>
      <c r="D467" s="33" t="s">
        <v>752</v>
      </c>
      <c r="E467" s="33" t="s">
        <v>995</v>
      </c>
      <c r="F467" s="33" t="s">
        <v>888</v>
      </c>
    </row>
    <row r="468" spans="1:6" x14ac:dyDescent="0.2">
      <c r="A468" s="33" t="s">
        <v>99</v>
      </c>
      <c r="B468" s="33" t="s">
        <v>100</v>
      </c>
      <c r="C468" s="33" t="s">
        <v>783</v>
      </c>
      <c r="D468" s="33" t="s">
        <v>754</v>
      </c>
      <c r="E468" s="33" t="s">
        <v>590</v>
      </c>
      <c r="F468" s="33" t="s">
        <v>889</v>
      </c>
    </row>
    <row r="469" spans="1:6" x14ac:dyDescent="0.2">
      <c r="A469" s="33" t="s">
        <v>99</v>
      </c>
      <c r="B469" s="33" t="s">
        <v>100</v>
      </c>
      <c r="C469" s="33" t="s">
        <v>784</v>
      </c>
      <c r="D469" s="33" t="s">
        <v>757</v>
      </c>
      <c r="E469" s="33" t="s">
        <v>759</v>
      </c>
      <c r="F469" s="33" t="s">
        <v>1172</v>
      </c>
    </row>
    <row r="470" spans="1:6" x14ac:dyDescent="0.2">
      <c r="A470" s="33" t="s">
        <v>99</v>
      </c>
      <c r="B470" s="33" t="s">
        <v>100</v>
      </c>
      <c r="C470" s="33" t="s">
        <v>785</v>
      </c>
      <c r="D470" s="33" t="s">
        <v>866</v>
      </c>
      <c r="E470" s="33" t="s">
        <v>766</v>
      </c>
      <c r="F470" s="33"/>
    </row>
    <row r="471" spans="1:6" x14ac:dyDescent="0.2">
      <c r="A471" s="33" t="s">
        <v>99</v>
      </c>
      <c r="B471" s="33" t="s">
        <v>100</v>
      </c>
      <c r="C471" s="33" t="s">
        <v>786</v>
      </c>
      <c r="D471" s="33" t="s">
        <v>867</v>
      </c>
      <c r="E471" s="33" t="s">
        <v>770</v>
      </c>
      <c r="F471" s="33" t="s">
        <v>1173</v>
      </c>
    </row>
    <row r="472" spans="1:6" x14ac:dyDescent="0.2">
      <c r="A472" s="33" t="s">
        <v>99</v>
      </c>
      <c r="B472" s="33" t="s">
        <v>100</v>
      </c>
      <c r="C472" s="33" t="s">
        <v>787</v>
      </c>
      <c r="D472" s="33" t="s">
        <v>868</v>
      </c>
      <c r="E472" s="33" t="s">
        <v>593</v>
      </c>
      <c r="F472" s="33"/>
    </row>
    <row r="473" spans="1:6" x14ac:dyDescent="0.2">
      <c r="A473" s="33" t="s">
        <v>99</v>
      </c>
      <c r="B473" s="33" t="s">
        <v>100</v>
      </c>
      <c r="C473" s="33" t="s">
        <v>788</v>
      </c>
      <c r="D473" s="33" t="s">
        <v>774</v>
      </c>
      <c r="E473" s="33" t="s">
        <v>775</v>
      </c>
      <c r="F473" s="33"/>
    </row>
    <row r="474" spans="1:6" x14ac:dyDescent="0.2">
      <c r="A474" s="33" t="s">
        <v>101</v>
      </c>
      <c r="B474" s="33" t="s">
        <v>102</v>
      </c>
      <c r="C474" s="33" t="s">
        <v>779</v>
      </c>
      <c r="D474" s="33" t="s">
        <v>745</v>
      </c>
      <c r="E474" s="33" t="s">
        <v>584</v>
      </c>
      <c r="F474" s="33"/>
    </row>
    <row r="475" spans="1:6" x14ac:dyDescent="0.2">
      <c r="A475" s="33" t="s">
        <v>101</v>
      </c>
      <c r="B475" s="33" t="s">
        <v>102</v>
      </c>
      <c r="C475" s="33" t="s">
        <v>780</v>
      </c>
      <c r="D475" s="33" t="s">
        <v>586</v>
      </c>
      <c r="E475" s="33" t="s">
        <v>994</v>
      </c>
      <c r="F475" s="33" t="s">
        <v>793</v>
      </c>
    </row>
    <row r="476" spans="1:6" x14ac:dyDescent="0.2">
      <c r="A476" s="33" t="s">
        <v>101</v>
      </c>
      <c r="B476" s="33" t="s">
        <v>102</v>
      </c>
      <c r="C476" s="33" t="s">
        <v>781</v>
      </c>
      <c r="D476" s="33" t="s">
        <v>748</v>
      </c>
      <c r="E476" s="33" t="s">
        <v>750</v>
      </c>
      <c r="F476" s="33"/>
    </row>
    <row r="477" spans="1:6" x14ac:dyDescent="0.2">
      <c r="A477" s="33" t="s">
        <v>101</v>
      </c>
      <c r="B477" s="33" t="s">
        <v>102</v>
      </c>
      <c r="C477" s="33" t="s">
        <v>782</v>
      </c>
      <c r="D477" s="33" t="s">
        <v>752</v>
      </c>
      <c r="E477" s="33" t="s">
        <v>1722</v>
      </c>
      <c r="F477" s="33"/>
    </row>
    <row r="478" spans="1:6" x14ac:dyDescent="0.2">
      <c r="A478" s="33" t="s">
        <v>101</v>
      </c>
      <c r="B478" s="33" t="s">
        <v>102</v>
      </c>
      <c r="C478" s="33" t="s">
        <v>783</v>
      </c>
      <c r="D478" s="33" t="s">
        <v>754</v>
      </c>
      <c r="E478" s="33" t="s">
        <v>590</v>
      </c>
      <c r="F478" s="33" t="s">
        <v>1174</v>
      </c>
    </row>
    <row r="479" spans="1:6" x14ac:dyDescent="0.2">
      <c r="A479" s="33" t="s">
        <v>101</v>
      </c>
      <c r="B479" s="33" t="s">
        <v>102</v>
      </c>
      <c r="C479" s="33" t="s">
        <v>784</v>
      </c>
      <c r="D479" s="33" t="s">
        <v>757</v>
      </c>
      <c r="E479" s="33" t="s">
        <v>760</v>
      </c>
      <c r="F479" s="33"/>
    </row>
    <row r="480" spans="1:6" x14ac:dyDescent="0.2">
      <c r="A480" s="33" t="s">
        <v>101</v>
      </c>
      <c r="B480" s="33" t="s">
        <v>102</v>
      </c>
      <c r="C480" s="33" t="s">
        <v>785</v>
      </c>
      <c r="D480" s="33" t="s">
        <v>866</v>
      </c>
      <c r="E480" s="33" t="s">
        <v>764</v>
      </c>
      <c r="F480" s="33" t="s">
        <v>1175</v>
      </c>
    </row>
    <row r="481" spans="1:6" x14ac:dyDescent="0.2">
      <c r="A481" s="33" t="s">
        <v>101</v>
      </c>
      <c r="B481" s="33" t="s">
        <v>102</v>
      </c>
      <c r="C481" s="33" t="s">
        <v>786</v>
      </c>
      <c r="D481" s="33" t="s">
        <v>867</v>
      </c>
      <c r="E481" s="33" t="s">
        <v>768</v>
      </c>
      <c r="F481" s="33" t="s">
        <v>1175</v>
      </c>
    </row>
    <row r="482" spans="1:6" x14ac:dyDescent="0.2">
      <c r="A482" s="33" t="s">
        <v>101</v>
      </c>
      <c r="B482" s="33" t="s">
        <v>102</v>
      </c>
      <c r="C482" s="33" t="s">
        <v>787</v>
      </c>
      <c r="D482" s="33" t="s">
        <v>868</v>
      </c>
      <c r="E482" s="33" t="s">
        <v>593</v>
      </c>
      <c r="F482" s="33"/>
    </row>
    <row r="483" spans="1:6" x14ac:dyDescent="0.2">
      <c r="A483" s="33" t="s">
        <v>101</v>
      </c>
      <c r="B483" s="33" t="s">
        <v>102</v>
      </c>
      <c r="C483" s="33" t="s">
        <v>788</v>
      </c>
      <c r="D483" s="33" t="s">
        <v>774</v>
      </c>
      <c r="E483" s="33" t="s">
        <v>775</v>
      </c>
      <c r="F483" s="33"/>
    </row>
    <row r="484" spans="1:6" x14ac:dyDescent="0.2">
      <c r="A484" s="33" t="s">
        <v>103</v>
      </c>
      <c r="B484" s="33" t="s">
        <v>104</v>
      </c>
      <c r="C484" s="33" t="s">
        <v>779</v>
      </c>
      <c r="D484" s="33" t="s">
        <v>745</v>
      </c>
      <c r="E484" s="33" t="s">
        <v>584</v>
      </c>
      <c r="F484" s="33"/>
    </row>
    <row r="485" spans="1:6" x14ac:dyDescent="0.2">
      <c r="A485" s="33" t="s">
        <v>103</v>
      </c>
      <c r="B485" s="33" t="s">
        <v>104</v>
      </c>
      <c r="C485" s="33" t="s">
        <v>780</v>
      </c>
      <c r="D485" s="33" t="s">
        <v>586</v>
      </c>
      <c r="E485" s="33" t="s">
        <v>994</v>
      </c>
      <c r="F485" s="33" t="s">
        <v>1176</v>
      </c>
    </row>
    <row r="486" spans="1:6" x14ac:dyDescent="0.2">
      <c r="A486" s="33" t="s">
        <v>103</v>
      </c>
      <c r="B486" s="33" t="s">
        <v>104</v>
      </c>
      <c r="C486" s="33" t="s">
        <v>781</v>
      </c>
      <c r="D486" s="33" t="s">
        <v>748</v>
      </c>
      <c r="E486" s="33" t="s">
        <v>750</v>
      </c>
      <c r="F486" s="33"/>
    </row>
    <row r="487" spans="1:6" x14ac:dyDescent="0.2">
      <c r="A487" s="33" t="s">
        <v>103</v>
      </c>
      <c r="B487" s="33" t="s">
        <v>104</v>
      </c>
      <c r="C487" s="33" t="s">
        <v>782</v>
      </c>
      <c r="D487" s="33" t="s">
        <v>752</v>
      </c>
      <c r="E487" s="33" t="s">
        <v>1722</v>
      </c>
      <c r="F487" s="33"/>
    </row>
    <row r="488" spans="1:6" x14ac:dyDescent="0.2">
      <c r="A488" s="33" t="s">
        <v>103</v>
      </c>
      <c r="B488" s="33" t="s">
        <v>104</v>
      </c>
      <c r="C488" s="33" t="s">
        <v>783</v>
      </c>
      <c r="D488" s="33" t="s">
        <v>754</v>
      </c>
      <c r="E488" s="33" t="s">
        <v>590</v>
      </c>
      <c r="F488" s="33" t="s">
        <v>1177</v>
      </c>
    </row>
    <row r="489" spans="1:6" x14ac:dyDescent="0.2">
      <c r="A489" s="33" t="s">
        <v>103</v>
      </c>
      <c r="B489" s="33" t="s">
        <v>104</v>
      </c>
      <c r="C489" s="33" t="s">
        <v>784</v>
      </c>
      <c r="D489" s="33" t="s">
        <v>757</v>
      </c>
      <c r="E489" s="33" t="s">
        <v>762</v>
      </c>
      <c r="F489" s="33"/>
    </row>
    <row r="490" spans="1:6" x14ac:dyDescent="0.2">
      <c r="A490" s="33" t="s">
        <v>103</v>
      </c>
      <c r="B490" s="33" t="s">
        <v>104</v>
      </c>
      <c r="C490" s="33" t="s">
        <v>785</v>
      </c>
      <c r="D490" s="33" t="s">
        <v>866</v>
      </c>
      <c r="E490" s="33" t="s">
        <v>766</v>
      </c>
      <c r="F490" s="33"/>
    </row>
    <row r="491" spans="1:6" x14ac:dyDescent="0.2">
      <c r="A491" s="33" t="s">
        <v>103</v>
      </c>
      <c r="B491" s="33" t="s">
        <v>104</v>
      </c>
      <c r="C491" s="33" t="s">
        <v>786</v>
      </c>
      <c r="D491" s="33" t="s">
        <v>867</v>
      </c>
      <c r="E491" s="33" t="s">
        <v>770</v>
      </c>
      <c r="F491" s="33"/>
    </row>
    <row r="492" spans="1:6" x14ac:dyDescent="0.2">
      <c r="A492" s="33" t="s">
        <v>103</v>
      </c>
      <c r="B492" s="33" t="s">
        <v>104</v>
      </c>
      <c r="C492" s="33" t="s">
        <v>787</v>
      </c>
      <c r="D492" s="33" t="s">
        <v>868</v>
      </c>
      <c r="E492" s="33" t="s">
        <v>593</v>
      </c>
      <c r="F492" s="33"/>
    </row>
    <row r="493" spans="1:6" x14ac:dyDescent="0.2">
      <c r="A493" s="33" t="s">
        <v>103</v>
      </c>
      <c r="B493" s="33" t="s">
        <v>104</v>
      </c>
      <c r="C493" s="33" t="s">
        <v>788</v>
      </c>
      <c r="D493" s="33" t="s">
        <v>774</v>
      </c>
      <c r="E493" s="33" t="s">
        <v>775</v>
      </c>
      <c r="F493" s="33"/>
    </row>
    <row r="494" spans="1:6" ht="13.5" customHeight="1" x14ac:dyDescent="0.2">
      <c r="A494" s="33" t="s">
        <v>105</v>
      </c>
      <c r="B494" s="33" t="s">
        <v>106</v>
      </c>
      <c r="C494" s="33" t="s">
        <v>779</v>
      </c>
      <c r="D494" s="33" t="s">
        <v>745</v>
      </c>
      <c r="E494" s="33" t="s">
        <v>584</v>
      </c>
      <c r="F494" s="33"/>
    </row>
    <row r="495" spans="1:6" x14ac:dyDescent="0.2">
      <c r="A495" s="33" t="s">
        <v>105</v>
      </c>
      <c r="B495" s="33" t="s">
        <v>106</v>
      </c>
      <c r="C495" s="33" t="s">
        <v>780</v>
      </c>
      <c r="D495" s="33" t="s">
        <v>586</v>
      </c>
      <c r="E495" s="33" t="s">
        <v>587</v>
      </c>
      <c r="F495" s="33"/>
    </row>
    <row r="496" spans="1:6" x14ac:dyDescent="0.2">
      <c r="A496" s="33" t="s">
        <v>105</v>
      </c>
      <c r="B496" s="33" t="s">
        <v>106</v>
      </c>
      <c r="C496" s="33" t="s">
        <v>781</v>
      </c>
      <c r="D496" s="33" t="s">
        <v>748</v>
      </c>
      <c r="E496" s="33" t="s">
        <v>750</v>
      </c>
      <c r="F496" s="33"/>
    </row>
    <row r="497" spans="1:6" x14ac:dyDescent="0.2">
      <c r="A497" s="33" t="s">
        <v>105</v>
      </c>
      <c r="B497" s="33" t="s">
        <v>106</v>
      </c>
      <c r="C497" s="33" t="s">
        <v>782</v>
      </c>
      <c r="D497" s="33" t="s">
        <v>752</v>
      </c>
      <c r="E497" s="33" t="s">
        <v>1722</v>
      </c>
      <c r="F497" s="33"/>
    </row>
    <row r="498" spans="1:6" x14ac:dyDescent="0.2">
      <c r="A498" s="33" t="s">
        <v>105</v>
      </c>
      <c r="B498" s="33" t="s">
        <v>106</v>
      </c>
      <c r="C498" s="33" t="s">
        <v>783</v>
      </c>
      <c r="D498" s="33" t="s">
        <v>754</v>
      </c>
      <c r="E498" s="33" t="s">
        <v>590</v>
      </c>
      <c r="F498" s="33" t="s">
        <v>890</v>
      </c>
    </row>
    <row r="499" spans="1:6" x14ac:dyDescent="0.2">
      <c r="A499" s="33" t="s">
        <v>105</v>
      </c>
      <c r="B499" s="33" t="s">
        <v>106</v>
      </c>
      <c r="C499" s="33" t="s">
        <v>784</v>
      </c>
      <c r="D499" s="33" t="s">
        <v>757</v>
      </c>
      <c r="E499" s="33" t="s">
        <v>759</v>
      </c>
      <c r="F499" s="33" t="s">
        <v>794</v>
      </c>
    </row>
    <row r="500" spans="1:6" x14ac:dyDescent="0.2">
      <c r="A500" s="33" t="s">
        <v>105</v>
      </c>
      <c r="B500" s="33" t="s">
        <v>106</v>
      </c>
      <c r="C500" s="33" t="s">
        <v>785</v>
      </c>
      <c r="D500" s="33" t="s">
        <v>866</v>
      </c>
      <c r="E500" s="33" t="s">
        <v>764</v>
      </c>
      <c r="F500" s="33" t="s">
        <v>1178</v>
      </c>
    </row>
    <row r="501" spans="1:6" x14ac:dyDescent="0.2">
      <c r="A501" s="33" t="s">
        <v>105</v>
      </c>
      <c r="B501" s="33" t="s">
        <v>106</v>
      </c>
      <c r="C501" s="33" t="s">
        <v>786</v>
      </c>
      <c r="D501" s="33" t="s">
        <v>867</v>
      </c>
      <c r="E501" s="33" t="s">
        <v>768</v>
      </c>
      <c r="F501" s="33" t="s">
        <v>1179</v>
      </c>
    </row>
    <row r="502" spans="1:6" x14ac:dyDescent="0.2">
      <c r="A502" s="33" t="s">
        <v>105</v>
      </c>
      <c r="B502" s="33" t="s">
        <v>106</v>
      </c>
      <c r="C502" s="33" t="s">
        <v>787</v>
      </c>
      <c r="D502" s="33" t="s">
        <v>868</v>
      </c>
      <c r="E502" s="33" t="s">
        <v>1065</v>
      </c>
      <c r="F502" s="33"/>
    </row>
    <row r="503" spans="1:6" x14ac:dyDescent="0.2">
      <c r="A503" s="33" t="s">
        <v>105</v>
      </c>
      <c r="B503" s="33" t="s">
        <v>106</v>
      </c>
      <c r="C503" s="33" t="s">
        <v>788</v>
      </c>
      <c r="D503" s="33" t="s">
        <v>774</v>
      </c>
      <c r="E503" s="33" t="s">
        <v>775</v>
      </c>
      <c r="F503" s="33"/>
    </row>
    <row r="504" spans="1:6" x14ac:dyDescent="0.2">
      <c r="A504" s="33" t="s">
        <v>107</v>
      </c>
      <c r="B504" s="33" t="s">
        <v>108</v>
      </c>
      <c r="C504" s="33" t="s">
        <v>779</v>
      </c>
      <c r="D504" s="33" t="s">
        <v>745</v>
      </c>
      <c r="E504" s="33" t="s">
        <v>584</v>
      </c>
      <c r="F504" s="33"/>
    </row>
    <row r="505" spans="1:6" x14ac:dyDescent="0.2">
      <c r="A505" s="33" t="s">
        <v>107</v>
      </c>
      <c r="B505" s="33" t="s">
        <v>108</v>
      </c>
      <c r="C505" s="33" t="s">
        <v>780</v>
      </c>
      <c r="D505" s="33" t="s">
        <v>586</v>
      </c>
      <c r="E505" s="33" t="s">
        <v>587</v>
      </c>
      <c r="F505" s="33"/>
    </row>
    <row r="506" spans="1:6" x14ac:dyDescent="0.2">
      <c r="A506" s="33" t="s">
        <v>107</v>
      </c>
      <c r="B506" s="33" t="s">
        <v>108</v>
      </c>
      <c r="C506" s="33" t="s">
        <v>781</v>
      </c>
      <c r="D506" s="33" t="s">
        <v>748</v>
      </c>
      <c r="E506" s="33" t="s">
        <v>750</v>
      </c>
      <c r="F506" s="33"/>
    </row>
    <row r="507" spans="1:6" x14ac:dyDescent="0.2">
      <c r="A507" s="33" t="s">
        <v>107</v>
      </c>
      <c r="B507" s="33" t="s">
        <v>108</v>
      </c>
      <c r="C507" s="33" t="s">
        <v>782</v>
      </c>
      <c r="D507" s="33" t="s">
        <v>752</v>
      </c>
      <c r="E507" s="33" t="s">
        <v>1722</v>
      </c>
      <c r="F507" s="33"/>
    </row>
    <row r="508" spans="1:6" x14ac:dyDescent="0.2">
      <c r="A508" s="33" t="s">
        <v>107</v>
      </c>
      <c r="B508" s="33" t="s">
        <v>108</v>
      </c>
      <c r="C508" s="33" t="s">
        <v>783</v>
      </c>
      <c r="D508" s="33" t="s">
        <v>754</v>
      </c>
      <c r="E508" s="33" t="s">
        <v>755</v>
      </c>
      <c r="F508" s="33"/>
    </row>
    <row r="509" spans="1:6" x14ac:dyDescent="0.2">
      <c r="A509" s="33" t="s">
        <v>107</v>
      </c>
      <c r="B509" s="33" t="s">
        <v>108</v>
      </c>
      <c r="C509" s="33" t="s">
        <v>784</v>
      </c>
      <c r="D509" s="33" t="s">
        <v>757</v>
      </c>
      <c r="E509" s="33" t="s">
        <v>759</v>
      </c>
      <c r="F509" s="33" t="s">
        <v>1180</v>
      </c>
    </row>
    <row r="510" spans="1:6" x14ac:dyDescent="0.2">
      <c r="A510" s="33" t="s">
        <v>107</v>
      </c>
      <c r="B510" s="33" t="s">
        <v>108</v>
      </c>
      <c r="C510" s="33" t="s">
        <v>785</v>
      </c>
      <c r="D510" s="33" t="s">
        <v>866</v>
      </c>
      <c r="E510" s="33" t="s">
        <v>766</v>
      </c>
      <c r="F510" s="33"/>
    </row>
    <row r="511" spans="1:6" x14ac:dyDescent="0.2">
      <c r="A511" s="33" t="s">
        <v>107</v>
      </c>
      <c r="B511" s="33" t="s">
        <v>108</v>
      </c>
      <c r="C511" s="33" t="s">
        <v>786</v>
      </c>
      <c r="D511" s="33" t="s">
        <v>867</v>
      </c>
      <c r="E511" s="33" t="s">
        <v>770</v>
      </c>
      <c r="F511" s="33"/>
    </row>
    <row r="512" spans="1:6" x14ac:dyDescent="0.2">
      <c r="A512" s="33" t="s">
        <v>107</v>
      </c>
      <c r="B512" s="33" t="s">
        <v>108</v>
      </c>
      <c r="C512" s="33" t="s">
        <v>787</v>
      </c>
      <c r="D512" s="33" t="s">
        <v>868</v>
      </c>
      <c r="E512" s="33" t="s">
        <v>772</v>
      </c>
      <c r="F512" s="33"/>
    </row>
    <row r="513" spans="1:6" x14ac:dyDescent="0.2">
      <c r="A513" s="33" t="s">
        <v>107</v>
      </c>
      <c r="B513" s="33" t="s">
        <v>108</v>
      </c>
      <c r="C513" s="33" t="s">
        <v>788</v>
      </c>
      <c r="D513" s="33" t="s">
        <v>774</v>
      </c>
      <c r="E513" s="33" t="s">
        <v>775</v>
      </c>
      <c r="F513" s="33"/>
    </row>
    <row r="514" spans="1:6" x14ac:dyDescent="0.2">
      <c r="A514" s="33" t="s">
        <v>109</v>
      </c>
      <c r="B514" s="33" t="s">
        <v>110</v>
      </c>
      <c r="C514" s="33" t="s">
        <v>779</v>
      </c>
      <c r="D514" s="33" t="s">
        <v>745</v>
      </c>
      <c r="E514" s="33" t="s">
        <v>584</v>
      </c>
      <c r="F514" s="33"/>
    </row>
    <row r="515" spans="1:6" x14ac:dyDescent="0.2">
      <c r="A515" s="33" t="s">
        <v>109</v>
      </c>
      <c r="B515" s="33" t="s">
        <v>110</v>
      </c>
      <c r="C515" s="33" t="s">
        <v>780</v>
      </c>
      <c r="D515" s="33" t="s">
        <v>586</v>
      </c>
      <c r="E515" s="33" t="s">
        <v>587</v>
      </c>
      <c r="F515" s="33"/>
    </row>
    <row r="516" spans="1:6" x14ac:dyDescent="0.2">
      <c r="A516" s="33" t="s">
        <v>109</v>
      </c>
      <c r="B516" s="33" t="s">
        <v>110</v>
      </c>
      <c r="C516" s="33" t="s">
        <v>781</v>
      </c>
      <c r="D516" s="33" t="s">
        <v>748</v>
      </c>
      <c r="E516" s="33" t="s">
        <v>750</v>
      </c>
      <c r="F516" s="33"/>
    </row>
    <row r="517" spans="1:6" x14ac:dyDescent="0.2">
      <c r="A517" s="33" t="s">
        <v>109</v>
      </c>
      <c r="B517" s="33" t="s">
        <v>110</v>
      </c>
      <c r="C517" s="33" t="s">
        <v>782</v>
      </c>
      <c r="D517" s="33" t="s">
        <v>752</v>
      </c>
      <c r="E517" s="33" t="s">
        <v>1722</v>
      </c>
      <c r="F517" s="33"/>
    </row>
    <row r="518" spans="1:6" x14ac:dyDescent="0.2">
      <c r="A518" s="33" t="s">
        <v>109</v>
      </c>
      <c r="B518" s="33" t="s">
        <v>110</v>
      </c>
      <c r="C518" s="33" t="s">
        <v>783</v>
      </c>
      <c r="D518" s="33" t="s">
        <v>754</v>
      </c>
      <c r="E518" s="33" t="s">
        <v>590</v>
      </c>
      <c r="F518" s="33" t="s">
        <v>1181</v>
      </c>
    </row>
    <row r="519" spans="1:6" x14ac:dyDescent="0.2">
      <c r="A519" s="33" t="s">
        <v>109</v>
      </c>
      <c r="B519" s="33" t="s">
        <v>110</v>
      </c>
      <c r="C519" s="33" t="s">
        <v>784</v>
      </c>
      <c r="D519" s="33" t="s">
        <v>757</v>
      </c>
      <c r="E519" s="33" t="s">
        <v>760</v>
      </c>
      <c r="F519" s="33"/>
    </row>
    <row r="520" spans="1:6" x14ac:dyDescent="0.2">
      <c r="A520" s="33" t="s">
        <v>109</v>
      </c>
      <c r="B520" s="33" t="s">
        <v>110</v>
      </c>
      <c r="C520" s="33" t="s">
        <v>785</v>
      </c>
      <c r="D520" s="33" t="s">
        <v>866</v>
      </c>
      <c r="E520" s="33" t="s">
        <v>765</v>
      </c>
      <c r="F520" s="33"/>
    </row>
    <row r="521" spans="1:6" x14ac:dyDescent="0.2">
      <c r="A521" s="33" t="s">
        <v>109</v>
      </c>
      <c r="B521" s="33" t="s">
        <v>110</v>
      </c>
      <c r="C521" s="33" t="s">
        <v>786</v>
      </c>
      <c r="D521" s="33" t="s">
        <v>867</v>
      </c>
      <c r="E521" s="33" t="s">
        <v>770</v>
      </c>
      <c r="F521" s="33"/>
    </row>
    <row r="522" spans="1:6" x14ac:dyDescent="0.2">
      <c r="A522" s="33" t="s">
        <v>109</v>
      </c>
      <c r="B522" s="33" t="s">
        <v>110</v>
      </c>
      <c r="C522" s="33" t="s">
        <v>787</v>
      </c>
      <c r="D522" s="33" t="s">
        <v>868</v>
      </c>
      <c r="E522" s="33" t="s">
        <v>593</v>
      </c>
      <c r="F522" s="33"/>
    </row>
    <row r="523" spans="1:6" x14ac:dyDescent="0.2">
      <c r="A523" s="33" t="s">
        <v>109</v>
      </c>
      <c r="B523" s="33" t="s">
        <v>110</v>
      </c>
      <c r="C523" s="33" t="s">
        <v>788</v>
      </c>
      <c r="D523" s="33" t="s">
        <v>774</v>
      </c>
      <c r="E523" s="33" t="s">
        <v>775</v>
      </c>
      <c r="F523" s="33"/>
    </row>
    <row r="524" spans="1:6" x14ac:dyDescent="0.2">
      <c r="A524" s="33" t="s">
        <v>111</v>
      </c>
      <c r="B524" s="33" t="s">
        <v>112</v>
      </c>
      <c r="C524" s="33" t="s">
        <v>779</v>
      </c>
      <c r="D524" s="33" t="s">
        <v>745</v>
      </c>
      <c r="E524" s="33" t="s">
        <v>584</v>
      </c>
      <c r="F524" s="33"/>
    </row>
    <row r="525" spans="1:6" x14ac:dyDescent="0.2">
      <c r="A525" s="33" t="s">
        <v>111</v>
      </c>
      <c r="B525" s="33" t="s">
        <v>112</v>
      </c>
      <c r="C525" s="33" t="s">
        <v>780</v>
      </c>
      <c r="D525" s="33" t="s">
        <v>586</v>
      </c>
      <c r="E525" s="33" t="s">
        <v>994</v>
      </c>
      <c r="F525" s="33" t="s">
        <v>1182</v>
      </c>
    </row>
    <row r="526" spans="1:6" x14ac:dyDescent="0.2">
      <c r="A526" s="33" t="s">
        <v>111</v>
      </c>
      <c r="B526" s="33" t="s">
        <v>112</v>
      </c>
      <c r="C526" s="33" t="s">
        <v>781</v>
      </c>
      <c r="D526" s="33" t="s">
        <v>748</v>
      </c>
      <c r="E526" s="33" t="s">
        <v>750</v>
      </c>
      <c r="F526" s="33"/>
    </row>
    <row r="527" spans="1:6" x14ac:dyDescent="0.2">
      <c r="A527" s="33" t="s">
        <v>111</v>
      </c>
      <c r="B527" s="33" t="s">
        <v>112</v>
      </c>
      <c r="C527" s="33" t="s">
        <v>782</v>
      </c>
      <c r="D527" s="33" t="s">
        <v>752</v>
      </c>
      <c r="E527" s="33" t="s">
        <v>995</v>
      </c>
      <c r="F527" s="33" t="s">
        <v>1183</v>
      </c>
    </row>
    <row r="528" spans="1:6" x14ac:dyDescent="0.2">
      <c r="A528" s="33" t="s">
        <v>111</v>
      </c>
      <c r="B528" s="33" t="s">
        <v>112</v>
      </c>
      <c r="C528" s="33" t="s">
        <v>783</v>
      </c>
      <c r="D528" s="33" t="s">
        <v>754</v>
      </c>
      <c r="E528" s="33" t="s">
        <v>590</v>
      </c>
      <c r="F528" s="33" t="s">
        <v>1184</v>
      </c>
    </row>
    <row r="529" spans="1:6" x14ac:dyDescent="0.2">
      <c r="A529" s="33" t="s">
        <v>111</v>
      </c>
      <c r="B529" s="33" t="s">
        <v>112</v>
      </c>
      <c r="C529" s="33" t="s">
        <v>784</v>
      </c>
      <c r="D529" s="33" t="s">
        <v>757</v>
      </c>
      <c r="E529" s="33" t="s">
        <v>760</v>
      </c>
      <c r="F529" s="33"/>
    </row>
    <row r="530" spans="1:6" x14ac:dyDescent="0.2">
      <c r="A530" s="33" t="s">
        <v>111</v>
      </c>
      <c r="B530" s="33" t="s">
        <v>112</v>
      </c>
      <c r="C530" s="33" t="s">
        <v>785</v>
      </c>
      <c r="D530" s="33" t="s">
        <v>866</v>
      </c>
      <c r="E530" s="33" t="s">
        <v>766</v>
      </c>
      <c r="F530" s="33"/>
    </row>
    <row r="531" spans="1:6" x14ac:dyDescent="0.2">
      <c r="A531" s="33" t="s">
        <v>111</v>
      </c>
      <c r="B531" s="33" t="s">
        <v>112</v>
      </c>
      <c r="C531" s="33" t="s">
        <v>786</v>
      </c>
      <c r="D531" s="33" t="s">
        <v>867</v>
      </c>
      <c r="E531" s="33" t="s">
        <v>770</v>
      </c>
      <c r="F531" s="33"/>
    </row>
    <row r="532" spans="1:6" x14ac:dyDescent="0.2">
      <c r="A532" s="33" t="s">
        <v>111</v>
      </c>
      <c r="B532" s="33" t="s">
        <v>112</v>
      </c>
      <c r="C532" s="33" t="s">
        <v>787</v>
      </c>
      <c r="D532" s="33" t="s">
        <v>868</v>
      </c>
      <c r="E532" s="33" t="s">
        <v>772</v>
      </c>
      <c r="F532" s="33"/>
    </row>
    <row r="533" spans="1:6" x14ac:dyDescent="0.2">
      <c r="A533" s="33" t="s">
        <v>111</v>
      </c>
      <c r="B533" s="33" t="s">
        <v>112</v>
      </c>
      <c r="C533" s="33" t="s">
        <v>788</v>
      </c>
      <c r="D533" s="33" t="s">
        <v>774</v>
      </c>
      <c r="E533" s="33" t="s">
        <v>775</v>
      </c>
      <c r="F533" s="33"/>
    </row>
    <row r="534" spans="1:6" x14ac:dyDescent="0.2">
      <c r="A534" s="33" t="s">
        <v>113</v>
      </c>
      <c r="B534" s="33" t="s">
        <v>114</v>
      </c>
      <c r="C534" s="33" t="s">
        <v>779</v>
      </c>
      <c r="D534" s="33" t="s">
        <v>745</v>
      </c>
      <c r="E534" s="33" t="s">
        <v>584</v>
      </c>
      <c r="F534" s="33"/>
    </row>
    <row r="535" spans="1:6" x14ac:dyDescent="0.2">
      <c r="A535" s="33" t="s">
        <v>113</v>
      </c>
      <c r="B535" s="33" t="s">
        <v>114</v>
      </c>
      <c r="C535" s="33" t="s">
        <v>780</v>
      </c>
      <c r="D535" s="33" t="s">
        <v>586</v>
      </c>
      <c r="E535" s="33" t="s">
        <v>994</v>
      </c>
      <c r="F535" s="33" t="s">
        <v>1185</v>
      </c>
    </row>
    <row r="536" spans="1:6" x14ac:dyDescent="0.2">
      <c r="A536" s="33" t="s">
        <v>113</v>
      </c>
      <c r="B536" s="33" t="s">
        <v>114</v>
      </c>
      <c r="C536" s="33" t="s">
        <v>781</v>
      </c>
      <c r="D536" s="33" t="s">
        <v>748</v>
      </c>
      <c r="E536" s="33" t="s">
        <v>750</v>
      </c>
      <c r="F536" s="33"/>
    </row>
    <row r="537" spans="1:6" x14ac:dyDescent="0.2">
      <c r="A537" s="33" t="s">
        <v>113</v>
      </c>
      <c r="B537" s="33" t="s">
        <v>114</v>
      </c>
      <c r="C537" s="33" t="s">
        <v>782</v>
      </c>
      <c r="D537" s="33" t="s">
        <v>752</v>
      </c>
      <c r="E537" s="33" t="s">
        <v>1722</v>
      </c>
      <c r="F537" s="33"/>
    </row>
    <row r="538" spans="1:6" x14ac:dyDescent="0.2">
      <c r="A538" s="33" t="s">
        <v>113</v>
      </c>
      <c r="B538" s="33" t="s">
        <v>114</v>
      </c>
      <c r="C538" s="33" t="s">
        <v>783</v>
      </c>
      <c r="D538" s="33" t="s">
        <v>754</v>
      </c>
      <c r="E538" s="33" t="s">
        <v>755</v>
      </c>
      <c r="F538" s="33"/>
    </row>
    <row r="539" spans="1:6" x14ac:dyDescent="0.2">
      <c r="A539" s="33" t="s">
        <v>113</v>
      </c>
      <c r="B539" s="33" t="s">
        <v>114</v>
      </c>
      <c r="C539" s="33" t="s">
        <v>784</v>
      </c>
      <c r="D539" s="33" t="s">
        <v>757</v>
      </c>
      <c r="E539" s="33" t="s">
        <v>759</v>
      </c>
      <c r="F539" s="33" t="s">
        <v>1186</v>
      </c>
    </row>
    <row r="540" spans="1:6" x14ac:dyDescent="0.2">
      <c r="A540" s="33" t="s">
        <v>113</v>
      </c>
      <c r="B540" s="33" t="s">
        <v>114</v>
      </c>
      <c r="C540" s="33" t="s">
        <v>785</v>
      </c>
      <c r="D540" s="33" t="s">
        <v>866</v>
      </c>
      <c r="E540" s="33" t="s">
        <v>764</v>
      </c>
      <c r="F540" s="33" t="s">
        <v>1187</v>
      </c>
    </row>
    <row r="541" spans="1:6" x14ac:dyDescent="0.2">
      <c r="A541" s="33" t="s">
        <v>113</v>
      </c>
      <c r="B541" s="33" t="s">
        <v>114</v>
      </c>
      <c r="C541" s="33" t="s">
        <v>786</v>
      </c>
      <c r="D541" s="33" t="s">
        <v>867</v>
      </c>
      <c r="E541" s="33" t="s">
        <v>770</v>
      </c>
      <c r="F541" s="33"/>
    </row>
    <row r="542" spans="1:6" x14ac:dyDescent="0.2">
      <c r="A542" s="33" t="s">
        <v>113</v>
      </c>
      <c r="B542" s="33" t="s">
        <v>114</v>
      </c>
      <c r="C542" s="33" t="s">
        <v>787</v>
      </c>
      <c r="D542" s="33" t="s">
        <v>868</v>
      </c>
      <c r="E542" s="33" t="s">
        <v>1065</v>
      </c>
      <c r="F542" s="33"/>
    </row>
    <row r="543" spans="1:6" x14ac:dyDescent="0.2">
      <c r="A543" s="33" t="s">
        <v>113</v>
      </c>
      <c r="B543" s="33" t="s">
        <v>114</v>
      </c>
      <c r="C543" s="33" t="s">
        <v>788</v>
      </c>
      <c r="D543" s="33" t="s">
        <v>774</v>
      </c>
      <c r="E543" s="33" t="s">
        <v>776</v>
      </c>
      <c r="F543" s="33" t="s">
        <v>1188</v>
      </c>
    </row>
    <row r="544" spans="1:6" x14ac:dyDescent="0.2">
      <c r="A544" s="33" t="s">
        <v>115</v>
      </c>
      <c r="B544" s="33" t="s">
        <v>116</v>
      </c>
      <c r="C544" s="33" t="s">
        <v>779</v>
      </c>
      <c r="D544" s="33" t="s">
        <v>745</v>
      </c>
      <c r="E544" s="33" t="s">
        <v>584</v>
      </c>
      <c r="F544" s="33"/>
    </row>
    <row r="545" spans="1:6" x14ac:dyDescent="0.2">
      <c r="A545" s="33" t="s">
        <v>115</v>
      </c>
      <c r="B545" s="33" t="s">
        <v>116</v>
      </c>
      <c r="C545" s="33" t="s">
        <v>780</v>
      </c>
      <c r="D545" s="33" t="s">
        <v>586</v>
      </c>
      <c r="E545" s="33" t="s">
        <v>587</v>
      </c>
      <c r="F545" s="33"/>
    </row>
    <row r="546" spans="1:6" x14ac:dyDescent="0.2">
      <c r="A546" s="33" t="s">
        <v>115</v>
      </c>
      <c r="B546" s="33" t="s">
        <v>116</v>
      </c>
      <c r="C546" s="33" t="s">
        <v>781</v>
      </c>
      <c r="D546" s="33" t="s">
        <v>748</v>
      </c>
      <c r="E546" s="33" t="s">
        <v>750</v>
      </c>
      <c r="F546" s="33"/>
    </row>
    <row r="547" spans="1:6" x14ac:dyDescent="0.2">
      <c r="A547" s="33" t="s">
        <v>115</v>
      </c>
      <c r="B547" s="33" t="s">
        <v>116</v>
      </c>
      <c r="C547" s="33" t="s">
        <v>782</v>
      </c>
      <c r="D547" s="33" t="s">
        <v>752</v>
      </c>
      <c r="E547" s="33" t="s">
        <v>1722</v>
      </c>
      <c r="F547" s="33"/>
    </row>
    <row r="548" spans="1:6" x14ac:dyDescent="0.2">
      <c r="A548" s="33" t="s">
        <v>115</v>
      </c>
      <c r="B548" s="33" t="s">
        <v>116</v>
      </c>
      <c r="C548" s="33" t="s">
        <v>783</v>
      </c>
      <c r="D548" s="33" t="s">
        <v>754</v>
      </c>
      <c r="E548" s="33" t="s">
        <v>755</v>
      </c>
      <c r="F548" s="33"/>
    </row>
    <row r="549" spans="1:6" x14ac:dyDescent="0.2">
      <c r="A549" s="33" t="s">
        <v>115</v>
      </c>
      <c r="B549" s="33" t="s">
        <v>116</v>
      </c>
      <c r="C549" s="33" t="s">
        <v>784</v>
      </c>
      <c r="D549" s="33" t="s">
        <v>757</v>
      </c>
      <c r="E549" s="33" t="s">
        <v>760</v>
      </c>
      <c r="F549" s="33"/>
    </row>
    <row r="550" spans="1:6" x14ac:dyDescent="0.2">
      <c r="A550" s="33" t="s">
        <v>115</v>
      </c>
      <c r="B550" s="33" t="s">
        <v>116</v>
      </c>
      <c r="C550" s="33" t="s">
        <v>785</v>
      </c>
      <c r="D550" s="33" t="s">
        <v>866</v>
      </c>
      <c r="E550" s="33" t="s">
        <v>766</v>
      </c>
      <c r="F550" s="33" t="s">
        <v>1189</v>
      </c>
    </row>
    <row r="551" spans="1:6" x14ac:dyDescent="0.2">
      <c r="A551" s="33" t="s">
        <v>115</v>
      </c>
      <c r="B551" s="33" t="s">
        <v>116</v>
      </c>
      <c r="C551" s="33" t="s">
        <v>786</v>
      </c>
      <c r="D551" s="33" t="s">
        <v>867</v>
      </c>
      <c r="E551" s="33" t="s">
        <v>770</v>
      </c>
      <c r="F551" s="33"/>
    </row>
    <row r="552" spans="1:6" x14ac:dyDescent="0.2">
      <c r="A552" s="33" t="s">
        <v>115</v>
      </c>
      <c r="B552" s="33" t="s">
        <v>116</v>
      </c>
      <c r="C552" s="33" t="s">
        <v>787</v>
      </c>
      <c r="D552" s="33" t="s">
        <v>868</v>
      </c>
      <c r="E552" s="33" t="s">
        <v>593</v>
      </c>
      <c r="F552" s="33" t="s">
        <v>1190</v>
      </c>
    </row>
    <row r="553" spans="1:6" x14ac:dyDescent="0.2">
      <c r="A553" s="33" t="s">
        <v>115</v>
      </c>
      <c r="B553" s="33" t="s">
        <v>116</v>
      </c>
      <c r="C553" s="33" t="s">
        <v>788</v>
      </c>
      <c r="D553" s="33" t="s">
        <v>774</v>
      </c>
      <c r="E553" s="33" t="s">
        <v>775</v>
      </c>
      <c r="F553" s="33"/>
    </row>
    <row r="554" spans="1:6" x14ac:dyDescent="0.2">
      <c r="A554" s="33" t="s">
        <v>117</v>
      </c>
      <c r="B554" s="33" t="s">
        <v>118</v>
      </c>
      <c r="C554" s="33" t="s">
        <v>779</v>
      </c>
      <c r="D554" s="33" t="s">
        <v>745</v>
      </c>
      <c r="E554" s="33" t="s">
        <v>584</v>
      </c>
      <c r="F554" s="33"/>
    </row>
    <row r="555" spans="1:6" x14ac:dyDescent="0.2">
      <c r="A555" s="33" t="s">
        <v>117</v>
      </c>
      <c r="B555" s="33" t="s">
        <v>118</v>
      </c>
      <c r="C555" s="33" t="s">
        <v>780</v>
      </c>
      <c r="D555" s="33" t="s">
        <v>586</v>
      </c>
      <c r="E555" s="33" t="s">
        <v>994</v>
      </c>
      <c r="F555" s="33" t="s">
        <v>1191</v>
      </c>
    </row>
    <row r="556" spans="1:6" x14ac:dyDescent="0.2">
      <c r="A556" s="33" t="s">
        <v>117</v>
      </c>
      <c r="B556" s="33" t="s">
        <v>118</v>
      </c>
      <c r="C556" s="33" t="s">
        <v>781</v>
      </c>
      <c r="D556" s="33" t="s">
        <v>748</v>
      </c>
      <c r="E556" s="33" t="s">
        <v>749</v>
      </c>
      <c r="F556" s="33" t="s">
        <v>1192</v>
      </c>
    </row>
    <row r="557" spans="1:6" x14ac:dyDescent="0.2">
      <c r="A557" s="33" t="s">
        <v>117</v>
      </c>
      <c r="B557" s="33" t="s">
        <v>118</v>
      </c>
      <c r="C557" s="33" t="s">
        <v>782</v>
      </c>
      <c r="D557" s="33" t="s">
        <v>752</v>
      </c>
      <c r="E557" s="33" t="s">
        <v>995</v>
      </c>
      <c r="F557" s="33" t="s">
        <v>1192</v>
      </c>
    </row>
    <row r="558" spans="1:6" x14ac:dyDescent="0.2">
      <c r="A558" s="33" t="s">
        <v>117</v>
      </c>
      <c r="B558" s="33" t="s">
        <v>118</v>
      </c>
      <c r="C558" s="33" t="s">
        <v>783</v>
      </c>
      <c r="D558" s="33" t="s">
        <v>754</v>
      </c>
      <c r="E558" s="33" t="s">
        <v>590</v>
      </c>
      <c r="F558" s="33" t="s">
        <v>1192</v>
      </c>
    </row>
    <row r="559" spans="1:6" x14ac:dyDescent="0.2">
      <c r="A559" s="33" t="s">
        <v>117</v>
      </c>
      <c r="B559" s="33" t="s">
        <v>118</v>
      </c>
      <c r="C559" s="33" t="s">
        <v>784</v>
      </c>
      <c r="D559" s="33" t="s">
        <v>757</v>
      </c>
      <c r="E559" s="33" t="s">
        <v>762</v>
      </c>
      <c r="F559" s="33"/>
    </row>
    <row r="560" spans="1:6" x14ac:dyDescent="0.2">
      <c r="A560" s="33" t="s">
        <v>117</v>
      </c>
      <c r="B560" s="33" t="s">
        <v>118</v>
      </c>
      <c r="C560" s="33" t="s">
        <v>785</v>
      </c>
      <c r="D560" s="33" t="s">
        <v>866</v>
      </c>
      <c r="E560" s="33" t="s">
        <v>1098</v>
      </c>
      <c r="F560" s="33"/>
    </row>
    <row r="561" spans="1:6" x14ac:dyDescent="0.2">
      <c r="A561" s="33" t="s">
        <v>117</v>
      </c>
      <c r="B561" s="33" t="s">
        <v>118</v>
      </c>
      <c r="C561" s="33" t="s">
        <v>786</v>
      </c>
      <c r="D561" s="33" t="s">
        <v>867</v>
      </c>
      <c r="E561" s="33" t="s">
        <v>1099</v>
      </c>
      <c r="F561" s="33"/>
    </row>
    <row r="562" spans="1:6" x14ac:dyDescent="0.2">
      <c r="A562" s="33" t="s">
        <v>117</v>
      </c>
      <c r="B562" s="33" t="s">
        <v>118</v>
      </c>
      <c r="C562" s="33" t="s">
        <v>787</v>
      </c>
      <c r="D562" s="33" t="s">
        <v>868</v>
      </c>
      <c r="E562" s="33" t="s">
        <v>594</v>
      </c>
      <c r="F562" s="33"/>
    </row>
    <row r="563" spans="1:6" x14ac:dyDescent="0.2">
      <c r="A563" s="33" t="s">
        <v>117</v>
      </c>
      <c r="B563" s="33" t="s">
        <v>118</v>
      </c>
      <c r="C563" s="33" t="s">
        <v>788</v>
      </c>
      <c r="D563" s="33" t="s">
        <v>774</v>
      </c>
      <c r="E563" s="33" t="s">
        <v>595</v>
      </c>
      <c r="F563" s="33" t="s">
        <v>1192</v>
      </c>
    </row>
    <row r="564" spans="1:6" x14ac:dyDescent="0.2">
      <c r="A564" s="33" t="s">
        <v>119</v>
      </c>
      <c r="B564" s="33" t="s">
        <v>120</v>
      </c>
      <c r="C564" s="33" t="s">
        <v>779</v>
      </c>
      <c r="D564" s="33" t="s">
        <v>745</v>
      </c>
      <c r="E564" s="33" t="s">
        <v>584</v>
      </c>
      <c r="F564" s="33"/>
    </row>
    <row r="565" spans="1:6" x14ac:dyDescent="0.2">
      <c r="A565" s="33" t="s">
        <v>119</v>
      </c>
      <c r="B565" s="33" t="s">
        <v>120</v>
      </c>
      <c r="C565" s="33" t="s">
        <v>780</v>
      </c>
      <c r="D565" s="33" t="s">
        <v>586</v>
      </c>
      <c r="E565" s="33" t="s">
        <v>588</v>
      </c>
      <c r="F565" s="33"/>
    </row>
    <row r="566" spans="1:6" x14ac:dyDescent="0.2">
      <c r="A566" s="33" t="s">
        <v>119</v>
      </c>
      <c r="B566" s="33" t="s">
        <v>120</v>
      </c>
      <c r="C566" s="33" t="s">
        <v>781</v>
      </c>
      <c r="D566" s="33" t="s">
        <v>748</v>
      </c>
      <c r="E566" s="33" t="s">
        <v>750</v>
      </c>
      <c r="F566" s="33"/>
    </row>
    <row r="567" spans="1:6" x14ac:dyDescent="0.2">
      <c r="A567" s="33" t="s">
        <v>119</v>
      </c>
      <c r="B567" s="33" t="s">
        <v>120</v>
      </c>
      <c r="C567" s="33" t="s">
        <v>782</v>
      </c>
      <c r="D567" s="33" t="s">
        <v>752</v>
      </c>
      <c r="E567" s="33" t="s">
        <v>1722</v>
      </c>
      <c r="F567" s="33"/>
    </row>
    <row r="568" spans="1:6" x14ac:dyDescent="0.2">
      <c r="A568" s="33" t="s">
        <v>119</v>
      </c>
      <c r="B568" s="33" t="s">
        <v>120</v>
      </c>
      <c r="C568" s="33" t="s">
        <v>783</v>
      </c>
      <c r="D568" s="33" t="s">
        <v>754</v>
      </c>
      <c r="E568" s="33" t="s">
        <v>755</v>
      </c>
      <c r="F568" s="33"/>
    </row>
    <row r="569" spans="1:6" x14ac:dyDescent="0.2">
      <c r="A569" s="33" t="s">
        <v>119</v>
      </c>
      <c r="B569" s="33" t="s">
        <v>120</v>
      </c>
      <c r="C569" s="33" t="s">
        <v>784</v>
      </c>
      <c r="D569" s="33" t="s">
        <v>757</v>
      </c>
      <c r="E569" s="33" t="s">
        <v>759</v>
      </c>
      <c r="F569" s="33" t="s">
        <v>891</v>
      </c>
    </row>
    <row r="570" spans="1:6" x14ac:dyDescent="0.2">
      <c r="A570" s="33" t="s">
        <v>119</v>
      </c>
      <c r="B570" s="33" t="s">
        <v>120</v>
      </c>
      <c r="C570" s="33" t="s">
        <v>785</v>
      </c>
      <c r="D570" s="33" t="s">
        <v>866</v>
      </c>
      <c r="E570" s="33" t="s">
        <v>766</v>
      </c>
      <c r="F570" s="33"/>
    </row>
    <row r="571" spans="1:6" x14ac:dyDescent="0.2">
      <c r="A571" s="33" t="s">
        <v>119</v>
      </c>
      <c r="B571" s="33" t="s">
        <v>120</v>
      </c>
      <c r="C571" s="33" t="s">
        <v>786</v>
      </c>
      <c r="D571" s="33" t="s">
        <v>867</v>
      </c>
      <c r="E571" s="33" t="s">
        <v>770</v>
      </c>
      <c r="F571" s="33"/>
    </row>
    <row r="572" spans="1:6" x14ac:dyDescent="0.2">
      <c r="A572" s="33" t="s">
        <v>119</v>
      </c>
      <c r="B572" s="33" t="s">
        <v>120</v>
      </c>
      <c r="C572" s="33" t="s">
        <v>787</v>
      </c>
      <c r="D572" s="33" t="s">
        <v>868</v>
      </c>
      <c r="E572" s="33" t="s">
        <v>593</v>
      </c>
      <c r="F572" s="33"/>
    </row>
    <row r="573" spans="1:6" x14ac:dyDescent="0.2">
      <c r="A573" s="33" t="s">
        <v>119</v>
      </c>
      <c r="B573" s="33" t="s">
        <v>120</v>
      </c>
      <c r="C573" s="33" t="s">
        <v>788</v>
      </c>
      <c r="D573" s="33" t="s">
        <v>774</v>
      </c>
      <c r="E573" s="33" t="s">
        <v>775</v>
      </c>
      <c r="F573" s="33"/>
    </row>
    <row r="574" spans="1:6" x14ac:dyDescent="0.2">
      <c r="A574" s="33" t="s">
        <v>121</v>
      </c>
      <c r="B574" s="33" t="s">
        <v>122</v>
      </c>
      <c r="C574" s="33" t="s">
        <v>779</v>
      </c>
      <c r="D574" s="33" t="s">
        <v>745</v>
      </c>
      <c r="E574" s="33" t="s">
        <v>584</v>
      </c>
      <c r="F574" s="33"/>
    </row>
    <row r="575" spans="1:6" x14ac:dyDescent="0.2">
      <c r="A575" s="33" t="s">
        <v>121</v>
      </c>
      <c r="B575" s="33" t="s">
        <v>122</v>
      </c>
      <c r="C575" s="33" t="s">
        <v>780</v>
      </c>
      <c r="D575" s="33" t="s">
        <v>586</v>
      </c>
      <c r="E575" s="33" t="s">
        <v>994</v>
      </c>
      <c r="F575" s="33" t="s">
        <v>1193</v>
      </c>
    </row>
    <row r="576" spans="1:6" x14ac:dyDescent="0.2">
      <c r="A576" s="33" t="s">
        <v>121</v>
      </c>
      <c r="B576" s="33" t="s">
        <v>122</v>
      </c>
      <c r="C576" s="33" t="s">
        <v>781</v>
      </c>
      <c r="D576" s="33" t="s">
        <v>748</v>
      </c>
      <c r="E576" s="33" t="s">
        <v>749</v>
      </c>
      <c r="F576" s="33" t="s">
        <v>795</v>
      </c>
    </row>
    <row r="577" spans="1:6" x14ac:dyDescent="0.2">
      <c r="A577" s="33" t="s">
        <v>121</v>
      </c>
      <c r="B577" s="33" t="s">
        <v>122</v>
      </c>
      <c r="C577" s="33" t="s">
        <v>782</v>
      </c>
      <c r="D577" s="33" t="s">
        <v>752</v>
      </c>
      <c r="E577" s="33" t="s">
        <v>1722</v>
      </c>
      <c r="F577" s="33"/>
    </row>
    <row r="578" spans="1:6" x14ac:dyDescent="0.2">
      <c r="A578" s="33" t="s">
        <v>121</v>
      </c>
      <c r="B578" s="33" t="s">
        <v>122</v>
      </c>
      <c r="C578" s="33" t="s">
        <v>783</v>
      </c>
      <c r="D578" s="33" t="s">
        <v>754</v>
      </c>
      <c r="E578" s="33" t="s">
        <v>755</v>
      </c>
      <c r="F578" s="33"/>
    </row>
    <row r="579" spans="1:6" x14ac:dyDescent="0.2">
      <c r="A579" s="33" t="s">
        <v>121</v>
      </c>
      <c r="B579" s="33" t="s">
        <v>122</v>
      </c>
      <c r="C579" s="33" t="s">
        <v>784</v>
      </c>
      <c r="D579" s="33" t="s">
        <v>757</v>
      </c>
      <c r="E579" s="33" t="s">
        <v>759</v>
      </c>
      <c r="F579" s="33" t="s">
        <v>1194</v>
      </c>
    </row>
    <row r="580" spans="1:6" x14ac:dyDescent="0.2">
      <c r="A580" s="33" t="s">
        <v>121</v>
      </c>
      <c r="B580" s="33" t="s">
        <v>122</v>
      </c>
      <c r="C580" s="33" t="s">
        <v>785</v>
      </c>
      <c r="D580" s="33" t="s">
        <v>866</v>
      </c>
      <c r="E580" s="33" t="s">
        <v>764</v>
      </c>
      <c r="F580" s="33"/>
    </row>
    <row r="581" spans="1:6" x14ac:dyDescent="0.2">
      <c r="A581" s="33" t="s">
        <v>121</v>
      </c>
      <c r="B581" s="33" t="s">
        <v>122</v>
      </c>
      <c r="C581" s="33" t="s">
        <v>786</v>
      </c>
      <c r="D581" s="33" t="s">
        <v>867</v>
      </c>
      <c r="E581" s="33" t="s">
        <v>770</v>
      </c>
      <c r="F581" s="33"/>
    </row>
    <row r="582" spans="1:6" x14ac:dyDescent="0.2">
      <c r="A582" s="33" t="s">
        <v>121</v>
      </c>
      <c r="B582" s="33" t="s">
        <v>122</v>
      </c>
      <c r="C582" s="33" t="s">
        <v>787</v>
      </c>
      <c r="D582" s="33" t="s">
        <v>868</v>
      </c>
      <c r="E582" s="33" t="s">
        <v>593</v>
      </c>
      <c r="F582" s="33" t="s">
        <v>1195</v>
      </c>
    </row>
    <row r="583" spans="1:6" x14ac:dyDescent="0.2">
      <c r="A583" s="33" t="s">
        <v>121</v>
      </c>
      <c r="B583" s="33" t="s">
        <v>122</v>
      </c>
      <c r="C583" s="33" t="s">
        <v>788</v>
      </c>
      <c r="D583" s="33" t="s">
        <v>774</v>
      </c>
      <c r="E583" s="33" t="s">
        <v>775</v>
      </c>
      <c r="F583" s="33"/>
    </row>
    <row r="584" spans="1:6" x14ac:dyDescent="0.2">
      <c r="A584" s="33" t="s">
        <v>996</v>
      </c>
      <c r="B584" s="33" t="s">
        <v>997</v>
      </c>
      <c r="C584" s="33" t="s">
        <v>779</v>
      </c>
      <c r="D584" s="33" t="s">
        <v>745</v>
      </c>
      <c r="E584" s="33" t="s">
        <v>584</v>
      </c>
      <c r="F584" s="33"/>
    </row>
    <row r="585" spans="1:6" x14ac:dyDescent="0.2">
      <c r="A585" s="33" t="s">
        <v>996</v>
      </c>
      <c r="B585" s="33" t="s">
        <v>997</v>
      </c>
      <c r="C585" s="33" t="s">
        <v>780</v>
      </c>
      <c r="D585" s="33" t="s">
        <v>586</v>
      </c>
      <c r="E585" s="33" t="s">
        <v>587</v>
      </c>
      <c r="F585" s="33"/>
    </row>
    <row r="586" spans="1:6" x14ac:dyDescent="0.2">
      <c r="A586" s="33" t="s">
        <v>996</v>
      </c>
      <c r="B586" s="33" t="s">
        <v>997</v>
      </c>
      <c r="C586" s="33" t="s">
        <v>781</v>
      </c>
      <c r="D586" s="33" t="s">
        <v>748</v>
      </c>
      <c r="E586" s="33" t="s">
        <v>750</v>
      </c>
      <c r="F586" s="33"/>
    </row>
    <row r="587" spans="1:6" x14ac:dyDescent="0.2">
      <c r="A587" s="33" t="s">
        <v>996</v>
      </c>
      <c r="B587" s="33" t="s">
        <v>997</v>
      </c>
      <c r="C587" s="33" t="s">
        <v>782</v>
      </c>
      <c r="D587" s="33" t="s">
        <v>752</v>
      </c>
      <c r="E587" s="33" t="s">
        <v>995</v>
      </c>
      <c r="F587" s="33" t="s">
        <v>1196</v>
      </c>
    </row>
    <row r="588" spans="1:6" x14ac:dyDescent="0.2">
      <c r="A588" s="33" t="s">
        <v>996</v>
      </c>
      <c r="B588" s="33" t="s">
        <v>997</v>
      </c>
      <c r="C588" s="33" t="s">
        <v>783</v>
      </c>
      <c r="D588" s="33" t="s">
        <v>754</v>
      </c>
      <c r="E588" s="33" t="s">
        <v>590</v>
      </c>
      <c r="F588" s="33" t="s">
        <v>1197</v>
      </c>
    </row>
    <row r="589" spans="1:6" x14ac:dyDescent="0.2">
      <c r="A589" s="33" t="s">
        <v>996</v>
      </c>
      <c r="B589" s="33" t="s">
        <v>997</v>
      </c>
      <c r="C589" s="33" t="s">
        <v>784</v>
      </c>
      <c r="D589" s="33" t="s">
        <v>757</v>
      </c>
      <c r="E589" s="33" t="s">
        <v>760</v>
      </c>
      <c r="F589" s="33"/>
    </row>
    <row r="590" spans="1:6" x14ac:dyDescent="0.2">
      <c r="A590" s="33" t="s">
        <v>996</v>
      </c>
      <c r="B590" s="33" t="s">
        <v>997</v>
      </c>
      <c r="C590" s="33" t="s">
        <v>785</v>
      </c>
      <c r="D590" s="33" t="s">
        <v>866</v>
      </c>
      <c r="E590" s="33" t="s">
        <v>766</v>
      </c>
      <c r="F590" s="33"/>
    </row>
    <row r="591" spans="1:6" x14ac:dyDescent="0.2">
      <c r="A591" s="33" t="s">
        <v>996</v>
      </c>
      <c r="B591" s="33" t="s">
        <v>997</v>
      </c>
      <c r="C591" s="33" t="s">
        <v>786</v>
      </c>
      <c r="D591" s="33" t="s">
        <v>867</v>
      </c>
      <c r="E591" s="33" t="s">
        <v>770</v>
      </c>
      <c r="F591" s="33"/>
    </row>
    <row r="592" spans="1:6" x14ac:dyDescent="0.2">
      <c r="A592" s="33" t="s">
        <v>996</v>
      </c>
      <c r="B592" s="33" t="s">
        <v>997</v>
      </c>
      <c r="C592" s="33" t="s">
        <v>787</v>
      </c>
      <c r="D592" s="33" t="s">
        <v>868</v>
      </c>
      <c r="E592" s="33" t="s">
        <v>1065</v>
      </c>
      <c r="F592" s="33"/>
    </row>
    <row r="593" spans="1:6" x14ac:dyDescent="0.2">
      <c r="A593" s="33" t="s">
        <v>996</v>
      </c>
      <c r="B593" s="33" t="s">
        <v>997</v>
      </c>
      <c r="C593" s="33" t="s">
        <v>788</v>
      </c>
      <c r="D593" s="33" t="s">
        <v>774</v>
      </c>
      <c r="E593" s="33" t="s">
        <v>775</v>
      </c>
      <c r="F593" s="33"/>
    </row>
    <row r="594" spans="1:6" x14ac:dyDescent="0.2">
      <c r="A594" s="33" t="s">
        <v>123</v>
      </c>
      <c r="B594" s="33" t="s">
        <v>124</v>
      </c>
      <c r="C594" s="33" t="s">
        <v>779</v>
      </c>
      <c r="D594" s="33" t="s">
        <v>745</v>
      </c>
      <c r="E594" s="33" t="s">
        <v>584</v>
      </c>
      <c r="F594" s="33"/>
    </row>
    <row r="595" spans="1:6" x14ac:dyDescent="0.2">
      <c r="A595" s="33" t="s">
        <v>123</v>
      </c>
      <c r="B595" s="33" t="s">
        <v>124</v>
      </c>
      <c r="C595" s="33" t="s">
        <v>780</v>
      </c>
      <c r="D595" s="33" t="s">
        <v>586</v>
      </c>
      <c r="E595" s="33" t="s">
        <v>994</v>
      </c>
      <c r="F595" s="33" t="s">
        <v>1198</v>
      </c>
    </row>
    <row r="596" spans="1:6" x14ac:dyDescent="0.2">
      <c r="A596" s="33" t="s">
        <v>123</v>
      </c>
      <c r="B596" s="33" t="s">
        <v>124</v>
      </c>
      <c r="C596" s="33" t="s">
        <v>781</v>
      </c>
      <c r="D596" s="33" t="s">
        <v>748</v>
      </c>
      <c r="E596" s="33" t="s">
        <v>750</v>
      </c>
      <c r="F596" s="33"/>
    </row>
    <row r="597" spans="1:6" x14ac:dyDescent="0.2">
      <c r="A597" s="33" t="s">
        <v>123</v>
      </c>
      <c r="B597" s="33" t="s">
        <v>124</v>
      </c>
      <c r="C597" s="33" t="s">
        <v>782</v>
      </c>
      <c r="D597" s="33" t="s">
        <v>752</v>
      </c>
      <c r="E597" s="33" t="s">
        <v>1722</v>
      </c>
      <c r="F597" s="33"/>
    </row>
    <row r="598" spans="1:6" x14ac:dyDescent="0.2">
      <c r="A598" s="33" t="s">
        <v>123</v>
      </c>
      <c r="B598" s="33" t="s">
        <v>124</v>
      </c>
      <c r="C598" s="33" t="s">
        <v>783</v>
      </c>
      <c r="D598" s="33" t="s">
        <v>754</v>
      </c>
      <c r="E598" s="33" t="s">
        <v>755</v>
      </c>
      <c r="F598" s="33"/>
    </row>
    <row r="599" spans="1:6" x14ac:dyDescent="0.2">
      <c r="A599" s="33" t="s">
        <v>123</v>
      </c>
      <c r="B599" s="33" t="s">
        <v>124</v>
      </c>
      <c r="C599" s="33" t="s">
        <v>784</v>
      </c>
      <c r="D599" s="33" t="s">
        <v>757</v>
      </c>
      <c r="E599" s="33" t="s">
        <v>759</v>
      </c>
      <c r="F599" s="33" t="s">
        <v>1199</v>
      </c>
    </row>
    <row r="600" spans="1:6" x14ac:dyDescent="0.2">
      <c r="A600" s="33" t="s">
        <v>123</v>
      </c>
      <c r="B600" s="33" t="s">
        <v>124</v>
      </c>
      <c r="C600" s="33" t="s">
        <v>785</v>
      </c>
      <c r="D600" s="33" t="s">
        <v>866</v>
      </c>
      <c r="E600" s="33" t="s">
        <v>765</v>
      </c>
      <c r="F600" s="33" t="s">
        <v>1200</v>
      </c>
    </row>
    <row r="601" spans="1:6" x14ac:dyDescent="0.2">
      <c r="A601" s="33" t="s">
        <v>123</v>
      </c>
      <c r="B601" s="33" t="s">
        <v>124</v>
      </c>
      <c r="C601" s="33" t="s">
        <v>786</v>
      </c>
      <c r="D601" s="33" t="s">
        <v>867</v>
      </c>
      <c r="E601" s="33" t="s">
        <v>768</v>
      </c>
      <c r="F601" s="33" t="s">
        <v>1201</v>
      </c>
    </row>
    <row r="602" spans="1:6" x14ac:dyDescent="0.2">
      <c r="A602" s="33" t="s">
        <v>123</v>
      </c>
      <c r="B602" s="33" t="s">
        <v>124</v>
      </c>
      <c r="C602" s="33" t="s">
        <v>787</v>
      </c>
      <c r="D602" s="33" t="s">
        <v>868</v>
      </c>
      <c r="E602" s="33" t="s">
        <v>1065</v>
      </c>
      <c r="F602" s="33"/>
    </row>
    <row r="603" spans="1:6" x14ac:dyDescent="0.2">
      <c r="A603" s="33" t="s">
        <v>123</v>
      </c>
      <c r="B603" s="33" t="s">
        <v>124</v>
      </c>
      <c r="C603" s="33" t="s">
        <v>788</v>
      </c>
      <c r="D603" s="33" t="s">
        <v>774</v>
      </c>
      <c r="E603" s="33" t="s">
        <v>776</v>
      </c>
      <c r="F603" s="33" t="s">
        <v>1202</v>
      </c>
    </row>
    <row r="604" spans="1:6" x14ac:dyDescent="0.2">
      <c r="A604" s="33" t="s">
        <v>125</v>
      </c>
      <c r="B604" s="33" t="s">
        <v>126</v>
      </c>
      <c r="C604" s="33" t="s">
        <v>779</v>
      </c>
      <c r="D604" s="33" t="s">
        <v>745</v>
      </c>
      <c r="E604" s="33" t="s">
        <v>584</v>
      </c>
      <c r="F604" s="33"/>
    </row>
    <row r="605" spans="1:6" x14ac:dyDescent="0.2">
      <c r="A605" s="33" t="s">
        <v>125</v>
      </c>
      <c r="B605" s="33" t="s">
        <v>126</v>
      </c>
      <c r="C605" s="33" t="s">
        <v>780</v>
      </c>
      <c r="D605" s="33" t="s">
        <v>586</v>
      </c>
      <c r="E605" s="33" t="s">
        <v>587</v>
      </c>
      <c r="F605" s="33"/>
    </row>
    <row r="606" spans="1:6" x14ac:dyDescent="0.2">
      <c r="A606" s="33" t="s">
        <v>125</v>
      </c>
      <c r="B606" s="33" t="s">
        <v>126</v>
      </c>
      <c r="C606" s="33" t="s">
        <v>781</v>
      </c>
      <c r="D606" s="33" t="s">
        <v>748</v>
      </c>
      <c r="E606" s="33" t="s">
        <v>749</v>
      </c>
      <c r="F606" s="33" t="s">
        <v>1203</v>
      </c>
    </row>
    <row r="607" spans="1:6" x14ac:dyDescent="0.2">
      <c r="A607" s="33" t="s">
        <v>125</v>
      </c>
      <c r="B607" s="33" t="s">
        <v>126</v>
      </c>
      <c r="C607" s="33" t="s">
        <v>782</v>
      </c>
      <c r="D607" s="33" t="s">
        <v>752</v>
      </c>
      <c r="E607" s="33" t="s">
        <v>995</v>
      </c>
      <c r="F607" s="33" t="s">
        <v>1204</v>
      </c>
    </row>
    <row r="608" spans="1:6" x14ac:dyDescent="0.2">
      <c r="A608" s="33" t="s">
        <v>125</v>
      </c>
      <c r="B608" s="33" t="s">
        <v>126</v>
      </c>
      <c r="C608" s="33" t="s">
        <v>783</v>
      </c>
      <c r="D608" s="33" t="s">
        <v>754</v>
      </c>
      <c r="E608" s="33" t="s">
        <v>590</v>
      </c>
      <c r="F608" s="33" t="s">
        <v>1205</v>
      </c>
    </row>
    <row r="609" spans="1:6" x14ac:dyDescent="0.2">
      <c r="A609" s="33" t="s">
        <v>125</v>
      </c>
      <c r="B609" s="33" t="s">
        <v>126</v>
      </c>
      <c r="C609" s="33" t="s">
        <v>784</v>
      </c>
      <c r="D609" s="33" t="s">
        <v>757</v>
      </c>
      <c r="E609" s="33" t="s">
        <v>758</v>
      </c>
      <c r="F609" s="33"/>
    </row>
    <row r="610" spans="1:6" x14ac:dyDescent="0.2">
      <c r="A610" s="33" t="s">
        <v>125</v>
      </c>
      <c r="B610" s="33" t="s">
        <v>126</v>
      </c>
      <c r="C610" s="33" t="s">
        <v>785</v>
      </c>
      <c r="D610" s="33" t="s">
        <v>866</v>
      </c>
      <c r="E610" s="33" t="s">
        <v>766</v>
      </c>
      <c r="F610" s="33"/>
    </row>
    <row r="611" spans="1:6" x14ac:dyDescent="0.2">
      <c r="A611" s="33" t="s">
        <v>125</v>
      </c>
      <c r="B611" s="33" t="s">
        <v>126</v>
      </c>
      <c r="C611" s="33" t="s">
        <v>786</v>
      </c>
      <c r="D611" s="33" t="s">
        <v>867</v>
      </c>
      <c r="E611" s="33" t="s">
        <v>770</v>
      </c>
      <c r="F611" s="33"/>
    </row>
    <row r="612" spans="1:6" x14ac:dyDescent="0.2">
      <c r="A612" s="33" t="s">
        <v>125</v>
      </c>
      <c r="B612" s="33" t="s">
        <v>126</v>
      </c>
      <c r="C612" s="33" t="s">
        <v>787</v>
      </c>
      <c r="D612" s="33" t="s">
        <v>868</v>
      </c>
      <c r="E612" s="33" t="s">
        <v>1065</v>
      </c>
      <c r="F612" s="33"/>
    </row>
    <row r="613" spans="1:6" x14ac:dyDescent="0.2">
      <c r="A613" s="33" t="s">
        <v>125</v>
      </c>
      <c r="B613" s="33" t="s">
        <v>126</v>
      </c>
      <c r="C613" s="33" t="s">
        <v>788</v>
      </c>
      <c r="D613" s="33" t="s">
        <v>774</v>
      </c>
      <c r="E613" s="33" t="s">
        <v>775</v>
      </c>
      <c r="F613" s="33"/>
    </row>
    <row r="614" spans="1:6" x14ac:dyDescent="0.2">
      <c r="A614" s="33" t="s">
        <v>127</v>
      </c>
      <c r="B614" s="33" t="s">
        <v>128</v>
      </c>
      <c r="C614" s="33" t="s">
        <v>779</v>
      </c>
      <c r="D614" s="33" t="s">
        <v>745</v>
      </c>
      <c r="E614" s="33" t="s">
        <v>584</v>
      </c>
      <c r="F614" s="33"/>
    </row>
    <row r="615" spans="1:6" x14ac:dyDescent="0.2">
      <c r="A615" s="33" t="s">
        <v>127</v>
      </c>
      <c r="B615" s="33" t="s">
        <v>128</v>
      </c>
      <c r="C615" s="33" t="s">
        <v>780</v>
      </c>
      <c r="D615" s="33" t="s">
        <v>586</v>
      </c>
      <c r="E615" s="33" t="s">
        <v>587</v>
      </c>
      <c r="F615" s="33"/>
    </row>
    <row r="616" spans="1:6" x14ac:dyDescent="0.2">
      <c r="A616" s="33" t="s">
        <v>127</v>
      </c>
      <c r="B616" s="33" t="s">
        <v>128</v>
      </c>
      <c r="C616" s="33" t="s">
        <v>781</v>
      </c>
      <c r="D616" s="33" t="s">
        <v>748</v>
      </c>
      <c r="E616" s="33" t="s">
        <v>749</v>
      </c>
      <c r="F616" s="33" t="s">
        <v>892</v>
      </c>
    </row>
    <row r="617" spans="1:6" x14ac:dyDescent="0.2">
      <c r="A617" s="33" t="s">
        <v>127</v>
      </c>
      <c r="B617" s="33" t="s">
        <v>128</v>
      </c>
      <c r="C617" s="33" t="s">
        <v>782</v>
      </c>
      <c r="D617" s="33" t="s">
        <v>752</v>
      </c>
      <c r="E617" s="33" t="s">
        <v>995</v>
      </c>
      <c r="F617" s="33" t="s">
        <v>1206</v>
      </c>
    </row>
    <row r="618" spans="1:6" x14ac:dyDescent="0.2">
      <c r="A618" s="33" t="s">
        <v>127</v>
      </c>
      <c r="B618" s="33" t="s">
        <v>128</v>
      </c>
      <c r="C618" s="33" t="s">
        <v>783</v>
      </c>
      <c r="D618" s="33" t="s">
        <v>754</v>
      </c>
      <c r="E618" s="33" t="s">
        <v>590</v>
      </c>
      <c r="F618" s="33" t="s">
        <v>893</v>
      </c>
    </row>
    <row r="619" spans="1:6" x14ac:dyDescent="0.2">
      <c r="A619" s="33" t="s">
        <v>127</v>
      </c>
      <c r="B619" s="33" t="s">
        <v>128</v>
      </c>
      <c r="C619" s="33" t="s">
        <v>784</v>
      </c>
      <c r="D619" s="33" t="s">
        <v>757</v>
      </c>
      <c r="E619" s="33" t="s">
        <v>761</v>
      </c>
      <c r="F619" s="33" t="s">
        <v>1207</v>
      </c>
    </row>
    <row r="620" spans="1:6" x14ac:dyDescent="0.2">
      <c r="A620" s="33" t="s">
        <v>127</v>
      </c>
      <c r="B620" s="33" t="s">
        <v>128</v>
      </c>
      <c r="C620" s="33" t="s">
        <v>785</v>
      </c>
      <c r="D620" s="33" t="s">
        <v>866</v>
      </c>
      <c r="E620" s="33" t="s">
        <v>1098</v>
      </c>
      <c r="F620" s="33"/>
    </row>
    <row r="621" spans="1:6" x14ac:dyDescent="0.2">
      <c r="A621" s="33" t="s">
        <v>127</v>
      </c>
      <c r="B621" s="33" t="s">
        <v>128</v>
      </c>
      <c r="C621" s="33" t="s">
        <v>786</v>
      </c>
      <c r="D621" s="33" t="s">
        <v>867</v>
      </c>
      <c r="E621" s="33" t="s">
        <v>768</v>
      </c>
      <c r="F621" s="33"/>
    </row>
    <row r="622" spans="1:6" x14ac:dyDescent="0.2">
      <c r="A622" s="33" t="s">
        <v>127</v>
      </c>
      <c r="B622" s="33" t="s">
        <v>128</v>
      </c>
      <c r="C622" s="33" t="s">
        <v>787</v>
      </c>
      <c r="D622" s="33" t="s">
        <v>868</v>
      </c>
      <c r="E622" s="33" t="s">
        <v>593</v>
      </c>
      <c r="F622" s="33"/>
    </row>
    <row r="623" spans="1:6" x14ac:dyDescent="0.2">
      <c r="A623" s="33" t="s">
        <v>127</v>
      </c>
      <c r="B623" s="33" t="s">
        <v>128</v>
      </c>
      <c r="C623" s="33" t="s">
        <v>788</v>
      </c>
      <c r="D623" s="33" t="s">
        <v>774</v>
      </c>
      <c r="E623" s="33" t="s">
        <v>777</v>
      </c>
      <c r="F623" s="33" t="s">
        <v>1208</v>
      </c>
    </row>
    <row r="624" spans="1:6" x14ac:dyDescent="0.2">
      <c r="A624" s="33" t="s">
        <v>129</v>
      </c>
      <c r="B624" s="33" t="s">
        <v>130</v>
      </c>
      <c r="C624" s="33" t="s">
        <v>779</v>
      </c>
      <c r="D624" s="33" t="s">
        <v>745</v>
      </c>
      <c r="E624" s="33" t="s">
        <v>584</v>
      </c>
      <c r="F624" s="33"/>
    </row>
    <row r="625" spans="1:6" x14ac:dyDescent="0.2">
      <c r="A625" s="33" t="s">
        <v>129</v>
      </c>
      <c r="B625" s="33" t="s">
        <v>130</v>
      </c>
      <c r="C625" s="33" t="s">
        <v>780</v>
      </c>
      <c r="D625" s="33" t="s">
        <v>586</v>
      </c>
      <c r="E625" s="33" t="s">
        <v>587</v>
      </c>
      <c r="F625" s="33"/>
    </row>
    <row r="626" spans="1:6" x14ac:dyDescent="0.2">
      <c r="A626" s="33" t="s">
        <v>129</v>
      </c>
      <c r="B626" s="33" t="s">
        <v>130</v>
      </c>
      <c r="C626" s="33" t="s">
        <v>781</v>
      </c>
      <c r="D626" s="33" t="s">
        <v>748</v>
      </c>
      <c r="E626" s="33" t="s">
        <v>750</v>
      </c>
      <c r="F626" s="33"/>
    </row>
    <row r="627" spans="1:6" x14ac:dyDescent="0.2">
      <c r="A627" s="33" t="s">
        <v>129</v>
      </c>
      <c r="B627" s="33" t="s">
        <v>130</v>
      </c>
      <c r="C627" s="33" t="s">
        <v>782</v>
      </c>
      <c r="D627" s="33" t="s">
        <v>752</v>
      </c>
      <c r="E627" s="33" t="s">
        <v>1722</v>
      </c>
      <c r="F627" s="33"/>
    </row>
    <row r="628" spans="1:6" x14ac:dyDescent="0.2">
      <c r="A628" s="33" t="s">
        <v>129</v>
      </c>
      <c r="B628" s="33" t="s">
        <v>130</v>
      </c>
      <c r="C628" s="33" t="s">
        <v>783</v>
      </c>
      <c r="D628" s="33" t="s">
        <v>754</v>
      </c>
      <c r="E628" s="33" t="s">
        <v>590</v>
      </c>
      <c r="F628" s="33" t="s">
        <v>1209</v>
      </c>
    </row>
    <row r="629" spans="1:6" x14ac:dyDescent="0.2">
      <c r="A629" s="33" t="s">
        <v>129</v>
      </c>
      <c r="B629" s="33" t="s">
        <v>130</v>
      </c>
      <c r="C629" s="33" t="s">
        <v>784</v>
      </c>
      <c r="D629" s="33" t="s">
        <v>757</v>
      </c>
      <c r="E629" s="33" t="s">
        <v>758</v>
      </c>
      <c r="F629" s="33"/>
    </row>
    <row r="630" spans="1:6" x14ac:dyDescent="0.2">
      <c r="A630" s="33" t="s">
        <v>129</v>
      </c>
      <c r="B630" s="33" t="s">
        <v>130</v>
      </c>
      <c r="C630" s="33" t="s">
        <v>785</v>
      </c>
      <c r="D630" s="33" t="s">
        <v>866</v>
      </c>
      <c r="E630" s="33" t="s">
        <v>765</v>
      </c>
      <c r="F630" s="33"/>
    </row>
    <row r="631" spans="1:6" x14ac:dyDescent="0.2">
      <c r="A631" s="33" t="s">
        <v>129</v>
      </c>
      <c r="B631" s="33" t="s">
        <v>130</v>
      </c>
      <c r="C631" s="33" t="s">
        <v>786</v>
      </c>
      <c r="D631" s="33" t="s">
        <v>867</v>
      </c>
      <c r="E631" s="33" t="s">
        <v>769</v>
      </c>
      <c r="F631" s="33"/>
    </row>
    <row r="632" spans="1:6" x14ac:dyDescent="0.2">
      <c r="A632" s="33" t="s">
        <v>129</v>
      </c>
      <c r="B632" s="33" t="s">
        <v>130</v>
      </c>
      <c r="C632" s="33" t="s">
        <v>787</v>
      </c>
      <c r="D632" s="33" t="s">
        <v>868</v>
      </c>
      <c r="E632" s="33" t="s">
        <v>1065</v>
      </c>
      <c r="F632" s="33"/>
    </row>
    <row r="633" spans="1:6" x14ac:dyDescent="0.2">
      <c r="A633" s="33" t="s">
        <v>129</v>
      </c>
      <c r="B633" s="33" t="s">
        <v>130</v>
      </c>
      <c r="C633" s="33" t="s">
        <v>788</v>
      </c>
      <c r="D633" s="33" t="s">
        <v>774</v>
      </c>
      <c r="E633" s="33" t="s">
        <v>775</v>
      </c>
      <c r="F633" s="33"/>
    </row>
    <row r="634" spans="1:6" x14ac:dyDescent="0.2">
      <c r="A634" s="33" t="s">
        <v>131</v>
      </c>
      <c r="B634" s="33" t="s">
        <v>132</v>
      </c>
      <c r="C634" s="33" t="s">
        <v>779</v>
      </c>
      <c r="D634" s="33" t="s">
        <v>745</v>
      </c>
      <c r="E634" s="33" t="s">
        <v>584</v>
      </c>
      <c r="F634" s="33"/>
    </row>
    <row r="635" spans="1:6" x14ac:dyDescent="0.2">
      <c r="A635" s="33" t="s">
        <v>131</v>
      </c>
      <c r="B635" s="33" t="s">
        <v>132</v>
      </c>
      <c r="C635" s="33" t="s">
        <v>780</v>
      </c>
      <c r="D635" s="33" t="s">
        <v>586</v>
      </c>
      <c r="E635" s="33" t="s">
        <v>587</v>
      </c>
      <c r="F635" s="33"/>
    </row>
    <row r="636" spans="1:6" x14ac:dyDescent="0.2">
      <c r="A636" s="33" t="s">
        <v>131</v>
      </c>
      <c r="B636" s="33" t="s">
        <v>132</v>
      </c>
      <c r="C636" s="33" t="s">
        <v>781</v>
      </c>
      <c r="D636" s="33" t="s">
        <v>748</v>
      </c>
      <c r="E636" s="33" t="s">
        <v>749</v>
      </c>
      <c r="F636" s="33" t="s">
        <v>1210</v>
      </c>
    </row>
    <row r="637" spans="1:6" x14ac:dyDescent="0.2">
      <c r="A637" s="33" t="s">
        <v>131</v>
      </c>
      <c r="B637" s="33" t="s">
        <v>132</v>
      </c>
      <c r="C637" s="33" t="s">
        <v>782</v>
      </c>
      <c r="D637" s="33" t="s">
        <v>752</v>
      </c>
      <c r="E637" s="33" t="s">
        <v>995</v>
      </c>
      <c r="F637" s="33" t="s">
        <v>1210</v>
      </c>
    </row>
    <row r="638" spans="1:6" x14ac:dyDescent="0.2">
      <c r="A638" s="33" t="s">
        <v>131</v>
      </c>
      <c r="B638" s="33" t="s">
        <v>132</v>
      </c>
      <c r="C638" s="33" t="s">
        <v>783</v>
      </c>
      <c r="D638" s="33" t="s">
        <v>754</v>
      </c>
      <c r="E638" s="33" t="s">
        <v>590</v>
      </c>
      <c r="F638" s="33" t="s">
        <v>1210</v>
      </c>
    </row>
    <row r="639" spans="1:6" x14ac:dyDescent="0.2">
      <c r="A639" s="33" t="s">
        <v>131</v>
      </c>
      <c r="B639" s="33" t="s">
        <v>132</v>
      </c>
      <c r="C639" s="33" t="s">
        <v>784</v>
      </c>
      <c r="D639" s="33" t="s">
        <v>757</v>
      </c>
      <c r="E639" s="33" t="s">
        <v>760</v>
      </c>
      <c r="F639" s="33"/>
    </row>
    <row r="640" spans="1:6" x14ac:dyDescent="0.2">
      <c r="A640" s="33" t="s">
        <v>131</v>
      </c>
      <c r="B640" s="33" t="s">
        <v>132</v>
      </c>
      <c r="C640" s="33" t="s">
        <v>785</v>
      </c>
      <c r="D640" s="33" t="s">
        <v>866</v>
      </c>
      <c r="E640" s="33" t="s">
        <v>766</v>
      </c>
      <c r="F640" s="33" t="s">
        <v>1211</v>
      </c>
    </row>
    <row r="641" spans="1:6" x14ac:dyDescent="0.2">
      <c r="A641" s="33" t="s">
        <v>131</v>
      </c>
      <c r="B641" s="33" t="s">
        <v>132</v>
      </c>
      <c r="C641" s="33" t="s">
        <v>786</v>
      </c>
      <c r="D641" s="33" t="s">
        <v>867</v>
      </c>
      <c r="E641" s="33" t="s">
        <v>1099</v>
      </c>
      <c r="F641" s="33"/>
    </row>
    <row r="642" spans="1:6" x14ac:dyDescent="0.2">
      <c r="A642" s="33" t="s">
        <v>131</v>
      </c>
      <c r="B642" s="33" t="s">
        <v>132</v>
      </c>
      <c r="C642" s="33" t="s">
        <v>787</v>
      </c>
      <c r="D642" s="33" t="s">
        <v>868</v>
      </c>
      <c r="E642" s="33" t="s">
        <v>594</v>
      </c>
      <c r="F642" s="33" t="s">
        <v>1212</v>
      </c>
    </row>
    <row r="643" spans="1:6" x14ac:dyDescent="0.2">
      <c r="A643" s="33" t="s">
        <v>131</v>
      </c>
      <c r="B643" s="33" t="s">
        <v>132</v>
      </c>
      <c r="C643" s="33" t="s">
        <v>788</v>
      </c>
      <c r="D643" s="33" t="s">
        <v>774</v>
      </c>
      <c r="E643" s="33" t="s">
        <v>775</v>
      </c>
      <c r="F643" s="33"/>
    </row>
    <row r="644" spans="1:6" x14ac:dyDescent="0.2">
      <c r="A644" s="33" t="s">
        <v>133</v>
      </c>
      <c r="B644" s="33" t="s">
        <v>134</v>
      </c>
      <c r="C644" s="33" t="s">
        <v>779</v>
      </c>
      <c r="D644" s="33" t="s">
        <v>745</v>
      </c>
      <c r="E644" s="33" t="s">
        <v>584</v>
      </c>
      <c r="F644" s="33"/>
    </row>
    <row r="645" spans="1:6" x14ac:dyDescent="0.2">
      <c r="A645" s="33" t="s">
        <v>133</v>
      </c>
      <c r="B645" s="33" t="s">
        <v>134</v>
      </c>
      <c r="C645" s="33" t="s">
        <v>780</v>
      </c>
      <c r="D645" s="33" t="s">
        <v>586</v>
      </c>
      <c r="E645" s="33" t="s">
        <v>587</v>
      </c>
      <c r="F645" s="33"/>
    </row>
    <row r="646" spans="1:6" x14ac:dyDescent="0.2">
      <c r="A646" s="33" t="s">
        <v>133</v>
      </c>
      <c r="B646" s="33" t="s">
        <v>134</v>
      </c>
      <c r="C646" s="33" t="s">
        <v>781</v>
      </c>
      <c r="D646" s="33" t="s">
        <v>748</v>
      </c>
      <c r="E646" s="33" t="s">
        <v>750</v>
      </c>
      <c r="F646" s="33"/>
    </row>
    <row r="647" spans="1:6" x14ac:dyDescent="0.2">
      <c r="A647" s="33" t="s">
        <v>133</v>
      </c>
      <c r="B647" s="33" t="s">
        <v>134</v>
      </c>
      <c r="C647" s="33" t="s">
        <v>782</v>
      </c>
      <c r="D647" s="33" t="s">
        <v>752</v>
      </c>
      <c r="E647" s="33" t="s">
        <v>1722</v>
      </c>
      <c r="F647" s="33"/>
    </row>
    <row r="648" spans="1:6" x14ac:dyDescent="0.2">
      <c r="A648" s="33" t="s">
        <v>133</v>
      </c>
      <c r="B648" s="33" t="s">
        <v>134</v>
      </c>
      <c r="C648" s="33" t="s">
        <v>783</v>
      </c>
      <c r="D648" s="33" t="s">
        <v>754</v>
      </c>
      <c r="E648" s="33" t="s">
        <v>755</v>
      </c>
      <c r="F648" s="33"/>
    </row>
    <row r="649" spans="1:6" x14ac:dyDescent="0.2">
      <c r="A649" s="33" t="s">
        <v>133</v>
      </c>
      <c r="B649" s="33" t="s">
        <v>134</v>
      </c>
      <c r="C649" s="33" t="s">
        <v>784</v>
      </c>
      <c r="D649" s="33" t="s">
        <v>757</v>
      </c>
      <c r="E649" s="33" t="s">
        <v>760</v>
      </c>
      <c r="F649" s="33"/>
    </row>
    <row r="650" spans="1:6" x14ac:dyDescent="0.2">
      <c r="A650" s="33" t="s">
        <v>133</v>
      </c>
      <c r="B650" s="33" t="s">
        <v>134</v>
      </c>
      <c r="C650" s="33" t="s">
        <v>785</v>
      </c>
      <c r="D650" s="33" t="s">
        <v>866</v>
      </c>
      <c r="E650" s="33" t="s">
        <v>766</v>
      </c>
      <c r="F650" s="33"/>
    </row>
    <row r="651" spans="1:6" x14ac:dyDescent="0.2">
      <c r="A651" s="33" t="s">
        <v>133</v>
      </c>
      <c r="B651" s="33" t="s">
        <v>134</v>
      </c>
      <c r="C651" s="33" t="s">
        <v>786</v>
      </c>
      <c r="D651" s="33" t="s">
        <v>867</v>
      </c>
      <c r="E651" s="33" t="s">
        <v>770</v>
      </c>
      <c r="F651" s="33"/>
    </row>
    <row r="652" spans="1:6" x14ac:dyDescent="0.2">
      <c r="A652" s="33" t="s">
        <v>133</v>
      </c>
      <c r="B652" s="33" t="s">
        <v>134</v>
      </c>
      <c r="C652" s="33" t="s">
        <v>787</v>
      </c>
      <c r="D652" s="33" t="s">
        <v>868</v>
      </c>
      <c r="E652" s="33" t="s">
        <v>593</v>
      </c>
      <c r="F652" s="33"/>
    </row>
    <row r="653" spans="1:6" x14ac:dyDescent="0.2">
      <c r="A653" s="33" t="s">
        <v>133</v>
      </c>
      <c r="B653" s="33" t="s">
        <v>134</v>
      </c>
      <c r="C653" s="33" t="s">
        <v>788</v>
      </c>
      <c r="D653" s="33" t="s">
        <v>774</v>
      </c>
      <c r="E653" s="33" t="s">
        <v>776</v>
      </c>
      <c r="F653" s="33" t="s">
        <v>1213</v>
      </c>
    </row>
    <row r="654" spans="1:6" x14ac:dyDescent="0.2">
      <c r="A654" s="33" t="s">
        <v>135</v>
      </c>
      <c r="B654" s="33" t="s">
        <v>136</v>
      </c>
      <c r="C654" s="33" t="s">
        <v>779</v>
      </c>
      <c r="D654" s="33" t="s">
        <v>745</v>
      </c>
      <c r="E654" s="33" t="s">
        <v>584</v>
      </c>
      <c r="F654" s="33"/>
    </row>
    <row r="655" spans="1:6" x14ac:dyDescent="0.2">
      <c r="A655" s="33" t="s">
        <v>135</v>
      </c>
      <c r="B655" s="33" t="s">
        <v>136</v>
      </c>
      <c r="C655" s="33" t="s">
        <v>780</v>
      </c>
      <c r="D655" s="33" t="s">
        <v>586</v>
      </c>
      <c r="E655" s="33" t="s">
        <v>588</v>
      </c>
      <c r="F655" s="33"/>
    </row>
    <row r="656" spans="1:6" x14ac:dyDescent="0.2">
      <c r="A656" s="33" t="s">
        <v>135</v>
      </c>
      <c r="B656" s="33" t="s">
        <v>136</v>
      </c>
      <c r="C656" s="33" t="s">
        <v>781</v>
      </c>
      <c r="D656" s="33" t="s">
        <v>748</v>
      </c>
      <c r="E656" s="33" t="s">
        <v>750</v>
      </c>
      <c r="F656" s="33"/>
    </row>
    <row r="657" spans="1:6" x14ac:dyDescent="0.2">
      <c r="A657" s="33" t="s">
        <v>135</v>
      </c>
      <c r="B657" s="33" t="s">
        <v>136</v>
      </c>
      <c r="C657" s="33" t="s">
        <v>782</v>
      </c>
      <c r="D657" s="33" t="s">
        <v>752</v>
      </c>
      <c r="E657" s="33" t="s">
        <v>1722</v>
      </c>
      <c r="F657" s="33"/>
    </row>
    <row r="658" spans="1:6" x14ac:dyDescent="0.2">
      <c r="A658" s="33" t="s">
        <v>135</v>
      </c>
      <c r="B658" s="33" t="s">
        <v>136</v>
      </c>
      <c r="C658" s="33" t="s">
        <v>783</v>
      </c>
      <c r="D658" s="33" t="s">
        <v>754</v>
      </c>
      <c r="E658" s="33" t="s">
        <v>755</v>
      </c>
      <c r="F658" s="33"/>
    </row>
    <row r="659" spans="1:6" x14ac:dyDescent="0.2">
      <c r="A659" s="33" t="s">
        <v>135</v>
      </c>
      <c r="B659" s="33" t="s">
        <v>136</v>
      </c>
      <c r="C659" s="33" t="s">
        <v>784</v>
      </c>
      <c r="D659" s="33" t="s">
        <v>757</v>
      </c>
      <c r="E659" s="33" t="s">
        <v>759</v>
      </c>
      <c r="F659" s="33" t="s">
        <v>1214</v>
      </c>
    </row>
    <row r="660" spans="1:6" x14ac:dyDescent="0.2">
      <c r="A660" s="33" t="s">
        <v>135</v>
      </c>
      <c r="B660" s="33" t="s">
        <v>136</v>
      </c>
      <c r="C660" s="33" t="s">
        <v>785</v>
      </c>
      <c r="D660" s="33" t="s">
        <v>866</v>
      </c>
      <c r="E660" s="33" t="s">
        <v>766</v>
      </c>
      <c r="F660" s="33"/>
    </row>
    <row r="661" spans="1:6" x14ac:dyDescent="0.2">
      <c r="A661" s="33" t="s">
        <v>135</v>
      </c>
      <c r="B661" s="33" t="s">
        <v>136</v>
      </c>
      <c r="C661" s="33" t="s">
        <v>786</v>
      </c>
      <c r="D661" s="33" t="s">
        <v>867</v>
      </c>
      <c r="E661" s="33" t="s">
        <v>769</v>
      </c>
      <c r="F661" s="33"/>
    </row>
    <row r="662" spans="1:6" x14ac:dyDescent="0.2">
      <c r="A662" s="33" t="s">
        <v>135</v>
      </c>
      <c r="B662" s="33" t="s">
        <v>136</v>
      </c>
      <c r="C662" s="33" t="s">
        <v>787</v>
      </c>
      <c r="D662" s="33" t="s">
        <v>868</v>
      </c>
      <c r="E662" s="33" t="s">
        <v>1065</v>
      </c>
      <c r="F662" s="33"/>
    </row>
    <row r="663" spans="1:6" x14ac:dyDescent="0.2">
      <c r="A663" s="33" t="s">
        <v>135</v>
      </c>
      <c r="B663" s="33" t="s">
        <v>136</v>
      </c>
      <c r="C663" s="33" t="s">
        <v>788</v>
      </c>
      <c r="D663" s="33" t="s">
        <v>774</v>
      </c>
      <c r="E663" s="33" t="s">
        <v>775</v>
      </c>
      <c r="F663" s="33"/>
    </row>
    <row r="664" spans="1:6" x14ac:dyDescent="0.2">
      <c r="A664" s="33" t="s">
        <v>137</v>
      </c>
      <c r="B664" s="33" t="s">
        <v>138</v>
      </c>
      <c r="C664" s="33" t="s">
        <v>779</v>
      </c>
      <c r="D664" s="33" t="s">
        <v>745</v>
      </c>
      <c r="E664" s="33" t="s">
        <v>584</v>
      </c>
      <c r="F664" s="33"/>
    </row>
    <row r="665" spans="1:6" x14ac:dyDescent="0.2">
      <c r="A665" s="33" t="s">
        <v>137</v>
      </c>
      <c r="B665" s="33" t="s">
        <v>138</v>
      </c>
      <c r="C665" s="33" t="s">
        <v>780</v>
      </c>
      <c r="D665" s="33" t="s">
        <v>586</v>
      </c>
      <c r="E665" s="33" t="s">
        <v>994</v>
      </c>
      <c r="F665" s="33" t="s">
        <v>1215</v>
      </c>
    </row>
    <row r="666" spans="1:6" x14ac:dyDescent="0.2">
      <c r="A666" s="33" t="s">
        <v>137</v>
      </c>
      <c r="B666" s="33" t="s">
        <v>138</v>
      </c>
      <c r="C666" s="33" t="s">
        <v>781</v>
      </c>
      <c r="D666" s="33" t="s">
        <v>748</v>
      </c>
      <c r="E666" s="33" t="s">
        <v>749</v>
      </c>
      <c r="F666" s="33" t="s">
        <v>1216</v>
      </c>
    </row>
    <row r="667" spans="1:6" x14ac:dyDescent="0.2">
      <c r="A667" s="33" t="s">
        <v>137</v>
      </c>
      <c r="B667" s="33" t="s">
        <v>138</v>
      </c>
      <c r="C667" s="33" t="s">
        <v>782</v>
      </c>
      <c r="D667" s="33" t="s">
        <v>752</v>
      </c>
      <c r="E667" s="33" t="s">
        <v>1722</v>
      </c>
      <c r="F667" s="33"/>
    </row>
    <row r="668" spans="1:6" x14ac:dyDescent="0.2">
      <c r="A668" s="33" t="s">
        <v>137</v>
      </c>
      <c r="B668" s="33" t="s">
        <v>138</v>
      </c>
      <c r="C668" s="33" t="s">
        <v>783</v>
      </c>
      <c r="D668" s="33" t="s">
        <v>754</v>
      </c>
      <c r="E668" s="33" t="s">
        <v>755</v>
      </c>
      <c r="F668" s="33"/>
    </row>
    <row r="669" spans="1:6" x14ac:dyDescent="0.2">
      <c r="A669" s="33" t="s">
        <v>137</v>
      </c>
      <c r="B669" s="33" t="s">
        <v>138</v>
      </c>
      <c r="C669" s="33" t="s">
        <v>784</v>
      </c>
      <c r="D669" s="33" t="s">
        <v>757</v>
      </c>
      <c r="E669" s="33" t="s">
        <v>758</v>
      </c>
      <c r="F669" s="33"/>
    </row>
    <row r="670" spans="1:6" x14ac:dyDescent="0.2">
      <c r="A670" s="33" t="s">
        <v>137</v>
      </c>
      <c r="B670" s="33" t="s">
        <v>138</v>
      </c>
      <c r="C670" s="33" t="s">
        <v>785</v>
      </c>
      <c r="D670" s="33" t="s">
        <v>866</v>
      </c>
      <c r="E670" s="33" t="s">
        <v>766</v>
      </c>
      <c r="F670" s="33"/>
    </row>
    <row r="671" spans="1:6" x14ac:dyDescent="0.2">
      <c r="A671" s="33" t="s">
        <v>137</v>
      </c>
      <c r="B671" s="33" t="s">
        <v>138</v>
      </c>
      <c r="C671" s="33" t="s">
        <v>786</v>
      </c>
      <c r="D671" s="33" t="s">
        <v>867</v>
      </c>
      <c r="E671" s="33" t="s">
        <v>770</v>
      </c>
      <c r="F671" s="33"/>
    </row>
    <row r="672" spans="1:6" x14ac:dyDescent="0.2">
      <c r="A672" s="33" t="s">
        <v>137</v>
      </c>
      <c r="B672" s="33" t="s">
        <v>138</v>
      </c>
      <c r="C672" s="33" t="s">
        <v>787</v>
      </c>
      <c r="D672" s="33" t="s">
        <v>868</v>
      </c>
      <c r="E672" s="33" t="s">
        <v>772</v>
      </c>
      <c r="F672" s="33"/>
    </row>
    <row r="673" spans="1:6" x14ac:dyDescent="0.2">
      <c r="A673" s="33" t="s">
        <v>137</v>
      </c>
      <c r="B673" s="33" t="s">
        <v>138</v>
      </c>
      <c r="C673" s="33" t="s">
        <v>788</v>
      </c>
      <c r="D673" s="33" t="s">
        <v>774</v>
      </c>
      <c r="E673" s="33" t="s">
        <v>775</v>
      </c>
      <c r="F673" s="33"/>
    </row>
    <row r="674" spans="1:6" x14ac:dyDescent="0.2">
      <c r="A674" s="33" t="s">
        <v>139</v>
      </c>
      <c r="B674" s="33" t="s">
        <v>140</v>
      </c>
      <c r="C674" s="33" t="s">
        <v>779</v>
      </c>
      <c r="D674" s="33" t="s">
        <v>745</v>
      </c>
      <c r="E674" s="33" t="s">
        <v>584</v>
      </c>
      <c r="F674" s="33"/>
    </row>
    <row r="675" spans="1:6" x14ac:dyDescent="0.2">
      <c r="A675" s="33" t="s">
        <v>139</v>
      </c>
      <c r="B675" s="33" t="s">
        <v>140</v>
      </c>
      <c r="C675" s="33" t="s">
        <v>780</v>
      </c>
      <c r="D675" s="33" t="s">
        <v>586</v>
      </c>
      <c r="E675" s="33" t="s">
        <v>587</v>
      </c>
      <c r="F675" s="33"/>
    </row>
    <row r="676" spans="1:6" x14ac:dyDescent="0.2">
      <c r="A676" s="33" t="s">
        <v>139</v>
      </c>
      <c r="B676" s="33" t="s">
        <v>140</v>
      </c>
      <c r="C676" s="33" t="s">
        <v>781</v>
      </c>
      <c r="D676" s="33" t="s">
        <v>748</v>
      </c>
      <c r="E676" s="33" t="s">
        <v>750</v>
      </c>
      <c r="F676" s="33"/>
    </row>
    <row r="677" spans="1:6" x14ac:dyDescent="0.2">
      <c r="A677" s="33" t="s">
        <v>139</v>
      </c>
      <c r="B677" s="33" t="s">
        <v>140</v>
      </c>
      <c r="C677" s="33" t="s">
        <v>782</v>
      </c>
      <c r="D677" s="33" t="s">
        <v>752</v>
      </c>
      <c r="E677" s="33" t="s">
        <v>995</v>
      </c>
      <c r="F677" s="33" t="s">
        <v>1217</v>
      </c>
    </row>
    <row r="678" spans="1:6" x14ac:dyDescent="0.2">
      <c r="A678" s="33" t="s">
        <v>139</v>
      </c>
      <c r="B678" s="33" t="s">
        <v>140</v>
      </c>
      <c r="C678" s="33" t="s">
        <v>783</v>
      </c>
      <c r="D678" s="33" t="s">
        <v>754</v>
      </c>
      <c r="E678" s="33" t="s">
        <v>590</v>
      </c>
      <c r="F678" s="33" t="s">
        <v>1218</v>
      </c>
    </row>
    <row r="679" spans="1:6" x14ac:dyDescent="0.2">
      <c r="A679" s="33" t="s">
        <v>139</v>
      </c>
      <c r="B679" s="33" t="s">
        <v>140</v>
      </c>
      <c r="C679" s="33" t="s">
        <v>784</v>
      </c>
      <c r="D679" s="33" t="s">
        <v>757</v>
      </c>
      <c r="E679" s="33" t="s">
        <v>759</v>
      </c>
      <c r="F679" s="33" t="s">
        <v>1219</v>
      </c>
    </row>
    <row r="680" spans="1:6" x14ac:dyDescent="0.2">
      <c r="A680" s="33" t="s">
        <v>139</v>
      </c>
      <c r="B680" s="33" t="s">
        <v>140</v>
      </c>
      <c r="C680" s="33" t="s">
        <v>785</v>
      </c>
      <c r="D680" s="33" t="s">
        <v>866</v>
      </c>
      <c r="E680" s="33" t="s">
        <v>766</v>
      </c>
      <c r="F680" s="33"/>
    </row>
    <row r="681" spans="1:6" x14ac:dyDescent="0.2">
      <c r="A681" s="33" t="s">
        <v>139</v>
      </c>
      <c r="B681" s="33" t="s">
        <v>140</v>
      </c>
      <c r="C681" s="33" t="s">
        <v>786</v>
      </c>
      <c r="D681" s="33" t="s">
        <v>867</v>
      </c>
      <c r="E681" s="33" t="s">
        <v>770</v>
      </c>
      <c r="F681" s="33"/>
    </row>
    <row r="682" spans="1:6" x14ac:dyDescent="0.2">
      <c r="A682" s="33" t="s">
        <v>139</v>
      </c>
      <c r="B682" s="33" t="s">
        <v>140</v>
      </c>
      <c r="C682" s="33" t="s">
        <v>787</v>
      </c>
      <c r="D682" s="33" t="s">
        <v>868</v>
      </c>
      <c r="E682" s="33" t="s">
        <v>1065</v>
      </c>
      <c r="F682" s="33"/>
    </row>
    <row r="683" spans="1:6" x14ac:dyDescent="0.2">
      <c r="A683" s="33" t="s">
        <v>139</v>
      </c>
      <c r="B683" s="33" t="s">
        <v>140</v>
      </c>
      <c r="C683" s="33" t="s">
        <v>788</v>
      </c>
      <c r="D683" s="33" t="s">
        <v>774</v>
      </c>
      <c r="E683" s="33" t="s">
        <v>775</v>
      </c>
      <c r="F683" s="33"/>
    </row>
    <row r="684" spans="1:6" x14ac:dyDescent="0.2">
      <c r="A684" s="33" t="s">
        <v>141</v>
      </c>
      <c r="B684" s="33" t="s">
        <v>816</v>
      </c>
      <c r="C684" s="33" t="s">
        <v>779</v>
      </c>
      <c r="D684" s="33" t="s">
        <v>745</v>
      </c>
      <c r="E684" s="33" t="s">
        <v>584</v>
      </c>
      <c r="F684" s="33"/>
    </row>
    <row r="685" spans="1:6" x14ac:dyDescent="0.2">
      <c r="A685" s="33" t="s">
        <v>141</v>
      </c>
      <c r="B685" s="33" t="s">
        <v>816</v>
      </c>
      <c r="C685" s="33" t="s">
        <v>780</v>
      </c>
      <c r="D685" s="33" t="s">
        <v>586</v>
      </c>
      <c r="E685" s="33" t="s">
        <v>994</v>
      </c>
      <c r="F685" s="33" t="s">
        <v>894</v>
      </c>
    </row>
    <row r="686" spans="1:6" x14ac:dyDescent="0.2">
      <c r="A686" s="33" t="s">
        <v>141</v>
      </c>
      <c r="B686" s="33" t="s">
        <v>816</v>
      </c>
      <c r="C686" s="33" t="s">
        <v>781</v>
      </c>
      <c r="D686" s="33" t="s">
        <v>748</v>
      </c>
      <c r="E686" s="33" t="s">
        <v>750</v>
      </c>
      <c r="F686" s="33"/>
    </row>
    <row r="687" spans="1:6" x14ac:dyDescent="0.2">
      <c r="A687" s="33" t="s">
        <v>141</v>
      </c>
      <c r="B687" s="33" t="s">
        <v>816</v>
      </c>
      <c r="C687" s="33" t="s">
        <v>782</v>
      </c>
      <c r="D687" s="33" t="s">
        <v>752</v>
      </c>
      <c r="E687" s="33" t="s">
        <v>995</v>
      </c>
      <c r="F687" s="33" t="s">
        <v>895</v>
      </c>
    </row>
    <row r="688" spans="1:6" x14ac:dyDescent="0.2">
      <c r="A688" s="33" t="s">
        <v>141</v>
      </c>
      <c r="B688" s="33" t="s">
        <v>816</v>
      </c>
      <c r="C688" s="33" t="s">
        <v>783</v>
      </c>
      <c r="D688" s="33" t="s">
        <v>754</v>
      </c>
      <c r="E688" s="33" t="s">
        <v>590</v>
      </c>
      <c r="F688" s="33" t="s">
        <v>896</v>
      </c>
    </row>
    <row r="689" spans="1:6" x14ac:dyDescent="0.2">
      <c r="A689" s="33" t="s">
        <v>141</v>
      </c>
      <c r="B689" s="33" t="s">
        <v>816</v>
      </c>
      <c r="C689" s="33" t="s">
        <v>784</v>
      </c>
      <c r="D689" s="33" t="s">
        <v>757</v>
      </c>
      <c r="E689" s="33" t="s">
        <v>761</v>
      </c>
      <c r="F689" s="33" t="s">
        <v>897</v>
      </c>
    </row>
    <row r="690" spans="1:6" x14ac:dyDescent="0.2">
      <c r="A690" s="33" t="s">
        <v>141</v>
      </c>
      <c r="B690" s="33" t="s">
        <v>816</v>
      </c>
      <c r="C690" s="33" t="s">
        <v>785</v>
      </c>
      <c r="D690" s="33" t="s">
        <v>866</v>
      </c>
      <c r="E690" s="33" t="s">
        <v>766</v>
      </c>
      <c r="F690" s="33"/>
    </row>
    <row r="691" spans="1:6" x14ac:dyDescent="0.2">
      <c r="A691" s="33" t="s">
        <v>141</v>
      </c>
      <c r="B691" s="33" t="s">
        <v>816</v>
      </c>
      <c r="C691" s="33" t="s">
        <v>786</v>
      </c>
      <c r="D691" s="33" t="s">
        <v>867</v>
      </c>
      <c r="E691" s="33" t="s">
        <v>770</v>
      </c>
      <c r="F691" s="33"/>
    </row>
    <row r="692" spans="1:6" x14ac:dyDescent="0.2">
      <c r="A692" s="33" t="s">
        <v>141</v>
      </c>
      <c r="B692" s="33" t="s">
        <v>816</v>
      </c>
      <c r="C692" s="33" t="s">
        <v>787</v>
      </c>
      <c r="D692" s="33" t="s">
        <v>868</v>
      </c>
      <c r="E692" s="33" t="s">
        <v>1065</v>
      </c>
      <c r="F692" s="33"/>
    </row>
    <row r="693" spans="1:6" x14ac:dyDescent="0.2">
      <c r="A693" s="33" t="s">
        <v>141</v>
      </c>
      <c r="B693" s="33" t="s">
        <v>816</v>
      </c>
      <c r="C693" s="33" t="s">
        <v>788</v>
      </c>
      <c r="D693" s="33" t="s">
        <v>774</v>
      </c>
      <c r="E693" s="33" t="s">
        <v>775</v>
      </c>
      <c r="F693" s="33"/>
    </row>
    <row r="694" spans="1:6" x14ac:dyDescent="0.2">
      <c r="A694" s="33" t="s">
        <v>142</v>
      </c>
      <c r="B694" s="33" t="s">
        <v>143</v>
      </c>
      <c r="C694" s="33" t="s">
        <v>779</v>
      </c>
      <c r="D694" s="33" t="s">
        <v>745</v>
      </c>
      <c r="E694" s="33" t="s">
        <v>584</v>
      </c>
      <c r="F694" s="33"/>
    </row>
    <row r="695" spans="1:6" x14ac:dyDescent="0.2">
      <c r="A695" s="33" t="s">
        <v>142</v>
      </c>
      <c r="B695" s="33" t="s">
        <v>143</v>
      </c>
      <c r="C695" s="33" t="s">
        <v>780</v>
      </c>
      <c r="D695" s="33" t="s">
        <v>586</v>
      </c>
      <c r="E695" s="33" t="s">
        <v>587</v>
      </c>
      <c r="F695" s="33"/>
    </row>
    <row r="696" spans="1:6" x14ac:dyDescent="0.2">
      <c r="A696" s="33" t="s">
        <v>142</v>
      </c>
      <c r="B696" s="33" t="s">
        <v>143</v>
      </c>
      <c r="C696" s="33" t="s">
        <v>781</v>
      </c>
      <c r="D696" s="33" t="s">
        <v>748</v>
      </c>
      <c r="E696" s="33" t="s">
        <v>750</v>
      </c>
      <c r="F696" s="33"/>
    </row>
    <row r="697" spans="1:6" x14ac:dyDescent="0.2">
      <c r="A697" s="33" t="s">
        <v>142</v>
      </c>
      <c r="B697" s="33" t="s">
        <v>143</v>
      </c>
      <c r="C697" s="33" t="s">
        <v>782</v>
      </c>
      <c r="D697" s="33" t="s">
        <v>752</v>
      </c>
      <c r="E697" s="33" t="s">
        <v>995</v>
      </c>
      <c r="F697" s="33" t="s">
        <v>1220</v>
      </c>
    </row>
    <row r="698" spans="1:6" x14ac:dyDescent="0.2">
      <c r="A698" s="33" t="s">
        <v>142</v>
      </c>
      <c r="B698" s="33" t="s">
        <v>143</v>
      </c>
      <c r="C698" s="33" t="s">
        <v>783</v>
      </c>
      <c r="D698" s="33" t="s">
        <v>754</v>
      </c>
      <c r="E698" s="33" t="s">
        <v>590</v>
      </c>
      <c r="F698" s="33" t="s">
        <v>1221</v>
      </c>
    </row>
    <row r="699" spans="1:6" x14ac:dyDescent="0.2">
      <c r="A699" s="33" t="s">
        <v>142</v>
      </c>
      <c r="B699" s="33" t="s">
        <v>143</v>
      </c>
      <c r="C699" s="33" t="s">
        <v>784</v>
      </c>
      <c r="D699" s="33" t="s">
        <v>757</v>
      </c>
      <c r="E699" s="33" t="s">
        <v>760</v>
      </c>
      <c r="F699" s="33"/>
    </row>
    <row r="700" spans="1:6" x14ac:dyDescent="0.2">
      <c r="A700" s="33" t="s">
        <v>142</v>
      </c>
      <c r="B700" s="33" t="s">
        <v>143</v>
      </c>
      <c r="C700" s="33" t="s">
        <v>785</v>
      </c>
      <c r="D700" s="33" t="s">
        <v>866</v>
      </c>
      <c r="E700" s="33" t="s">
        <v>766</v>
      </c>
      <c r="F700" s="33" t="s">
        <v>1222</v>
      </c>
    </row>
    <row r="701" spans="1:6" x14ac:dyDescent="0.2">
      <c r="A701" s="33" t="s">
        <v>142</v>
      </c>
      <c r="B701" s="33" t="s">
        <v>143</v>
      </c>
      <c r="C701" s="33" t="s">
        <v>786</v>
      </c>
      <c r="D701" s="33" t="s">
        <v>867</v>
      </c>
      <c r="E701" s="33" t="s">
        <v>770</v>
      </c>
      <c r="F701" s="33"/>
    </row>
    <row r="702" spans="1:6" x14ac:dyDescent="0.2">
      <c r="A702" s="33" t="s">
        <v>142</v>
      </c>
      <c r="B702" s="33" t="s">
        <v>143</v>
      </c>
      <c r="C702" s="33" t="s">
        <v>787</v>
      </c>
      <c r="D702" s="33" t="s">
        <v>868</v>
      </c>
      <c r="E702" s="33" t="s">
        <v>1065</v>
      </c>
      <c r="F702" s="33"/>
    </row>
    <row r="703" spans="1:6" x14ac:dyDescent="0.2">
      <c r="A703" s="33" t="s">
        <v>142</v>
      </c>
      <c r="B703" s="33" t="s">
        <v>143</v>
      </c>
      <c r="C703" s="33" t="s">
        <v>788</v>
      </c>
      <c r="D703" s="33" t="s">
        <v>774</v>
      </c>
      <c r="E703" s="33" t="s">
        <v>775</v>
      </c>
      <c r="F703" s="33"/>
    </row>
    <row r="704" spans="1:6" x14ac:dyDescent="0.2">
      <c r="A704" s="33" t="s">
        <v>144</v>
      </c>
      <c r="B704" s="33" t="s">
        <v>145</v>
      </c>
      <c r="C704" s="33" t="s">
        <v>779</v>
      </c>
      <c r="D704" s="33" t="s">
        <v>745</v>
      </c>
      <c r="E704" s="33" t="s">
        <v>584</v>
      </c>
      <c r="F704" s="33"/>
    </row>
    <row r="705" spans="1:6" x14ac:dyDescent="0.2">
      <c r="A705" s="33" t="s">
        <v>144</v>
      </c>
      <c r="B705" s="33" t="s">
        <v>145</v>
      </c>
      <c r="C705" s="33" t="s">
        <v>780</v>
      </c>
      <c r="D705" s="33" t="s">
        <v>586</v>
      </c>
      <c r="E705" s="33" t="s">
        <v>588</v>
      </c>
      <c r="F705" s="33"/>
    </row>
    <row r="706" spans="1:6" x14ac:dyDescent="0.2">
      <c r="A706" s="33" t="s">
        <v>144</v>
      </c>
      <c r="B706" s="33" t="s">
        <v>145</v>
      </c>
      <c r="C706" s="33" t="s">
        <v>781</v>
      </c>
      <c r="D706" s="33" t="s">
        <v>748</v>
      </c>
      <c r="E706" s="33" t="s">
        <v>750</v>
      </c>
      <c r="F706" s="33"/>
    </row>
    <row r="707" spans="1:6" x14ac:dyDescent="0.2">
      <c r="A707" s="33" t="s">
        <v>144</v>
      </c>
      <c r="B707" s="33" t="s">
        <v>145</v>
      </c>
      <c r="C707" s="33" t="s">
        <v>782</v>
      </c>
      <c r="D707" s="33" t="s">
        <v>752</v>
      </c>
      <c r="E707" s="33" t="s">
        <v>1722</v>
      </c>
      <c r="F707" s="33"/>
    </row>
    <row r="708" spans="1:6" x14ac:dyDescent="0.2">
      <c r="A708" s="33" t="s">
        <v>144</v>
      </c>
      <c r="B708" s="33" t="s">
        <v>145</v>
      </c>
      <c r="C708" s="33" t="s">
        <v>783</v>
      </c>
      <c r="D708" s="33" t="s">
        <v>754</v>
      </c>
      <c r="E708" s="33" t="s">
        <v>755</v>
      </c>
      <c r="F708" s="33"/>
    </row>
    <row r="709" spans="1:6" x14ac:dyDescent="0.2">
      <c r="A709" s="33" t="s">
        <v>144</v>
      </c>
      <c r="B709" s="33" t="s">
        <v>145</v>
      </c>
      <c r="C709" s="33" t="s">
        <v>784</v>
      </c>
      <c r="D709" s="33" t="s">
        <v>757</v>
      </c>
      <c r="E709" s="33" t="s">
        <v>760</v>
      </c>
      <c r="F709" s="33"/>
    </row>
    <row r="710" spans="1:6" x14ac:dyDescent="0.2">
      <c r="A710" s="33" t="s">
        <v>144</v>
      </c>
      <c r="B710" s="33" t="s">
        <v>145</v>
      </c>
      <c r="C710" s="33" t="s">
        <v>785</v>
      </c>
      <c r="D710" s="33" t="s">
        <v>866</v>
      </c>
      <c r="E710" s="33" t="s">
        <v>766</v>
      </c>
      <c r="F710" s="33"/>
    </row>
    <row r="711" spans="1:6" x14ac:dyDescent="0.2">
      <c r="A711" s="33" t="s">
        <v>144</v>
      </c>
      <c r="B711" s="33" t="s">
        <v>145</v>
      </c>
      <c r="C711" s="33" t="s">
        <v>786</v>
      </c>
      <c r="D711" s="33" t="s">
        <v>867</v>
      </c>
      <c r="E711" s="33" t="s">
        <v>770</v>
      </c>
      <c r="F711" s="33"/>
    </row>
    <row r="712" spans="1:6" x14ac:dyDescent="0.2">
      <c r="A712" s="33" t="s">
        <v>144</v>
      </c>
      <c r="B712" s="33" t="s">
        <v>145</v>
      </c>
      <c r="C712" s="33" t="s">
        <v>787</v>
      </c>
      <c r="D712" s="33" t="s">
        <v>868</v>
      </c>
      <c r="E712" s="33" t="s">
        <v>593</v>
      </c>
      <c r="F712" s="33"/>
    </row>
    <row r="713" spans="1:6" x14ac:dyDescent="0.2">
      <c r="A713" s="33" t="s">
        <v>144</v>
      </c>
      <c r="B713" s="33" t="s">
        <v>145</v>
      </c>
      <c r="C713" s="33" t="s">
        <v>788</v>
      </c>
      <c r="D713" s="33" t="s">
        <v>774</v>
      </c>
      <c r="E713" s="33" t="s">
        <v>775</v>
      </c>
      <c r="F713" s="33"/>
    </row>
    <row r="714" spans="1:6" x14ac:dyDescent="0.2">
      <c r="A714" s="33" t="s">
        <v>146</v>
      </c>
      <c r="B714" s="33" t="s">
        <v>147</v>
      </c>
      <c r="C714" s="33" t="s">
        <v>779</v>
      </c>
      <c r="D714" s="33" t="s">
        <v>745</v>
      </c>
      <c r="E714" s="33" t="s">
        <v>584</v>
      </c>
      <c r="F714" s="33"/>
    </row>
    <row r="715" spans="1:6" x14ac:dyDescent="0.2">
      <c r="A715" s="33" t="s">
        <v>146</v>
      </c>
      <c r="B715" s="33" t="s">
        <v>147</v>
      </c>
      <c r="C715" s="33" t="s">
        <v>780</v>
      </c>
      <c r="D715" s="33" t="s">
        <v>586</v>
      </c>
      <c r="E715" s="33" t="s">
        <v>587</v>
      </c>
      <c r="F715" s="33"/>
    </row>
    <row r="716" spans="1:6" x14ac:dyDescent="0.2">
      <c r="A716" s="33" t="s">
        <v>146</v>
      </c>
      <c r="B716" s="33" t="s">
        <v>147</v>
      </c>
      <c r="C716" s="33" t="s">
        <v>781</v>
      </c>
      <c r="D716" s="33" t="s">
        <v>748</v>
      </c>
      <c r="E716" s="33" t="s">
        <v>750</v>
      </c>
      <c r="F716" s="33"/>
    </row>
    <row r="717" spans="1:6" x14ac:dyDescent="0.2">
      <c r="A717" s="33" t="s">
        <v>146</v>
      </c>
      <c r="B717" s="33" t="s">
        <v>147</v>
      </c>
      <c r="C717" s="33" t="s">
        <v>782</v>
      </c>
      <c r="D717" s="33" t="s">
        <v>752</v>
      </c>
      <c r="E717" s="33" t="s">
        <v>995</v>
      </c>
      <c r="F717" s="33" t="s">
        <v>1223</v>
      </c>
    </row>
    <row r="718" spans="1:6" x14ac:dyDescent="0.2">
      <c r="A718" s="33" t="s">
        <v>146</v>
      </c>
      <c r="B718" s="33" t="s">
        <v>147</v>
      </c>
      <c r="C718" s="33" t="s">
        <v>783</v>
      </c>
      <c r="D718" s="33" t="s">
        <v>754</v>
      </c>
      <c r="E718" s="33" t="s">
        <v>590</v>
      </c>
      <c r="F718" s="33" t="s">
        <v>1224</v>
      </c>
    </row>
    <row r="719" spans="1:6" x14ac:dyDescent="0.2">
      <c r="A719" s="33" t="s">
        <v>146</v>
      </c>
      <c r="B719" s="33" t="s">
        <v>147</v>
      </c>
      <c r="C719" s="33" t="s">
        <v>784</v>
      </c>
      <c r="D719" s="33" t="s">
        <v>757</v>
      </c>
      <c r="E719" s="33" t="s">
        <v>760</v>
      </c>
      <c r="F719" s="33"/>
    </row>
    <row r="720" spans="1:6" x14ac:dyDescent="0.2">
      <c r="A720" s="33" t="s">
        <v>146</v>
      </c>
      <c r="B720" s="33" t="s">
        <v>147</v>
      </c>
      <c r="C720" s="33" t="s">
        <v>785</v>
      </c>
      <c r="D720" s="33" t="s">
        <v>866</v>
      </c>
      <c r="E720" s="33" t="s">
        <v>766</v>
      </c>
      <c r="F720" s="33"/>
    </row>
    <row r="721" spans="1:6" x14ac:dyDescent="0.2">
      <c r="A721" s="33" t="s">
        <v>146</v>
      </c>
      <c r="B721" s="33" t="s">
        <v>147</v>
      </c>
      <c r="C721" s="33" t="s">
        <v>786</v>
      </c>
      <c r="D721" s="33" t="s">
        <v>867</v>
      </c>
      <c r="E721" s="33" t="s">
        <v>770</v>
      </c>
      <c r="F721" s="33"/>
    </row>
    <row r="722" spans="1:6" x14ac:dyDescent="0.2">
      <c r="A722" s="33" t="s">
        <v>146</v>
      </c>
      <c r="B722" s="33" t="s">
        <v>147</v>
      </c>
      <c r="C722" s="33" t="s">
        <v>787</v>
      </c>
      <c r="D722" s="33" t="s">
        <v>868</v>
      </c>
      <c r="E722" s="33" t="s">
        <v>1065</v>
      </c>
      <c r="F722" s="33"/>
    </row>
    <row r="723" spans="1:6" x14ac:dyDescent="0.2">
      <c r="A723" s="33" t="s">
        <v>146</v>
      </c>
      <c r="B723" s="33" t="s">
        <v>147</v>
      </c>
      <c r="C723" s="33" t="s">
        <v>788</v>
      </c>
      <c r="D723" s="33" t="s">
        <v>774</v>
      </c>
      <c r="E723" s="33" t="s">
        <v>777</v>
      </c>
      <c r="F723" s="33" t="s">
        <v>1225</v>
      </c>
    </row>
    <row r="724" spans="1:6" x14ac:dyDescent="0.2">
      <c r="A724" s="33" t="s">
        <v>148</v>
      </c>
      <c r="B724" s="33" t="s">
        <v>149</v>
      </c>
      <c r="C724" s="33" t="s">
        <v>779</v>
      </c>
      <c r="D724" s="33" t="s">
        <v>745</v>
      </c>
      <c r="E724" s="33" t="s">
        <v>584</v>
      </c>
      <c r="F724" s="33"/>
    </row>
    <row r="725" spans="1:6" x14ac:dyDescent="0.2">
      <c r="A725" s="33" t="s">
        <v>148</v>
      </c>
      <c r="B725" s="33" t="s">
        <v>149</v>
      </c>
      <c r="C725" s="33" t="s">
        <v>780</v>
      </c>
      <c r="D725" s="33" t="s">
        <v>586</v>
      </c>
      <c r="E725" s="33" t="s">
        <v>587</v>
      </c>
      <c r="F725" s="33"/>
    </row>
    <row r="726" spans="1:6" x14ac:dyDescent="0.2">
      <c r="A726" s="33" t="s">
        <v>148</v>
      </c>
      <c r="B726" s="33" t="s">
        <v>149</v>
      </c>
      <c r="C726" s="33" t="s">
        <v>781</v>
      </c>
      <c r="D726" s="33" t="s">
        <v>748</v>
      </c>
      <c r="E726" s="33" t="s">
        <v>750</v>
      </c>
      <c r="F726" s="33"/>
    </row>
    <row r="727" spans="1:6" x14ac:dyDescent="0.2">
      <c r="A727" s="33" t="s">
        <v>148</v>
      </c>
      <c r="B727" s="33" t="s">
        <v>149</v>
      </c>
      <c r="C727" s="33" t="s">
        <v>782</v>
      </c>
      <c r="D727" s="33" t="s">
        <v>752</v>
      </c>
      <c r="E727" s="33" t="s">
        <v>995</v>
      </c>
      <c r="F727" s="33" t="s">
        <v>911</v>
      </c>
    </row>
    <row r="728" spans="1:6" x14ac:dyDescent="0.2">
      <c r="A728" s="33" t="s">
        <v>148</v>
      </c>
      <c r="B728" s="33" t="s">
        <v>149</v>
      </c>
      <c r="C728" s="33" t="s">
        <v>783</v>
      </c>
      <c r="D728" s="33" t="s">
        <v>754</v>
      </c>
      <c r="E728" s="33" t="s">
        <v>590</v>
      </c>
      <c r="F728" s="33" t="s">
        <v>1226</v>
      </c>
    </row>
    <row r="729" spans="1:6" x14ac:dyDescent="0.2">
      <c r="A729" s="33" t="s">
        <v>148</v>
      </c>
      <c r="B729" s="33" t="s">
        <v>149</v>
      </c>
      <c r="C729" s="33" t="s">
        <v>784</v>
      </c>
      <c r="D729" s="33" t="s">
        <v>757</v>
      </c>
      <c r="E729" s="33" t="s">
        <v>759</v>
      </c>
      <c r="F729" s="33" t="s">
        <v>1227</v>
      </c>
    </row>
    <row r="730" spans="1:6" x14ac:dyDescent="0.2">
      <c r="A730" s="33" t="s">
        <v>148</v>
      </c>
      <c r="B730" s="33" t="s">
        <v>149</v>
      </c>
      <c r="C730" s="33" t="s">
        <v>785</v>
      </c>
      <c r="D730" s="33" t="s">
        <v>866</v>
      </c>
      <c r="E730" s="33" t="s">
        <v>766</v>
      </c>
      <c r="F730" s="33"/>
    </row>
    <row r="731" spans="1:6" x14ac:dyDescent="0.2">
      <c r="A731" s="33" t="s">
        <v>148</v>
      </c>
      <c r="B731" s="33" t="s">
        <v>149</v>
      </c>
      <c r="C731" s="33" t="s">
        <v>786</v>
      </c>
      <c r="D731" s="33" t="s">
        <v>867</v>
      </c>
      <c r="E731" s="33" t="s">
        <v>770</v>
      </c>
      <c r="F731" s="33"/>
    </row>
    <row r="732" spans="1:6" x14ac:dyDescent="0.2">
      <c r="A732" s="33" t="s">
        <v>148</v>
      </c>
      <c r="B732" s="33" t="s">
        <v>149</v>
      </c>
      <c r="C732" s="33" t="s">
        <v>787</v>
      </c>
      <c r="D732" s="33" t="s">
        <v>868</v>
      </c>
      <c r="E732" s="33" t="s">
        <v>593</v>
      </c>
      <c r="F732" s="33"/>
    </row>
    <row r="733" spans="1:6" x14ac:dyDescent="0.2">
      <c r="A733" s="33" t="s">
        <v>148</v>
      </c>
      <c r="B733" s="33" t="s">
        <v>149</v>
      </c>
      <c r="C733" s="33" t="s">
        <v>788</v>
      </c>
      <c r="D733" s="33" t="s">
        <v>774</v>
      </c>
      <c r="E733" s="33" t="s">
        <v>775</v>
      </c>
      <c r="F733" s="33"/>
    </row>
    <row r="734" spans="1:6" x14ac:dyDescent="0.2">
      <c r="A734" s="33" t="s">
        <v>150</v>
      </c>
      <c r="B734" s="33" t="s">
        <v>151</v>
      </c>
      <c r="C734" s="33" t="s">
        <v>779</v>
      </c>
      <c r="D734" s="33" t="s">
        <v>745</v>
      </c>
      <c r="E734" s="33" t="s">
        <v>584</v>
      </c>
      <c r="F734" s="33"/>
    </row>
    <row r="735" spans="1:6" x14ac:dyDescent="0.2">
      <c r="A735" s="33" t="s">
        <v>150</v>
      </c>
      <c r="B735" s="33" t="s">
        <v>151</v>
      </c>
      <c r="C735" s="33" t="s">
        <v>780</v>
      </c>
      <c r="D735" s="33" t="s">
        <v>586</v>
      </c>
      <c r="E735" s="33" t="s">
        <v>587</v>
      </c>
      <c r="F735" s="33"/>
    </row>
    <row r="736" spans="1:6" x14ac:dyDescent="0.2">
      <c r="A736" s="33" t="s">
        <v>150</v>
      </c>
      <c r="B736" s="33" t="s">
        <v>151</v>
      </c>
      <c r="C736" s="33" t="s">
        <v>781</v>
      </c>
      <c r="D736" s="33" t="s">
        <v>748</v>
      </c>
      <c r="E736" s="33" t="s">
        <v>749</v>
      </c>
      <c r="F736" s="33" t="s">
        <v>1228</v>
      </c>
    </row>
    <row r="737" spans="1:6" x14ac:dyDescent="0.2">
      <c r="A737" s="33" t="s">
        <v>150</v>
      </c>
      <c r="B737" s="33" t="s">
        <v>151</v>
      </c>
      <c r="C737" s="33" t="s">
        <v>782</v>
      </c>
      <c r="D737" s="33" t="s">
        <v>752</v>
      </c>
      <c r="E737" s="33" t="s">
        <v>995</v>
      </c>
      <c r="F737" s="33" t="s">
        <v>1229</v>
      </c>
    </row>
    <row r="738" spans="1:6" x14ac:dyDescent="0.2">
      <c r="A738" s="33" t="s">
        <v>150</v>
      </c>
      <c r="B738" s="33" t="s">
        <v>151</v>
      </c>
      <c r="C738" s="33" t="s">
        <v>783</v>
      </c>
      <c r="D738" s="33" t="s">
        <v>754</v>
      </c>
      <c r="E738" s="33" t="s">
        <v>755</v>
      </c>
      <c r="F738" s="33"/>
    </row>
    <row r="739" spans="1:6" x14ac:dyDescent="0.2">
      <c r="A739" s="33" t="s">
        <v>150</v>
      </c>
      <c r="B739" s="33" t="s">
        <v>151</v>
      </c>
      <c r="C739" s="33" t="s">
        <v>784</v>
      </c>
      <c r="D739" s="33" t="s">
        <v>757</v>
      </c>
      <c r="E739" s="33" t="s">
        <v>759</v>
      </c>
      <c r="F739" s="33" t="s">
        <v>1230</v>
      </c>
    </row>
    <row r="740" spans="1:6" x14ac:dyDescent="0.2">
      <c r="A740" s="33" t="s">
        <v>150</v>
      </c>
      <c r="B740" s="33" t="s">
        <v>151</v>
      </c>
      <c r="C740" s="33" t="s">
        <v>785</v>
      </c>
      <c r="D740" s="33" t="s">
        <v>866</v>
      </c>
      <c r="E740" s="33" t="s">
        <v>766</v>
      </c>
      <c r="F740" s="33" t="s">
        <v>1231</v>
      </c>
    </row>
    <row r="741" spans="1:6" x14ac:dyDescent="0.2">
      <c r="A741" s="33" t="s">
        <v>150</v>
      </c>
      <c r="B741" s="33" t="s">
        <v>151</v>
      </c>
      <c r="C741" s="33" t="s">
        <v>786</v>
      </c>
      <c r="D741" s="33" t="s">
        <v>867</v>
      </c>
      <c r="E741" s="33" t="s">
        <v>770</v>
      </c>
      <c r="F741" s="33" t="s">
        <v>1232</v>
      </c>
    </row>
    <row r="742" spans="1:6" x14ac:dyDescent="0.2">
      <c r="A742" s="33" t="s">
        <v>150</v>
      </c>
      <c r="B742" s="33" t="s">
        <v>151</v>
      </c>
      <c r="C742" s="33" t="s">
        <v>787</v>
      </c>
      <c r="D742" s="33" t="s">
        <v>868</v>
      </c>
      <c r="E742" s="33" t="s">
        <v>1065</v>
      </c>
      <c r="F742" s="33"/>
    </row>
    <row r="743" spans="1:6" x14ac:dyDescent="0.2">
      <c r="A743" s="33" t="s">
        <v>150</v>
      </c>
      <c r="B743" s="33" t="s">
        <v>151</v>
      </c>
      <c r="C743" s="33" t="s">
        <v>788</v>
      </c>
      <c r="D743" s="33" t="s">
        <v>774</v>
      </c>
      <c r="E743" s="33" t="s">
        <v>776</v>
      </c>
      <c r="F743" s="33" t="s">
        <v>1233</v>
      </c>
    </row>
    <row r="744" spans="1:6" x14ac:dyDescent="0.2">
      <c r="A744" s="33" t="s">
        <v>152</v>
      </c>
      <c r="B744" s="33" t="s">
        <v>635</v>
      </c>
      <c r="C744" s="33" t="s">
        <v>779</v>
      </c>
      <c r="D744" s="33" t="s">
        <v>745</v>
      </c>
      <c r="E744" s="33" t="s">
        <v>584</v>
      </c>
      <c r="F744" s="33"/>
    </row>
    <row r="745" spans="1:6" x14ac:dyDescent="0.2">
      <c r="A745" s="33" t="s">
        <v>152</v>
      </c>
      <c r="B745" s="33" t="s">
        <v>635</v>
      </c>
      <c r="C745" s="33" t="s">
        <v>780</v>
      </c>
      <c r="D745" s="33" t="s">
        <v>586</v>
      </c>
      <c r="E745" s="33" t="s">
        <v>994</v>
      </c>
      <c r="F745" s="33" t="s">
        <v>898</v>
      </c>
    </row>
    <row r="746" spans="1:6" x14ac:dyDescent="0.2">
      <c r="A746" s="33" t="s">
        <v>152</v>
      </c>
      <c r="B746" s="33" t="s">
        <v>635</v>
      </c>
      <c r="C746" s="33" t="s">
        <v>781</v>
      </c>
      <c r="D746" s="33" t="s">
        <v>748</v>
      </c>
      <c r="E746" s="33" t="s">
        <v>750</v>
      </c>
      <c r="F746" s="33"/>
    </row>
    <row r="747" spans="1:6" x14ac:dyDescent="0.2">
      <c r="A747" s="33" t="s">
        <v>152</v>
      </c>
      <c r="B747" s="33" t="s">
        <v>635</v>
      </c>
      <c r="C747" s="33" t="s">
        <v>782</v>
      </c>
      <c r="D747" s="33" t="s">
        <v>752</v>
      </c>
      <c r="E747" s="33" t="s">
        <v>995</v>
      </c>
      <c r="F747" s="33" t="s">
        <v>1234</v>
      </c>
    </row>
    <row r="748" spans="1:6" x14ac:dyDescent="0.2">
      <c r="A748" s="33" t="s">
        <v>152</v>
      </c>
      <c r="B748" s="33" t="s">
        <v>635</v>
      </c>
      <c r="C748" s="33" t="s">
        <v>783</v>
      </c>
      <c r="D748" s="33" t="s">
        <v>754</v>
      </c>
      <c r="E748" s="33" t="s">
        <v>590</v>
      </c>
      <c r="F748" s="33" t="s">
        <v>1234</v>
      </c>
    </row>
    <row r="749" spans="1:6" x14ac:dyDescent="0.2">
      <c r="A749" s="33" t="s">
        <v>152</v>
      </c>
      <c r="B749" s="33" t="s">
        <v>635</v>
      </c>
      <c r="C749" s="33" t="s">
        <v>784</v>
      </c>
      <c r="D749" s="33" t="s">
        <v>757</v>
      </c>
      <c r="E749" s="33" t="s">
        <v>760</v>
      </c>
      <c r="F749" s="33"/>
    </row>
    <row r="750" spans="1:6" x14ac:dyDescent="0.2">
      <c r="A750" s="33" t="s">
        <v>152</v>
      </c>
      <c r="B750" s="33" t="s">
        <v>635</v>
      </c>
      <c r="C750" s="33" t="s">
        <v>785</v>
      </c>
      <c r="D750" s="33" t="s">
        <v>866</v>
      </c>
      <c r="E750" s="33" t="s">
        <v>766</v>
      </c>
      <c r="F750" s="33"/>
    </row>
    <row r="751" spans="1:6" x14ac:dyDescent="0.2">
      <c r="A751" s="33" t="s">
        <v>152</v>
      </c>
      <c r="B751" s="33" t="s">
        <v>635</v>
      </c>
      <c r="C751" s="33" t="s">
        <v>786</v>
      </c>
      <c r="D751" s="33" t="s">
        <v>867</v>
      </c>
      <c r="E751" s="33" t="s">
        <v>770</v>
      </c>
      <c r="F751" s="33"/>
    </row>
    <row r="752" spans="1:6" x14ac:dyDescent="0.2">
      <c r="A752" s="33" t="s">
        <v>152</v>
      </c>
      <c r="B752" s="33" t="s">
        <v>635</v>
      </c>
      <c r="C752" s="33" t="s">
        <v>787</v>
      </c>
      <c r="D752" s="33" t="s">
        <v>868</v>
      </c>
      <c r="E752" s="33" t="s">
        <v>772</v>
      </c>
      <c r="F752" s="33"/>
    </row>
    <row r="753" spans="1:6" x14ac:dyDescent="0.2">
      <c r="A753" s="33" t="s">
        <v>152</v>
      </c>
      <c r="B753" s="33" t="s">
        <v>635</v>
      </c>
      <c r="C753" s="33" t="s">
        <v>788</v>
      </c>
      <c r="D753" s="33" t="s">
        <v>774</v>
      </c>
      <c r="E753" s="33" t="s">
        <v>776</v>
      </c>
      <c r="F753" s="33" t="s">
        <v>1235</v>
      </c>
    </row>
    <row r="754" spans="1:6" x14ac:dyDescent="0.2">
      <c r="A754" s="33" t="s">
        <v>153</v>
      </c>
      <c r="B754" s="33" t="s">
        <v>154</v>
      </c>
      <c r="C754" s="33" t="s">
        <v>779</v>
      </c>
      <c r="D754" s="33" t="s">
        <v>745</v>
      </c>
      <c r="E754" s="33" t="s">
        <v>584</v>
      </c>
      <c r="F754" s="33"/>
    </row>
    <row r="755" spans="1:6" x14ac:dyDescent="0.2">
      <c r="A755" s="33" t="s">
        <v>153</v>
      </c>
      <c r="B755" s="33" t="s">
        <v>154</v>
      </c>
      <c r="C755" s="33" t="s">
        <v>780</v>
      </c>
      <c r="D755" s="33" t="s">
        <v>586</v>
      </c>
      <c r="E755" s="33" t="s">
        <v>587</v>
      </c>
      <c r="F755" s="33"/>
    </row>
    <row r="756" spans="1:6" x14ac:dyDescent="0.2">
      <c r="A756" s="33" t="s">
        <v>153</v>
      </c>
      <c r="B756" s="33" t="s">
        <v>154</v>
      </c>
      <c r="C756" s="33" t="s">
        <v>781</v>
      </c>
      <c r="D756" s="33" t="s">
        <v>748</v>
      </c>
      <c r="E756" s="33" t="s">
        <v>749</v>
      </c>
      <c r="F756" s="33" t="s">
        <v>1236</v>
      </c>
    </row>
    <row r="757" spans="1:6" x14ac:dyDescent="0.2">
      <c r="A757" s="33" t="s">
        <v>153</v>
      </c>
      <c r="B757" s="33" t="s">
        <v>154</v>
      </c>
      <c r="C757" s="33" t="s">
        <v>782</v>
      </c>
      <c r="D757" s="33" t="s">
        <v>752</v>
      </c>
      <c r="E757" s="33" t="s">
        <v>1722</v>
      </c>
      <c r="F757" s="33"/>
    </row>
    <row r="758" spans="1:6" x14ac:dyDescent="0.2">
      <c r="A758" s="33" t="s">
        <v>153</v>
      </c>
      <c r="B758" s="33" t="s">
        <v>154</v>
      </c>
      <c r="C758" s="33" t="s">
        <v>783</v>
      </c>
      <c r="D758" s="33" t="s">
        <v>754</v>
      </c>
      <c r="E758" s="33" t="s">
        <v>590</v>
      </c>
      <c r="F758" s="33" t="s">
        <v>1237</v>
      </c>
    </row>
    <row r="759" spans="1:6" x14ac:dyDescent="0.2">
      <c r="A759" s="33" t="s">
        <v>153</v>
      </c>
      <c r="B759" s="33" t="s">
        <v>154</v>
      </c>
      <c r="C759" s="33" t="s">
        <v>784</v>
      </c>
      <c r="D759" s="33" t="s">
        <v>757</v>
      </c>
      <c r="E759" s="33" t="s">
        <v>760</v>
      </c>
      <c r="F759" s="33"/>
    </row>
    <row r="760" spans="1:6" x14ac:dyDescent="0.2">
      <c r="A760" s="33" t="s">
        <v>153</v>
      </c>
      <c r="B760" s="33" t="s">
        <v>154</v>
      </c>
      <c r="C760" s="33" t="s">
        <v>785</v>
      </c>
      <c r="D760" s="33" t="s">
        <v>866</v>
      </c>
      <c r="E760" s="33" t="s">
        <v>766</v>
      </c>
      <c r="F760" s="33"/>
    </row>
    <row r="761" spans="1:6" x14ac:dyDescent="0.2">
      <c r="A761" s="33" t="s">
        <v>153</v>
      </c>
      <c r="B761" s="33" t="s">
        <v>154</v>
      </c>
      <c r="C761" s="33" t="s">
        <v>786</v>
      </c>
      <c r="D761" s="33" t="s">
        <v>867</v>
      </c>
      <c r="E761" s="33" t="s">
        <v>770</v>
      </c>
      <c r="F761" s="33"/>
    </row>
    <row r="762" spans="1:6" x14ac:dyDescent="0.2">
      <c r="A762" s="33" t="s">
        <v>153</v>
      </c>
      <c r="B762" s="33" t="s">
        <v>154</v>
      </c>
      <c r="C762" s="33" t="s">
        <v>787</v>
      </c>
      <c r="D762" s="33" t="s">
        <v>868</v>
      </c>
      <c r="E762" s="33" t="s">
        <v>593</v>
      </c>
      <c r="F762" s="33"/>
    </row>
    <row r="763" spans="1:6" x14ac:dyDescent="0.2">
      <c r="A763" s="33" t="s">
        <v>153</v>
      </c>
      <c r="B763" s="33" t="s">
        <v>154</v>
      </c>
      <c r="C763" s="33" t="s">
        <v>788</v>
      </c>
      <c r="D763" s="33" t="s">
        <v>774</v>
      </c>
      <c r="E763" s="33" t="s">
        <v>778</v>
      </c>
      <c r="F763" s="33"/>
    </row>
    <row r="764" spans="1:6" x14ac:dyDescent="0.2">
      <c r="A764" s="33" t="s">
        <v>155</v>
      </c>
      <c r="B764" s="33" t="s">
        <v>817</v>
      </c>
      <c r="C764" s="33" t="s">
        <v>779</v>
      </c>
      <c r="D764" s="33" t="s">
        <v>745</v>
      </c>
      <c r="E764" s="33" t="s">
        <v>584</v>
      </c>
      <c r="F764" s="33"/>
    </row>
    <row r="765" spans="1:6" x14ac:dyDescent="0.2">
      <c r="A765" s="33" t="s">
        <v>155</v>
      </c>
      <c r="B765" s="33" t="s">
        <v>817</v>
      </c>
      <c r="C765" s="33" t="s">
        <v>780</v>
      </c>
      <c r="D765" s="33" t="s">
        <v>586</v>
      </c>
      <c r="E765" s="33" t="s">
        <v>994</v>
      </c>
      <c r="F765" s="33" t="s">
        <v>1238</v>
      </c>
    </row>
    <row r="766" spans="1:6" x14ac:dyDescent="0.2">
      <c r="A766" s="33" t="s">
        <v>155</v>
      </c>
      <c r="B766" s="33" t="s">
        <v>817</v>
      </c>
      <c r="C766" s="33" t="s">
        <v>781</v>
      </c>
      <c r="D766" s="33" t="s">
        <v>748</v>
      </c>
      <c r="E766" s="33" t="s">
        <v>750</v>
      </c>
      <c r="F766" s="33"/>
    </row>
    <row r="767" spans="1:6" x14ac:dyDescent="0.2">
      <c r="A767" s="33" t="s">
        <v>155</v>
      </c>
      <c r="B767" s="33" t="s">
        <v>817</v>
      </c>
      <c r="C767" s="33" t="s">
        <v>782</v>
      </c>
      <c r="D767" s="33" t="s">
        <v>752</v>
      </c>
      <c r="E767" s="33" t="s">
        <v>995</v>
      </c>
      <c r="F767" s="33" t="s">
        <v>1239</v>
      </c>
    </row>
    <row r="768" spans="1:6" x14ac:dyDescent="0.2">
      <c r="A768" s="33" t="s">
        <v>155</v>
      </c>
      <c r="B768" s="33" t="s">
        <v>817</v>
      </c>
      <c r="C768" s="33" t="s">
        <v>783</v>
      </c>
      <c r="D768" s="33" t="s">
        <v>754</v>
      </c>
      <c r="E768" s="33" t="s">
        <v>590</v>
      </c>
      <c r="F768" s="33" t="s">
        <v>1240</v>
      </c>
    </row>
    <row r="769" spans="1:6" x14ac:dyDescent="0.2">
      <c r="A769" s="33" t="s">
        <v>155</v>
      </c>
      <c r="B769" s="33" t="s">
        <v>817</v>
      </c>
      <c r="C769" s="33" t="s">
        <v>784</v>
      </c>
      <c r="D769" s="33" t="s">
        <v>757</v>
      </c>
      <c r="E769" s="33" t="s">
        <v>761</v>
      </c>
      <c r="F769" s="33" t="s">
        <v>1241</v>
      </c>
    </row>
    <row r="770" spans="1:6" x14ac:dyDescent="0.2">
      <c r="A770" s="33" t="s">
        <v>155</v>
      </c>
      <c r="B770" s="33" t="s">
        <v>817</v>
      </c>
      <c r="C770" s="33" t="s">
        <v>785</v>
      </c>
      <c r="D770" s="33" t="s">
        <v>866</v>
      </c>
      <c r="E770" s="33" t="s">
        <v>764</v>
      </c>
      <c r="F770" s="33" t="s">
        <v>1242</v>
      </c>
    </row>
    <row r="771" spans="1:6" x14ac:dyDescent="0.2">
      <c r="A771" s="33" t="s">
        <v>155</v>
      </c>
      <c r="B771" s="33" t="s">
        <v>817</v>
      </c>
      <c r="C771" s="33" t="s">
        <v>786</v>
      </c>
      <c r="D771" s="33" t="s">
        <v>867</v>
      </c>
      <c r="E771" s="33" t="s">
        <v>768</v>
      </c>
      <c r="F771" s="33" t="s">
        <v>1243</v>
      </c>
    </row>
    <row r="772" spans="1:6" x14ac:dyDescent="0.2">
      <c r="A772" s="33" t="s">
        <v>155</v>
      </c>
      <c r="B772" s="33" t="s">
        <v>817</v>
      </c>
      <c r="C772" s="33" t="s">
        <v>787</v>
      </c>
      <c r="D772" s="33" t="s">
        <v>868</v>
      </c>
      <c r="E772" s="33" t="s">
        <v>593</v>
      </c>
      <c r="F772" s="33" t="s">
        <v>1244</v>
      </c>
    </row>
    <row r="773" spans="1:6" x14ac:dyDescent="0.2">
      <c r="A773" s="33" t="s">
        <v>155</v>
      </c>
      <c r="B773" s="33" t="s">
        <v>817</v>
      </c>
      <c r="C773" s="33" t="s">
        <v>788</v>
      </c>
      <c r="D773" s="33" t="s">
        <v>774</v>
      </c>
      <c r="E773" s="33" t="s">
        <v>776</v>
      </c>
      <c r="F773" s="33" t="s">
        <v>1240</v>
      </c>
    </row>
    <row r="774" spans="1:6" x14ac:dyDescent="0.2">
      <c r="A774" s="33" t="s">
        <v>156</v>
      </c>
      <c r="B774" s="33" t="s">
        <v>157</v>
      </c>
      <c r="C774" s="33" t="s">
        <v>779</v>
      </c>
      <c r="D774" s="33" t="s">
        <v>745</v>
      </c>
      <c r="E774" s="33" t="s">
        <v>584</v>
      </c>
      <c r="F774" s="33"/>
    </row>
    <row r="775" spans="1:6" x14ac:dyDescent="0.2">
      <c r="A775" s="33" t="s">
        <v>156</v>
      </c>
      <c r="B775" s="33" t="s">
        <v>157</v>
      </c>
      <c r="C775" s="33" t="s">
        <v>780</v>
      </c>
      <c r="D775" s="33" t="s">
        <v>586</v>
      </c>
      <c r="E775" s="33" t="s">
        <v>587</v>
      </c>
      <c r="F775" s="33"/>
    </row>
    <row r="776" spans="1:6" x14ac:dyDescent="0.2">
      <c r="A776" s="33" t="s">
        <v>156</v>
      </c>
      <c r="B776" s="33" t="s">
        <v>157</v>
      </c>
      <c r="C776" s="33" t="s">
        <v>781</v>
      </c>
      <c r="D776" s="33" t="s">
        <v>748</v>
      </c>
      <c r="E776" s="33" t="s">
        <v>750</v>
      </c>
      <c r="F776" s="33"/>
    </row>
    <row r="777" spans="1:6" x14ac:dyDescent="0.2">
      <c r="A777" s="33" t="s">
        <v>156</v>
      </c>
      <c r="B777" s="33" t="s">
        <v>157</v>
      </c>
      <c r="C777" s="33" t="s">
        <v>782</v>
      </c>
      <c r="D777" s="33" t="s">
        <v>752</v>
      </c>
      <c r="E777" s="33" t="s">
        <v>995</v>
      </c>
      <c r="F777" s="33" t="s">
        <v>899</v>
      </c>
    </row>
    <row r="778" spans="1:6" x14ac:dyDescent="0.2">
      <c r="A778" s="33" t="s">
        <v>156</v>
      </c>
      <c r="B778" s="33" t="s">
        <v>157</v>
      </c>
      <c r="C778" s="33" t="s">
        <v>783</v>
      </c>
      <c r="D778" s="33" t="s">
        <v>754</v>
      </c>
      <c r="E778" s="33" t="s">
        <v>590</v>
      </c>
      <c r="F778" s="33" t="s">
        <v>900</v>
      </c>
    </row>
    <row r="779" spans="1:6" x14ac:dyDescent="0.2">
      <c r="A779" s="33" t="s">
        <v>156</v>
      </c>
      <c r="B779" s="33" t="s">
        <v>157</v>
      </c>
      <c r="C779" s="33" t="s">
        <v>784</v>
      </c>
      <c r="D779" s="33" t="s">
        <v>757</v>
      </c>
      <c r="E779" s="33" t="s">
        <v>758</v>
      </c>
      <c r="F779" s="33"/>
    </row>
    <row r="780" spans="1:6" x14ac:dyDescent="0.2">
      <c r="A780" s="33" t="s">
        <v>156</v>
      </c>
      <c r="B780" s="33" t="s">
        <v>157</v>
      </c>
      <c r="C780" s="33" t="s">
        <v>785</v>
      </c>
      <c r="D780" s="33" t="s">
        <v>866</v>
      </c>
      <c r="E780" s="33" t="s">
        <v>766</v>
      </c>
      <c r="F780" s="33"/>
    </row>
    <row r="781" spans="1:6" x14ac:dyDescent="0.2">
      <c r="A781" s="33" t="s">
        <v>156</v>
      </c>
      <c r="B781" s="33" t="s">
        <v>157</v>
      </c>
      <c r="C781" s="33" t="s">
        <v>786</v>
      </c>
      <c r="D781" s="33" t="s">
        <v>867</v>
      </c>
      <c r="E781" s="33" t="s">
        <v>770</v>
      </c>
      <c r="F781" s="33"/>
    </row>
    <row r="782" spans="1:6" x14ac:dyDescent="0.2">
      <c r="A782" s="33" t="s">
        <v>156</v>
      </c>
      <c r="B782" s="33" t="s">
        <v>157</v>
      </c>
      <c r="C782" s="33" t="s">
        <v>787</v>
      </c>
      <c r="D782" s="33" t="s">
        <v>868</v>
      </c>
      <c r="E782" s="33" t="s">
        <v>1065</v>
      </c>
      <c r="F782" s="33"/>
    </row>
    <row r="783" spans="1:6" x14ac:dyDescent="0.2">
      <c r="A783" s="33" t="s">
        <v>156</v>
      </c>
      <c r="B783" s="33" t="s">
        <v>157</v>
      </c>
      <c r="C783" s="33" t="s">
        <v>788</v>
      </c>
      <c r="D783" s="33" t="s">
        <v>774</v>
      </c>
      <c r="E783" s="33" t="s">
        <v>775</v>
      </c>
      <c r="F783" s="33"/>
    </row>
    <row r="784" spans="1:6" x14ac:dyDescent="0.2">
      <c r="A784" s="33" t="s">
        <v>158</v>
      </c>
      <c r="B784" s="33" t="s">
        <v>159</v>
      </c>
      <c r="C784" s="33" t="s">
        <v>779</v>
      </c>
      <c r="D784" s="33" t="s">
        <v>745</v>
      </c>
      <c r="E784" s="33" t="s">
        <v>584</v>
      </c>
      <c r="F784" s="33"/>
    </row>
    <row r="785" spans="1:6" x14ac:dyDescent="0.2">
      <c r="A785" s="33" t="s">
        <v>158</v>
      </c>
      <c r="B785" s="33" t="s">
        <v>159</v>
      </c>
      <c r="C785" s="33" t="s">
        <v>780</v>
      </c>
      <c r="D785" s="33" t="s">
        <v>586</v>
      </c>
      <c r="E785" s="33" t="s">
        <v>587</v>
      </c>
      <c r="F785" s="33"/>
    </row>
    <row r="786" spans="1:6" x14ac:dyDescent="0.2">
      <c r="A786" s="33" t="s">
        <v>158</v>
      </c>
      <c r="B786" s="33" t="s">
        <v>159</v>
      </c>
      <c r="C786" s="33" t="s">
        <v>781</v>
      </c>
      <c r="D786" s="33" t="s">
        <v>748</v>
      </c>
      <c r="E786" s="33" t="s">
        <v>749</v>
      </c>
      <c r="F786" s="33" t="s">
        <v>1245</v>
      </c>
    </row>
    <row r="787" spans="1:6" x14ac:dyDescent="0.2">
      <c r="A787" s="33" t="s">
        <v>158</v>
      </c>
      <c r="B787" s="33" t="s">
        <v>159</v>
      </c>
      <c r="C787" s="33" t="s">
        <v>782</v>
      </c>
      <c r="D787" s="33" t="s">
        <v>752</v>
      </c>
      <c r="E787" s="33" t="s">
        <v>1722</v>
      </c>
      <c r="F787" s="33"/>
    </row>
    <row r="788" spans="1:6" x14ac:dyDescent="0.2">
      <c r="A788" s="33" t="s">
        <v>158</v>
      </c>
      <c r="B788" s="33" t="s">
        <v>159</v>
      </c>
      <c r="C788" s="33" t="s">
        <v>783</v>
      </c>
      <c r="D788" s="33" t="s">
        <v>754</v>
      </c>
      <c r="E788" s="33" t="s">
        <v>590</v>
      </c>
      <c r="F788" s="33" t="s">
        <v>1246</v>
      </c>
    </row>
    <row r="789" spans="1:6" x14ac:dyDescent="0.2">
      <c r="A789" s="33" t="s">
        <v>158</v>
      </c>
      <c r="B789" s="33" t="s">
        <v>159</v>
      </c>
      <c r="C789" s="33" t="s">
        <v>784</v>
      </c>
      <c r="D789" s="33" t="s">
        <v>757</v>
      </c>
      <c r="E789" s="33" t="s">
        <v>759</v>
      </c>
      <c r="F789" s="33" t="s">
        <v>1247</v>
      </c>
    </row>
    <row r="790" spans="1:6" x14ac:dyDescent="0.2">
      <c r="A790" s="33" t="s">
        <v>158</v>
      </c>
      <c r="B790" s="33" t="s">
        <v>159</v>
      </c>
      <c r="C790" s="33" t="s">
        <v>785</v>
      </c>
      <c r="D790" s="33" t="s">
        <v>866</v>
      </c>
      <c r="E790" s="33" t="s">
        <v>766</v>
      </c>
      <c r="F790" s="33"/>
    </row>
    <row r="791" spans="1:6" x14ac:dyDescent="0.2">
      <c r="A791" s="33" t="s">
        <v>158</v>
      </c>
      <c r="B791" s="33" t="s">
        <v>159</v>
      </c>
      <c r="C791" s="33" t="s">
        <v>786</v>
      </c>
      <c r="D791" s="33" t="s">
        <v>867</v>
      </c>
      <c r="E791" s="33" t="s">
        <v>770</v>
      </c>
      <c r="F791" s="33"/>
    </row>
    <row r="792" spans="1:6" x14ac:dyDescent="0.2">
      <c r="A792" s="33" t="s">
        <v>158</v>
      </c>
      <c r="B792" s="33" t="s">
        <v>159</v>
      </c>
      <c r="C792" s="33" t="s">
        <v>787</v>
      </c>
      <c r="D792" s="33" t="s">
        <v>868</v>
      </c>
      <c r="E792" s="33" t="s">
        <v>593</v>
      </c>
      <c r="F792" s="33"/>
    </row>
    <row r="793" spans="1:6" x14ac:dyDescent="0.2">
      <c r="A793" s="33" t="s">
        <v>158</v>
      </c>
      <c r="B793" s="33" t="s">
        <v>159</v>
      </c>
      <c r="C793" s="33" t="s">
        <v>788</v>
      </c>
      <c r="D793" s="33" t="s">
        <v>774</v>
      </c>
      <c r="E793" s="33" t="s">
        <v>775</v>
      </c>
      <c r="F793" s="33"/>
    </row>
    <row r="794" spans="1:6" x14ac:dyDescent="0.2">
      <c r="A794" s="33" t="s">
        <v>160</v>
      </c>
      <c r="B794" s="33" t="s">
        <v>818</v>
      </c>
      <c r="C794" s="33" t="s">
        <v>779</v>
      </c>
      <c r="D794" s="33" t="s">
        <v>745</v>
      </c>
      <c r="E794" s="33" t="s">
        <v>584</v>
      </c>
      <c r="F794" s="33"/>
    </row>
    <row r="795" spans="1:6" x14ac:dyDescent="0.2">
      <c r="A795" s="33" t="s">
        <v>160</v>
      </c>
      <c r="B795" s="33" t="s">
        <v>818</v>
      </c>
      <c r="C795" s="33" t="s">
        <v>780</v>
      </c>
      <c r="D795" s="33" t="s">
        <v>586</v>
      </c>
      <c r="E795" s="33" t="s">
        <v>994</v>
      </c>
      <c r="F795" s="33" t="s">
        <v>1248</v>
      </c>
    </row>
    <row r="796" spans="1:6" x14ac:dyDescent="0.2">
      <c r="A796" s="33" t="s">
        <v>160</v>
      </c>
      <c r="B796" s="33" t="s">
        <v>818</v>
      </c>
      <c r="C796" s="33" t="s">
        <v>781</v>
      </c>
      <c r="D796" s="33" t="s">
        <v>748</v>
      </c>
      <c r="E796" s="33" t="s">
        <v>749</v>
      </c>
      <c r="F796" s="33" t="s">
        <v>1249</v>
      </c>
    </row>
    <row r="797" spans="1:6" x14ac:dyDescent="0.2">
      <c r="A797" s="33" t="s">
        <v>160</v>
      </c>
      <c r="B797" s="33" t="s">
        <v>818</v>
      </c>
      <c r="C797" s="33" t="s">
        <v>782</v>
      </c>
      <c r="D797" s="33" t="s">
        <v>752</v>
      </c>
      <c r="E797" s="33" t="s">
        <v>1722</v>
      </c>
      <c r="F797" s="33"/>
    </row>
    <row r="798" spans="1:6" x14ac:dyDescent="0.2">
      <c r="A798" s="33" t="s">
        <v>160</v>
      </c>
      <c r="B798" s="33" t="s">
        <v>818</v>
      </c>
      <c r="C798" s="33" t="s">
        <v>783</v>
      </c>
      <c r="D798" s="33" t="s">
        <v>754</v>
      </c>
      <c r="E798" s="33" t="s">
        <v>590</v>
      </c>
      <c r="F798" s="33" t="s">
        <v>1250</v>
      </c>
    </row>
    <row r="799" spans="1:6" x14ac:dyDescent="0.2">
      <c r="A799" s="33" t="s">
        <v>160</v>
      </c>
      <c r="B799" s="33" t="s">
        <v>818</v>
      </c>
      <c r="C799" s="33" t="s">
        <v>784</v>
      </c>
      <c r="D799" s="33" t="s">
        <v>757</v>
      </c>
      <c r="E799" s="33" t="s">
        <v>759</v>
      </c>
      <c r="F799" s="33" t="s">
        <v>1251</v>
      </c>
    </row>
    <row r="800" spans="1:6" x14ac:dyDescent="0.2">
      <c r="A800" s="33" t="s">
        <v>160</v>
      </c>
      <c r="B800" s="33" t="s">
        <v>818</v>
      </c>
      <c r="C800" s="33" t="s">
        <v>785</v>
      </c>
      <c r="D800" s="33" t="s">
        <v>866</v>
      </c>
      <c r="E800" s="33" t="s">
        <v>1098</v>
      </c>
      <c r="F800" s="33"/>
    </row>
    <row r="801" spans="1:6" x14ac:dyDescent="0.2">
      <c r="A801" s="33" t="s">
        <v>160</v>
      </c>
      <c r="B801" s="33" t="s">
        <v>818</v>
      </c>
      <c r="C801" s="33" t="s">
        <v>786</v>
      </c>
      <c r="D801" s="33" t="s">
        <v>867</v>
      </c>
      <c r="E801" s="33" t="s">
        <v>769</v>
      </c>
      <c r="F801" s="33"/>
    </row>
    <row r="802" spans="1:6" x14ac:dyDescent="0.2">
      <c r="A802" s="33" t="s">
        <v>160</v>
      </c>
      <c r="B802" s="33" t="s">
        <v>818</v>
      </c>
      <c r="C802" s="33" t="s">
        <v>787</v>
      </c>
      <c r="D802" s="33" t="s">
        <v>868</v>
      </c>
      <c r="E802" s="33" t="s">
        <v>1065</v>
      </c>
      <c r="F802" s="33"/>
    </row>
    <row r="803" spans="1:6" x14ac:dyDescent="0.2">
      <c r="A803" s="33" t="s">
        <v>160</v>
      </c>
      <c r="B803" s="33" t="s">
        <v>818</v>
      </c>
      <c r="C803" s="33" t="s">
        <v>788</v>
      </c>
      <c r="D803" s="33" t="s">
        <v>774</v>
      </c>
      <c r="E803" s="33" t="s">
        <v>776</v>
      </c>
      <c r="F803" s="33" t="s">
        <v>1252</v>
      </c>
    </row>
    <row r="804" spans="1:6" x14ac:dyDescent="0.2">
      <c r="A804" s="33" t="s">
        <v>161</v>
      </c>
      <c r="B804" s="33" t="s">
        <v>162</v>
      </c>
      <c r="C804" s="33" t="s">
        <v>779</v>
      </c>
      <c r="D804" s="33" t="s">
        <v>745</v>
      </c>
      <c r="E804" s="33" t="s">
        <v>584</v>
      </c>
      <c r="F804" s="33"/>
    </row>
    <row r="805" spans="1:6" x14ac:dyDescent="0.2">
      <c r="A805" s="33" t="s">
        <v>161</v>
      </c>
      <c r="B805" s="33" t="s">
        <v>162</v>
      </c>
      <c r="C805" s="33" t="s">
        <v>780</v>
      </c>
      <c r="D805" s="33" t="s">
        <v>586</v>
      </c>
      <c r="E805" s="33" t="s">
        <v>994</v>
      </c>
      <c r="F805" s="33" t="s">
        <v>1253</v>
      </c>
    </row>
    <row r="806" spans="1:6" x14ac:dyDescent="0.2">
      <c r="A806" s="33" t="s">
        <v>161</v>
      </c>
      <c r="B806" s="33" t="s">
        <v>162</v>
      </c>
      <c r="C806" s="33" t="s">
        <v>781</v>
      </c>
      <c r="D806" s="33" t="s">
        <v>748</v>
      </c>
      <c r="E806" s="33" t="s">
        <v>750</v>
      </c>
      <c r="F806" s="33"/>
    </row>
    <row r="807" spans="1:6" x14ac:dyDescent="0.2">
      <c r="A807" s="33" t="s">
        <v>161</v>
      </c>
      <c r="B807" s="33" t="s">
        <v>162</v>
      </c>
      <c r="C807" s="33" t="s">
        <v>782</v>
      </c>
      <c r="D807" s="33" t="s">
        <v>752</v>
      </c>
      <c r="E807" s="33" t="s">
        <v>995</v>
      </c>
      <c r="F807" s="33" t="s">
        <v>1254</v>
      </c>
    </row>
    <row r="808" spans="1:6" x14ac:dyDescent="0.2">
      <c r="A808" s="33" t="s">
        <v>161</v>
      </c>
      <c r="B808" s="33" t="s">
        <v>162</v>
      </c>
      <c r="C808" s="33" t="s">
        <v>783</v>
      </c>
      <c r="D808" s="33" t="s">
        <v>754</v>
      </c>
      <c r="E808" s="33" t="s">
        <v>590</v>
      </c>
      <c r="F808" s="33" t="s">
        <v>1255</v>
      </c>
    </row>
    <row r="809" spans="1:6" x14ac:dyDescent="0.2">
      <c r="A809" s="33" t="s">
        <v>161</v>
      </c>
      <c r="B809" s="33" t="s">
        <v>162</v>
      </c>
      <c r="C809" s="33" t="s">
        <v>784</v>
      </c>
      <c r="D809" s="33" t="s">
        <v>757</v>
      </c>
      <c r="E809" s="33" t="s">
        <v>761</v>
      </c>
      <c r="F809" s="33" t="s">
        <v>1256</v>
      </c>
    </row>
    <row r="810" spans="1:6" x14ac:dyDescent="0.2">
      <c r="A810" s="33" t="s">
        <v>161</v>
      </c>
      <c r="B810" s="33" t="s">
        <v>162</v>
      </c>
      <c r="C810" s="33" t="s">
        <v>785</v>
      </c>
      <c r="D810" s="33" t="s">
        <v>866</v>
      </c>
      <c r="E810" s="33" t="s">
        <v>765</v>
      </c>
      <c r="F810" s="33"/>
    </row>
    <row r="811" spans="1:6" x14ac:dyDescent="0.2">
      <c r="A811" s="33" t="s">
        <v>161</v>
      </c>
      <c r="B811" s="33" t="s">
        <v>162</v>
      </c>
      <c r="C811" s="33" t="s">
        <v>786</v>
      </c>
      <c r="D811" s="33" t="s">
        <v>867</v>
      </c>
      <c r="E811" s="33" t="s">
        <v>1099</v>
      </c>
      <c r="F811" s="33" t="s">
        <v>1257</v>
      </c>
    </row>
    <row r="812" spans="1:6" x14ac:dyDescent="0.2">
      <c r="A812" s="33" t="s">
        <v>161</v>
      </c>
      <c r="B812" s="33" t="s">
        <v>162</v>
      </c>
      <c r="C812" s="33" t="s">
        <v>787</v>
      </c>
      <c r="D812" s="33" t="s">
        <v>868</v>
      </c>
      <c r="E812" s="33" t="s">
        <v>593</v>
      </c>
      <c r="F812" s="33"/>
    </row>
    <row r="813" spans="1:6" x14ac:dyDescent="0.2">
      <c r="A813" s="33" t="s">
        <v>161</v>
      </c>
      <c r="B813" s="33" t="s">
        <v>162</v>
      </c>
      <c r="C813" s="33" t="s">
        <v>788</v>
      </c>
      <c r="D813" s="33" t="s">
        <v>774</v>
      </c>
      <c r="E813" s="33" t="s">
        <v>775</v>
      </c>
      <c r="F813" s="33"/>
    </row>
    <row r="814" spans="1:6" x14ac:dyDescent="0.2">
      <c r="A814" s="33" t="s">
        <v>163</v>
      </c>
      <c r="B814" s="33" t="s">
        <v>636</v>
      </c>
      <c r="C814" s="33" t="s">
        <v>779</v>
      </c>
      <c r="D814" s="33" t="s">
        <v>745</v>
      </c>
      <c r="E814" s="33" t="s">
        <v>584</v>
      </c>
      <c r="F814" s="33"/>
    </row>
    <row r="815" spans="1:6" x14ac:dyDescent="0.2">
      <c r="A815" s="33" t="s">
        <v>163</v>
      </c>
      <c r="B815" s="33" t="s">
        <v>636</v>
      </c>
      <c r="C815" s="33" t="s">
        <v>780</v>
      </c>
      <c r="D815" s="33" t="s">
        <v>586</v>
      </c>
      <c r="E815" s="33" t="s">
        <v>994</v>
      </c>
      <c r="F815" s="33" t="s">
        <v>1258</v>
      </c>
    </row>
    <row r="816" spans="1:6" x14ac:dyDescent="0.2">
      <c r="A816" s="33" t="s">
        <v>163</v>
      </c>
      <c r="B816" s="33" t="s">
        <v>636</v>
      </c>
      <c r="C816" s="33" t="s">
        <v>781</v>
      </c>
      <c r="D816" s="33" t="s">
        <v>748</v>
      </c>
      <c r="E816" s="33" t="s">
        <v>750</v>
      </c>
      <c r="F816" s="33"/>
    </row>
    <row r="817" spans="1:6" x14ac:dyDescent="0.2">
      <c r="A817" s="33" t="s">
        <v>163</v>
      </c>
      <c r="B817" s="33" t="s">
        <v>636</v>
      </c>
      <c r="C817" s="33" t="s">
        <v>782</v>
      </c>
      <c r="D817" s="33" t="s">
        <v>752</v>
      </c>
      <c r="E817" s="33" t="s">
        <v>995</v>
      </c>
      <c r="F817" s="33" t="s">
        <v>1259</v>
      </c>
    </row>
    <row r="818" spans="1:6" x14ac:dyDescent="0.2">
      <c r="A818" s="33" t="s">
        <v>163</v>
      </c>
      <c r="B818" s="33" t="s">
        <v>636</v>
      </c>
      <c r="C818" s="33" t="s">
        <v>783</v>
      </c>
      <c r="D818" s="33" t="s">
        <v>754</v>
      </c>
      <c r="E818" s="33" t="s">
        <v>590</v>
      </c>
      <c r="F818" s="33" t="s">
        <v>1260</v>
      </c>
    </row>
    <row r="819" spans="1:6" x14ac:dyDescent="0.2">
      <c r="A819" s="33" t="s">
        <v>163</v>
      </c>
      <c r="B819" s="33" t="s">
        <v>636</v>
      </c>
      <c r="C819" s="33" t="s">
        <v>784</v>
      </c>
      <c r="D819" s="33" t="s">
        <v>757</v>
      </c>
      <c r="E819" s="33" t="s">
        <v>759</v>
      </c>
      <c r="F819" s="33" t="s">
        <v>1261</v>
      </c>
    </row>
    <row r="820" spans="1:6" x14ac:dyDescent="0.2">
      <c r="A820" s="33" t="s">
        <v>163</v>
      </c>
      <c r="B820" s="33" t="s">
        <v>636</v>
      </c>
      <c r="C820" s="33" t="s">
        <v>785</v>
      </c>
      <c r="D820" s="33" t="s">
        <v>866</v>
      </c>
      <c r="E820" s="33" t="s">
        <v>766</v>
      </c>
      <c r="F820" s="33"/>
    </row>
    <row r="821" spans="1:6" x14ac:dyDescent="0.2">
      <c r="A821" s="33" t="s">
        <v>163</v>
      </c>
      <c r="B821" s="33" t="s">
        <v>636</v>
      </c>
      <c r="C821" s="33" t="s">
        <v>786</v>
      </c>
      <c r="D821" s="33" t="s">
        <v>867</v>
      </c>
      <c r="E821" s="33" t="s">
        <v>1099</v>
      </c>
      <c r="F821" s="33"/>
    </row>
    <row r="822" spans="1:6" x14ac:dyDescent="0.2">
      <c r="A822" s="33" t="s">
        <v>163</v>
      </c>
      <c r="B822" s="33" t="s">
        <v>636</v>
      </c>
      <c r="C822" s="33" t="s">
        <v>787</v>
      </c>
      <c r="D822" s="33" t="s">
        <v>868</v>
      </c>
      <c r="E822" s="33" t="s">
        <v>593</v>
      </c>
      <c r="F822" s="33"/>
    </row>
    <row r="823" spans="1:6" x14ac:dyDescent="0.2">
      <c r="A823" s="33" t="s">
        <v>163</v>
      </c>
      <c r="B823" s="33" t="s">
        <v>636</v>
      </c>
      <c r="C823" s="33" t="s">
        <v>788</v>
      </c>
      <c r="D823" s="33" t="s">
        <v>774</v>
      </c>
      <c r="E823" s="33" t="s">
        <v>775</v>
      </c>
      <c r="F823" s="33"/>
    </row>
    <row r="824" spans="1:6" x14ac:dyDescent="0.2">
      <c r="A824" s="33" t="s">
        <v>164</v>
      </c>
      <c r="B824" s="33" t="s">
        <v>165</v>
      </c>
      <c r="C824" s="33" t="s">
        <v>779</v>
      </c>
      <c r="D824" s="33" t="s">
        <v>745</v>
      </c>
      <c r="E824" s="33" t="s">
        <v>584</v>
      </c>
      <c r="F824" s="33"/>
    </row>
    <row r="825" spans="1:6" x14ac:dyDescent="0.2">
      <c r="A825" s="33" t="s">
        <v>164</v>
      </c>
      <c r="B825" s="33" t="s">
        <v>165</v>
      </c>
      <c r="C825" s="33" t="s">
        <v>780</v>
      </c>
      <c r="D825" s="33" t="s">
        <v>586</v>
      </c>
      <c r="E825" s="33" t="s">
        <v>587</v>
      </c>
      <c r="F825" s="33"/>
    </row>
    <row r="826" spans="1:6" x14ac:dyDescent="0.2">
      <c r="A826" s="33" t="s">
        <v>164</v>
      </c>
      <c r="B826" s="33" t="s">
        <v>165</v>
      </c>
      <c r="C826" s="33" t="s">
        <v>781</v>
      </c>
      <c r="D826" s="33" t="s">
        <v>748</v>
      </c>
      <c r="E826" s="33" t="s">
        <v>750</v>
      </c>
      <c r="F826" s="33"/>
    </row>
    <row r="827" spans="1:6" x14ac:dyDescent="0.2">
      <c r="A827" s="33" t="s">
        <v>164</v>
      </c>
      <c r="B827" s="33" t="s">
        <v>165</v>
      </c>
      <c r="C827" s="33" t="s">
        <v>782</v>
      </c>
      <c r="D827" s="33" t="s">
        <v>752</v>
      </c>
      <c r="E827" s="33" t="s">
        <v>995</v>
      </c>
      <c r="F827" s="33" t="s">
        <v>1262</v>
      </c>
    </row>
    <row r="828" spans="1:6" x14ac:dyDescent="0.2">
      <c r="A828" s="33" t="s">
        <v>164</v>
      </c>
      <c r="B828" s="33" t="s">
        <v>165</v>
      </c>
      <c r="C828" s="33" t="s">
        <v>783</v>
      </c>
      <c r="D828" s="33" t="s">
        <v>754</v>
      </c>
      <c r="E828" s="33" t="s">
        <v>590</v>
      </c>
      <c r="F828" s="33" t="s">
        <v>1263</v>
      </c>
    </row>
    <row r="829" spans="1:6" x14ac:dyDescent="0.2">
      <c r="A829" s="33" t="s">
        <v>164</v>
      </c>
      <c r="B829" s="33" t="s">
        <v>165</v>
      </c>
      <c r="C829" s="33" t="s">
        <v>784</v>
      </c>
      <c r="D829" s="33" t="s">
        <v>757</v>
      </c>
      <c r="E829" s="33" t="s">
        <v>760</v>
      </c>
      <c r="F829" s="33"/>
    </row>
    <row r="830" spans="1:6" x14ac:dyDescent="0.2">
      <c r="A830" s="33" t="s">
        <v>164</v>
      </c>
      <c r="B830" s="33" t="s">
        <v>165</v>
      </c>
      <c r="C830" s="33" t="s">
        <v>785</v>
      </c>
      <c r="D830" s="33" t="s">
        <v>866</v>
      </c>
      <c r="E830" s="33" t="s">
        <v>766</v>
      </c>
      <c r="F830" s="33"/>
    </row>
    <row r="831" spans="1:6" x14ac:dyDescent="0.2">
      <c r="A831" s="33" t="s">
        <v>164</v>
      </c>
      <c r="B831" s="33" t="s">
        <v>165</v>
      </c>
      <c r="C831" s="33" t="s">
        <v>786</v>
      </c>
      <c r="D831" s="33" t="s">
        <v>867</v>
      </c>
      <c r="E831" s="33" t="s">
        <v>1099</v>
      </c>
      <c r="F831" s="33"/>
    </row>
    <row r="832" spans="1:6" x14ac:dyDescent="0.2">
      <c r="A832" s="33" t="s">
        <v>164</v>
      </c>
      <c r="B832" s="33" t="s">
        <v>165</v>
      </c>
      <c r="C832" s="33" t="s">
        <v>787</v>
      </c>
      <c r="D832" s="33" t="s">
        <v>868</v>
      </c>
      <c r="E832" s="33" t="s">
        <v>593</v>
      </c>
      <c r="F832" s="33"/>
    </row>
    <row r="833" spans="1:6" x14ac:dyDescent="0.2">
      <c r="A833" s="33" t="s">
        <v>164</v>
      </c>
      <c r="B833" s="33" t="s">
        <v>165</v>
      </c>
      <c r="C833" s="33" t="s">
        <v>788</v>
      </c>
      <c r="D833" s="33" t="s">
        <v>774</v>
      </c>
      <c r="E833" s="33" t="s">
        <v>775</v>
      </c>
      <c r="F833" s="33"/>
    </row>
    <row r="834" spans="1:6" x14ac:dyDescent="0.2">
      <c r="A834" s="33" t="s">
        <v>166</v>
      </c>
      <c r="B834" s="33" t="s">
        <v>167</v>
      </c>
      <c r="C834" s="33" t="s">
        <v>779</v>
      </c>
      <c r="D834" s="33" t="s">
        <v>745</v>
      </c>
      <c r="E834" s="33" t="s">
        <v>584</v>
      </c>
      <c r="F834" s="33"/>
    </row>
    <row r="835" spans="1:6" x14ac:dyDescent="0.2">
      <c r="A835" s="33" t="s">
        <v>166</v>
      </c>
      <c r="B835" s="33" t="s">
        <v>167</v>
      </c>
      <c r="C835" s="33" t="s">
        <v>780</v>
      </c>
      <c r="D835" s="33" t="s">
        <v>586</v>
      </c>
      <c r="E835" s="33" t="s">
        <v>587</v>
      </c>
      <c r="F835" s="33"/>
    </row>
    <row r="836" spans="1:6" x14ac:dyDescent="0.2">
      <c r="A836" s="33" t="s">
        <v>166</v>
      </c>
      <c r="B836" s="33" t="s">
        <v>167</v>
      </c>
      <c r="C836" s="33" t="s">
        <v>781</v>
      </c>
      <c r="D836" s="33" t="s">
        <v>748</v>
      </c>
      <c r="E836" s="33" t="s">
        <v>750</v>
      </c>
      <c r="F836" s="33"/>
    </row>
    <row r="837" spans="1:6" x14ac:dyDescent="0.2">
      <c r="A837" s="33" t="s">
        <v>166</v>
      </c>
      <c r="B837" s="33" t="s">
        <v>167</v>
      </c>
      <c r="C837" s="33" t="s">
        <v>782</v>
      </c>
      <c r="D837" s="33" t="s">
        <v>752</v>
      </c>
      <c r="E837" s="33" t="s">
        <v>1722</v>
      </c>
      <c r="F837" s="33"/>
    </row>
    <row r="838" spans="1:6" x14ac:dyDescent="0.2">
      <c r="A838" s="33" t="s">
        <v>166</v>
      </c>
      <c r="B838" s="33" t="s">
        <v>167</v>
      </c>
      <c r="C838" s="33" t="s">
        <v>783</v>
      </c>
      <c r="D838" s="33" t="s">
        <v>754</v>
      </c>
      <c r="E838" s="33" t="s">
        <v>590</v>
      </c>
      <c r="F838" s="33" t="s">
        <v>1264</v>
      </c>
    </row>
    <row r="839" spans="1:6" x14ac:dyDescent="0.2">
      <c r="A839" s="33" t="s">
        <v>166</v>
      </c>
      <c r="B839" s="33" t="s">
        <v>167</v>
      </c>
      <c r="C839" s="33" t="s">
        <v>784</v>
      </c>
      <c r="D839" s="33" t="s">
        <v>757</v>
      </c>
      <c r="E839" s="33" t="s">
        <v>758</v>
      </c>
      <c r="F839" s="33"/>
    </row>
    <row r="840" spans="1:6" x14ac:dyDescent="0.2">
      <c r="A840" s="33" t="s">
        <v>166</v>
      </c>
      <c r="B840" s="33" t="s">
        <v>167</v>
      </c>
      <c r="C840" s="33" t="s">
        <v>785</v>
      </c>
      <c r="D840" s="33" t="s">
        <v>866</v>
      </c>
      <c r="E840" s="33" t="s">
        <v>766</v>
      </c>
      <c r="F840" s="33"/>
    </row>
    <row r="841" spans="1:6" x14ac:dyDescent="0.2">
      <c r="A841" s="33" t="s">
        <v>166</v>
      </c>
      <c r="B841" s="33" t="s">
        <v>167</v>
      </c>
      <c r="C841" s="33" t="s">
        <v>786</v>
      </c>
      <c r="D841" s="33" t="s">
        <v>867</v>
      </c>
      <c r="E841" s="33" t="s">
        <v>770</v>
      </c>
      <c r="F841" s="33"/>
    </row>
    <row r="842" spans="1:6" x14ac:dyDescent="0.2">
      <c r="A842" s="33" t="s">
        <v>166</v>
      </c>
      <c r="B842" s="33" t="s">
        <v>167</v>
      </c>
      <c r="C842" s="33" t="s">
        <v>787</v>
      </c>
      <c r="D842" s="33" t="s">
        <v>868</v>
      </c>
      <c r="E842" s="33" t="s">
        <v>772</v>
      </c>
      <c r="F842" s="33"/>
    </row>
    <row r="843" spans="1:6" x14ac:dyDescent="0.2">
      <c r="A843" s="33" t="s">
        <v>166</v>
      </c>
      <c r="B843" s="33" t="s">
        <v>167</v>
      </c>
      <c r="C843" s="33" t="s">
        <v>788</v>
      </c>
      <c r="D843" s="33" t="s">
        <v>774</v>
      </c>
      <c r="E843" s="33" t="s">
        <v>778</v>
      </c>
      <c r="F843" s="33"/>
    </row>
    <row r="844" spans="1:6" x14ac:dyDescent="0.2">
      <c r="A844" s="33" t="s">
        <v>168</v>
      </c>
      <c r="B844" s="33" t="s">
        <v>169</v>
      </c>
      <c r="C844" s="33" t="s">
        <v>779</v>
      </c>
      <c r="D844" s="33" t="s">
        <v>745</v>
      </c>
      <c r="E844" s="33" t="s">
        <v>584</v>
      </c>
      <c r="F844" s="33"/>
    </row>
    <row r="845" spans="1:6" x14ac:dyDescent="0.2">
      <c r="A845" s="33" t="s">
        <v>168</v>
      </c>
      <c r="B845" s="33" t="s">
        <v>169</v>
      </c>
      <c r="C845" s="33" t="s">
        <v>780</v>
      </c>
      <c r="D845" s="33" t="s">
        <v>586</v>
      </c>
      <c r="E845" s="33" t="s">
        <v>994</v>
      </c>
      <c r="F845" s="33" t="s">
        <v>901</v>
      </c>
    </row>
    <row r="846" spans="1:6" x14ac:dyDescent="0.2">
      <c r="A846" s="33" t="s">
        <v>168</v>
      </c>
      <c r="B846" s="33" t="s">
        <v>169</v>
      </c>
      <c r="C846" s="33" t="s">
        <v>781</v>
      </c>
      <c r="D846" s="33" t="s">
        <v>748</v>
      </c>
      <c r="E846" s="33" t="s">
        <v>749</v>
      </c>
      <c r="F846" s="33" t="s">
        <v>804</v>
      </c>
    </row>
    <row r="847" spans="1:6" x14ac:dyDescent="0.2">
      <c r="A847" s="33" t="s">
        <v>168</v>
      </c>
      <c r="B847" s="33" t="s">
        <v>169</v>
      </c>
      <c r="C847" s="33" t="s">
        <v>782</v>
      </c>
      <c r="D847" s="33" t="s">
        <v>752</v>
      </c>
      <c r="E847" s="33" t="s">
        <v>995</v>
      </c>
      <c r="F847" s="33" t="s">
        <v>902</v>
      </c>
    </row>
    <row r="848" spans="1:6" x14ac:dyDescent="0.2">
      <c r="A848" s="33" t="s">
        <v>168</v>
      </c>
      <c r="B848" s="33" t="s">
        <v>169</v>
      </c>
      <c r="C848" s="33" t="s">
        <v>783</v>
      </c>
      <c r="D848" s="33" t="s">
        <v>754</v>
      </c>
      <c r="E848" s="33" t="s">
        <v>590</v>
      </c>
      <c r="F848" s="33" t="s">
        <v>903</v>
      </c>
    </row>
    <row r="849" spans="1:6" x14ac:dyDescent="0.2">
      <c r="A849" s="33" t="s">
        <v>168</v>
      </c>
      <c r="B849" s="33" t="s">
        <v>169</v>
      </c>
      <c r="C849" s="33" t="s">
        <v>784</v>
      </c>
      <c r="D849" s="33" t="s">
        <v>757</v>
      </c>
      <c r="E849" s="33" t="s">
        <v>759</v>
      </c>
      <c r="F849" s="33" t="s">
        <v>904</v>
      </c>
    </row>
    <row r="850" spans="1:6" x14ac:dyDescent="0.2">
      <c r="A850" s="33" t="s">
        <v>168</v>
      </c>
      <c r="B850" s="33" t="s">
        <v>169</v>
      </c>
      <c r="C850" s="33" t="s">
        <v>785</v>
      </c>
      <c r="D850" s="33" t="s">
        <v>866</v>
      </c>
      <c r="E850" s="33" t="s">
        <v>766</v>
      </c>
      <c r="F850" s="33" t="s">
        <v>905</v>
      </c>
    </row>
    <row r="851" spans="1:6" x14ac:dyDescent="0.2">
      <c r="A851" s="33" t="s">
        <v>168</v>
      </c>
      <c r="B851" s="33" t="s">
        <v>169</v>
      </c>
      <c r="C851" s="33" t="s">
        <v>786</v>
      </c>
      <c r="D851" s="33" t="s">
        <v>867</v>
      </c>
      <c r="E851" s="33" t="s">
        <v>770</v>
      </c>
      <c r="F851" s="33" t="s">
        <v>599</v>
      </c>
    </row>
    <row r="852" spans="1:6" x14ac:dyDescent="0.2">
      <c r="A852" s="33" t="s">
        <v>168</v>
      </c>
      <c r="B852" s="33" t="s">
        <v>169</v>
      </c>
      <c r="C852" s="33" t="s">
        <v>787</v>
      </c>
      <c r="D852" s="33" t="s">
        <v>868</v>
      </c>
      <c r="E852" s="33" t="s">
        <v>1065</v>
      </c>
      <c r="F852" s="33"/>
    </row>
    <row r="853" spans="1:6" x14ac:dyDescent="0.2">
      <c r="A853" s="33" t="s">
        <v>168</v>
      </c>
      <c r="B853" s="33" t="s">
        <v>169</v>
      </c>
      <c r="C853" s="33" t="s">
        <v>788</v>
      </c>
      <c r="D853" s="33" t="s">
        <v>774</v>
      </c>
      <c r="E853" s="33" t="s">
        <v>776</v>
      </c>
      <c r="F853" s="33" t="s">
        <v>903</v>
      </c>
    </row>
    <row r="854" spans="1:6" x14ac:dyDescent="0.2">
      <c r="A854" s="33" t="s">
        <v>170</v>
      </c>
      <c r="B854" s="33" t="s">
        <v>171</v>
      </c>
      <c r="C854" s="33" t="s">
        <v>779</v>
      </c>
      <c r="D854" s="33" t="s">
        <v>745</v>
      </c>
      <c r="E854" s="33" t="s">
        <v>584</v>
      </c>
      <c r="F854" s="33"/>
    </row>
    <row r="855" spans="1:6" x14ac:dyDescent="0.2">
      <c r="A855" s="33" t="s">
        <v>170</v>
      </c>
      <c r="B855" s="33" t="s">
        <v>171</v>
      </c>
      <c r="C855" s="33" t="s">
        <v>780</v>
      </c>
      <c r="D855" s="33" t="s">
        <v>586</v>
      </c>
      <c r="E855" s="33" t="s">
        <v>587</v>
      </c>
      <c r="F855" s="33"/>
    </row>
    <row r="856" spans="1:6" x14ac:dyDescent="0.2">
      <c r="A856" s="33" t="s">
        <v>170</v>
      </c>
      <c r="B856" s="33" t="s">
        <v>171</v>
      </c>
      <c r="C856" s="33" t="s">
        <v>781</v>
      </c>
      <c r="D856" s="33" t="s">
        <v>748</v>
      </c>
      <c r="E856" s="33" t="s">
        <v>750</v>
      </c>
      <c r="F856" s="33"/>
    </row>
    <row r="857" spans="1:6" x14ac:dyDescent="0.2">
      <c r="A857" s="33" t="s">
        <v>170</v>
      </c>
      <c r="B857" s="33" t="s">
        <v>171</v>
      </c>
      <c r="C857" s="33" t="s">
        <v>782</v>
      </c>
      <c r="D857" s="33" t="s">
        <v>752</v>
      </c>
      <c r="E857" s="33" t="s">
        <v>1722</v>
      </c>
      <c r="F857" s="33"/>
    </row>
    <row r="858" spans="1:6" x14ac:dyDescent="0.2">
      <c r="A858" s="33" t="s">
        <v>170</v>
      </c>
      <c r="B858" s="33" t="s">
        <v>171</v>
      </c>
      <c r="C858" s="33" t="s">
        <v>783</v>
      </c>
      <c r="D858" s="33" t="s">
        <v>754</v>
      </c>
      <c r="E858" s="33" t="s">
        <v>755</v>
      </c>
      <c r="F858" s="33"/>
    </row>
    <row r="859" spans="1:6" x14ac:dyDescent="0.2">
      <c r="A859" s="33" t="s">
        <v>170</v>
      </c>
      <c r="B859" s="33" t="s">
        <v>171</v>
      </c>
      <c r="C859" s="33" t="s">
        <v>784</v>
      </c>
      <c r="D859" s="33" t="s">
        <v>757</v>
      </c>
      <c r="E859" s="33" t="s">
        <v>759</v>
      </c>
      <c r="F859" s="33" t="s">
        <v>1265</v>
      </c>
    </row>
    <row r="860" spans="1:6" x14ac:dyDescent="0.2">
      <c r="A860" s="33" t="s">
        <v>170</v>
      </c>
      <c r="B860" s="33" t="s">
        <v>171</v>
      </c>
      <c r="C860" s="33" t="s">
        <v>785</v>
      </c>
      <c r="D860" s="33" t="s">
        <v>866</v>
      </c>
      <c r="E860" s="33" t="s">
        <v>766</v>
      </c>
      <c r="F860" s="33"/>
    </row>
    <row r="861" spans="1:6" x14ac:dyDescent="0.2">
      <c r="A861" s="33" t="s">
        <v>170</v>
      </c>
      <c r="B861" s="33" t="s">
        <v>171</v>
      </c>
      <c r="C861" s="33" t="s">
        <v>786</v>
      </c>
      <c r="D861" s="33" t="s">
        <v>867</v>
      </c>
      <c r="E861" s="33" t="s">
        <v>769</v>
      </c>
      <c r="F861" s="33"/>
    </row>
    <row r="862" spans="1:6" x14ac:dyDescent="0.2">
      <c r="A862" s="33" t="s">
        <v>170</v>
      </c>
      <c r="B862" s="33" t="s">
        <v>171</v>
      </c>
      <c r="C862" s="33" t="s">
        <v>787</v>
      </c>
      <c r="D862" s="33" t="s">
        <v>868</v>
      </c>
      <c r="E862" s="33" t="s">
        <v>593</v>
      </c>
      <c r="F862" s="33"/>
    </row>
    <row r="863" spans="1:6" x14ac:dyDescent="0.2">
      <c r="A863" s="33" t="s">
        <v>170</v>
      </c>
      <c r="B863" s="33" t="s">
        <v>171</v>
      </c>
      <c r="C863" s="33" t="s">
        <v>788</v>
      </c>
      <c r="D863" s="33" t="s">
        <v>774</v>
      </c>
      <c r="E863" s="33" t="s">
        <v>775</v>
      </c>
      <c r="F863" s="33"/>
    </row>
    <row r="864" spans="1:6" x14ac:dyDescent="0.2">
      <c r="A864" s="33" t="s">
        <v>172</v>
      </c>
      <c r="B864" s="33" t="s">
        <v>173</v>
      </c>
      <c r="C864" s="33" t="s">
        <v>779</v>
      </c>
      <c r="D864" s="33" t="s">
        <v>745</v>
      </c>
      <c r="E864" s="33" t="s">
        <v>584</v>
      </c>
      <c r="F864" s="33"/>
    </row>
    <row r="865" spans="1:6" x14ac:dyDescent="0.2">
      <c r="A865" s="33" t="s">
        <v>172</v>
      </c>
      <c r="B865" s="33" t="s">
        <v>173</v>
      </c>
      <c r="C865" s="33" t="s">
        <v>780</v>
      </c>
      <c r="D865" s="33" t="s">
        <v>586</v>
      </c>
      <c r="E865" s="33" t="s">
        <v>588</v>
      </c>
      <c r="F865" s="33"/>
    </row>
    <row r="866" spans="1:6" x14ac:dyDescent="0.2">
      <c r="A866" s="33" t="s">
        <v>172</v>
      </c>
      <c r="B866" s="33" t="s">
        <v>173</v>
      </c>
      <c r="C866" s="33" t="s">
        <v>781</v>
      </c>
      <c r="D866" s="33" t="s">
        <v>748</v>
      </c>
      <c r="E866" s="33" t="s">
        <v>749</v>
      </c>
      <c r="F866" s="33" t="s">
        <v>1266</v>
      </c>
    </row>
    <row r="867" spans="1:6" x14ac:dyDescent="0.2">
      <c r="A867" s="33" t="s">
        <v>172</v>
      </c>
      <c r="B867" s="33" t="s">
        <v>173</v>
      </c>
      <c r="C867" s="33" t="s">
        <v>782</v>
      </c>
      <c r="D867" s="33" t="s">
        <v>752</v>
      </c>
      <c r="E867" s="33" t="s">
        <v>995</v>
      </c>
      <c r="F867" s="33" t="s">
        <v>1266</v>
      </c>
    </row>
    <row r="868" spans="1:6" x14ac:dyDescent="0.2">
      <c r="A868" s="33" t="s">
        <v>172</v>
      </c>
      <c r="B868" s="33" t="s">
        <v>173</v>
      </c>
      <c r="C868" s="33" t="s">
        <v>783</v>
      </c>
      <c r="D868" s="33" t="s">
        <v>754</v>
      </c>
      <c r="E868" s="33" t="s">
        <v>590</v>
      </c>
      <c r="F868" s="33" t="s">
        <v>1266</v>
      </c>
    </row>
    <row r="869" spans="1:6" x14ac:dyDescent="0.2">
      <c r="A869" s="33" t="s">
        <v>172</v>
      </c>
      <c r="B869" s="33" t="s">
        <v>173</v>
      </c>
      <c r="C869" s="33" t="s">
        <v>784</v>
      </c>
      <c r="D869" s="33" t="s">
        <v>757</v>
      </c>
      <c r="E869" s="33" t="s">
        <v>758</v>
      </c>
      <c r="F869" s="33"/>
    </row>
    <row r="870" spans="1:6" x14ac:dyDescent="0.2">
      <c r="A870" s="33" t="s">
        <v>172</v>
      </c>
      <c r="B870" s="33" t="s">
        <v>173</v>
      </c>
      <c r="C870" s="33" t="s">
        <v>785</v>
      </c>
      <c r="D870" s="33" t="s">
        <v>866</v>
      </c>
      <c r="E870" s="33" t="s">
        <v>766</v>
      </c>
      <c r="F870" s="33"/>
    </row>
    <row r="871" spans="1:6" x14ac:dyDescent="0.2">
      <c r="A871" s="33" t="s">
        <v>172</v>
      </c>
      <c r="B871" s="33" t="s">
        <v>173</v>
      </c>
      <c r="C871" s="33" t="s">
        <v>786</v>
      </c>
      <c r="D871" s="33" t="s">
        <v>867</v>
      </c>
      <c r="E871" s="33" t="s">
        <v>770</v>
      </c>
      <c r="F871" s="33"/>
    </row>
    <row r="872" spans="1:6" x14ac:dyDescent="0.2">
      <c r="A872" s="33" t="s">
        <v>172</v>
      </c>
      <c r="B872" s="33" t="s">
        <v>173</v>
      </c>
      <c r="C872" s="33" t="s">
        <v>787</v>
      </c>
      <c r="D872" s="33" t="s">
        <v>868</v>
      </c>
      <c r="E872" s="33" t="s">
        <v>772</v>
      </c>
      <c r="F872" s="33"/>
    </row>
    <row r="873" spans="1:6" x14ac:dyDescent="0.2">
      <c r="A873" s="33" t="s">
        <v>172</v>
      </c>
      <c r="B873" s="33" t="s">
        <v>173</v>
      </c>
      <c r="C873" s="33" t="s">
        <v>788</v>
      </c>
      <c r="D873" s="33" t="s">
        <v>774</v>
      </c>
      <c r="E873" s="33" t="s">
        <v>775</v>
      </c>
      <c r="F873" s="33"/>
    </row>
    <row r="874" spans="1:6" x14ac:dyDescent="0.2">
      <c r="A874" s="33" t="s">
        <v>174</v>
      </c>
      <c r="B874" s="33" t="s">
        <v>175</v>
      </c>
      <c r="C874" s="33" t="s">
        <v>779</v>
      </c>
      <c r="D874" s="33" t="s">
        <v>745</v>
      </c>
      <c r="E874" s="33" t="s">
        <v>584</v>
      </c>
      <c r="F874" s="33"/>
    </row>
    <row r="875" spans="1:6" x14ac:dyDescent="0.2">
      <c r="A875" s="33" t="s">
        <v>174</v>
      </c>
      <c r="B875" s="33" t="s">
        <v>175</v>
      </c>
      <c r="C875" s="33" t="s">
        <v>780</v>
      </c>
      <c r="D875" s="33" t="s">
        <v>586</v>
      </c>
      <c r="E875" s="33" t="s">
        <v>588</v>
      </c>
      <c r="F875" s="33"/>
    </row>
    <row r="876" spans="1:6" x14ac:dyDescent="0.2">
      <c r="A876" s="33" t="s">
        <v>174</v>
      </c>
      <c r="B876" s="33" t="s">
        <v>175</v>
      </c>
      <c r="C876" s="33" t="s">
        <v>781</v>
      </c>
      <c r="D876" s="33" t="s">
        <v>748</v>
      </c>
      <c r="E876" s="33" t="s">
        <v>750</v>
      </c>
      <c r="F876" s="33"/>
    </row>
    <row r="877" spans="1:6" x14ac:dyDescent="0.2">
      <c r="A877" s="33" t="s">
        <v>174</v>
      </c>
      <c r="B877" s="33" t="s">
        <v>175</v>
      </c>
      <c r="C877" s="33" t="s">
        <v>782</v>
      </c>
      <c r="D877" s="33" t="s">
        <v>752</v>
      </c>
      <c r="E877" s="33" t="s">
        <v>1722</v>
      </c>
      <c r="F877" s="33"/>
    </row>
    <row r="878" spans="1:6" x14ac:dyDescent="0.2">
      <c r="A878" s="33" t="s">
        <v>174</v>
      </c>
      <c r="B878" s="33" t="s">
        <v>175</v>
      </c>
      <c r="C878" s="33" t="s">
        <v>783</v>
      </c>
      <c r="D878" s="33" t="s">
        <v>754</v>
      </c>
      <c r="E878" s="33" t="s">
        <v>755</v>
      </c>
      <c r="F878" s="33"/>
    </row>
    <row r="879" spans="1:6" x14ac:dyDescent="0.2">
      <c r="A879" s="33" t="s">
        <v>174</v>
      </c>
      <c r="B879" s="33" t="s">
        <v>175</v>
      </c>
      <c r="C879" s="33" t="s">
        <v>784</v>
      </c>
      <c r="D879" s="33" t="s">
        <v>757</v>
      </c>
      <c r="E879" s="33" t="s">
        <v>760</v>
      </c>
      <c r="F879" s="33"/>
    </row>
    <row r="880" spans="1:6" x14ac:dyDescent="0.2">
      <c r="A880" s="33" t="s">
        <v>174</v>
      </c>
      <c r="B880" s="33" t="s">
        <v>175</v>
      </c>
      <c r="C880" s="33" t="s">
        <v>785</v>
      </c>
      <c r="D880" s="33" t="s">
        <v>866</v>
      </c>
      <c r="E880" s="33" t="s">
        <v>766</v>
      </c>
      <c r="F880" s="33"/>
    </row>
    <row r="881" spans="1:6" x14ac:dyDescent="0.2">
      <c r="A881" s="33" t="s">
        <v>174</v>
      </c>
      <c r="B881" s="33" t="s">
        <v>175</v>
      </c>
      <c r="C881" s="33" t="s">
        <v>786</v>
      </c>
      <c r="D881" s="33" t="s">
        <v>867</v>
      </c>
      <c r="E881" s="33" t="s">
        <v>1099</v>
      </c>
      <c r="F881" s="33"/>
    </row>
    <row r="882" spans="1:6" x14ac:dyDescent="0.2">
      <c r="A882" s="33" t="s">
        <v>174</v>
      </c>
      <c r="B882" s="33" t="s">
        <v>175</v>
      </c>
      <c r="C882" s="33" t="s">
        <v>787</v>
      </c>
      <c r="D882" s="33" t="s">
        <v>868</v>
      </c>
      <c r="E882" s="33" t="s">
        <v>593</v>
      </c>
      <c r="F882" s="33"/>
    </row>
    <row r="883" spans="1:6" x14ac:dyDescent="0.2">
      <c r="A883" s="33" t="s">
        <v>174</v>
      </c>
      <c r="B883" s="33" t="s">
        <v>175</v>
      </c>
      <c r="C883" s="33" t="s">
        <v>788</v>
      </c>
      <c r="D883" s="33" t="s">
        <v>774</v>
      </c>
      <c r="E883" s="33" t="s">
        <v>778</v>
      </c>
      <c r="F883" s="33"/>
    </row>
    <row r="884" spans="1:6" x14ac:dyDescent="0.2">
      <c r="A884" s="33" t="s">
        <v>176</v>
      </c>
      <c r="B884" s="33" t="s">
        <v>177</v>
      </c>
      <c r="C884" s="33" t="s">
        <v>779</v>
      </c>
      <c r="D884" s="33" t="s">
        <v>745</v>
      </c>
      <c r="E884" s="33" t="s">
        <v>584</v>
      </c>
      <c r="F884" s="33"/>
    </row>
    <row r="885" spans="1:6" x14ac:dyDescent="0.2">
      <c r="A885" s="33" t="s">
        <v>176</v>
      </c>
      <c r="B885" s="33" t="s">
        <v>177</v>
      </c>
      <c r="C885" s="33" t="s">
        <v>780</v>
      </c>
      <c r="D885" s="33" t="s">
        <v>586</v>
      </c>
      <c r="E885" s="33" t="s">
        <v>994</v>
      </c>
      <c r="F885" s="33" t="s">
        <v>1267</v>
      </c>
    </row>
    <row r="886" spans="1:6" x14ac:dyDescent="0.2">
      <c r="A886" s="33" t="s">
        <v>176</v>
      </c>
      <c r="B886" s="33" t="s">
        <v>177</v>
      </c>
      <c r="C886" s="33" t="s">
        <v>781</v>
      </c>
      <c r="D886" s="33" t="s">
        <v>748</v>
      </c>
      <c r="E886" s="33" t="s">
        <v>750</v>
      </c>
      <c r="F886" s="33"/>
    </row>
    <row r="887" spans="1:6" x14ac:dyDescent="0.2">
      <c r="A887" s="33" t="s">
        <v>176</v>
      </c>
      <c r="B887" s="33" t="s">
        <v>177</v>
      </c>
      <c r="C887" s="33" t="s">
        <v>782</v>
      </c>
      <c r="D887" s="33" t="s">
        <v>752</v>
      </c>
      <c r="E887" s="33" t="s">
        <v>995</v>
      </c>
      <c r="F887" s="33" t="s">
        <v>1268</v>
      </c>
    </row>
    <row r="888" spans="1:6" x14ac:dyDescent="0.2">
      <c r="A888" s="33" t="s">
        <v>176</v>
      </c>
      <c r="B888" s="33" t="s">
        <v>177</v>
      </c>
      <c r="C888" s="33" t="s">
        <v>783</v>
      </c>
      <c r="D888" s="33" t="s">
        <v>754</v>
      </c>
      <c r="E888" s="33" t="s">
        <v>755</v>
      </c>
      <c r="F888" s="33"/>
    </row>
    <row r="889" spans="1:6" x14ac:dyDescent="0.2">
      <c r="A889" s="33" t="s">
        <v>176</v>
      </c>
      <c r="B889" s="33" t="s">
        <v>177</v>
      </c>
      <c r="C889" s="33" t="s">
        <v>784</v>
      </c>
      <c r="D889" s="33" t="s">
        <v>757</v>
      </c>
      <c r="E889" s="33" t="s">
        <v>760</v>
      </c>
      <c r="F889" s="33"/>
    </row>
    <row r="890" spans="1:6" x14ac:dyDescent="0.2">
      <c r="A890" s="33" t="s">
        <v>176</v>
      </c>
      <c r="B890" s="33" t="s">
        <v>177</v>
      </c>
      <c r="C890" s="33" t="s">
        <v>785</v>
      </c>
      <c r="D890" s="33" t="s">
        <v>866</v>
      </c>
      <c r="E890" s="33" t="s">
        <v>766</v>
      </c>
      <c r="F890" s="33"/>
    </row>
    <row r="891" spans="1:6" x14ac:dyDescent="0.2">
      <c r="A891" s="33" t="s">
        <v>176</v>
      </c>
      <c r="B891" s="33" t="s">
        <v>177</v>
      </c>
      <c r="C891" s="33" t="s">
        <v>786</v>
      </c>
      <c r="D891" s="33" t="s">
        <v>867</v>
      </c>
      <c r="E891" s="33" t="s">
        <v>768</v>
      </c>
      <c r="F891" s="33"/>
    </row>
    <row r="892" spans="1:6" x14ac:dyDescent="0.2">
      <c r="A892" s="33" t="s">
        <v>176</v>
      </c>
      <c r="B892" s="33" t="s">
        <v>177</v>
      </c>
      <c r="C892" s="33" t="s">
        <v>787</v>
      </c>
      <c r="D892" s="33" t="s">
        <v>868</v>
      </c>
      <c r="E892" s="33" t="s">
        <v>772</v>
      </c>
      <c r="F892" s="33"/>
    </row>
    <row r="893" spans="1:6" x14ac:dyDescent="0.2">
      <c r="A893" s="33" t="s">
        <v>176</v>
      </c>
      <c r="B893" s="33" t="s">
        <v>177</v>
      </c>
      <c r="C893" s="33" t="s">
        <v>788</v>
      </c>
      <c r="D893" s="33" t="s">
        <v>774</v>
      </c>
      <c r="E893" s="33" t="s">
        <v>775</v>
      </c>
      <c r="F893" s="33"/>
    </row>
    <row r="894" spans="1:6" x14ac:dyDescent="0.2">
      <c r="A894" s="33" t="s">
        <v>178</v>
      </c>
      <c r="B894" s="33" t="s">
        <v>179</v>
      </c>
      <c r="C894" s="33" t="s">
        <v>779</v>
      </c>
      <c r="D894" s="33" t="s">
        <v>745</v>
      </c>
      <c r="E894" s="33" t="s">
        <v>584</v>
      </c>
      <c r="F894" s="33"/>
    </row>
    <row r="895" spans="1:6" x14ac:dyDescent="0.2">
      <c r="A895" s="33" t="s">
        <v>178</v>
      </c>
      <c r="B895" s="33" t="s">
        <v>179</v>
      </c>
      <c r="C895" s="33" t="s">
        <v>780</v>
      </c>
      <c r="D895" s="33" t="s">
        <v>586</v>
      </c>
      <c r="E895" s="33" t="s">
        <v>994</v>
      </c>
      <c r="F895" s="33" t="s">
        <v>906</v>
      </c>
    </row>
    <row r="896" spans="1:6" x14ac:dyDescent="0.2">
      <c r="A896" s="33" t="s">
        <v>178</v>
      </c>
      <c r="B896" s="33" t="s">
        <v>179</v>
      </c>
      <c r="C896" s="33" t="s">
        <v>781</v>
      </c>
      <c r="D896" s="33" t="s">
        <v>748</v>
      </c>
      <c r="E896" s="33" t="s">
        <v>749</v>
      </c>
      <c r="F896" s="33" t="s">
        <v>907</v>
      </c>
    </row>
    <row r="897" spans="1:6" x14ac:dyDescent="0.2">
      <c r="A897" s="33" t="s">
        <v>178</v>
      </c>
      <c r="B897" s="33" t="s">
        <v>179</v>
      </c>
      <c r="C897" s="33" t="s">
        <v>782</v>
      </c>
      <c r="D897" s="33" t="s">
        <v>752</v>
      </c>
      <c r="E897" s="33" t="s">
        <v>1722</v>
      </c>
      <c r="F897" s="33"/>
    </row>
    <row r="898" spans="1:6" x14ac:dyDescent="0.2">
      <c r="A898" s="33" t="s">
        <v>178</v>
      </c>
      <c r="B898" s="33" t="s">
        <v>179</v>
      </c>
      <c r="C898" s="33" t="s">
        <v>783</v>
      </c>
      <c r="D898" s="33" t="s">
        <v>754</v>
      </c>
      <c r="E898" s="33" t="s">
        <v>590</v>
      </c>
      <c r="F898" s="33" t="s">
        <v>1269</v>
      </c>
    </row>
    <row r="899" spans="1:6" x14ac:dyDescent="0.2">
      <c r="A899" s="33" t="s">
        <v>178</v>
      </c>
      <c r="B899" s="33" t="s">
        <v>179</v>
      </c>
      <c r="C899" s="33" t="s">
        <v>784</v>
      </c>
      <c r="D899" s="33" t="s">
        <v>757</v>
      </c>
      <c r="E899" s="33" t="s">
        <v>759</v>
      </c>
      <c r="F899" s="33" t="s">
        <v>908</v>
      </c>
    </row>
    <row r="900" spans="1:6" x14ac:dyDescent="0.2">
      <c r="A900" s="33" t="s">
        <v>178</v>
      </c>
      <c r="B900" s="33" t="s">
        <v>179</v>
      </c>
      <c r="C900" s="33" t="s">
        <v>785</v>
      </c>
      <c r="D900" s="33" t="s">
        <v>866</v>
      </c>
      <c r="E900" s="33" t="s">
        <v>764</v>
      </c>
      <c r="F900" s="33"/>
    </row>
    <row r="901" spans="1:6" x14ac:dyDescent="0.2">
      <c r="A901" s="33" t="s">
        <v>178</v>
      </c>
      <c r="B901" s="33" t="s">
        <v>179</v>
      </c>
      <c r="C901" s="33" t="s">
        <v>786</v>
      </c>
      <c r="D901" s="33" t="s">
        <v>867</v>
      </c>
      <c r="E901" s="33" t="s">
        <v>768</v>
      </c>
      <c r="F901" s="33"/>
    </row>
    <row r="902" spans="1:6" x14ac:dyDescent="0.2">
      <c r="A902" s="33" t="s">
        <v>178</v>
      </c>
      <c r="B902" s="33" t="s">
        <v>179</v>
      </c>
      <c r="C902" s="33" t="s">
        <v>787</v>
      </c>
      <c r="D902" s="33" t="s">
        <v>868</v>
      </c>
      <c r="E902" s="33" t="s">
        <v>772</v>
      </c>
      <c r="F902" s="33"/>
    </row>
    <row r="903" spans="1:6" x14ac:dyDescent="0.2">
      <c r="A903" s="33" t="s">
        <v>178</v>
      </c>
      <c r="B903" s="33" t="s">
        <v>179</v>
      </c>
      <c r="C903" s="33" t="s">
        <v>788</v>
      </c>
      <c r="D903" s="33" t="s">
        <v>774</v>
      </c>
      <c r="E903" s="33" t="s">
        <v>775</v>
      </c>
      <c r="F903" s="33"/>
    </row>
    <row r="904" spans="1:6" x14ac:dyDescent="0.2">
      <c r="A904" s="33" t="s">
        <v>180</v>
      </c>
      <c r="B904" s="33" t="s">
        <v>181</v>
      </c>
      <c r="C904" s="33" t="s">
        <v>779</v>
      </c>
      <c r="D904" s="33" t="s">
        <v>745</v>
      </c>
      <c r="E904" s="33" t="s">
        <v>584</v>
      </c>
      <c r="F904" s="33"/>
    </row>
    <row r="905" spans="1:6" x14ac:dyDescent="0.2">
      <c r="A905" s="33" t="s">
        <v>180</v>
      </c>
      <c r="B905" s="33" t="s">
        <v>181</v>
      </c>
      <c r="C905" s="33" t="s">
        <v>780</v>
      </c>
      <c r="D905" s="33" t="s">
        <v>586</v>
      </c>
      <c r="E905" s="33" t="s">
        <v>587</v>
      </c>
      <c r="F905" s="33"/>
    </row>
    <row r="906" spans="1:6" x14ac:dyDescent="0.2">
      <c r="A906" s="33" t="s">
        <v>180</v>
      </c>
      <c r="B906" s="33" t="s">
        <v>181</v>
      </c>
      <c r="C906" s="33" t="s">
        <v>781</v>
      </c>
      <c r="D906" s="33" t="s">
        <v>748</v>
      </c>
      <c r="E906" s="33" t="s">
        <v>750</v>
      </c>
      <c r="F906" s="33"/>
    </row>
    <row r="907" spans="1:6" x14ac:dyDescent="0.2">
      <c r="A907" s="33" t="s">
        <v>180</v>
      </c>
      <c r="B907" s="33" t="s">
        <v>181</v>
      </c>
      <c r="C907" s="33" t="s">
        <v>782</v>
      </c>
      <c r="D907" s="33" t="s">
        <v>752</v>
      </c>
      <c r="E907" s="33" t="s">
        <v>1722</v>
      </c>
      <c r="F907" s="33"/>
    </row>
    <row r="908" spans="1:6" x14ac:dyDescent="0.2">
      <c r="A908" s="33" t="s">
        <v>180</v>
      </c>
      <c r="B908" s="33" t="s">
        <v>181</v>
      </c>
      <c r="C908" s="33" t="s">
        <v>783</v>
      </c>
      <c r="D908" s="33" t="s">
        <v>754</v>
      </c>
      <c r="E908" s="33" t="s">
        <v>590</v>
      </c>
      <c r="F908" s="33" t="s">
        <v>1270</v>
      </c>
    </row>
    <row r="909" spans="1:6" x14ac:dyDescent="0.2">
      <c r="A909" s="33" t="s">
        <v>180</v>
      </c>
      <c r="B909" s="33" t="s">
        <v>181</v>
      </c>
      <c r="C909" s="33" t="s">
        <v>784</v>
      </c>
      <c r="D909" s="33" t="s">
        <v>757</v>
      </c>
      <c r="E909" s="33" t="s">
        <v>760</v>
      </c>
      <c r="F909" s="33"/>
    </row>
    <row r="910" spans="1:6" x14ac:dyDescent="0.2">
      <c r="A910" s="33" t="s">
        <v>180</v>
      </c>
      <c r="B910" s="33" t="s">
        <v>181</v>
      </c>
      <c r="C910" s="33" t="s">
        <v>785</v>
      </c>
      <c r="D910" s="33" t="s">
        <v>866</v>
      </c>
      <c r="E910" s="33" t="s">
        <v>766</v>
      </c>
      <c r="F910" s="33"/>
    </row>
    <row r="911" spans="1:6" x14ac:dyDescent="0.2">
      <c r="A911" s="33" t="s">
        <v>180</v>
      </c>
      <c r="B911" s="33" t="s">
        <v>181</v>
      </c>
      <c r="C911" s="33" t="s">
        <v>786</v>
      </c>
      <c r="D911" s="33" t="s">
        <v>867</v>
      </c>
      <c r="E911" s="33" t="s">
        <v>770</v>
      </c>
      <c r="F911" s="33"/>
    </row>
    <row r="912" spans="1:6" x14ac:dyDescent="0.2">
      <c r="A912" s="33" t="s">
        <v>180</v>
      </c>
      <c r="B912" s="33" t="s">
        <v>181</v>
      </c>
      <c r="C912" s="33" t="s">
        <v>787</v>
      </c>
      <c r="D912" s="33" t="s">
        <v>868</v>
      </c>
      <c r="E912" s="33" t="s">
        <v>1065</v>
      </c>
      <c r="F912" s="33"/>
    </row>
    <row r="913" spans="1:6" x14ac:dyDescent="0.2">
      <c r="A913" s="33" t="s">
        <v>180</v>
      </c>
      <c r="B913" s="33" t="s">
        <v>181</v>
      </c>
      <c r="C913" s="33" t="s">
        <v>788</v>
      </c>
      <c r="D913" s="33" t="s">
        <v>774</v>
      </c>
      <c r="E913" s="33" t="s">
        <v>775</v>
      </c>
      <c r="F913" s="33"/>
    </row>
    <row r="914" spans="1:6" x14ac:dyDescent="0.2">
      <c r="A914" s="33" t="s">
        <v>182</v>
      </c>
      <c r="B914" s="33" t="s">
        <v>183</v>
      </c>
      <c r="C914" s="33" t="s">
        <v>779</v>
      </c>
      <c r="D914" s="33" t="s">
        <v>745</v>
      </c>
      <c r="E914" s="33" t="s">
        <v>584</v>
      </c>
      <c r="F914" s="33"/>
    </row>
    <row r="915" spans="1:6" x14ac:dyDescent="0.2">
      <c r="A915" s="33" t="s">
        <v>182</v>
      </c>
      <c r="B915" s="33" t="s">
        <v>183</v>
      </c>
      <c r="C915" s="33" t="s">
        <v>780</v>
      </c>
      <c r="D915" s="33" t="s">
        <v>586</v>
      </c>
      <c r="E915" s="33" t="s">
        <v>587</v>
      </c>
      <c r="F915" s="33"/>
    </row>
    <row r="916" spans="1:6" x14ac:dyDescent="0.2">
      <c r="A916" s="33" t="s">
        <v>182</v>
      </c>
      <c r="B916" s="33" t="s">
        <v>183</v>
      </c>
      <c r="C916" s="33" t="s">
        <v>781</v>
      </c>
      <c r="D916" s="33" t="s">
        <v>748</v>
      </c>
      <c r="E916" s="33" t="s">
        <v>749</v>
      </c>
      <c r="F916" s="33" t="s">
        <v>1271</v>
      </c>
    </row>
    <row r="917" spans="1:6" x14ac:dyDescent="0.2">
      <c r="A917" s="33" t="s">
        <v>182</v>
      </c>
      <c r="B917" s="33" t="s">
        <v>183</v>
      </c>
      <c r="C917" s="33" t="s">
        <v>782</v>
      </c>
      <c r="D917" s="33" t="s">
        <v>752</v>
      </c>
      <c r="E917" s="33" t="s">
        <v>995</v>
      </c>
      <c r="F917" s="33" t="s">
        <v>1272</v>
      </c>
    </row>
    <row r="918" spans="1:6" x14ac:dyDescent="0.2">
      <c r="A918" s="33" t="s">
        <v>182</v>
      </c>
      <c r="B918" s="33" t="s">
        <v>183</v>
      </c>
      <c r="C918" s="33" t="s">
        <v>783</v>
      </c>
      <c r="D918" s="33" t="s">
        <v>754</v>
      </c>
      <c r="E918" s="33" t="s">
        <v>590</v>
      </c>
      <c r="F918" s="33" t="s">
        <v>1273</v>
      </c>
    </row>
    <row r="919" spans="1:6" x14ac:dyDescent="0.2">
      <c r="A919" s="33" t="s">
        <v>182</v>
      </c>
      <c r="B919" s="33" t="s">
        <v>183</v>
      </c>
      <c r="C919" s="33" t="s">
        <v>784</v>
      </c>
      <c r="D919" s="33" t="s">
        <v>757</v>
      </c>
      <c r="E919" s="33" t="s">
        <v>759</v>
      </c>
      <c r="F919" s="33" t="s">
        <v>1274</v>
      </c>
    </row>
    <row r="920" spans="1:6" x14ac:dyDescent="0.2">
      <c r="A920" s="33" t="s">
        <v>182</v>
      </c>
      <c r="B920" s="33" t="s">
        <v>183</v>
      </c>
      <c r="C920" s="33" t="s">
        <v>785</v>
      </c>
      <c r="D920" s="33" t="s">
        <v>866</v>
      </c>
      <c r="E920" s="33" t="s">
        <v>766</v>
      </c>
      <c r="F920" s="33"/>
    </row>
    <row r="921" spans="1:6" x14ac:dyDescent="0.2">
      <c r="A921" s="33" t="s">
        <v>182</v>
      </c>
      <c r="B921" s="33" t="s">
        <v>183</v>
      </c>
      <c r="C921" s="33" t="s">
        <v>786</v>
      </c>
      <c r="D921" s="33" t="s">
        <v>867</v>
      </c>
      <c r="E921" s="33" t="s">
        <v>770</v>
      </c>
      <c r="F921" s="33"/>
    </row>
    <row r="922" spans="1:6" x14ac:dyDescent="0.2">
      <c r="A922" s="33" t="s">
        <v>182</v>
      </c>
      <c r="B922" s="33" t="s">
        <v>183</v>
      </c>
      <c r="C922" s="33" t="s">
        <v>787</v>
      </c>
      <c r="D922" s="33" t="s">
        <v>868</v>
      </c>
      <c r="E922" s="33" t="s">
        <v>593</v>
      </c>
      <c r="F922" s="33"/>
    </row>
    <row r="923" spans="1:6" x14ac:dyDescent="0.2">
      <c r="A923" s="33" t="s">
        <v>182</v>
      </c>
      <c r="B923" s="33" t="s">
        <v>183</v>
      </c>
      <c r="C923" s="33" t="s">
        <v>788</v>
      </c>
      <c r="D923" s="33" t="s">
        <v>774</v>
      </c>
      <c r="E923" s="33" t="s">
        <v>776</v>
      </c>
      <c r="F923" s="33" t="s">
        <v>1275</v>
      </c>
    </row>
    <row r="924" spans="1:6" x14ac:dyDescent="0.2">
      <c r="A924" s="33" t="s">
        <v>184</v>
      </c>
      <c r="B924" s="33" t="s">
        <v>185</v>
      </c>
      <c r="C924" s="33" t="s">
        <v>779</v>
      </c>
      <c r="D924" s="33" t="s">
        <v>745</v>
      </c>
      <c r="E924" s="33" t="s">
        <v>584</v>
      </c>
      <c r="F924" s="33"/>
    </row>
    <row r="925" spans="1:6" x14ac:dyDescent="0.2">
      <c r="A925" s="33" t="s">
        <v>184</v>
      </c>
      <c r="B925" s="33" t="s">
        <v>185</v>
      </c>
      <c r="C925" s="33" t="s">
        <v>780</v>
      </c>
      <c r="D925" s="33" t="s">
        <v>586</v>
      </c>
      <c r="E925" s="33" t="s">
        <v>994</v>
      </c>
      <c r="F925" s="33" t="s">
        <v>909</v>
      </c>
    </row>
    <row r="926" spans="1:6" x14ac:dyDescent="0.2">
      <c r="A926" s="33" t="s">
        <v>184</v>
      </c>
      <c r="B926" s="33" t="s">
        <v>185</v>
      </c>
      <c r="C926" s="33" t="s">
        <v>781</v>
      </c>
      <c r="D926" s="33" t="s">
        <v>748</v>
      </c>
      <c r="E926" s="33" t="s">
        <v>750</v>
      </c>
      <c r="F926" s="33"/>
    </row>
    <row r="927" spans="1:6" x14ac:dyDescent="0.2">
      <c r="A927" s="33" t="s">
        <v>184</v>
      </c>
      <c r="B927" s="33" t="s">
        <v>185</v>
      </c>
      <c r="C927" s="33" t="s">
        <v>782</v>
      </c>
      <c r="D927" s="33" t="s">
        <v>752</v>
      </c>
      <c r="E927" s="33" t="s">
        <v>1722</v>
      </c>
      <c r="F927" s="33"/>
    </row>
    <row r="928" spans="1:6" x14ac:dyDescent="0.2">
      <c r="A928" s="33" t="s">
        <v>184</v>
      </c>
      <c r="B928" s="33" t="s">
        <v>185</v>
      </c>
      <c r="C928" s="33" t="s">
        <v>783</v>
      </c>
      <c r="D928" s="33" t="s">
        <v>754</v>
      </c>
      <c r="E928" s="33" t="s">
        <v>590</v>
      </c>
      <c r="F928" s="33" t="s">
        <v>1276</v>
      </c>
    </row>
    <row r="929" spans="1:6" x14ac:dyDescent="0.2">
      <c r="A929" s="33" t="s">
        <v>184</v>
      </c>
      <c r="B929" s="33" t="s">
        <v>185</v>
      </c>
      <c r="C929" s="33" t="s">
        <v>784</v>
      </c>
      <c r="D929" s="33" t="s">
        <v>757</v>
      </c>
      <c r="E929" s="33" t="s">
        <v>758</v>
      </c>
      <c r="F929" s="33"/>
    </row>
    <row r="930" spans="1:6" x14ac:dyDescent="0.2">
      <c r="A930" s="33" t="s">
        <v>184</v>
      </c>
      <c r="B930" s="33" t="s">
        <v>185</v>
      </c>
      <c r="C930" s="33" t="s">
        <v>785</v>
      </c>
      <c r="D930" s="33" t="s">
        <v>866</v>
      </c>
      <c r="E930" s="33" t="s">
        <v>766</v>
      </c>
      <c r="F930" s="33" t="s">
        <v>1277</v>
      </c>
    </row>
    <row r="931" spans="1:6" x14ac:dyDescent="0.2">
      <c r="A931" s="33" t="s">
        <v>184</v>
      </c>
      <c r="B931" s="33" t="s">
        <v>185</v>
      </c>
      <c r="C931" s="33" t="s">
        <v>786</v>
      </c>
      <c r="D931" s="33" t="s">
        <v>867</v>
      </c>
      <c r="E931" s="33" t="s">
        <v>1099</v>
      </c>
      <c r="F931" s="33"/>
    </row>
    <row r="932" spans="1:6" x14ac:dyDescent="0.2">
      <c r="A932" s="33" t="s">
        <v>184</v>
      </c>
      <c r="B932" s="33" t="s">
        <v>185</v>
      </c>
      <c r="C932" s="33" t="s">
        <v>787</v>
      </c>
      <c r="D932" s="33" t="s">
        <v>868</v>
      </c>
      <c r="E932" s="33" t="s">
        <v>593</v>
      </c>
      <c r="F932" s="33" t="s">
        <v>1278</v>
      </c>
    </row>
    <row r="933" spans="1:6" x14ac:dyDescent="0.2">
      <c r="A933" s="33" t="s">
        <v>184</v>
      </c>
      <c r="B933" s="33" t="s">
        <v>185</v>
      </c>
      <c r="C933" s="33" t="s">
        <v>788</v>
      </c>
      <c r="D933" s="33" t="s">
        <v>774</v>
      </c>
      <c r="E933" s="33" t="s">
        <v>775</v>
      </c>
      <c r="F933" s="33"/>
    </row>
    <row r="934" spans="1:6" x14ac:dyDescent="0.2">
      <c r="A934" s="33" t="s">
        <v>186</v>
      </c>
      <c r="B934" s="33" t="s">
        <v>187</v>
      </c>
      <c r="C934" s="33" t="s">
        <v>779</v>
      </c>
      <c r="D934" s="33" t="s">
        <v>745</v>
      </c>
      <c r="E934" s="33" t="s">
        <v>584</v>
      </c>
      <c r="F934" s="33"/>
    </row>
    <row r="935" spans="1:6" x14ac:dyDescent="0.2">
      <c r="A935" s="33" t="s">
        <v>186</v>
      </c>
      <c r="B935" s="33" t="s">
        <v>187</v>
      </c>
      <c r="C935" s="33" t="s">
        <v>780</v>
      </c>
      <c r="D935" s="33" t="s">
        <v>586</v>
      </c>
      <c r="E935" s="33" t="s">
        <v>588</v>
      </c>
      <c r="F935" s="33"/>
    </row>
    <row r="936" spans="1:6" x14ac:dyDescent="0.2">
      <c r="A936" s="33" t="s">
        <v>186</v>
      </c>
      <c r="B936" s="33" t="s">
        <v>187</v>
      </c>
      <c r="C936" s="33" t="s">
        <v>781</v>
      </c>
      <c r="D936" s="33" t="s">
        <v>748</v>
      </c>
      <c r="E936" s="33" t="s">
        <v>750</v>
      </c>
      <c r="F936" s="33"/>
    </row>
    <row r="937" spans="1:6" x14ac:dyDescent="0.2">
      <c r="A937" s="33" t="s">
        <v>186</v>
      </c>
      <c r="B937" s="33" t="s">
        <v>187</v>
      </c>
      <c r="C937" s="33" t="s">
        <v>782</v>
      </c>
      <c r="D937" s="33" t="s">
        <v>752</v>
      </c>
      <c r="E937" s="33" t="s">
        <v>1722</v>
      </c>
      <c r="F937" s="33"/>
    </row>
    <row r="938" spans="1:6" x14ac:dyDescent="0.2">
      <c r="A938" s="33" t="s">
        <v>186</v>
      </c>
      <c r="B938" s="33" t="s">
        <v>187</v>
      </c>
      <c r="C938" s="33" t="s">
        <v>783</v>
      </c>
      <c r="D938" s="33" t="s">
        <v>754</v>
      </c>
      <c r="E938" s="33" t="s">
        <v>590</v>
      </c>
      <c r="F938" s="33" t="s">
        <v>1279</v>
      </c>
    </row>
    <row r="939" spans="1:6" x14ac:dyDescent="0.2">
      <c r="A939" s="33" t="s">
        <v>186</v>
      </c>
      <c r="B939" s="33" t="s">
        <v>187</v>
      </c>
      <c r="C939" s="33" t="s">
        <v>784</v>
      </c>
      <c r="D939" s="33" t="s">
        <v>757</v>
      </c>
      <c r="E939" s="33" t="s">
        <v>760</v>
      </c>
      <c r="F939" s="33"/>
    </row>
    <row r="940" spans="1:6" x14ac:dyDescent="0.2">
      <c r="A940" s="33" t="s">
        <v>186</v>
      </c>
      <c r="B940" s="33" t="s">
        <v>187</v>
      </c>
      <c r="C940" s="33" t="s">
        <v>785</v>
      </c>
      <c r="D940" s="33" t="s">
        <v>866</v>
      </c>
      <c r="E940" s="33" t="s">
        <v>766</v>
      </c>
      <c r="F940" s="33"/>
    </row>
    <row r="941" spans="1:6" x14ac:dyDescent="0.2">
      <c r="A941" s="33" t="s">
        <v>186</v>
      </c>
      <c r="B941" s="33" t="s">
        <v>187</v>
      </c>
      <c r="C941" s="33" t="s">
        <v>786</v>
      </c>
      <c r="D941" s="33" t="s">
        <v>867</v>
      </c>
      <c r="E941" s="33" t="s">
        <v>770</v>
      </c>
      <c r="F941" s="33"/>
    </row>
    <row r="942" spans="1:6" x14ac:dyDescent="0.2">
      <c r="A942" s="33" t="s">
        <v>186</v>
      </c>
      <c r="B942" s="33" t="s">
        <v>187</v>
      </c>
      <c r="C942" s="33" t="s">
        <v>787</v>
      </c>
      <c r="D942" s="33" t="s">
        <v>868</v>
      </c>
      <c r="E942" s="33" t="s">
        <v>593</v>
      </c>
      <c r="F942" s="33"/>
    </row>
    <row r="943" spans="1:6" x14ac:dyDescent="0.2">
      <c r="A943" s="33" t="s">
        <v>186</v>
      </c>
      <c r="B943" s="33" t="s">
        <v>187</v>
      </c>
      <c r="C943" s="33" t="s">
        <v>788</v>
      </c>
      <c r="D943" s="33" t="s">
        <v>774</v>
      </c>
      <c r="E943" s="33" t="s">
        <v>775</v>
      </c>
      <c r="F943" s="33"/>
    </row>
    <row r="944" spans="1:6" x14ac:dyDescent="0.2">
      <c r="A944" s="33" t="s">
        <v>188</v>
      </c>
      <c r="B944" s="33" t="s">
        <v>189</v>
      </c>
      <c r="C944" s="33" t="s">
        <v>779</v>
      </c>
      <c r="D944" s="33" t="s">
        <v>745</v>
      </c>
      <c r="E944" s="33" t="s">
        <v>584</v>
      </c>
      <c r="F944" s="33"/>
    </row>
    <row r="945" spans="1:6" x14ac:dyDescent="0.2">
      <c r="A945" s="33" t="s">
        <v>188</v>
      </c>
      <c r="B945" s="33" t="s">
        <v>189</v>
      </c>
      <c r="C945" s="33" t="s">
        <v>780</v>
      </c>
      <c r="D945" s="33" t="s">
        <v>586</v>
      </c>
      <c r="E945" s="33" t="s">
        <v>587</v>
      </c>
      <c r="F945" s="33"/>
    </row>
    <row r="946" spans="1:6" x14ac:dyDescent="0.2">
      <c r="A946" s="33" t="s">
        <v>188</v>
      </c>
      <c r="B946" s="33" t="s">
        <v>189</v>
      </c>
      <c r="C946" s="33" t="s">
        <v>781</v>
      </c>
      <c r="D946" s="33" t="s">
        <v>748</v>
      </c>
      <c r="E946" s="33" t="s">
        <v>749</v>
      </c>
      <c r="F946" s="33" t="s">
        <v>1280</v>
      </c>
    </row>
    <row r="947" spans="1:6" x14ac:dyDescent="0.2">
      <c r="A947" s="33" t="s">
        <v>188</v>
      </c>
      <c r="B947" s="33" t="s">
        <v>189</v>
      </c>
      <c r="C947" s="33" t="s">
        <v>782</v>
      </c>
      <c r="D947" s="33" t="s">
        <v>752</v>
      </c>
      <c r="E947" s="33" t="s">
        <v>995</v>
      </c>
      <c r="F947" s="33" t="s">
        <v>1281</v>
      </c>
    </row>
    <row r="948" spans="1:6" x14ac:dyDescent="0.2">
      <c r="A948" s="33" t="s">
        <v>188</v>
      </c>
      <c r="B948" s="33" t="s">
        <v>189</v>
      </c>
      <c r="C948" s="33" t="s">
        <v>783</v>
      </c>
      <c r="D948" s="33" t="s">
        <v>754</v>
      </c>
      <c r="E948" s="33" t="s">
        <v>590</v>
      </c>
      <c r="F948" s="33" t="s">
        <v>1281</v>
      </c>
    </row>
    <row r="949" spans="1:6" x14ac:dyDescent="0.2">
      <c r="A949" s="33" t="s">
        <v>188</v>
      </c>
      <c r="B949" s="33" t="s">
        <v>189</v>
      </c>
      <c r="C949" s="33" t="s">
        <v>784</v>
      </c>
      <c r="D949" s="33" t="s">
        <v>757</v>
      </c>
      <c r="E949" s="33" t="s">
        <v>760</v>
      </c>
      <c r="F949" s="33"/>
    </row>
    <row r="950" spans="1:6" x14ac:dyDescent="0.2">
      <c r="A950" s="33" t="s">
        <v>188</v>
      </c>
      <c r="B950" s="33" t="s">
        <v>189</v>
      </c>
      <c r="C950" s="33" t="s">
        <v>785</v>
      </c>
      <c r="D950" s="33" t="s">
        <v>866</v>
      </c>
      <c r="E950" s="33" t="s">
        <v>765</v>
      </c>
      <c r="F950" s="33"/>
    </row>
    <row r="951" spans="1:6" x14ac:dyDescent="0.2">
      <c r="A951" s="33" t="s">
        <v>188</v>
      </c>
      <c r="B951" s="33" t="s">
        <v>189</v>
      </c>
      <c r="C951" s="33" t="s">
        <v>786</v>
      </c>
      <c r="D951" s="33" t="s">
        <v>867</v>
      </c>
      <c r="E951" s="33" t="s">
        <v>768</v>
      </c>
      <c r="F951" s="33" t="s">
        <v>910</v>
      </c>
    </row>
    <row r="952" spans="1:6" x14ac:dyDescent="0.2">
      <c r="A952" s="33" t="s">
        <v>188</v>
      </c>
      <c r="B952" s="33" t="s">
        <v>189</v>
      </c>
      <c r="C952" s="33" t="s">
        <v>787</v>
      </c>
      <c r="D952" s="33" t="s">
        <v>868</v>
      </c>
      <c r="E952" s="33" t="s">
        <v>593</v>
      </c>
      <c r="F952" s="33"/>
    </row>
    <row r="953" spans="1:6" x14ac:dyDescent="0.2">
      <c r="A953" s="33" t="s">
        <v>188</v>
      </c>
      <c r="B953" s="33" t="s">
        <v>189</v>
      </c>
      <c r="C953" s="33" t="s">
        <v>788</v>
      </c>
      <c r="D953" s="33" t="s">
        <v>774</v>
      </c>
      <c r="E953" s="33" t="s">
        <v>775</v>
      </c>
      <c r="F953" s="33"/>
    </row>
    <row r="954" spans="1:6" x14ac:dyDescent="0.2">
      <c r="A954" s="33" t="s">
        <v>190</v>
      </c>
      <c r="B954" s="33" t="s">
        <v>191</v>
      </c>
      <c r="C954" s="33" t="s">
        <v>779</v>
      </c>
      <c r="D954" s="33" t="s">
        <v>745</v>
      </c>
      <c r="E954" s="33" t="s">
        <v>584</v>
      </c>
      <c r="F954" s="33"/>
    </row>
    <row r="955" spans="1:6" x14ac:dyDescent="0.2">
      <c r="A955" s="33" t="s">
        <v>190</v>
      </c>
      <c r="B955" s="33" t="s">
        <v>191</v>
      </c>
      <c r="C955" s="33" t="s">
        <v>780</v>
      </c>
      <c r="D955" s="33" t="s">
        <v>586</v>
      </c>
      <c r="E955" s="33" t="s">
        <v>587</v>
      </c>
      <c r="F955" s="33"/>
    </row>
    <row r="956" spans="1:6" x14ac:dyDescent="0.2">
      <c r="A956" s="33" t="s">
        <v>190</v>
      </c>
      <c r="B956" s="33" t="s">
        <v>191</v>
      </c>
      <c r="C956" s="33" t="s">
        <v>781</v>
      </c>
      <c r="D956" s="33" t="s">
        <v>748</v>
      </c>
      <c r="E956" s="33" t="s">
        <v>750</v>
      </c>
      <c r="F956" s="33"/>
    </row>
    <row r="957" spans="1:6" x14ac:dyDescent="0.2">
      <c r="A957" s="33" t="s">
        <v>190</v>
      </c>
      <c r="B957" s="33" t="s">
        <v>191</v>
      </c>
      <c r="C957" s="33" t="s">
        <v>782</v>
      </c>
      <c r="D957" s="33" t="s">
        <v>752</v>
      </c>
      <c r="E957" s="33" t="s">
        <v>1722</v>
      </c>
      <c r="F957" s="33"/>
    </row>
    <row r="958" spans="1:6" x14ac:dyDescent="0.2">
      <c r="A958" s="33" t="s">
        <v>190</v>
      </c>
      <c r="B958" s="33" t="s">
        <v>191</v>
      </c>
      <c r="C958" s="33" t="s">
        <v>783</v>
      </c>
      <c r="D958" s="33" t="s">
        <v>754</v>
      </c>
      <c r="E958" s="33" t="s">
        <v>590</v>
      </c>
      <c r="F958" s="33" t="s">
        <v>1282</v>
      </c>
    </row>
    <row r="959" spans="1:6" x14ac:dyDescent="0.2">
      <c r="A959" s="33" t="s">
        <v>190</v>
      </c>
      <c r="B959" s="33" t="s">
        <v>191</v>
      </c>
      <c r="C959" s="33" t="s">
        <v>784</v>
      </c>
      <c r="D959" s="33" t="s">
        <v>757</v>
      </c>
      <c r="E959" s="33" t="s">
        <v>759</v>
      </c>
      <c r="F959" s="33" t="s">
        <v>1283</v>
      </c>
    </row>
    <row r="960" spans="1:6" x14ac:dyDescent="0.2">
      <c r="A960" s="33" t="s">
        <v>190</v>
      </c>
      <c r="B960" s="33" t="s">
        <v>191</v>
      </c>
      <c r="C960" s="33" t="s">
        <v>785</v>
      </c>
      <c r="D960" s="33" t="s">
        <v>866</v>
      </c>
      <c r="E960" s="33" t="s">
        <v>764</v>
      </c>
      <c r="F960" s="33"/>
    </row>
    <row r="961" spans="1:6" x14ac:dyDescent="0.2">
      <c r="A961" s="33" t="s">
        <v>190</v>
      </c>
      <c r="B961" s="33" t="s">
        <v>191</v>
      </c>
      <c r="C961" s="33" t="s">
        <v>786</v>
      </c>
      <c r="D961" s="33" t="s">
        <v>867</v>
      </c>
      <c r="E961" s="33" t="s">
        <v>770</v>
      </c>
      <c r="F961" s="33"/>
    </row>
    <row r="962" spans="1:6" x14ac:dyDescent="0.2">
      <c r="A962" s="33" t="s">
        <v>190</v>
      </c>
      <c r="B962" s="33" t="s">
        <v>191</v>
      </c>
      <c r="C962" s="33" t="s">
        <v>787</v>
      </c>
      <c r="D962" s="33" t="s">
        <v>868</v>
      </c>
      <c r="E962" s="33" t="s">
        <v>593</v>
      </c>
      <c r="F962" s="33"/>
    </row>
    <row r="963" spans="1:6" x14ac:dyDescent="0.2">
      <c r="A963" s="33" t="s">
        <v>190</v>
      </c>
      <c r="B963" s="33" t="s">
        <v>191</v>
      </c>
      <c r="C963" s="33" t="s">
        <v>788</v>
      </c>
      <c r="D963" s="33" t="s">
        <v>774</v>
      </c>
      <c r="E963" s="33" t="s">
        <v>775</v>
      </c>
      <c r="F963" s="33"/>
    </row>
    <row r="964" spans="1:6" x14ac:dyDescent="0.2">
      <c r="A964" s="33" t="s">
        <v>192</v>
      </c>
      <c r="B964" s="33" t="s">
        <v>193</v>
      </c>
      <c r="C964" s="33" t="s">
        <v>779</v>
      </c>
      <c r="D964" s="33" t="s">
        <v>745</v>
      </c>
      <c r="E964" s="33" t="s">
        <v>584</v>
      </c>
      <c r="F964" s="33"/>
    </row>
    <row r="965" spans="1:6" x14ac:dyDescent="0.2">
      <c r="A965" s="33" t="s">
        <v>192</v>
      </c>
      <c r="B965" s="33" t="s">
        <v>193</v>
      </c>
      <c r="C965" s="33" t="s">
        <v>780</v>
      </c>
      <c r="D965" s="33" t="s">
        <v>586</v>
      </c>
      <c r="E965" s="33" t="s">
        <v>587</v>
      </c>
      <c r="F965" s="33"/>
    </row>
    <row r="966" spans="1:6" x14ac:dyDescent="0.2">
      <c r="A966" s="33" t="s">
        <v>192</v>
      </c>
      <c r="B966" s="33" t="s">
        <v>193</v>
      </c>
      <c r="C966" s="33" t="s">
        <v>781</v>
      </c>
      <c r="D966" s="33" t="s">
        <v>748</v>
      </c>
      <c r="E966" s="33" t="s">
        <v>750</v>
      </c>
      <c r="F966" s="33"/>
    </row>
    <row r="967" spans="1:6" x14ac:dyDescent="0.2">
      <c r="A967" s="33" t="s">
        <v>192</v>
      </c>
      <c r="B967" s="33" t="s">
        <v>193</v>
      </c>
      <c r="C967" s="33" t="s">
        <v>782</v>
      </c>
      <c r="D967" s="33" t="s">
        <v>752</v>
      </c>
      <c r="E967" s="33" t="s">
        <v>995</v>
      </c>
      <c r="F967" s="33" t="s">
        <v>1284</v>
      </c>
    </row>
    <row r="968" spans="1:6" x14ac:dyDescent="0.2">
      <c r="A968" s="33" t="s">
        <v>192</v>
      </c>
      <c r="B968" s="33" t="s">
        <v>193</v>
      </c>
      <c r="C968" s="33" t="s">
        <v>783</v>
      </c>
      <c r="D968" s="33" t="s">
        <v>754</v>
      </c>
      <c r="E968" s="33" t="s">
        <v>590</v>
      </c>
      <c r="F968" s="33" t="s">
        <v>1285</v>
      </c>
    </row>
    <row r="969" spans="1:6" x14ac:dyDescent="0.2">
      <c r="A969" s="33" t="s">
        <v>192</v>
      </c>
      <c r="B969" s="33" t="s">
        <v>193</v>
      </c>
      <c r="C969" s="33" t="s">
        <v>784</v>
      </c>
      <c r="D969" s="33" t="s">
        <v>757</v>
      </c>
      <c r="E969" s="33" t="s">
        <v>759</v>
      </c>
      <c r="F969" s="33" t="s">
        <v>1286</v>
      </c>
    </row>
    <row r="970" spans="1:6" x14ac:dyDescent="0.2">
      <c r="A970" s="33" t="s">
        <v>192</v>
      </c>
      <c r="B970" s="33" t="s">
        <v>193</v>
      </c>
      <c r="C970" s="33" t="s">
        <v>785</v>
      </c>
      <c r="D970" s="33" t="s">
        <v>866</v>
      </c>
      <c r="E970" s="33" t="s">
        <v>766</v>
      </c>
      <c r="F970" s="33" t="s">
        <v>1287</v>
      </c>
    </row>
    <row r="971" spans="1:6" x14ac:dyDescent="0.2">
      <c r="A971" s="33" t="s">
        <v>192</v>
      </c>
      <c r="B971" s="33" t="s">
        <v>193</v>
      </c>
      <c r="C971" s="33" t="s">
        <v>786</v>
      </c>
      <c r="D971" s="33" t="s">
        <v>867</v>
      </c>
      <c r="E971" s="33" t="s">
        <v>768</v>
      </c>
      <c r="F971" s="33" t="s">
        <v>1288</v>
      </c>
    </row>
    <row r="972" spans="1:6" x14ac:dyDescent="0.2">
      <c r="A972" s="33" t="s">
        <v>192</v>
      </c>
      <c r="B972" s="33" t="s">
        <v>193</v>
      </c>
      <c r="C972" s="33" t="s">
        <v>787</v>
      </c>
      <c r="D972" s="33" t="s">
        <v>868</v>
      </c>
      <c r="E972" s="33" t="s">
        <v>593</v>
      </c>
      <c r="F972" s="33" t="s">
        <v>1289</v>
      </c>
    </row>
    <row r="973" spans="1:6" x14ac:dyDescent="0.2">
      <c r="A973" s="33" t="s">
        <v>192</v>
      </c>
      <c r="B973" s="33" t="s">
        <v>193</v>
      </c>
      <c r="C973" s="33" t="s">
        <v>788</v>
      </c>
      <c r="D973" s="33" t="s">
        <v>774</v>
      </c>
      <c r="E973" s="33" t="s">
        <v>775</v>
      </c>
      <c r="F973" s="33"/>
    </row>
    <row r="974" spans="1:6" x14ac:dyDescent="0.2">
      <c r="A974" s="33" t="s">
        <v>194</v>
      </c>
      <c r="B974" s="33" t="s">
        <v>195</v>
      </c>
      <c r="C974" s="33" t="s">
        <v>779</v>
      </c>
      <c r="D974" s="33" t="s">
        <v>745</v>
      </c>
      <c r="E974" s="33" t="s">
        <v>584</v>
      </c>
      <c r="F974" s="33"/>
    </row>
    <row r="975" spans="1:6" x14ac:dyDescent="0.2">
      <c r="A975" s="33" t="s">
        <v>194</v>
      </c>
      <c r="B975" s="33" t="s">
        <v>195</v>
      </c>
      <c r="C975" s="33" t="s">
        <v>780</v>
      </c>
      <c r="D975" s="33" t="s">
        <v>586</v>
      </c>
      <c r="E975" s="33" t="s">
        <v>994</v>
      </c>
      <c r="F975" s="33" t="s">
        <v>797</v>
      </c>
    </row>
    <row r="976" spans="1:6" x14ac:dyDescent="0.2">
      <c r="A976" s="33" t="s">
        <v>194</v>
      </c>
      <c r="B976" s="33" t="s">
        <v>195</v>
      </c>
      <c r="C976" s="33" t="s">
        <v>781</v>
      </c>
      <c r="D976" s="33" t="s">
        <v>748</v>
      </c>
      <c r="E976" s="33" t="s">
        <v>750</v>
      </c>
      <c r="F976" s="33"/>
    </row>
    <row r="977" spans="1:6" x14ac:dyDescent="0.2">
      <c r="A977" s="33" t="s">
        <v>194</v>
      </c>
      <c r="B977" s="33" t="s">
        <v>195</v>
      </c>
      <c r="C977" s="33" t="s">
        <v>782</v>
      </c>
      <c r="D977" s="33" t="s">
        <v>752</v>
      </c>
      <c r="E977" s="33" t="s">
        <v>995</v>
      </c>
      <c r="F977" s="33" t="s">
        <v>1290</v>
      </c>
    </row>
    <row r="978" spans="1:6" x14ac:dyDescent="0.2">
      <c r="A978" s="33" t="s">
        <v>194</v>
      </c>
      <c r="B978" s="33" t="s">
        <v>195</v>
      </c>
      <c r="C978" s="33" t="s">
        <v>783</v>
      </c>
      <c r="D978" s="33" t="s">
        <v>754</v>
      </c>
      <c r="E978" s="33" t="s">
        <v>590</v>
      </c>
      <c r="F978" s="33" t="s">
        <v>1291</v>
      </c>
    </row>
    <row r="979" spans="1:6" x14ac:dyDescent="0.2">
      <c r="A979" s="33" t="s">
        <v>194</v>
      </c>
      <c r="B979" s="33" t="s">
        <v>195</v>
      </c>
      <c r="C979" s="33" t="s">
        <v>784</v>
      </c>
      <c r="D979" s="33" t="s">
        <v>757</v>
      </c>
      <c r="E979" s="33" t="s">
        <v>759</v>
      </c>
      <c r="F979" s="33" t="s">
        <v>1292</v>
      </c>
    </row>
    <row r="980" spans="1:6" x14ac:dyDescent="0.2">
      <c r="A980" s="33" t="s">
        <v>194</v>
      </c>
      <c r="B980" s="33" t="s">
        <v>195</v>
      </c>
      <c r="C980" s="33" t="s">
        <v>785</v>
      </c>
      <c r="D980" s="33" t="s">
        <v>866</v>
      </c>
      <c r="E980" s="33" t="s">
        <v>766</v>
      </c>
      <c r="F980" s="33"/>
    </row>
    <row r="981" spans="1:6" x14ac:dyDescent="0.2">
      <c r="A981" s="33" t="s">
        <v>194</v>
      </c>
      <c r="B981" s="33" t="s">
        <v>195</v>
      </c>
      <c r="C981" s="33" t="s">
        <v>786</v>
      </c>
      <c r="D981" s="33" t="s">
        <v>867</v>
      </c>
      <c r="E981" s="33" t="s">
        <v>770</v>
      </c>
      <c r="F981" s="33"/>
    </row>
    <row r="982" spans="1:6" x14ac:dyDescent="0.2">
      <c r="A982" s="33" t="s">
        <v>194</v>
      </c>
      <c r="B982" s="33" t="s">
        <v>195</v>
      </c>
      <c r="C982" s="33" t="s">
        <v>787</v>
      </c>
      <c r="D982" s="33" t="s">
        <v>868</v>
      </c>
      <c r="E982" s="33" t="s">
        <v>1065</v>
      </c>
      <c r="F982" s="33"/>
    </row>
    <row r="983" spans="1:6" x14ac:dyDescent="0.2">
      <c r="A983" s="33" t="s">
        <v>194</v>
      </c>
      <c r="B983" s="33" t="s">
        <v>195</v>
      </c>
      <c r="C983" s="33" t="s">
        <v>788</v>
      </c>
      <c r="D983" s="33" t="s">
        <v>774</v>
      </c>
      <c r="E983" s="33" t="s">
        <v>775</v>
      </c>
      <c r="F983" s="33"/>
    </row>
    <row r="984" spans="1:6" x14ac:dyDescent="0.2">
      <c r="A984" s="33" t="s">
        <v>196</v>
      </c>
      <c r="B984" s="33" t="s">
        <v>197</v>
      </c>
      <c r="C984" s="33" t="s">
        <v>779</v>
      </c>
      <c r="D984" s="33" t="s">
        <v>745</v>
      </c>
      <c r="E984" s="33" t="s">
        <v>584</v>
      </c>
      <c r="F984" s="33"/>
    </row>
    <row r="985" spans="1:6" x14ac:dyDescent="0.2">
      <c r="A985" s="33" t="s">
        <v>196</v>
      </c>
      <c r="B985" s="33" t="s">
        <v>197</v>
      </c>
      <c r="C985" s="33" t="s">
        <v>780</v>
      </c>
      <c r="D985" s="33" t="s">
        <v>586</v>
      </c>
      <c r="E985" s="33" t="s">
        <v>589</v>
      </c>
      <c r="F985" s="33"/>
    </row>
    <row r="986" spans="1:6" x14ac:dyDescent="0.2">
      <c r="A986" s="33" t="s">
        <v>196</v>
      </c>
      <c r="B986" s="33" t="s">
        <v>197</v>
      </c>
      <c r="C986" s="33" t="s">
        <v>781</v>
      </c>
      <c r="D986" s="33" t="s">
        <v>748</v>
      </c>
      <c r="E986" s="33" t="s">
        <v>749</v>
      </c>
      <c r="F986" s="33" t="s">
        <v>1293</v>
      </c>
    </row>
    <row r="987" spans="1:6" x14ac:dyDescent="0.2">
      <c r="A987" s="33" t="s">
        <v>196</v>
      </c>
      <c r="B987" s="33" t="s">
        <v>197</v>
      </c>
      <c r="C987" s="33" t="s">
        <v>782</v>
      </c>
      <c r="D987" s="33" t="s">
        <v>752</v>
      </c>
      <c r="E987" s="33" t="s">
        <v>995</v>
      </c>
      <c r="F987" s="33" t="s">
        <v>1294</v>
      </c>
    </row>
    <row r="988" spans="1:6" x14ac:dyDescent="0.2">
      <c r="A988" s="33" t="s">
        <v>196</v>
      </c>
      <c r="B988" s="33" t="s">
        <v>197</v>
      </c>
      <c r="C988" s="33" t="s">
        <v>783</v>
      </c>
      <c r="D988" s="33" t="s">
        <v>754</v>
      </c>
      <c r="E988" s="33" t="s">
        <v>590</v>
      </c>
      <c r="F988" s="33" t="s">
        <v>1293</v>
      </c>
    </row>
    <row r="989" spans="1:6" x14ac:dyDescent="0.2">
      <c r="A989" s="33" t="s">
        <v>196</v>
      </c>
      <c r="B989" s="33" t="s">
        <v>197</v>
      </c>
      <c r="C989" s="33" t="s">
        <v>784</v>
      </c>
      <c r="D989" s="33" t="s">
        <v>757</v>
      </c>
      <c r="E989" s="33" t="s">
        <v>760</v>
      </c>
      <c r="F989" s="33"/>
    </row>
    <row r="990" spans="1:6" x14ac:dyDescent="0.2">
      <c r="A990" s="33" t="s">
        <v>196</v>
      </c>
      <c r="B990" s="33" t="s">
        <v>197</v>
      </c>
      <c r="C990" s="33" t="s">
        <v>785</v>
      </c>
      <c r="D990" s="33" t="s">
        <v>866</v>
      </c>
      <c r="E990" s="33" t="s">
        <v>766</v>
      </c>
      <c r="F990" s="33"/>
    </row>
    <row r="991" spans="1:6" x14ac:dyDescent="0.2">
      <c r="A991" s="33" t="s">
        <v>196</v>
      </c>
      <c r="B991" s="33" t="s">
        <v>197</v>
      </c>
      <c r="C991" s="33" t="s">
        <v>786</v>
      </c>
      <c r="D991" s="33" t="s">
        <v>867</v>
      </c>
      <c r="E991" s="33" t="s">
        <v>770</v>
      </c>
      <c r="F991" s="33"/>
    </row>
    <row r="992" spans="1:6" x14ac:dyDescent="0.2">
      <c r="A992" s="33" t="s">
        <v>196</v>
      </c>
      <c r="B992" s="33" t="s">
        <v>197</v>
      </c>
      <c r="C992" s="33" t="s">
        <v>787</v>
      </c>
      <c r="D992" s="33" t="s">
        <v>868</v>
      </c>
      <c r="E992" s="33" t="s">
        <v>593</v>
      </c>
      <c r="F992" s="33" t="s">
        <v>1295</v>
      </c>
    </row>
    <row r="993" spans="1:6" x14ac:dyDescent="0.2">
      <c r="A993" s="33" t="s">
        <v>196</v>
      </c>
      <c r="B993" s="33" t="s">
        <v>197</v>
      </c>
      <c r="C993" s="33" t="s">
        <v>788</v>
      </c>
      <c r="D993" s="33" t="s">
        <v>774</v>
      </c>
      <c r="E993" s="33" t="s">
        <v>777</v>
      </c>
      <c r="F993" s="33" t="s">
        <v>1296</v>
      </c>
    </row>
    <row r="994" spans="1:6" x14ac:dyDescent="0.2">
      <c r="A994" s="33" t="s">
        <v>198</v>
      </c>
      <c r="B994" s="33" t="s">
        <v>199</v>
      </c>
      <c r="C994" s="33" t="s">
        <v>779</v>
      </c>
      <c r="D994" s="33" t="s">
        <v>745</v>
      </c>
      <c r="E994" s="33" t="s">
        <v>584</v>
      </c>
      <c r="F994" s="33"/>
    </row>
    <row r="995" spans="1:6" x14ac:dyDescent="0.2">
      <c r="A995" s="33" t="s">
        <v>198</v>
      </c>
      <c r="B995" s="33" t="s">
        <v>199</v>
      </c>
      <c r="C995" s="33" t="s">
        <v>780</v>
      </c>
      <c r="D995" s="33" t="s">
        <v>586</v>
      </c>
      <c r="E995" s="33" t="s">
        <v>588</v>
      </c>
      <c r="F995" s="33"/>
    </row>
    <row r="996" spans="1:6" x14ac:dyDescent="0.2">
      <c r="A996" s="33" t="s">
        <v>198</v>
      </c>
      <c r="B996" s="33" t="s">
        <v>199</v>
      </c>
      <c r="C996" s="33" t="s">
        <v>781</v>
      </c>
      <c r="D996" s="33" t="s">
        <v>748</v>
      </c>
      <c r="E996" s="33" t="s">
        <v>750</v>
      </c>
      <c r="F996" s="33"/>
    </row>
    <row r="997" spans="1:6" x14ac:dyDescent="0.2">
      <c r="A997" s="33" t="s">
        <v>198</v>
      </c>
      <c r="B997" s="33" t="s">
        <v>199</v>
      </c>
      <c r="C997" s="33" t="s">
        <v>782</v>
      </c>
      <c r="D997" s="33" t="s">
        <v>752</v>
      </c>
      <c r="E997" s="33" t="s">
        <v>995</v>
      </c>
      <c r="F997" s="33" t="s">
        <v>1297</v>
      </c>
    </row>
    <row r="998" spans="1:6" x14ac:dyDescent="0.2">
      <c r="A998" s="33" t="s">
        <v>198</v>
      </c>
      <c r="B998" s="33" t="s">
        <v>199</v>
      </c>
      <c r="C998" s="33" t="s">
        <v>783</v>
      </c>
      <c r="D998" s="33" t="s">
        <v>754</v>
      </c>
      <c r="E998" s="33" t="s">
        <v>590</v>
      </c>
      <c r="F998" s="33" t="s">
        <v>1298</v>
      </c>
    </row>
    <row r="999" spans="1:6" x14ac:dyDescent="0.2">
      <c r="A999" s="33" t="s">
        <v>198</v>
      </c>
      <c r="B999" s="33" t="s">
        <v>199</v>
      </c>
      <c r="C999" s="33" t="s">
        <v>784</v>
      </c>
      <c r="D999" s="33" t="s">
        <v>757</v>
      </c>
      <c r="E999" s="33" t="s">
        <v>760</v>
      </c>
      <c r="F999" s="33"/>
    </row>
    <row r="1000" spans="1:6" x14ac:dyDescent="0.2">
      <c r="A1000" s="33" t="s">
        <v>198</v>
      </c>
      <c r="B1000" s="33" t="s">
        <v>199</v>
      </c>
      <c r="C1000" s="33" t="s">
        <v>785</v>
      </c>
      <c r="D1000" s="33" t="s">
        <v>866</v>
      </c>
      <c r="E1000" s="33" t="s">
        <v>1098</v>
      </c>
      <c r="F1000" s="33"/>
    </row>
    <row r="1001" spans="1:6" x14ac:dyDescent="0.2">
      <c r="A1001" s="33" t="s">
        <v>198</v>
      </c>
      <c r="B1001" s="33" t="s">
        <v>199</v>
      </c>
      <c r="C1001" s="33" t="s">
        <v>786</v>
      </c>
      <c r="D1001" s="33" t="s">
        <v>867</v>
      </c>
      <c r="E1001" s="33" t="s">
        <v>1099</v>
      </c>
      <c r="F1001" s="33"/>
    </row>
    <row r="1002" spans="1:6" x14ac:dyDescent="0.2">
      <c r="A1002" s="33" t="s">
        <v>198</v>
      </c>
      <c r="B1002" s="33" t="s">
        <v>199</v>
      </c>
      <c r="C1002" s="33" t="s">
        <v>787</v>
      </c>
      <c r="D1002" s="33" t="s">
        <v>868</v>
      </c>
      <c r="E1002" s="33" t="s">
        <v>593</v>
      </c>
      <c r="F1002" s="33"/>
    </row>
    <row r="1003" spans="1:6" x14ac:dyDescent="0.2">
      <c r="A1003" s="33" t="s">
        <v>198</v>
      </c>
      <c r="B1003" s="33" t="s">
        <v>199</v>
      </c>
      <c r="C1003" s="33" t="s">
        <v>788</v>
      </c>
      <c r="D1003" s="33" t="s">
        <v>774</v>
      </c>
      <c r="E1003" s="33" t="s">
        <v>775</v>
      </c>
      <c r="F1003" s="33"/>
    </row>
    <row r="1004" spans="1:6" x14ac:dyDescent="0.2">
      <c r="A1004" s="33" t="s">
        <v>200</v>
      </c>
      <c r="B1004" s="33" t="s">
        <v>201</v>
      </c>
      <c r="C1004" s="33" t="s">
        <v>779</v>
      </c>
      <c r="D1004" s="33" t="s">
        <v>745</v>
      </c>
      <c r="E1004" s="33" t="s">
        <v>584</v>
      </c>
      <c r="F1004" s="33"/>
    </row>
    <row r="1005" spans="1:6" x14ac:dyDescent="0.2">
      <c r="A1005" s="33" t="s">
        <v>200</v>
      </c>
      <c r="B1005" s="33" t="s">
        <v>201</v>
      </c>
      <c r="C1005" s="33" t="s">
        <v>780</v>
      </c>
      <c r="D1005" s="33" t="s">
        <v>586</v>
      </c>
      <c r="E1005" s="33" t="s">
        <v>589</v>
      </c>
      <c r="F1005" s="33"/>
    </row>
    <row r="1006" spans="1:6" x14ac:dyDescent="0.2">
      <c r="A1006" s="33" t="s">
        <v>200</v>
      </c>
      <c r="B1006" s="33" t="s">
        <v>201</v>
      </c>
      <c r="C1006" s="33" t="s">
        <v>781</v>
      </c>
      <c r="D1006" s="33" t="s">
        <v>748</v>
      </c>
      <c r="E1006" s="33" t="s">
        <v>750</v>
      </c>
      <c r="F1006" s="33"/>
    </row>
    <row r="1007" spans="1:6" x14ac:dyDescent="0.2">
      <c r="A1007" s="33" t="s">
        <v>200</v>
      </c>
      <c r="B1007" s="33" t="s">
        <v>201</v>
      </c>
      <c r="C1007" s="33" t="s">
        <v>782</v>
      </c>
      <c r="D1007" s="33" t="s">
        <v>752</v>
      </c>
      <c r="E1007" s="33" t="s">
        <v>1722</v>
      </c>
      <c r="F1007" s="33"/>
    </row>
    <row r="1008" spans="1:6" x14ac:dyDescent="0.2">
      <c r="A1008" s="33" t="s">
        <v>200</v>
      </c>
      <c r="B1008" s="33" t="s">
        <v>201</v>
      </c>
      <c r="C1008" s="33" t="s">
        <v>783</v>
      </c>
      <c r="D1008" s="33" t="s">
        <v>754</v>
      </c>
      <c r="E1008" s="33" t="s">
        <v>755</v>
      </c>
      <c r="F1008" s="33"/>
    </row>
    <row r="1009" spans="1:6" x14ac:dyDescent="0.2">
      <c r="A1009" s="33" t="s">
        <v>200</v>
      </c>
      <c r="B1009" s="33" t="s">
        <v>201</v>
      </c>
      <c r="C1009" s="33" t="s">
        <v>784</v>
      </c>
      <c r="D1009" s="33" t="s">
        <v>757</v>
      </c>
      <c r="E1009" s="33" t="s">
        <v>758</v>
      </c>
      <c r="F1009" s="33"/>
    </row>
    <row r="1010" spans="1:6" x14ac:dyDescent="0.2">
      <c r="A1010" s="33" t="s">
        <v>200</v>
      </c>
      <c r="B1010" s="33" t="s">
        <v>201</v>
      </c>
      <c r="C1010" s="33" t="s">
        <v>785</v>
      </c>
      <c r="D1010" s="33" t="s">
        <v>866</v>
      </c>
      <c r="E1010" s="33" t="s">
        <v>1098</v>
      </c>
      <c r="F1010" s="33" t="s">
        <v>1299</v>
      </c>
    </row>
    <row r="1011" spans="1:6" x14ac:dyDescent="0.2">
      <c r="A1011" s="33" t="s">
        <v>200</v>
      </c>
      <c r="B1011" s="33" t="s">
        <v>201</v>
      </c>
      <c r="C1011" s="33" t="s">
        <v>786</v>
      </c>
      <c r="D1011" s="33" t="s">
        <v>867</v>
      </c>
      <c r="E1011" s="33" t="s">
        <v>1099</v>
      </c>
      <c r="F1011" s="33" t="s">
        <v>1299</v>
      </c>
    </row>
    <row r="1012" spans="1:6" x14ac:dyDescent="0.2">
      <c r="A1012" s="33" t="s">
        <v>200</v>
      </c>
      <c r="B1012" s="33" t="s">
        <v>201</v>
      </c>
      <c r="C1012" s="33" t="s">
        <v>787</v>
      </c>
      <c r="D1012" s="33" t="s">
        <v>868</v>
      </c>
      <c r="E1012" s="33" t="s">
        <v>772</v>
      </c>
      <c r="F1012" s="33"/>
    </row>
    <row r="1013" spans="1:6" x14ac:dyDescent="0.2">
      <c r="A1013" s="33" t="s">
        <v>200</v>
      </c>
      <c r="B1013" s="33" t="s">
        <v>201</v>
      </c>
      <c r="C1013" s="33" t="s">
        <v>788</v>
      </c>
      <c r="D1013" s="33" t="s">
        <v>774</v>
      </c>
      <c r="E1013" s="33" t="s">
        <v>775</v>
      </c>
      <c r="F1013" s="33"/>
    </row>
    <row r="1014" spans="1:6" x14ac:dyDescent="0.2">
      <c r="A1014" s="33" t="s">
        <v>202</v>
      </c>
      <c r="B1014" s="33" t="s">
        <v>203</v>
      </c>
      <c r="C1014" s="33" t="s">
        <v>779</v>
      </c>
      <c r="D1014" s="33" t="s">
        <v>745</v>
      </c>
      <c r="E1014" s="33" t="s">
        <v>584</v>
      </c>
      <c r="F1014" s="33"/>
    </row>
    <row r="1015" spans="1:6" x14ac:dyDescent="0.2">
      <c r="A1015" s="33" t="s">
        <v>202</v>
      </c>
      <c r="B1015" s="33" t="s">
        <v>203</v>
      </c>
      <c r="C1015" s="33" t="s">
        <v>780</v>
      </c>
      <c r="D1015" s="33" t="s">
        <v>586</v>
      </c>
      <c r="E1015" s="33" t="s">
        <v>588</v>
      </c>
      <c r="F1015" s="33"/>
    </row>
    <row r="1016" spans="1:6" x14ac:dyDescent="0.2">
      <c r="A1016" s="33" t="s">
        <v>202</v>
      </c>
      <c r="B1016" s="33" t="s">
        <v>203</v>
      </c>
      <c r="C1016" s="33" t="s">
        <v>781</v>
      </c>
      <c r="D1016" s="33" t="s">
        <v>748</v>
      </c>
      <c r="E1016" s="33" t="s">
        <v>750</v>
      </c>
      <c r="F1016" s="33"/>
    </row>
    <row r="1017" spans="1:6" x14ac:dyDescent="0.2">
      <c r="A1017" s="33" t="s">
        <v>202</v>
      </c>
      <c r="B1017" s="33" t="s">
        <v>203</v>
      </c>
      <c r="C1017" s="33" t="s">
        <v>782</v>
      </c>
      <c r="D1017" s="33" t="s">
        <v>752</v>
      </c>
      <c r="E1017" s="33" t="s">
        <v>995</v>
      </c>
      <c r="F1017" s="33" t="s">
        <v>1300</v>
      </c>
    </row>
    <row r="1018" spans="1:6" x14ac:dyDescent="0.2">
      <c r="A1018" s="33" t="s">
        <v>202</v>
      </c>
      <c r="B1018" s="33" t="s">
        <v>203</v>
      </c>
      <c r="C1018" s="33" t="s">
        <v>783</v>
      </c>
      <c r="D1018" s="33" t="s">
        <v>754</v>
      </c>
      <c r="E1018" s="33" t="s">
        <v>590</v>
      </c>
      <c r="F1018" s="33" t="s">
        <v>1301</v>
      </c>
    </row>
    <row r="1019" spans="1:6" x14ac:dyDescent="0.2">
      <c r="A1019" s="33" t="s">
        <v>202</v>
      </c>
      <c r="B1019" s="33" t="s">
        <v>203</v>
      </c>
      <c r="C1019" s="33" t="s">
        <v>784</v>
      </c>
      <c r="D1019" s="33" t="s">
        <v>757</v>
      </c>
      <c r="E1019" s="33" t="s">
        <v>760</v>
      </c>
      <c r="F1019" s="33"/>
    </row>
    <row r="1020" spans="1:6" x14ac:dyDescent="0.2">
      <c r="A1020" s="33" t="s">
        <v>202</v>
      </c>
      <c r="B1020" s="33" t="s">
        <v>203</v>
      </c>
      <c r="C1020" s="33" t="s">
        <v>785</v>
      </c>
      <c r="D1020" s="33" t="s">
        <v>866</v>
      </c>
      <c r="E1020" s="33" t="s">
        <v>766</v>
      </c>
      <c r="F1020" s="33"/>
    </row>
    <row r="1021" spans="1:6" x14ac:dyDescent="0.2">
      <c r="A1021" s="33" t="s">
        <v>202</v>
      </c>
      <c r="B1021" s="33" t="s">
        <v>203</v>
      </c>
      <c r="C1021" s="33" t="s">
        <v>786</v>
      </c>
      <c r="D1021" s="33" t="s">
        <v>867</v>
      </c>
      <c r="E1021" s="33" t="s">
        <v>770</v>
      </c>
      <c r="F1021" s="33"/>
    </row>
    <row r="1022" spans="1:6" x14ac:dyDescent="0.2">
      <c r="A1022" s="33" t="s">
        <v>202</v>
      </c>
      <c r="B1022" s="33" t="s">
        <v>203</v>
      </c>
      <c r="C1022" s="33" t="s">
        <v>787</v>
      </c>
      <c r="D1022" s="33" t="s">
        <v>868</v>
      </c>
      <c r="E1022" s="33" t="s">
        <v>593</v>
      </c>
      <c r="F1022" s="33"/>
    </row>
    <row r="1023" spans="1:6" x14ac:dyDescent="0.2">
      <c r="A1023" s="33" t="s">
        <v>202</v>
      </c>
      <c r="B1023" s="33" t="s">
        <v>203</v>
      </c>
      <c r="C1023" s="33" t="s">
        <v>788</v>
      </c>
      <c r="D1023" s="33" t="s">
        <v>774</v>
      </c>
      <c r="E1023" s="33" t="s">
        <v>776</v>
      </c>
      <c r="F1023" s="33" t="s">
        <v>1302</v>
      </c>
    </row>
    <row r="1024" spans="1:6" x14ac:dyDescent="0.2">
      <c r="A1024" s="33" t="s">
        <v>204</v>
      </c>
      <c r="B1024" s="33" t="s">
        <v>205</v>
      </c>
      <c r="C1024" s="33" t="s">
        <v>779</v>
      </c>
      <c r="D1024" s="33" t="s">
        <v>745</v>
      </c>
      <c r="E1024" s="33" t="s">
        <v>584</v>
      </c>
      <c r="F1024" s="33"/>
    </row>
    <row r="1025" spans="1:6" x14ac:dyDescent="0.2">
      <c r="A1025" s="33" t="s">
        <v>204</v>
      </c>
      <c r="B1025" s="33" t="s">
        <v>205</v>
      </c>
      <c r="C1025" s="33" t="s">
        <v>780</v>
      </c>
      <c r="D1025" s="33" t="s">
        <v>586</v>
      </c>
      <c r="E1025" s="33" t="s">
        <v>994</v>
      </c>
      <c r="F1025" s="33" t="s">
        <v>1303</v>
      </c>
    </row>
    <row r="1026" spans="1:6" x14ac:dyDescent="0.2">
      <c r="A1026" s="33" t="s">
        <v>204</v>
      </c>
      <c r="B1026" s="33" t="s">
        <v>205</v>
      </c>
      <c r="C1026" s="33" t="s">
        <v>781</v>
      </c>
      <c r="D1026" s="33" t="s">
        <v>748</v>
      </c>
      <c r="E1026" s="33" t="s">
        <v>750</v>
      </c>
      <c r="F1026" s="33"/>
    </row>
    <row r="1027" spans="1:6" x14ac:dyDescent="0.2">
      <c r="A1027" s="33" t="s">
        <v>204</v>
      </c>
      <c r="B1027" s="33" t="s">
        <v>205</v>
      </c>
      <c r="C1027" s="33" t="s">
        <v>782</v>
      </c>
      <c r="D1027" s="33" t="s">
        <v>752</v>
      </c>
      <c r="E1027" s="33" t="s">
        <v>995</v>
      </c>
      <c r="F1027" s="33" t="s">
        <v>1304</v>
      </c>
    </row>
    <row r="1028" spans="1:6" x14ac:dyDescent="0.2">
      <c r="A1028" s="33" t="s">
        <v>204</v>
      </c>
      <c r="B1028" s="33" t="s">
        <v>205</v>
      </c>
      <c r="C1028" s="33" t="s">
        <v>783</v>
      </c>
      <c r="D1028" s="33" t="s">
        <v>754</v>
      </c>
      <c r="E1028" s="33" t="s">
        <v>590</v>
      </c>
      <c r="F1028" s="33" t="s">
        <v>1304</v>
      </c>
    </row>
    <row r="1029" spans="1:6" x14ac:dyDescent="0.2">
      <c r="A1029" s="33" t="s">
        <v>204</v>
      </c>
      <c r="B1029" s="33" t="s">
        <v>205</v>
      </c>
      <c r="C1029" s="33" t="s">
        <v>784</v>
      </c>
      <c r="D1029" s="33" t="s">
        <v>757</v>
      </c>
      <c r="E1029" s="33" t="s">
        <v>761</v>
      </c>
      <c r="F1029" s="33" t="s">
        <v>1305</v>
      </c>
    </row>
    <row r="1030" spans="1:6" x14ac:dyDescent="0.2">
      <c r="A1030" s="33" t="s">
        <v>204</v>
      </c>
      <c r="B1030" s="33" t="s">
        <v>205</v>
      </c>
      <c r="C1030" s="33" t="s">
        <v>785</v>
      </c>
      <c r="D1030" s="33" t="s">
        <v>866</v>
      </c>
      <c r="E1030" s="33" t="s">
        <v>766</v>
      </c>
      <c r="F1030" s="33"/>
    </row>
    <row r="1031" spans="1:6" x14ac:dyDescent="0.2">
      <c r="A1031" s="33" t="s">
        <v>204</v>
      </c>
      <c r="B1031" s="33" t="s">
        <v>205</v>
      </c>
      <c r="C1031" s="33" t="s">
        <v>786</v>
      </c>
      <c r="D1031" s="33" t="s">
        <v>867</v>
      </c>
      <c r="E1031" s="33" t="s">
        <v>770</v>
      </c>
      <c r="F1031" s="33"/>
    </row>
    <row r="1032" spans="1:6" x14ac:dyDescent="0.2">
      <c r="A1032" s="33" t="s">
        <v>204</v>
      </c>
      <c r="B1032" s="33" t="s">
        <v>205</v>
      </c>
      <c r="C1032" s="33" t="s">
        <v>787</v>
      </c>
      <c r="D1032" s="33" t="s">
        <v>868</v>
      </c>
      <c r="E1032" s="33" t="s">
        <v>593</v>
      </c>
      <c r="F1032" s="33"/>
    </row>
    <row r="1033" spans="1:6" x14ac:dyDescent="0.2">
      <c r="A1033" s="33" t="s">
        <v>204</v>
      </c>
      <c r="B1033" s="33" t="s">
        <v>205</v>
      </c>
      <c r="C1033" s="33" t="s">
        <v>788</v>
      </c>
      <c r="D1033" s="33" t="s">
        <v>774</v>
      </c>
      <c r="E1033" s="33" t="s">
        <v>776</v>
      </c>
      <c r="F1033" s="33" t="s">
        <v>1306</v>
      </c>
    </row>
    <row r="1034" spans="1:6" x14ac:dyDescent="0.2">
      <c r="A1034" s="33" t="s">
        <v>206</v>
      </c>
      <c r="B1034" s="33" t="s">
        <v>207</v>
      </c>
      <c r="C1034" s="33" t="s">
        <v>779</v>
      </c>
      <c r="D1034" s="33" t="s">
        <v>745</v>
      </c>
      <c r="E1034" s="33" t="s">
        <v>584</v>
      </c>
      <c r="F1034" s="33"/>
    </row>
    <row r="1035" spans="1:6" x14ac:dyDescent="0.2">
      <c r="A1035" s="33" t="s">
        <v>206</v>
      </c>
      <c r="B1035" s="33" t="s">
        <v>207</v>
      </c>
      <c r="C1035" s="33" t="s">
        <v>780</v>
      </c>
      <c r="D1035" s="33" t="s">
        <v>586</v>
      </c>
      <c r="E1035" s="33" t="s">
        <v>587</v>
      </c>
      <c r="F1035" s="33"/>
    </row>
    <row r="1036" spans="1:6" x14ac:dyDescent="0.2">
      <c r="A1036" s="33" t="s">
        <v>206</v>
      </c>
      <c r="B1036" s="33" t="s">
        <v>207</v>
      </c>
      <c r="C1036" s="33" t="s">
        <v>781</v>
      </c>
      <c r="D1036" s="33" t="s">
        <v>748</v>
      </c>
      <c r="E1036" s="33" t="s">
        <v>750</v>
      </c>
      <c r="F1036" s="33"/>
    </row>
    <row r="1037" spans="1:6" x14ac:dyDescent="0.2">
      <c r="A1037" s="33" t="s">
        <v>206</v>
      </c>
      <c r="B1037" s="33" t="s">
        <v>207</v>
      </c>
      <c r="C1037" s="33" t="s">
        <v>782</v>
      </c>
      <c r="D1037" s="33" t="s">
        <v>752</v>
      </c>
      <c r="E1037" s="33" t="s">
        <v>1722</v>
      </c>
      <c r="F1037" s="33"/>
    </row>
    <row r="1038" spans="1:6" x14ac:dyDescent="0.2">
      <c r="A1038" s="33" t="s">
        <v>206</v>
      </c>
      <c r="B1038" s="33" t="s">
        <v>207</v>
      </c>
      <c r="C1038" s="33" t="s">
        <v>783</v>
      </c>
      <c r="D1038" s="33" t="s">
        <v>754</v>
      </c>
      <c r="E1038" s="33" t="s">
        <v>590</v>
      </c>
      <c r="F1038" s="33" t="s">
        <v>1307</v>
      </c>
    </row>
    <row r="1039" spans="1:6" x14ac:dyDescent="0.2">
      <c r="A1039" s="33" t="s">
        <v>206</v>
      </c>
      <c r="B1039" s="33" t="s">
        <v>207</v>
      </c>
      <c r="C1039" s="33" t="s">
        <v>784</v>
      </c>
      <c r="D1039" s="33" t="s">
        <v>757</v>
      </c>
      <c r="E1039" s="33" t="s">
        <v>759</v>
      </c>
      <c r="F1039" s="33" t="s">
        <v>1308</v>
      </c>
    </row>
    <row r="1040" spans="1:6" x14ac:dyDescent="0.2">
      <c r="A1040" s="33" t="s">
        <v>206</v>
      </c>
      <c r="B1040" s="33" t="s">
        <v>207</v>
      </c>
      <c r="C1040" s="33" t="s">
        <v>785</v>
      </c>
      <c r="D1040" s="33" t="s">
        <v>866</v>
      </c>
      <c r="E1040" s="33" t="s">
        <v>766</v>
      </c>
      <c r="F1040" s="33"/>
    </row>
    <row r="1041" spans="1:6" x14ac:dyDescent="0.2">
      <c r="A1041" s="33" t="s">
        <v>206</v>
      </c>
      <c r="B1041" s="33" t="s">
        <v>207</v>
      </c>
      <c r="C1041" s="33" t="s">
        <v>786</v>
      </c>
      <c r="D1041" s="33" t="s">
        <v>867</v>
      </c>
      <c r="E1041" s="33" t="s">
        <v>770</v>
      </c>
      <c r="F1041" s="33"/>
    </row>
    <row r="1042" spans="1:6" x14ac:dyDescent="0.2">
      <c r="A1042" s="33" t="s">
        <v>206</v>
      </c>
      <c r="B1042" s="33" t="s">
        <v>207</v>
      </c>
      <c r="C1042" s="33" t="s">
        <v>787</v>
      </c>
      <c r="D1042" s="33" t="s">
        <v>868</v>
      </c>
      <c r="E1042" s="33" t="s">
        <v>593</v>
      </c>
      <c r="F1042" s="33"/>
    </row>
    <row r="1043" spans="1:6" x14ac:dyDescent="0.2">
      <c r="A1043" s="33" t="s">
        <v>206</v>
      </c>
      <c r="B1043" s="33" t="s">
        <v>207</v>
      </c>
      <c r="C1043" s="33" t="s">
        <v>788</v>
      </c>
      <c r="D1043" s="33" t="s">
        <v>774</v>
      </c>
      <c r="E1043" s="33" t="s">
        <v>775</v>
      </c>
      <c r="F1043" s="33"/>
    </row>
    <row r="1044" spans="1:6" x14ac:dyDescent="0.2">
      <c r="A1044" s="33" t="s">
        <v>208</v>
      </c>
      <c r="B1044" s="33" t="s">
        <v>209</v>
      </c>
      <c r="C1044" s="33" t="s">
        <v>779</v>
      </c>
      <c r="D1044" s="33" t="s">
        <v>745</v>
      </c>
      <c r="E1044" s="33" t="s">
        <v>584</v>
      </c>
      <c r="F1044" s="33"/>
    </row>
    <row r="1045" spans="1:6" x14ac:dyDescent="0.2">
      <c r="A1045" s="33" t="s">
        <v>208</v>
      </c>
      <c r="B1045" s="33" t="s">
        <v>209</v>
      </c>
      <c r="C1045" s="33" t="s">
        <v>780</v>
      </c>
      <c r="D1045" s="33" t="s">
        <v>586</v>
      </c>
      <c r="E1045" s="33" t="s">
        <v>587</v>
      </c>
      <c r="F1045" s="33"/>
    </row>
    <row r="1046" spans="1:6" x14ac:dyDescent="0.2">
      <c r="A1046" s="33" t="s">
        <v>208</v>
      </c>
      <c r="B1046" s="33" t="s">
        <v>209</v>
      </c>
      <c r="C1046" s="33" t="s">
        <v>781</v>
      </c>
      <c r="D1046" s="33" t="s">
        <v>748</v>
      </c>
      <c r="E1046" s="33" t="s">
        <v>750</v>
      </c>
      <c r="F1046" s="33"/>
    </row>
    <row r="1047" spans="1:6" x14ac:dyDescent="0.2">
      <c r="A1047" s="33" t="s">
        <v>208</v>
      </c>
      <c r="B1047" s="33" t="s">
        <v>209</v>
      </c>
      <c r="C1047" s="33" t="s">
        <v>782</v>
      </c>
      <c r="D1047" s="33" t="s">
        <v>752</v>
      </c>
      <c r="E1047" s="33" t="s">
        <v>1722</v>
      </c>
      <c r="F1047" s="33"/>
    </row>
    <row r="1048" spans="1:6" x14ac:dyDescent="0.2">
      <c r="A1048" s="33" t="s">
        <v>208</v>
      </c>
      <c r="B1048" s="33" t="s">
        <v>209</v>
      </c>
      <c r="C1048" s="33" t="s">
        <v>783</v>
      </c>
      <c r="D1048" s="33" t="s">
        <v>754</v>
      </c>
      <c r="E1048" s="33" t="s">
        <v>755</v>
      </c>
      <c r="F1048" s="33"/>
    </row>
    <row r="1049" spans="1:6" x14ac:dyDescent="0.2">
      <c r="A1049" s="33" t="s">
        <v>208</v>
      </c>
      <c r="B1049" s="33" t="s">
        <v>209</v>
      </c>
      <c r="C1049" s="33" t="s">
        <v>784</v>
      </c>
      <c r="D1049" s="33" t="s">
        <v>757</v>
      </c>
      <c r="E1049" s="33" t="s">
        <v>760</v>
      </c>
      <c r="F1049" s="33"/>
    </row>
    <row r="1050" spans="1:6" x14ac:dyDescent="0.2">
      <c r="A1050" s="33" t="s">
        <v>208</v>
      </c>
      <c r="B1050" s="33" t="s">
        <v>209</v>
      </c>
      <c r="C1050" s="33" t="s">
        <v>785</v>
      </c>
      <c r="D1050" s="33" t="s">
        <v>866</v>
      </c>
      <c r="E1050" s="33" t="s">
        <v>766</v>
      </c>
      <c r="F1050" s="33"/>
    </row>
    <row r="1051" spans="1:6" x14ac:dyDescent="0.2">
      <c r="A1051" s="33" t="s">
        <v>208</v>
      </c>
      <c r="B1051" s="33" t="s">
        <v>209</v>
      </c>
      <c r="C1051" s="33" t="s">
        <v>786</v>
      </c>
      <c r="D1051" s="33" t="s">
        <v>867</v>
      </c>
      <c r="E1051" s="33" t="s">
        <v>770</v>
      </c>
      <c r="F1051" s="33"/>
    </row>
    <row r="1052" spans="1:6" x14ac:dyDescent="0.2">
      <c r="A1052" s="33" t="s">
        <v>208</v>
      </c>
      <c r="B1052" s="33" t="s">
        <v>209</v>
      </c>
      <c r="C1052" s="33" t="s">
        <v>787</v>
      </c>
      <c r="D1052" s="33" t="s">
        <v>868</v>
      </c>
      <c r="E1052" s="33" t="s">
        <v>1065</v>
      </c>
      <c r="F1052" s="33"/>
    </row>
    <row r="1053" spans="1:6" x14ac:dyDescent="0.2">
      <c r="A1053" s="33" t="s">
        <v>208</v>
      </c>
      <c r="B1053" s="33" t="s">
        <v>209</v>
      </c>
      <c r="C1053" s="33" t="s">
        <v>788</v>
      </c>
      <c r="D1053" s="33" t="s">
        <v>774</v>
      </c>
      <c r="E1053" s="33" t="s">
        <v>775</v>
      </c>
      <c r="F1053" s="33"/>
    </row>
    <row r="1054" spans="1:6" x14ac:dyDescent="0.2">
      <c r="A1054" s="33" t="s">
        <v>210</v>
      </c>
      <c r="B1054" s="33" t="s">
        <v>211</v>
      </c>
      <c r="C1054" s="33" t="s">
        <v>779</v>
      </c>
      <c r="D1054" s="33" t="s">
        <v>745</v>
      </c>
      <c r="E1054" s="33" t="s">
        <v>584</v>
      </c>
      <c r="F1054" s="33"/>
    </row>
    <row r="1055" spans="1:6" x14ac:dyDescent="0.2">
      <c r="A1055" s="33" t="s">
        <v>210</v>
      </c>
      <c r="B1055" s="33" t="s">
        <v>211</v>
      </c>
      <c r="C1055" s="33" t="s">
        <v>780</v>
      </c>
      <c r="D1055" s="33" t="s">
        <v>586</v>
      </c>
      <c r="E1055" s="33" t="s">
        <v>994</v>
      </c>
      <c r="F1055" s="33" t="s">
        <v>1309</v>
      </c>
    </row>
    <row r="1056" spans="1:6" x14ac:dyDescent="0.2">
      <c r="A1056" s="33" t="s">
        <v>210</v>
      </c>
      <c r="B1056" s="33" t="s">
        <v>211</v>
      </c>
      <c r="C1056" s="33" t="s">
        <v>781</v>
      </c>
      <c r="D1056" s="33" t="s">
        <v>748</v>
      </c>
      <c r="E1056" s="33" t="s">
        <v>750</v>
      </c>
      <c r="F1056" s="33"/>
    </row>
    <row r="1057" spans="1:6" x14ac:dyDescent="0.2">
      <c r="A1057" s="33" t="s">
        <v>210</v>
      </c>
      <c r="B1057" s="33" t="s">
        <v>211</v>
      </c>
      <c r="C1057" s="33" t="s">
        <v>782</v>
      </c>
      <c r="D1057" s="33" t="s">
        <v>752</v>
      </c>
      <c r="E1057" s="33" t="s">
        <v>1722</v>
      </c>
      <c r="F1057" s="33"/>
    </row>
    <row r="1058" spans="1:6" x14ac:dyDescent="0.2">
      <c r="A1058" s="33" t="s">
        <v>210</v>
      </c>
      <c r="B1058" s="33" t="s">
        <v>211</v>
      </c>
      <c r="C1058" s="33" t="s">
        <v>783</v>
      </c>
      <c r="D1058" s="33" t="s">
        <v>754</v>
      </c>
      <c r="E1058" s="33" t="s">
        <v>755</v>
      </c>
      <c r="F1058" s="33"/>
    </row>
    <row r="1059" spans="1:6" x14ac:dyDescent="0.2">
      <c r="A1059" s="33" t="s">
        <v>210</v>
      </c>
      <c r="B1059" s="33" t="s">
        <v>211</v>
      </c>
      <c r="C1059" s="33" t="s">
        <v>784</v>
      </c>
      <c r="D1059" s="33" t="s">
        <v>757</v>
      </c>
      <c r="E1059" s="33" t="s">
        <v>759</v>
      </c>
      <c r="F1059" s="33" t="s">
        <v>1310</v>
      </c>
    </row>
    <row r="1060" spans="1:6" x14ac:dyDescent="0.2">
      <c r="A1060" s="33" t="s">
        <v>210</v>
      </c>
      <c r="B1060" s="33" t="s">
        <v>211</v>
      </c>
      <c r="C1060" s="33" t="s">
        <v>785</v>
      </c>
      <c r="D1060" s="33" t="s">
        <v>866</v>
      </c>
      <c r="E1060" s="33" t="s">
        <v>766</v>
      </c>
      <c r="F1060" s="33"/>
    </row>
    <row r="1061" spans="1:6" x14ac:dyDescent="0.2">
      <c r="A1061" s="33" t="s">
        <v>210</v>
      </c>
      <c r="B1061" s="33" t="s">
        <v>211</v>
      </c>
      <c r="C1061" s="33" t="s">
        <v>786</v>
      </c>
      <c r="D1061" s="33" t="s">
        <v>867</v>
      </c>
      <c r="E1061" s="33" t="s">
        <v>770</v>
      </c>
      <c r="F1061" s="33" t="s">
        <v>1311</v>
      </c>
    </row>
    <row r="1062" spans="1:6" x14ac:dyDescent="0.2">
      <c r="A1062" s="33" t="s">
        <v>210</v>
      </c>
      <c r="B1062" s="33" t="s">
        <v>211</v>
      </c>
      <c r="C1062" s="33" t="s">
        <v>787</v>
      </c>
      <c r="D1062" s="33" t="s">
        <v>868</v>
      </c>
      <c r="E1062" s="33" t="s">
        <v>1065</v>
      </c>
      <c r="F1062" s="33" t="s">
        <v>1312</v>
      </c>
    </row>
    <row r="1063" spans="1:6" x14ac:dyDescent="0.2">
      <c r="A1063" s="33" t="s">
        <v>210</v>
      </c>
      <c r="B1063" s="33" t="s">
        <v>211</v>
      </c>
      <c r="C1063" s="33" t="s">
        <v>788</v>
      </c>
      <c r="D1063" s="33" t="s">
        <v>774</v>
      </c>
      <c r="E1063" s="33" t="s">
        <v>775</v>
      </c>
      <c r="F1063" s="33"/>
    </row>
    <row r="1064" spans="1:6" x14ac:dyDescent="0.2">
      <c r="A1064" s="33" t="s">
        <v>212</v>
      </c>
      <c r="B1064" s="33" t="s">
        <v>213</v>
      </c>
      <c r="C1064" s="33" t="s">
        <v>779</v>
      </c>
      <c r="D1064" s="33" t="s">
        <v>745</v>
      </c>
      <c r="E1064" s="33" t="s">
        <v>584</v>
      </c>
      <c r="F1064" s="33"/>
    </row>
    <row r="1065" spans="1:6" x14ac:dyDescent="0.2">
      <c r="A1065" s="33" t="s">
        <v>212</v>
      </c>
      <c r="B1065" s="33" t="s">
        <v>213</v>
      </c>
      <c r="C1065" s="33" t="s">
        <v>780</v>
      </c>
      <c r="D1065" s="33" t="s">
        <v>586</v>
      </c>
      <c r="E1065" s="33" t="s">
        <v>587</v>
      </c>
      <c r="F1065" s="33"/>
    </row>
    <row r="1066" spans="1:6" x14ac:dyDescent="0.2">
      <c r="A1066" s="33" t="s">
        <v>212</v>
      </c>
      <c r="B1066" s="33" t="s">
        <v>213</v>
      </c>
      <c r="C1066" s="33" t="s">
        <v>781</v>
      </c>
      <c r="D1066" s="33" t="s">
        <v>748</v>
      </c>
      <c r="E1066" s="33" t="s">
        <v>750</v>
      </c>
      <c r="F1066" s="33"/>
    </row>
    <row r="1067" spans="1:6" x14ac:dyDescent="0.2">
      <c r="A1067" s="33" t="s">
        <v>212</v>
      </c>
      <c r="B1067" s="33" t="s">
        <v>213</v>
      </c>
      <c r="C1067" s="33" t="s">
        <v>782</v>
      </c>
      <c r="D1067" s="33" t="s">
        <v>752</v>
      </c>
      <c r="E1067" s="33" t="s">
        <v>1722</v>
      </c>
      <c r="F1067" s="33"/>
    </row>
    <row r="1068" spans="1:6" x14ac:dyDescent="0.2">
      <c r="A1068" s="33" t="s">
        <v>212</v>
      </c>
      <c r="B1068" s="33" t="s">
        <v>213</v>
      </c>
      <c r="C1068" s="33" t="s">
        <v>783</v>
      </c>
      <c r="D1068" s="33" t="s">
        <v>754</v>
      </c>
      <c r="E1068" s="33" t="s">
        <v>590</v>
      </c>
      <c r="F1068" s="33" t="s">
        <v>1313</v>
      </c>
    </row>
    <row r="1069" spans="1:6" x14ac:dyDescent="0.2">
      <c r="A1069" s="33" t="s">
        <v>212</v>
      </c>
      <c r="B1069" s="33" t="s">
        <v>213</v>
      </c>
      <c r="C1069" s="33" t="s">
        <v>784</v>
      </c>
      <c r="D1069" s="33" t="s">
        <v>757</v>
      </c>
      <c r="E1069" s="33" t="s">
        <v>758</v>
      </c>
      <c r="F1069" s="33"/>
    </row>
    <row r="1070" spans="1:6" x14ac:dyDescent="0.2">
      <c r="A1070" s="33" t="s">
        <v>212</v>
      </c>
      <c r="B1070" s="33" t="s">
        <v>213</v>
      </c>
      <c r="C1070" s="33" t="s">
        <v>785</v>
      </c>
      <c r="D1070" s="33" t="s">
        <v>866</v>
      </c>
      <c r="E1070" s="33" t="s">
        <v>764</v>
      </c>
      <c r="F1070" s="33"/>
    </row>
    <row r="1071" spans="1:6" x14ac:dyDescent="0.2">
      <c r="A1071" s="33" t="s">
        <v>212</v>
      </c>
      <c r="B1071" s="33" t="s">
        <v>213</v>
      </c>
      <c r="C1071" s="33" t="s">
        <v>786</v>
      </c>
      <c r="D1071" s="33" t="s">
        <v>867</v>
      </c>
      <c r="E1071" s="33" t="s">
        <v>768</v>
      </c>
      <c r="F1071" s="33"/>
    </row>
    <row r="1072" spans="1:6" x14ac:dyDescent="0.2">
      <c r="A1072" s="33" t="s">
        <v>212</v>
      </c>
      <c r="B1072" s="33" t="s">
        <v>213</v>
      </c>
      <c r="C1072" s="33" t="s">
        <v>787</v>
      </c>
      <c r="D1072" s="33" t="s">
        <v>868</v>
      </c>
      <c r="E1072" s="33" t="s">
        <v>1065</v>
      </c>
      <c r="F1072" s="33"/>
    </row>
    <row r="1073" spans="1:6" x14ac:dyDescent="0.2">
      <c r="A1073" s="33" t="s">
        <v>212</v>
      </c>
      <c r="B1073" s="33" t="s">
        <v>213</v>
      </c>
      <c r="C1073" s="33" t="s">
        <v>788</v>
      </c>
      <c r="D1073" s="33" t="s">
        <v>774</v>
      </c>
      <c r="E1073" s="33" t="s">
        <v>775</v>
      </c>
      <c r="F1073" s="33"/>
    </row>
    <row r="1074" spans="1:6" x14ac:dyDescent="0.2">
      <c r="A1074" s="33" t="s">
        <v>214</v>
      </c>
      <c r="B1074" s="33" t="s">
        <v>215</v>
      </c>
      <c r="C1074" s="33" t="s">
        <v>779</v>
      </c>
      <c r="D1074" s="33" t="s">
        <v>745</v>
      </c>
      <c r="E1074" s="33" t="s">
        <v>584</v>
      </c>
      <c r="F1074" s="33"/>
    </row>
    <row r="1075" spans="1:6" x14ac:dyDescent="0.2">
      <c r="A1075" s="33" t="s">
        <v>214</v>
      </c>
      <c r="B1075" s="33" t="s">
        <v>215</v>
      </c>
      <c r="C1075" s="33" t="s">
        <v>780</v>
      </c>
      <c r="D1075" s="33" t="s">
        <v>586</v>
      </c>
      <c r="E1075" s="33" t="s">
        <v>589</v>
      </c>
      <c r="F1075" s="33"/>
    </row>
    <row r="1076" spans="1:6" x14ac:dyDescent="0.2">
      <c r="A1076" s="33" t="s">
        <v>214</v>
      </c>
      <c r="B1076" s="33" t="s">
        <v>215</v>
      </c>
      <c r="C1076" s="33" t="s">
        <v>781</v>
      </c>
      <c r="D1076" s="33" t="s">
        <v>748</v>
      </c>
      <c r="E1076" s="33" t="s">
        <v>750</v>
      </c>
      <c r="F1076" s="33"/>
    </row>
    <row r="1077" spans="1:6" x14ac:dyDescent="0.2">
      <c r="A1077" s="33" t="s">
        <v>214</v>
      </c>
      <c r="B1077" s="33" t="s">
        <v>215</v>
      </c>
      <c r="C1077" s="33" t="s">
        <v>782</v>
      </c>
      <c r="D1077" s="33" t="s">
        <v>752</v>
      </c>
      <c r="E1077" s="33" t="s">
        <v>1722</v>
      </c>
      <c r="F1077" s="33"/>
    </row>
    <row r="1078" spans="1:6" x14ac:dyDescent="0.2">
      <c r="A1078" s="33" t="s">
        <v>214</v>
      </c>
      <c r="B1078" s="33" t="s">
        <v>215</v>
      </c>
      <c r="C1078" s="33" t="s">
        <v>783</v>
      </c>
      <c r="D1078" s="33" t="s">
        <v>754</v>
      </c>
      <c r="E1078" s="33" t="s">
        <v>590</v>
      </c>
      <c r="F1078" s="33" t="s">
        <v>1314</v>
      </c>
    </row>
    <row r="1079" spans="1:6" x14ac:dyDescent="0.2">
      <c r="A1079" s="33" t="s">
        <v>214</v>
      </c>
      <c r="B1079" s="33" t="s">
        <v>215</v>
      </c>
      <c r="C1079" s="33" t="s">
        <v>784</v>
      </c>
      <c r="D1079" s="33" t="s">
        <v>757</v>
      </c>
      <c r="E1079" s="33" t="s">
        <v>759</v>
      </c>
      <c r="F1079" s="33" t="s">
        <v>1315</v>
      </c>
    </row>
    <row r="1080" spans="1:6" x14ac:dyDescent="0.2">
      <c r="A1080" s="33" t="s">
        <v>214</v>
      </c>
      <c r="B1080" s="33" t="s">
        <v>215</v>
      </c>
      <c r="C1080" s="33" t="s">
        <v>785</v>
      </c>
      <c r="D1080" s="33" t="s">
        <v>866</v>
      </c>
      <c r="E1080" s="33" t="s">
        <v>766</v>
      </c>
      <c r="F1080" s="33"/>
    </row>
    <row r="1081" spans="1:6" x14ac:dyDescent="0.2">
      <c r="A1081" s="33" t="s">
        <v>214</v>
      </c>
      <c r="B1081" s="33" t="s">
        <v>215</v>
      </c>
      <c r="C1081" s="33" t="s">
        <v>786</v>
      </c>
      <c r="D1081" s="33" t="s">
        <v>867</v>
      </c>
      <c r="E1081" s="33" t="s">
        <v>770</v>
      </c>
      <c r="F1081" s="33"/>
    </row>
    <row r="1082" spans="1:6" x14ac:dyDescent="0.2">
      <c r="A1082" s="33" t="s">
        <v>214</v>
      </c>
      <c r="B1082" s="33" t="s">
        <v>215</v>
      </c>
      <c r="C1082" s="33" t="s">
        <v>787</v>
      </c>
      <c r="D1082" s="33" t="s">
        <v>868</v>
      </c>
      <c r="E1082" s="33" t="s">
        <v>593</v>
      </c>
      <c r="F1082" s="33"/>
    </row>
    <row r="1083" spans="1:6" x14ac:dyDescent="0.2">
      <c r="A1083" s="33" t="s">
        <v>214</v>
      </c>
      <c r="B1083" s="33" t="s">
        <v>215</v>
      </c>
      <c r="C1083" s="33" t="s">
        <v>788</v>
      </c>
      <c r="D1083" s="33" t="s">
        <v>774</v>
      </c>
      <c r="E1083" s="33" t="s">
        <v>775</v>
      </c>
      <c r="F1083" s="33"/>
    </row>
    <row r="1084" spans="1:6" x14ac:dyDescent="0.2">
      <c r="A1084" s="33" t="s">
        <v>216</v>
      </c>
      <c r="B1084" s="33" t="s">
        <v>217</v>
      </c>
      <c r="C1084" s="33" t="s">
        <v>779</v>
      </c>
      <c r="D1084" s="33" t="s">
        <v>745</v>
      </c>
      <c r="E1084" s="33" t="s">
        <v>584</v>
      </c>
      <c r="F1084" s="33"/>
    </row>
    <row r="1085" spans="1:6" x14ac:dyDescent="0.2">
      <c r="A1085" s="33" t="s">
        <v>216</v>
      </c>
      <c r="B1085" s="33" t="s">
        <v>217</v>
      </c>
      <c r="C1085" s="33" t="s">
        <v>780</v>
      </c>
      <c r="D1085" s="33" t="s">
        <v>586</v>
      </c>
      <c r="E1085" s="33" t="s">
        <v>587</v>
      </c>
      <c r="F1085" s="33"/>
    </row>
    <row r="1086" spans="1:6" x14ac:dyDescent="0.2">
      <c r="A1086" s="33" t="s">
        <v>216</v>
      </c>
      <c r="B1086" s="33" t="s">
        <v>217</v>
      </c>
      <c r="C1086" s="33" t="s">
        <v>781</v>
      </c>
      <c r="D1086" s="33" t="s">
        <v>748</v>
      </c>
      <c r="E1086" s="33" t="s">
        <v>749</v>
      </c>
      <c r="F1086" s="33" t="s">
        <v>1316</v>
      </c>
    </row>
    <row r="1087" spans="1:6" x14ac:dyDescent="0.2">
      <c r="A1087" s="33" t="s">
        <v>216</v>
      </c>
      <c r="B1087" s="33" t="s">
        <v>217</v>
      </c>
      <c r="C1087" s="33" t="s">
        <v>782</v>
      </c>
      <c r="D1087" s="33" t="s">
        <v>752</v>
      </c>
      <c r="E1087" s="33" t="s">
        <v>995</v>
      </c>
      <c r="F1087" s="33" t="s">
        <v>1317</v>
      </c>
    </row>
    <row r="1088" spans="1:6" x14ac:dyDescent="0.2">
      <c r="A1088" s="33" t="s">
        <v>216</v>
      </c>
      <c r="B1088" s="33" t="s">
        <v>217</v>
      </c>
      <c r="C1088" s="33" t="s">
        <v>783</v>
      </c>
      <c r="D1088" s="33" t="s">
        <v>754</v>
      </c>
      <c r="E1088" s="33" t="s">
        <v>590</v>
      </c>
      <c r="F1088" s="33" t="s">
        <v>1318</v>
      </c>
    </row>
    <row r="1089" spans="1:6" x14ac:dyDescent="0.2">
      <c r="A1089" s="33" t="s">
        <v>216</v>
      </c>
      <c r="B1089" s="33" t="s">
        <v>217</v>
      </c>
      <c r="C1089" s="33" t="s">
        <v>784</v>
      </c>
      <c r="D1089" s="33" t="s">
        <v>757</v>
      </c>
      <c r="E1089" s="33" t="s">
        <v>759</v>
      </c>
      <c r="F1089" s="33" t="s">
        <v>1319</v>
      </c>
    </row>
    <row r="1090" spans="1:6" x14ac:dyDescent="0.2">
      <c r="A1090" s="33" t="s">
        <v>216</v>
      </c>
      <c r="B1090" s="33" t="s">
        <v>217</v>
      </c>
      <c r="C1090" s="33" t="s">
        <v>785</v>
      </c>
      <c r="D1090" s="33" t="s">
        <v>866</v>
      </c>
      <c r="E1090" s="33" t="s">
        <v>764</v>
      </c>
      <c r="F1090" s="33"/>
    </row>
    <row r="1091" spans="1:6" x14ac:dyDescent="0.2">
      <c r="A1091" s="33" t="s">
        <v>216</v>
      </c>
      <c r="B1091" s="33" t="s">
        <v>217</v>
      </c>
      <c r="C1091" s="33" t="s">
        <v>786</v>
      </c>
      <c r="D1091" s="33" t="s">
        <v>867</v>
      </c>
      <c r="E1091" s="33" t="s">
        <v>768</v>
      </c>
      <c r="F1091" s="33"/>
    </row>
    <row r="1092" spans="1:6" x14ac:dyDescent="0.2">
      <c r="A1092" s="33" t="s">
        <v>216</v>
      </c>
      <c r="B1092" s="33" t="s">
        <v>217</v>
      </c>
      <c r="C1092" s="33" t="s">
        <v>787</v>
      </c>
      <c r="D1092" s="33" t="s">
        <v>868</v>
      </c>
      <c r="E1092" s="33" t="s">
        <v>1065</v>
      </c>
      <c r="F1092" s="33"/>
    </row>
    <row r="1093" spans="1:6" x14ac:dyDescent="0.2">
      <c r="A1093" s="33" t="s">
        <v>216</v>
      </c>
      <c r="B1093" s="33" t="s">
        <v>217</v>
      </c>
      <c r="C1093" s="33" t="s">
        <v>788</v>
      </c>
      <c r="D1093" s="33" t="s">
        <v>774</v>
      </c>
      <c r="E1093" s="33" t="s">
        <v>775</v>
      </c>
      <c r="F1093" s="33"/>
    </row>
    <row r="1094" spans="1:6" x14ac:dyDescent="0.2">
      <c r="A1094" s="33" t="s">
        <v>218</v>
      </c>
      <c r="B1094" s="33" t="s">
        <v>219</v>
      </c>
      <c r="C1094" s="33" t="s">
        <v>779</v>
      </c>
      <c r="D1094" s="33" t="s">
        <v>745</v>
      </c>
      <c r="E1094" s="33" t="s">
        <v>584</v>
      </c>
      <c r="F1094" s="33"/>
    </row>
    <row r="1095" spans="1:6" x14ac:dyDescent="0.2">
      <c r="A1095" s="33" t="s">
        <v>218</v>
      </c>
      <c r="B1095" s="33" t="s">
        <v>219</v>
      </c>
      <c r="C1095" s="33" t="s">
        <v>780</v>
      </c>
      <c r="D1095" s="33" t="s">
        <v>586</v>
      </c>
      <c r="E1095" s="33" t="s">
        <v>587</v>
      </c>
      <c r="F1095" s="33"/>
    </row>
    <row r="1096" spans="1:6" x14ac:dyDescent="0.2">
      <c r="A1096" s="33" t="s">
        <v>218</v>
      </c>
      <c r="B1096" s="33" t="s">
        <v>219</v>
      </c>
      <c r="C1096" s="33" t="s">
        <v>781</v>
      </c>
      <c r="D1096" s="33" t="s">
        <v>748</v>
      </c>
      <c r="E1096" s="33" t="s">
        <v>750</v>
      </c>
      <c r="F1096" s="33"/>
    </row>
    <row r="1097" spans="1:6" x14ac:dyDescent="0.2">
      <c r="A1097" s="33" t="s">
        <v>218</v>
      </c>
      <c r="B1097" s="33" t="s">
        <v>219</v>
      </c>
      <c r="C1097" s="33" t="s">
        <v>782</v>
      </c>
      <c r="D1097" s="33" t="s">
        <v>752</v>
      </c>
      <c r="E1097" s="33" t="s">
        <v>995</v>
      </c>
      <c r="F1097" s="33" t="s">
        <v>1320</v>
      </c>
    </row>
    <row r="1098" spans="1:6" x14ac:dyDescent="0.2">
      <c r="A1098" s="33" t="s">
        <v>218</v>
      </c>
      <c r="B1098" s="33" t="s">
        <v>219</v>
      </c>
      <c r="C1098" s="33" t="s">
        <v>783</v>
      </c>
      <c r="D1098" s="33" t="s">
        <v>754</v>
      </c>
      <c r="E1098" s="33" t="s">
        <v>755</v>
      </c>
      <c r="F1098" s="33"/>
    </row>
    <row r="1099" spans="1:6" x14ac:dyDescent="0.2">
      <c r="A1099" s="33" t="s">
        <v>218</v>
      </c>
      <c r="B1099" s="33" t="s">
        <v>219</v>
      </c>
      <c r="C1099" s="33" t="s">
        <v>784</v>
      </c>
      <c r="D1099" s="33" t="s">
        <v>757</v>
      </c>
      <c r="E1099" s="33" t="s">
        <v>759</v>
      </c>
      <c r="F1099" s="33" t="s">
        <v>1321</v>
      </c>
    </row>
    <row r="1100" spans="1:6" x14ac:dyDescent="0.2">
      <c r="A1100" s="33" t="s">
        <v>218</v>
      </c>
      <c r="B1100" s="33" t="s">
        <v>219</v>
      </c>
      <c r="C1100" s="33" t="s">
        <v>785</v>
      </c>
      <c r="D1100" s="33" t="s">
        <v>866</v>
      </c>
      <c r="E1100" s="33" t="s">
        <v>766</v>
      </c>
      <c r="F1100" s="33"/>
    </row>
    <row r="1101" spans="1:6" x14ac:dyDescent="0.2">
      <c r="A1101" s="33" t="s">
        <v>218</v>
      </c>
      <c r="B1101" s="33" t="s">
        <v>219</v>
      </c>
      <c r="C1101" s="33" t="s">
        <v>786</v>
      </c>
      <c r="D1101" s="33" t="s">
        <v>867</v>
      </c>
      <c r="E1101" s="33" t="s">
        <v>768</v>
      </c>
      <c r="F1101" s="33"/>
    </row>
    <row r="1102" spans="1:6" x14ac:dyDescent="0.2">
      <c r="A1102" s="33" t="s">
        <v>218</v>
      </c>
      <c r="B1102" s="33" t="s">
        <v>219</v>
      </c>
      <c r="C1102" s="33" t="s">
        <v>787</v>
      </c>
      <c r="D1102" s="33" t="s">
        <v>868</v>
      </c>
      <c r="E1102" s="33" t="s">
        <v>1065</v>
      </c>
      <c r="F1102" s="33"/>
    </row>
    <row r="1103" spans="1:6" x14ac:dyDescent="0.2">
      <c r="A1103" s="33" t="s">
        <v>218</v>
      </c>
      <c r="B1103" s="33" t="s">
        <v>219</v>
      </c>
      <c r="C1103" s="33" t="s">
        <v>788</v>
      </c>
      <c r="D1103" s="33" t="s">
        <v>774</v>
      </c>
      <c r="E1103" s="33" t="s">
        <v>775</v>
      </c>
      <c r="F1103" s="33"/>
    </row>
    <row r="1104" spans="1:6" x14ac:dyDescent="0.2">
      <c r="A1104" s="33" t="s">
        <v>220</v>
      </c>
      <c r="B1104" s="33" t="s">
        <v>221</v>
      </c>
      <c r="C1104" s="33" t="s">
        <v>779</v>
      </c>
      <c r="D1104" s="33" t="s">
        <v>745</v>
      </c>
      <c r="E1104" s="33" t="s">
        <v>584</v>
      </c>
      <c r="F1104" s="33"/>
    </row>
    <row r="1105" spans="1:6" x14ac:dyDescent="0.2">
      <c r="A1105" s="33" t="s">
        <v>220</v>
      </c>
      <c r="B1105" s="33" t="s">
        <v>221</v>
      </c>
      <c r="C1105" s="33" t="s">
        <v>780</v>
      </c>
      <c r="D1105" s="33" t="s">
        <v>586</v>
      </c>
      <c r="E1105" s="33" t="s">
        <v>587</v>
      </c>
      <c r="F1105" s="33"/>
    </row>
    <row r="1106" spans="1:6" x14ac:dyDescent="0.2">
      <c r="A1106" s="33" t="s">
        <v>220</v>
      </c>
      <c r="B1106" s="33" t="s">
        <v>221</v>
      </c>
      <c r="C1106" s="33" t="s">
        <v>781</v>
      </c>
      <c r="D1106" s="33" t="s">
        <v>748</v>
      </c>
      <c r="E1106" s="33" t="s">
        <v>750</v>
      </c>
      <c r="F1106" s="33"/>
    </row>
    <row r="1107" spans="1:6" x14ac:dyDescent="0.2">
      <c r="A1107" s="33" t="s">
        <v>220</v>
      </c>
      <c r="B1107" s="33" t="s">
        <v>221</v>
      </c>
      <c r="C1107" s="33" t="s">
        <v>782</v>
      </c>
      <c r="D1107" s="33" t="s">
        <v>752</v>
      </c>
      <c r="E1107" s="33" t="s">
        <v>1722</v>
      </c>
      <c r="F1107" s="33"/>
    </row>
    <row r="1108" spans="1:6" x14ac:dyDescent="0.2">
      <c r="A1108" s="33" t="s">
        <v>220</v>
      </c>
      <c r="B1108" s="33" t="s">
        <v>221</v>
      </c>
      <c r="C1108" s="33" t="s">
        <v>783</v>
      </c>
      <c r="D1108" s="33" t="s">
        <v>754</v>
      </c>
      <c r="E1108" s="33" t="s">
        <v>755</v>
      </c>
      <c r="F1108" s="33"/>
    </row>
    <row r="1109" spans="1:6" x14ac:dyDescent="0.2">
      <c r="A1109" s="33" t="s">
        <v>220</v>
      </c>
      <c r="B1109" s="33" t="s">
        <v>221</v>
      </c>
      <c r="C1109" s="33" t="s">
        <v>784</v>
      </c>
      <c r="D1109" s="33" t="s">
        <v>757</v>
      </c>
      <c r="E1109" s="33" t="s">
        <v>758</v>
      </c>
      <c r="F1109" s="33"/>
    </row>
    <row r="1110" spans="1:6" x14ac:dyDescent="0.2">
      <c r="A1110" s="33" t="s">
        <v>220</v>
      </c>
      <c r="B1110" s="33" t="s">
        <v>221</v>
      </c>
      <c r="C1110" s="33" t="s">
        <v>785</v>
      </c>
      <c r="D1110" s="33" t="s">
        <v>866</v>
      </c>
      <c r="E1110" s="33" t="s">
        <v>766</v>
      </c>
      <c r="F1110" s="33"/>
    </row>
    <row r="1111" spans="1:6" x14ac:dyDescent="0.2">
      <c r="A1111" s="33" t="s">
        <v>220</v>
      </c>
      <c r="B1111" s="33" t="s">
        <v>221</v>
      </c>
      <c r="C1111" s="33" t="s">
        <v>786</v>
      </c>
      <c r="D1111" s="33" t="s">
        <v>867</v>
      </c>
      <c r="E1111" s="33" t="s">
        <v>769</v>
      </c>
      <c r="F1111" s="33"/>
    </row>
    <row r="1112" spans="1:6" x14ac:dyDescent="0.2">
      <c r="A1112" s="33" t="s">
        <v>220</v>
      </c>
      <c r="B1112" s="33" t="s">
        <v>221</v>
      </c>
      <c r="C1112" s="33" t="s">
        <v>787</v>
      </c>
      <c r="D1112" s="33" t="s">
        <v>868</v>
      </c>
      <c r="E1112" s="33" t="s">
        <v>1065</v>
      </c>
      <c r="F1112" s="33"/>
    </row>
    <row r="1113" spans="1:6" x14ac:dyDescent="0.2">
      <c r="A1113" s="33" t="s">
        <v>220</v>
      </c>
      <c r="B1113" s="33" t="s">
        <v>221</v>
      </c>
      <c r="C1113" s="33" t="s">
        <v>788</v>
      </c>
      <c r="D1113" s="33" t="s">
        <v>774</v>
      </c>
      <c r="E1113" s="33" t="s">
        <v>775</v>
      </c>
      <c r="F1113" s="33"/>
    </row>
    <row r="1114" spans="1:6" x14ac:dyDescent="0.2">
      <c r="A1114" s="33" t="s">
        <v>222</v>
      </c>
      <c r="B1114" s="33" t="s">
        <v>223</v>
      </c>
      <c r="C1114" s="33" t="s">
        <v>779</v>
      </c>
      <c r="D1114" s="33" t="s">
        <v>745</v>
      </c>
      <c r="E1114" s="33" t="s">
        <v>584</v>
      </c>
      <c r="F1114" s="33"/>
    </row>
    <row r="1115" spans="1:6" x14ac:dyDescent="0.2">
      <c r="A1115" s="33" t="s">
        <v>222</v>
      </c>
      <c r="B1115" s="33" t="s">
        <v>223</v>
      </c>
      <c r="C1115" s="33" t="s">
        <v>780</v>
      </c>
      <c r="D1115" s="33" t="s">
        <v>586</v>
      </c>
      <c r="E1115" s="33" t="s">
        <v>587</v>
      </c>
      <c r="F1115" s="33"/>
    </row>
    <row r="1116" spans="1:6" x14ac:dyDescent="0.2">
      <c r="A1116" s="33" t="s">
        <v>222</v>
      </c>
      <c r="B1116" s="33" t="s">
        <v>223</v>
      </c>
      <c r="C1116" s="33" t="s">
        <v>781</v>
      </c>
      <c r="D1116" s="33" t="s">
        <v>748</v>
      </c>
      <c r="E1116" s="33" t="s">
        <v>750</v>
      </c>
      <c r="F1116" s="33"/>
    </row>
    <row r="1117" spans="1:6" x14ac:dyDescent="0.2">
      <c r="A1117" s="33" t="s">
        <v>222</v>
      </c>
      <c r="B1117" s="33" t="s">
        <v>223</v>
      </c>
      <c r="C1117" s="33" t="s">
        <v>782</v>
      </c>
      <c r="D1117" s="33" t="s">
        <v>752</v>
      </c>
      <c r="E1117" s="33" t="s">
        <v>995</v>
      </c>
      <c r="F1117" s="33" t="s">
        <v>1322</v>
      </c>
    </row>
    <row r="1118" spans="1:6" x14ac:dyDescent="0.2">
      <c r="A1118" s="33" t="s">
        <v>222</v>
      </c>
      <c r="B1118" s="33" t="s">
        <v>223</v>
      </c>
      <c r="C1118" s="33" t="s">
        <v>783</v>
      </c>
      <c r="D1118" s="33" t="s">
        <v>754</v>
      </c>
      <c r="E1118" s="33" t="s">
        <v>590</v>
      </c>
      <c r="F1118" s="33" t="s">
        <v>1323</v>
      </c>
    </row>
    <row r="1119" spans="1:6" x14ac:dyDescent="0.2">
      <c r="A1119" s="33" t="s">
        <v>222</v>
      </c>
      <c r="B1119" s="33" t="s">
        <v>223</v>
      </c>
      <c r="C1119" s="33" t="s">
        <v>784</v>
      </c>
      <c r="D1119" s="33" t="s">
        <v>757</v>
      </c>
      <c r="E1119" s="33" t="s">
        <v>760</v>
      </c>
      <c r="F1119" s="33"/>
    </row>
    <row r="1120" spans="1:6" x14ac:dyDescent="0.2">
      <c r="A1120" s="33" t="s">
        <v>222</v>
      </c>
      <c r="B1120" s="33" t="s">
        <v>223</v>
      </c>
      <c r="C1120" s="33" t="s">
        <v>785</v>
      </c>
      <c r="D1120" s="33" t="s">
        <v>866</v>
      </c>
      <c r="E1120" s="33" t="s">
        <v>766</v>
      </c>
      <c r="F1120" s="33"/>
    </row>
    <row r="1121" spans="1:6" x14ac:dyDescent="0.2">
      <c r="A1121" s="33" t="s">
        <v>222</v>
      </c>
      <c r="B1121" s="33" t="s">
        <v>223</v>
      </c>
      <c r="C1121" s="33" t="s">
        <v>786</v>
      </c>
      <c r="D1121" s="33" t="s">
        <v>867</v>
      </c>
      <c r="E1121" s="33" t="s">
        <v>770</v>
      </c>
      <c r="F1121" s="33"/>
    </row>
    <row r="1122" spans="1:6" x14ac:dyDescent="0.2">
      <c r="A1122" s="33" t="s">
        <v>222</v>
      </c>
      <c r="B1122" s="33" t="s">
        <v>223</v>
      </c>
      <c r="C1122" s="33" t="s">
        <v>787</v>
      </c>
      <c r="D1122" s="33" t="s">
        <v>868</v>
      </c>
      <c r="E1122" s="33" t="s">
        <v>593</v>
      </c>
      <c r="F1122" s="33" t="s">
        <v>1324</v>
      </c>
    </row>
    <row r="1123" spans="1:6" x14ac:dyDescent="0.2">
      <c r="A1123" s="33" t="s">
        <v>222</v>
      </c>
      <c r="B1123" s="33" t="s">
        <v>223</v>
      </c>
      <c r="C1123" s="33" t="s">
        <v>788</v>
      </c>
      <c r="D1123" s="33" t="s">
        <v>774</v>
      </c>
      <c r="E1123" s="33" t="s">
        <v>777</v>
      </c>
      <c r="F1123" s="33" t="s">
        <v>1325</v>
      </c>
    </row>
    <row r="1124" spans="1:6" x14ac:dyDescent="0.2">
      <c r="A1124" s="33" t="s">
        <v>224</v>
      </c>
      <c r="B1124" s="33" t="s">
        <v>225</v>
      </c>
      <c r="C1124" s="33" t="s">
        <v>779</v>
      </c>
      <c r="D1124" s="33" t="s">
        <v>745</v>
      </c>
      <c r="E1124" s="33" t="s">
        <v>584</v>
      </c>
      <c r="F1124" s="33"/>
    </row>
    <row r="1125" spans="1:6" x14ac:dyDescent="0.2">
      <c r="A1125" s="33" t="s">
        <v>224</v>
      </c>
      <c r="B1125" s="33" t="s">
        <v>225</v>
      </c>
      <c r="C1125" s="33" t="s">
        <v>780</v>
      </c>
      <c r="D1125" s="33" t="s">
        <v>586</v>
      </c>
      <c r="E1125" s="33" t="s">
        <v>588</v>
      </c>
      <c r="F1125" s="33"/>
    </row>
    <row r="1126" spans="1:6" x14ac:dyDescent="0.2">
      <c r="A1126" s="33" t="s">
        <v>224</v>
      </c>
      <c r="B1126" s="33" t="s">
        <v>225</v>
      </c>
      <c r="C1126" s="33" t="s">
        <v>781</v>
      </c>
      <c r="D1126" s="33" t="s">
        <v>748</v>
      </c>
      <c r="E1126" s="33" t="s">
        <v>750</v>
      </c>
      <c r="F1126" s="33"/>
    </row>
    <row r="1127" spans="1:6" x14ac:dyDescent="0.2">
      <c r="A1127" s="33" t="s">
        <v>224</v>
      </c>
      <c r="B1127" s="33" t="s">
        <v>225</v>
      </c>
      <c r="C1127" s="33" t="s">
        <v>782</v>
      </c>
      <c r="D1127" s="33" t="s">
        <v>752</v>
      </c>
      <c r="E1127" s="33" t="s">
        <v>1722</v>
      </c>
      <c r="F1127" s="33"/>
    </row>
    <row r="1128" spans="1:6" x14ac:dyDescent="0.2">
      <c r="A1128" s="33" t="s">
        <v>224</v>
      </c>
      <c r="B1128" s="33" t="s">
        <v>225</v>
      </c>
      <c r="C1128" s="33" t="s">
        <v>783</v>
      </c>
      <c r="D1128" s="33" t="s">
        <v>754</v>
      </c>
      <c r="E1128" s="33" t="s">
        <v>755</v>
      </c>
      <c r="F1128" s="33"/>
    </row>
    <row r="1129" spans="1:6" x14ac:dyDescent="0.2">
      <c r="A1129" s="33" t="s">
        <v>224</v>
      </c>
      <c r="B1129" s="33" t="s">
        <v>225</v>
      </c>
      <c r="C1129" s="33" t="s">
        <v>784</v>
      </c>
      <c r="D1129" s="33" t="s">
        <v>757</v>
      </c>
      <c r="E1129" s="33" t="s">
        <v>761</v>
      </c>
      <c r="F1129" s="33" t="s">
        <v>798</v>
      </c>
    </row>
    <row r="1130" spans="1:6" x14ac:dyDescent="0.2">
      <c r="A1130" s="33" t="s">
        <v>224</v>
      </c>
      <c r="B1130" s="33" t="s">
        <v>225</v>
      </c>
      <c r="C1130" s="33" t="s">
        <v>785</v>
      </c>
      <c r="D1130" s="33" t="s">
        <v>866</v>
      </c>
      <c r="E1130" s="33" t="s">
        <v>766</v>
      </c>
      <c r="F1130" s="33"/>
    </row>
    <row r="1131" spans="1:6" x14ac:dyDescent="0.2">
      <c r="A1131" s="33" t="s">
        <v>224</v>
      </c>
      <c r="B1131" s="33" t="s">
        <v>225</v>
      </c>
      <c r="C1131" s="33" t="s">
        <v>786</v>
      </c>
      <c r="D1131" s="33" t="s">
        <v>867</v>
      </c>
      <c r="E1131" s="33" t="s">
        <v>770</v>
      </c>
      <c r="F1131" s="33"/>
    </row>
    <row r="1132" spans="1:6" x14ac:dyDescent="0.2">
      <c r="A1132" s="33" t="s">
        <v>224</v>
      </c>
      <c r="B1132" s="33" t="s">
        <v>225</v>
      </c>
      <c r="C1132" s="33" t="s">
        <v>787</v>
      </c>
      <c r="D1132" s="33" t="s">
        <v>868</v>
      </c>
      <c r="E1132" s="33" t="s">
        <v>593</v>
      </c>
      <c r="F1132" s="33"/>
    </row>
    <row r="1133" spans="1:6" x14ac:dyDescent="0.2">
      <c r="A1133" s="33" t="s">
        <v>224</v>
      </c>
      <c r="B1133" s="33" t="s">
        <v>225</v>
      </c>
      <c r="C1133" s="33" t="s">
        <v>788</v>
      </c>
      <c r="D1133" s="33" t="s">
        <v>774</v>
      </c>
      <c r="E1133" s="33" t="s">
        <v>778</v>
      </c>
      <c r="F1133" s="33"/>
    </row>
    <row r="1134" spans="1:6" x14ac:dyDescent="0.2">
      <c r="A1134" s="33" t="s">
        <v>226</v>
      </c>
      <c r="B1134" s="33" t="s">
        <v>227</v>
      </c>
      <c r="C1134" s="33" t="s">
        <v>779</v>
      </c>
      <c r="D1134" s="33" t="s">
        <v>745</v>
      </c>
      <c r="E1134" s="33" t="s">
        <v>584</v>
      </c>
      <c r="F1134" s="33"/>
    </row>
    <row r="1135" spans="1:6" x14ac:dyDescent="0.2">
      <c r="A1135" s="33" t="s">
        <v>226</v>
      </c>
      <c r="B1135" s="33" t="s">
        <v>227</v>
      </c>
      <c r="C1135" s="33" t="s">
        <v>780</v>
      </c>
      <c r="D1135" s="33" t="s">
        <v>586</v>
      </c>
      <c r="E1135" s="33" t="s">
        <v>587</v>
      </c>
      <c r="F1135" s="33"/>
    </row>
    <row r="1136" spans="1:6" x14ac:dyDescent="0.2">
      <c r="A1136" s="33" t="s">
        <v>226</v>
      </c>
      <c r="B1136" s="33" t="s">
        <v>227</v>
      </c>
      <c r="C1136" s="33" t="s">
        <v>781</v>
      </c>
      <c r="D1136" s="33" t="s">
        <v>748</v>
      </c>
      <c r="E1136" s="33" t="s">
        <v>750</v>
      </c>
      <c r="F1136" s="33"/>
    </row>
    <row r="1137" spans="1:6" x14ac:dyDescent="0.2">
      <c r="A1137" s="33" t="s">
        <v>226</v>
      </c>
      <c r="B1137" s="33" t="s">
        <v>227</v>
      </c>
      <c r="C1137" s="33" t="s">
        <v>782</v>
      </c>
      <c r="D1137" s="33" t="s">
        <v>752</v>
      </c>
      <c r="E1137" s="33" t="s">
        <v>995</v>
      </c>
      <c r="F1137" s="33" t="s">
        <v>1210</v>
      </c>
    </row>
    <row r="1138" spans="1:6" x14ac:dyDescent="0.2">
      <c r="A1138" s="33" t="s">
        <v>226</v>
      </c>
      <c r="B1138" s="33" t="s">
        <v>227</v>
      </c>
      <c r="C1138" s="33" t="s">
        <v>783</v>
      </c>
      <c r="D1138" s="33" t="s">
        <v>754</v>
      </c>
      <c r="E1138" s="33" t="s">
        <v>590</v>
      </c>
      <c r="F1138" s="33" t="s">
        <v>1210</v>
      </c>
    </row>
    <row r="1139" spans="1:6" x14ac:dyDescent="0.2">
      <c r="A1139" s="33" t="s">
        <v>226</v>
      </c>
      <c r="B1139" s="33" t="s">
        <v>227</v>
      </c>
      <c r="C1139" s="33" t="s">
        <v>784</v>
      </c>
      <c r="D1139" s="33" t="s">
        <v>757</v>
      </c>
      <c r="E1139" s="33" t="s">
        <v>758</v>
      </c>
      <c r="F1139" s="33"/>
    </row>
    <row r="1140" spans="1:6" x14ac:dyDescent="0.2">
      <c r="A1140" s="33" t="s">
        <v>226</v>
      </c>
      <c r="B1140" s="33" t="s">
        <v>227</v>
      </c>
      <c r="C1140" s="33" t="s">
        <v>785</v>
      </c>
      <c r="D1140" s="33" t="s">
        <v>866</v>
      </c>
      <c r="E1140" s="33" t="s">
        <v>764</v>
      </c>
      <c r="F1140" s="33" t="s">
        <v>1326</v>
      </c>
    </row>
    <row r="1141" spans="1:6" x14ac:dyDescent="0.2">
      <c r="A1141" s="33" t="s">
        <v>226</v>
      </c>
      <c r="B1141" s="33" t="s">
        <v>227</v>
      </c>
      <c r="C1141" s="33" t="s">
        <v>786</v>
      </c>
      <c r="D1141" s="33" t="s">
        <v>867</v>
      </c>
      <c r="E1141" s="33" t="s">
        <v>770</v>
      </c>
      <c r="F1141" s="33" t="s">
        <v>1327</v>
      </c>
    </row>
    <row r="1142" spans="1:6" x14ac:dyDescent="0.2">
      <c r="A1142" s="33" t="s">
        <v>226</v>
      </c>
      <c r="B1142" s="33" t="s">
        <v>227</v>
      </c>
      <c r="C1142" s="33" t="s">
        <v>787</v>
      </c>
      <c r="D1142" s="33" t="s">
        <v>868</v>
      </c>
      <c r="E1142" s="33" t="s">
        <v>1065</v>
      </c>
      <c r="F1142" s="33"/>
    </row>
    <row r="1143" spans="1:6" x14ac:dyDescent="0.2">
      <c r="A1143" s="33" t="s">
        <v>226</v>
      </c>
      <c r="B1143" s="33" t="s">
        <v>227</v>
      </c>
      <c r="C1143" s="33" t="s">
        <v>788</v>
      </c>
      <c r="D1143" s="33" t="s">
        <v>774</v>
      </c>
      <c r="E1143" s="33" t="s">
        <v>775</v>
      </c>
      <c r="F1143" s="33"/>
    </row>
    <row r="1144" spans="1:6" x14ac:dyDescent="0.2">
      <c r="A1144" s="33" t="s">
        <v>228</v>
      </c>
      <c r="B1144" s="33" t="s">
        <v>229</v>
      </c>
      <c r="C1144" s="33" t="s">
        <v>779</v>
      </c>
      <c r="D1144" s="33" t="s">
        <v>745</v>
      </c>
      <c r="E1144" s="33" t="s">
        <v>584</v>
      </c>
      <c r="F1144" s="33"/>
    </row>
    <row r="1145" spans="1:6" x14ac:dyDescent="0.2">
      <c r="A1145" s="33" t="s">
        <v>228</v>
      </c>
      <c r="B1145" s="33" t="s">
        <v>229</v>
      </c>
      <c r="C1145" s="33" t="s">
        <v>780</v>
      </c>
      <c r="D1145" s="33" t="s">
        <v>586</v>
      </c>
      <c r="E1145" s="33" t="s">
        <v>587</v>
      </c>
      <c r="F1145" s="33"/>
    </row>
    <row r="1146" spans="1:6" x14ac:dyDescent="0.2">
      <c r="A1146" s="33" t="s">
        <v>228</v>
      </c>
      <c r="B1146" s="33" t="s">
        <v>229</v>
      </c>
      <c r="C1146" s="33" t="s">
        <v>781</v>
      </c>
      <c r="D1146" s="33" t="s">
        <v>748</v>
      </c>
      <c r="E1146" s="33" t="s">
        <v>750</v>
      </c>
      <c r="F1146" s="33"/>
    </row>
    <row r="1147" spans="1:6" x14ac:dyDescent="0.2">
      <c r="A1147" s="33" t="s">
        <v>228</v>
      </c>
      <c r="B1147" s="33" t="s">
        <v>229</v>
      </c>
      <c r="C1147" s="33" t="s">
        <v>782</v>
      </c>
      <c r="D1147" s="33" t="s">
        <v>752</v>
      </c>
      <c r="E1147" s="33" t="s">
        <v>995</v>
      </c>
      <c r="F1147" s="33" t="s">
        <v>1328</v>
      </c>
    </row>
    <row r="1148" spans="1:6" x14ac:dyDescent="0.2">
      <c r="A1148" s="33" t="s">
        <v>228</v>
      </c>
      <c r="B1148" s="33" t="s">
        <v>229</v>
      </c>
      <c r="C1148" s="33" t="s">
        <v>783</v>
      </c>
      <c r="D1148" s="33" t="s">
        <v>754</v>
      </c>
      <c r="E1148" s="33" t="s">
        <v>590</v>
      </c>
      <c r="F1148" s="33" t="s">
        <v>1329</v>
      </c>
    </row>
    <row r="1149" spans="1:6" x14ac:dyDescent="0.2">
      <c r="A1149" s="33" t="s">
        <v>228</v>
      </c>
      <c r="B1149" s="33" t="s">
        <v>229</v>
      </c>
      <c r="C1149" s="33" t="s">
        <v>784</v>
      </c>
      <c r="D1149" s="33" t="s">
        <v>757</v>
      </c>
      <c r="E1149" s="33" t="s">
        <v>758</v>
      </c>
      <c r="F1149" s="33"/>
    </row>
    <row r="1150" spans="1:6" x14ac:dyDescent="0.2">
      <c r="A1150" s="33" t="s">
        <v>228</v>
      </c>
      <c r="B1150" s="33" t="s">
        <v>229</v>
      </c>
      <c r="C1150" s="33" t="s">
        <v>785</v>
      </c>
      <c r="D1150" s="33" t="s">
        <v>866</v>
      </c>
      <c r="E1150" s="33" t="s">
        <v>764</v>
      </c>
      <c r="F1150" s="33"/>
    </row>
    <row r="1151" spans="1:6" x14ac:dyDescent="0.2">
      <c r="A1151" s="33" t="s">
        <v>228</v>
      </c>
      <c r="B1151" s="33" t="s">
        <v>229</v>
      </c>
      <c r="C1151" s="33" t="s">
        <v>786</v>
      </c>
      <c r="D1151" s="33" t="s">
        <v>867</v>
      </c>
      <c r="E1151" s="33" t="s">
        <v>769</v>
      </c>
      <c r="F1151" s="33"/>
    </row>
    <row r="1152" spans="1:6" x14ac:dyDescent="0.2">
      <c r="A1152" s="33" t="s">
        <v>228</v>
      </c>
      <c r="B1152" s="33" t="s">
        <v>229</v>
      </c>
      <c r="C1152" s="33" t="s">
        <v>787</v>
      </c>
      <c r="D1152" s="33" t="s">
        <v>868</v>
      </c>
      <c r="E1152" s="33" t="s">
        <v>1065</v>
      </c>
      <c r="F1152" s="33"/>
    </row>
    <row r="1153" spans="1:6" x14ac:dyDescent="0.2">
      <c r="A1153" s="33" t="s">
        <v>228</v>
      </c>
      <c r="B1153" s="33" t="s">
        <v>229</v>
      </c>
      <c r="C1153" s="33" t="s">
        <v>788</v>
      </c>
      <c r="D1153" s="33" t="s">
        <v>774</v>
      </c>
      <c r="E1153" s="33" t="s">
        <v>775</v>
      </c>
      <c r="F1153" s="33"/>
    </row>
    <row r="1154" spans="1:6" x14ac:dyDescent="0.2">
      <c r="A1154" s="33" t="s">
        <v>230</v>
      </c>
      <c r="B1154" s="33" t="s">
        <v>231</v>
      </c>
      <c r="C1154" s="33" t="s">
        <v>779</v>
      </c>
      <c r="D1154" s="33" t="s">
        <v>745</v>
      </c>
      <c r="E1154" s="33" t="s">
        <v>584</v>
      </c>
      <c r="F1154" s="33"/>
    </row>
    <row r="1155" spans="1:6" x14ac:dyDescent="0.2">
      <c r="A1155" s="33" t="s">
        <v>230</v>
      </c>
      <c r="B1155" s="33" t="s">
        <v>231</v>
      </c>
      <c r="C1155" s="33" t="s">
        <v>780</v>
      </c>
      <c r="D1155" s="33" t="s">
        <v>586</v>
      </c>
      <c r="E1155" s="33" t="s">
        <v>588</v>
      </c>
      <c r="F1155" s="33"/>
    </row>
    <row r="1156" spans="1:6" x14ac:dyDescent="0.2">
      <c r="A1156" s="33" t="s">
        <v>230</v>
      </c>
      <c r="B1156" s="33" t="s">
        <v>231</v>
      </c>
      <c r="C1156" s="33" t="s">
        <v>781</v>
      </c>
      <c r="D1156" s="33" t="s">
        <v>748</v>
      </c>
      <c r="E1156" s="33" t="s">
        <v>750</v>
      </c>
      <c r="F1156" s="33"/>
    </row>
    <row r="1157" spans="1:6" x14ac:dyDescent="0.2">
      <c r="A1157" s="33" t="s">
        <v>230</v>
      </c>
      <c r="B1157" s="33" t="s">
        <v>231</v>
      </c>
      <c r="C1157" s="33" t="s">
        <v>782</v>
      </c>
      <c r="D1157" s="33" t="s">
        <v>752</v>
      </c>
      <c r="E1157" s="33" t="s">
        <v>1722</v>
      </c>
      <c r="F1157" s="33"/>
    </row>
    <row r="1158" spans="1:6" x14ac:dyDescent="0.2">
      <c r="A1158" s="33" t="s">
        <v>230</v>
      </c>
      <c r="B1158" s="33" t="s">
        <v>231</v>
      </c>
      <c r="C1158" s="33" t="s">
        <v>783</v>
      </c>
      <c r="D1158" s="33" t="s">
        <v>754</v>
      </c>
      <c r="E1158" s="33" t="s">
        <v>590</v>
      </c>
      <c r="F1158" s="33" t="s">
        <v>1330</v>
      </c>
    </row>
    <row r="1159" spans="1:6" x14ac:dyDescent="0.2">
      <c r="A1159" s="33" t="s">
        <v>230</v>
      </c>
      <c r="B1159" s="33" t="s">
        <v>231</v>
      </c>
      <c r="C1159" s="33" t="s">
        <v>784</v>
      </c>
      <c r="D1159" s="33" t="s">
        <v>757</v>
      </c>
      <c r="E1159" s="33" t="s">
        <v>758</v>
      </c>
      <c r="F1159" s="33"/>
    </row>
    <row r="1160" spans="1:6" x14ac:dyDescent="0.2">
      <c r="A1160" s="33" t="s">
        <v>230</v>
      </c>
      <c r="B1160" s="33" t="s">
        <v>231</v>
      </c>
      <c r="C1160" s="33" t="s">
        <v>785</v>
      </c>
      <c r="D1160" s="33" t="s">
        <v>866</v>
      </c>
      <c r="E1160" s="33" t="s">
        <v>764</v>
      </c>
      <c r="F1160" s="33"/>
    </row>
    <row r="1161" spans="1:6" x14ac:dyDescent="0.2">
      <c r="A1161" s="33" t="s">
        <v>230</v>
      </c>
      <c r="B1161" s="33" t="s">
        <v>231</v>
      </c>
      <c r="C1161" s="33" t="s">
        <v>786</v>
      </c>
      <c r="D1161" s="33" t="s">
        <v>867</v>
      </c>
      <c r="E1161" s="33" t="s">
        <v>768</v>
      </c>
      <c r="F1161" s="33"/>
    </row>
    <row r="1162" spans="1:6" x14ac:dyDescent="0.2">
      <c r="A1162" s="33" t="s">
        <v>230</v>
      </c>
      <c r="B1162" s="33" t="s">
        <v>231</v>
      </c>
      <c r="C1162" s="33" t="s">
        <v>787</v>
      </c>
      <c r="D1162" s="33" t="s">
        <v>868</v>
      </c>
      <c r="E1162" s="33" t="s">
        <v>593</v>
      </c>
      <c r="F1162" s="33"/>
    </row>
    <row r="1163" spans="1:6" x14ac:dyDescent="0.2">
      <c r="A1163" s="33" t="s">
        <v>230</v>
      </c>
      <c r="B1163" s="33" t="s">
        <v>231</v>
      </c>
      <c r="C1163" s="33" t="s">
        <v>788</v>
      </c>
      <c r="D1163" s="33" t="s">
        <v>774</v>
      </c>
      <c r="E1163" s="33" t="s">
        <v>775</v>
      </c>
      <c r="F1163" s="33"/>
    </row>
    <row r="1164" spans="1:6" x14ac:dyDescent="0.2">
      <c r="A1164" s="33" t="s">
        <v>232</v>
      </c>
      <c r="B1164" s="33" t="s">
        <v>233</v>
      </c>
      <c r="C1164" s="33" t="s">
        <v>779</v>
      </c>
      <c r="D1164" s="33" t="s">
        <v>745</v>
      </c>
      <c r="E1164" s="33" t="s">
        <v>584</v>
      </c>
      <c r="F1164" s="33"/>
    </row>
    <row r="1165" spans="1:6" x14ac:dyDescent="0.2">
      <c r="A1165" s="33" t="s">
        <v>232</v>
      </c>
      <c r="B1165" s="33" t="s">
        <v>233</v>
      </c>
      <c r="C1165" s="33" t="s">
        <v>780</v>
      </c>
      <c r="D1165" s="33" t="s">
        <v>586</v>
      </c>
      <c r="E1165" s="33" t="s">
        <v>589</v>
      </c>
      <c r="F1165" s="33"/>
    </row>
    <row r="1166" spans="1:6" x14ac:dyDescent="0.2">
      <c r="A1166" s="33" t="s">
        <v>232</v>
      </c>
      <c r="B1166" s="33" t="s">
        <v>233</v>
      </c>
      <c r="C1166" s="33" t="s">
        <v>781</v>
      </c>
      <c r="D1166" s="33" t="s">
        <v>748</v>
      </c>
      <c r="E1166" s="33" t="s">
        <v>749</v>
      </c>
      <c r="F1166" s="33" t="s">
        <v>1331</v>
      </c>
    </row>
    <row r="1167" spans="1:6" x14ac:dyDescent="0.2">
      <c r="A1167" s="33" t="s">
        <v>232</v>
      </c>
      <c r="B1167" s="33" t="s">
        <v>233</v>
      </c>
      <c r="C1167" s="33" t="s">
        <v>782</v>
      </c>
      <c r="D1167" s="33" t="s">
        <v>752</v>
      </c>
      <c r="E1167" s="33" t="s">
        <v>1722</v>
      </c>
      <c r="F1167" s="33"/>
    </row>
    <row r="1168" spans="1:6" x14ac:dyDescent="0.2">
      <c r="A1168" s="33" t="s">
        <v>232</v>
      </c>
      <c r="B1168" s="33" t="s">
        <v>233</v>
      </c>
      <c r="C1168" s="33" t="s">
        <v>783</v>
      </c>
      <c r="D1168" s="33" t="s">
        <v>754</v>
      </c>
      <c r="E1168" s="33" t="s">
        <v>590</v>
      </c>
      <c r="F1168" s="33" t="s">
        <v>1332</v>
      </c>
    </row>
    <row r="1169" spans="1:6" x14ac:dyDescent="0.2">
      <c r="A1169" s="33" t="s">
        <v>232</v>
      </c>
      <c r="B1169" s="33" t="s">
        <v>233</v>
      </c>
      <c r="C1169" s="33" t="s">
        <v>784</v>
      </c>
      <c r="D1169" s="33" t="s">
        <v>757</v>
      </c>
      <c r="E1169" s="33" t="s">
        <v>761</v>
      </c>
      <c r="F1169" s="33" t="s">
        <v>1333</v>
      </c>
    </row>
    <row r="1170" spans="1:6" x14ac:dyDescent="0.2">
      <c r="A1170" s="33" t="s">
        <v>232</v>
      </c>
      <c r="B1170" s="33" t="s">
        <v>233</v>
      </c>
      <c r="C1170" s="33" t="s">
        <v>785</v>
      </c>
      <c r="D1170" s="33" t="s">
        <v>866</v>
      </c>
      <c r="E1170" s="33" t="s">
        <v>765</v>
      </c>
      <c r="F1170" s="33" t="s">
        <v>1334</v>
      </c>
    </row>
    <row r="1171" spans="1:6" x14ac:dyDescent="0.2">
      <c r="A1171" s="33" t="s">
        <v>232</v>
      </c>
      <c r="B1171" s="33" t="s">
        <v>233</v>
      </c>
      <c r="C1171" s="33" t="s">
        <v>786</v>
      </c>
      <c r="D1171" s="33" t="s">
        <v>867</v>
      </c>
      <c r="E1171" s="33" t="s">
        <v>592</v>
      </c>
      <c r="F1171" s="33" t="s">
        <v>1335</v>
      </c>
    </row>
    <row r="1172" spans="1:6" x14ac:dyDescent="0.2">
      <c r="A1172" s="33" t="s">
        <v>232</v>
      </c>
      <c r="B1172" s="33" t="s">
        <v>233</v>
      </c>
      <c r="C1172" s="33" t="s">
        <v>787</v>
      </c>
      <c r="D1172" s="33" t="s">
        <v>868</v>
      </c>
      <c r="E1172" s="33" t="s">
        <v>593</v>
      </c>
      <c r="F1172" s="33" t="s">
        <v>1336</v>
      </c>
    </row>
    <row r="1173" spans="1:6" x14ac:dyDescent="0.2">
      <c r="A1173" s="33" t="s">
        <v>232</v>
      </c>
      <c r="B1173" s="33" t="s">
        <v>233</v>
      </c>
      <c r="C1173" s="33" t="s">
        <v>788</v>
      </c>
      <c r="D1173" s="33" t="s">
        <v>774</v>
      </c>
      <c r="E1173" s="33" t="s">
        <v>776</v>
      </c>
      <c r="F1173" s="33" t="s">
        <v>1336</v>
      </c>
    </row>
    <row r="1174" spans="1:6" x14ac:dyDescent="0.2">
      <c r="A1174" s="33" t="s">
        <v>234</v>
      </c>
      <c r="B1174" s="33" t="s">
        <v>235</v>
      </c>
      <c r="C1174" s="33" t="s">
        <v>779</v>
      </c>
      <c r="D1174" s="33" t="s">
        <v>745</v>
      </c>
      <c r="E1174" s="33" t="s">
        <v>584</v>
      </c>
      <c r="F1174" s="33"/>
    </row>
    <row r="1175" spans="1:6" x14ac:dyDescent="0.2">
      <c r="A1175" s="33" t="s">
        <v>234</v>
      </c>
      <c r="B1175" s="33" t="s">
        <v>235</v>
      </c>
      <c r="C1175" s="33" t="s">
        <v>780</v>
      </c>
      <c r="D1175" s="33" t="s">
        <v>586</v>
      </c>
      <c r="E1175" s="33" t="s">
        <v>588</v>
      </c>
      <c r="F1175" s="33"/>
    </row>
    <row r="1176" spans="1:6" x14ac:dyDescent="0.2">
      <c r="A1176" s="33" t="s">
        <v>234</v>
      </c>
      <c r="B1176" s="33" t="s">
        <v>235</v>
      </c>
      <c r="C1176" s="33" t="s">
        <v>781</v>
      </c>
      <c r="D1176" s="33" t="s">
        <v>748</v>
      </c>
      <c r="E1176" s="33" t="s">
        <v>750</v>
      </c>
      <c r="F1176" s="33"/>
    </row>
    <row r="1177" spans="1:6" x14ac:dyDescent="0.2">
      <c r="A1177" s="33" t="s">
        <v>234</v>
      </c>
      <c r="B1177" s="33" t="s">
        <v>235</v>
      </c>
      <c r="C1177" s="33" t="s">
        <v>782</v>
      </c>
      <c r="D1177" s="33" t="s">
        <v>752</v>
      </c>
      <c r="E1177" s="33" t="s">
        <v>995</v>
      </c>
      <c r="F1177" s="33" t="s">
        <v>1337</v>
      </c>
    </row>
    <row r="1178" spans="1:6" x14ac:dyDescent="0.2">
      <c r="A1178" s="33" t="s">
        <v>234</v>
      </c>
      <c r="B1178" s="33" t="s">
        <v>235</v>
      </c>
      <c r="C1178" s="33" t="s">
        <v>783</v>
      </c>
      <c r="D1178" s="33" t="s">
        <v>754</v>
      </c>
      <c r="E1178" s="33" t="s">
        <v>590</v>
      </c>
      <c r="F1178" s="33" t="s">
        <v>1338</v>
      </c>
    </row>
    <row r="1179" spans="1:6" x14ac:dyDescent="0.2">
      <c r="A1179" s="33" t="s">
        <v>234</v>
      </c>
      <c r="B1179" s="33" t="s">
        <v>235</v>
      </c>
      <c r="C1179" s="33" t="s">
        <v>784</v>
      </c>
      <c r="D1179" s="33" t="s">
        <v>757</v>
      </c>
      <c r="E1179" s="33" t="s">
        <v>762</v>
      </c>
      <c r="F1179" s="33"/>
    </row>
    <row r="1180" spans="1:6" x14ac:dyDescent="0.2">
      <c r="A1180" s="33" t="s">
        <v>234</v>
      </c>
      <c r="B1180" s="33" t="s">
        <v>235</v>
      </c>
      <c r="C1180" s="33" t="s">
        <v>785</v>
      </c>
      <c r="D1180" s="33" t="s">
        <v>866</v>
      </c>
      <c r="E1180" s="33" t="s">
        <v>765</v>
      </c>
      <c r="F1180" s="33"/>
    </row>
    <row r="1181" spans="1:6" x14ac:dyDescent="0.2">
      <c r="A1181" s="33" t="s">
        <v>234</v>
      </c>
      <c r="B1181" s="33" t="s">
        <v>235</v>
      </c>
      <c r="C1181" s="33" t="s">
        <v>786</v>
      </c>
      <c r="D1181" s="33" t="s">
        <v>867</v>
      </c>
      <c r="E1181" s="33" t="s">
        <v>770</v>
      </c>
      <c r="F1181" s="33"/>
    </row>
    <row r="1182" spans="1:6" x14ac:dyDescent="0.2">
      <c r="A1182" s="33" t="s">
        <v>234</v>
      </c>
      <c r="B1182" s="33" t="s">
        <v>235</v>
      </c>
      <c r="C1182" s="33" t="s">
        <v>787</v>
      </c>
      <c r="D1182" s="33" t="s">
        <v>868</v>
      </c>
      <c r="E1182" s="33" t="s">
        <v>593</v>
      </c>
      <c r="F1182" s="33"/>
    </row>
    <row r="1183" spans="1:6" x14ac:dyDescent="0.2">
      <c r="A1183" s="33" t="s">
        <v>234</v>
      </c>
      <c r="B1183" s="33" t="s">
        <v>235</v>
      </c>
      <c r="C1183" s="33" t="s">
        <v>788</v>
      </c>
      <c r="D1183" s="33" t="s">
        <v>774</v>
      </c>
      <c r="E1183" s="33" t="s">
        <v>777</v>
      </c>
      <c r="F1183" s="33" t="s">
        <v>1339</v>
      </c>
    </row>
    <row r="1184" spans="1:6" x14ac:dyDescent="0.2">
      <c r="A1184" s="33" t="s">
        <v>236</v>
      </c>
      <c r="B1184" s="33" t="s">
        <v>237</v>
      </c>
      <c r="C1184" s="33" t="s">
        <v>779</v>
      </c>
      <c r="D1184" s="33" t="s">
        <v>745</v>
      </c>
      <c r="E1184" s="33" t="s">
        <v>584</v>
      </c>
      <c r="F1184" s="33"/>
    </row>
    <row r="1185" spans="1:6" x14ac:dyDescent="0.2">
      <c r="A1185" s="33" t="s">
        <v>236</v>
      </c>
      <c r="B1185" s="33" t="s">
        <v>237</v>
      </c>
      <c r="C1185" s="33" t="s">
        <v>780</v>
      </c>
      <c r="D1185" s="33" t="s">
        <v>586</v>
      </c>
      <c r="E1185" s="33" t="s">
        <v>994</v>
      </c>
      <c r="F1185" s="33" t="s">
        <v>1340</v>
      </c>
    </row>
    <row r="1186" spans="1:6" x14ac:dyDescent="0.2">
      <c r="A1186" s="33" t="s">
        <v>236</v>
      </c>
      <c r="B1186" s="33" t="s">
        <v>237</v>
      </c>
      <c r="C1186" s="33" t="s">
        <v>781</v>
      </c>
      <c r="D1186" s="33" t="s">
        <v>748</v>
      </c>
      <c r="E1186" s="33" t="s">
        <v>750</v>
      </c>
      <c r="F1186" s="33"/>
    </row>
    <row r="1187" spans="1:6" x14ac:dyDescent="0.2">
      <c r="A1187" s="33" t="s">
        <v>236</v>
      </c>
      <c r="B1187" s="33" t="s">
        <v>237</v>
      </c>
      <c r="C1187" s="33" t="s">
        <v>782</v>
      </c>
      <c r="D1187" s="33" t="s">
        <v>752</v>
      </c>
      <c r="E1187" s="33" t="s">
        <v>995</v>
      </c>
      <c r="F1187" s="33" t="s">
        <v>1341</v>
      </c>
    </row>
    <row r="1188" spans="1:6" x14ac:dyDescent="0.2">
      <c r="A1188" s="33" t="s">
        <v>236</v>
      </c>
      <c r="B1188" s="33" t="s">
        <v>237</v>
      </c>
      <c r="C1188" s="33" t="s">
        <v>783</v>
      </c>
      <c r="D1188" s="33" t="s">
        <v>754</v>
      </c>
      <c r="E1188" s="33" t="s">
        <v>590</v>
      </c>
      <c r="F1188" s="33" t="s">
        <v>1342</v>
      </c>
    </row>
    <row r="1189" spans="1:6" x14ac:dyDescent="0.2">
      <c r="A1189" s="33" t="s">
        <v>236</v>
      </c>
      <c r="B1189" s="33" t="s">
        <v>237</v>
      </c>
      <c r="C1189" s="33" t="s">
        <v>784</v>
      </c>
      <c r="D1189" s="33" t="s">
        <v>757</v>
      </c>
      <c r="E1189" s="33" t="s">
        <v>758</v>
      </c>
      <c r="F1189" s="33"/>
    </row>
    <row r="1190" spans="1:6" x14ac:dyDescent="0.2">
      <c r="A1190" s="33" t="s">
        <v>236</v>
      </c>
      <c r="B1190" s="33" t="s">
        <v>237</v>
      </c>
      <c r="C1190" s="33" t="s">
        <v>785</v>
      </c>
      <c r="D1190" s="33" t="s">
        <v>866</v>
      </c>
      <c r="E1190" s="33" t="s">
        <v>764</v>
      </c>
      <c r="F1190" s="33"/>
    </row>
    <row r="1191" spans="1:6" x14ac:dyDescent="0.2">
      <c r="A1191" s="33" t="s">
        <v>236</v>
      </c>
      <c r="B1191" s="33" t="s">
        <v>237</v>
      </c>
      <c r="C1191" s="33" t="s">
        <v>786</v>
      </c>
      <c r="D1191" s="33" t="s">
        <v>867</v>
      </c>
      <c r="E1191" s="33" t="s">
        <v>768</v>
      </c>
      <c r="F1191" s="33"/>
    </row>
    <row r="1192" spans="1:6" x14ac:dyDescent="0.2">
      <c r="A1192" s="33" t="s">
        <v>236</v>
      </c>
      <c r="B1192" s="33" t="s">
        <v>237</v>
      </c>
      <c r="C1192" s="33" t="s">
        <v>787</v>
      </c>
      <c r="D1192" s="33" t="s">
        <v>868</v>
      </c>
      <c r="E1192" s="33" t="s">
        <v>1065</v>
      </c>
      <c r="F1192" s="33"/>
    </row>
    <row r="1193" spans="1:6" x14ac:dyDescent="0.2">
      <c r="A1193" s="33" t="s">
        <v>236</v>
      </c>
      <c r="B1193" s="33" t="s">
        <v>237</v>
      </c>
      <c r="C1193" s="33" t="s">
        <v>788</v>
      </c>
      <c r="D1193" s="33" t="s">
        <v>774</v>
      </c>
      <c r="E1193" s="33" t="s">
        <v>775</v>
      </c>
      <c r="F1193" s="33"/>
    </row>
    <row r="1194" spans="1:6" x14ac:dyDescent="0.2">
      <c r="A1194" s="33" t="s">
        <v>238</v>
      </c>
      <c r="B1194" s="33" t="s">
        <v>239</v>
      </c>
      <c r="C1194" s="33" t="s">
        <v>779</v>
      </c>
      <c r="D1194" s="33" t="s">
        <v>745</v>
      </c>
      <c r="E1194" s="33" t="s">
        <v>584</v>
      </c>
      <c r="F1194" s="33"/>
    </row>
    <row r="1195" spans="1:6" x14ac:dyDescent="0.2">
      <c r="A1195" s="33" t="s">
        <v>238</v>
      </c>
      <c r="B1195" s="33" t="s">
        <v>239</v>
      </c>
      <c r="C1195" s="33" t="s">
        <v>780</v>
      </c>
      <c r="D1195" s="33" t="s">
        <v>586</v>
      </c>
      <c r="E1195" s="33" t="s">
        <v>994</v>
      </c>
      <c r="F1195" s="33" t="s">
        <v>1343</v>
      </c>
    </row>
    <row r="1196" spans="1:6" x14ac:dyDescent="0.2">
      <c r="A1196" s="33" t="s">
        <v>238</v>
      </c>
      <c r="B1196" s="33" t="s">
        <v>239</v>
      </c>
      <c r="C1196" s="33" t="s">
        <v>781</v>
      </c>
      <c r="D1196" s="33" t="s">
        <v>748</v>
      </c>
      <c r="E1196" s="33" t="s">
        <v>749</v>
      </c>
      <c r="F1196" s="33" t="s">
        <v>1344</v>
      </c>
    </row>
    <row r="1197" spans="1:6" x14ac:dyDescent="0.2">
      <c r="A1197" s="33" t="s">
        <v>238</v>
      </c>
      <c r="B1197" s="33" t="s">
        <v>239</v>
      </c>
      <c r="C1197" s="33" t="s">
        <v>782</v>
      </c>
      <c r="D1197" s="33" t="s">
        <v>752</v>
      </c>
      <c r="E1197" s="33" t="s">
        <v>1722</v>
      </c>
      <c r="F1197" s="33"/>
    </row>
    <row r="1198" spans="1:6" x14ac:dyDescent="0.2">
      <c r="A1198" s="33" t="s">
        <v>238</v>
      </c>
      <c r="B1198" s="33" t="s">
        <v>239</v>
      </c>
      <c r="C1198" s="33" t="s">
        <v>783</v>
      </c>
      <c r="D1198" s="33" t="s">
        <v>754</v>
      </c>
      <c r="E1198" s="33" t="s">
        <v>755</v>
      </c>
      <c r="F1198" s="33"/>
    </row>
    <row r="1199" spans="1:6" x14ac:dyDescent="0.2">
      <c r="A1199" s="33" t="s">
        <v>238</v>
      </c>
      <c r="B1199" s="33" t="s">
        <v>239</v>
      </c>
      <c r="C1199" s="33" t="s">
        <v>784</v>
      </c>
      <c r="D1199" s="33" t="s">
        <v>757</v>
      </c>
      <c r="E1199" s="33" t="s">
        <v>758</v>
      </c>
      <c r="F1199" s="33"/>
    </row>
    <row r="1200" spans="1:6" x14ac:dyDescent="0.2">
      <c r="A1200" s="33" t="s">
        <v>238</v>
      </c>
      <c r="B1200" s="33" t="s">
        <v>239</v>
      </c>
      <c r="C1200" s="33" t="s">
        <v>785</v>
      </c>
      <c r="D1200" s="33" t="s">
        <v>866</v>
      </c>
      <c r="E1200" s="33" t="s">
        <v>766</v>
      </c>
      <c r="F1200" s="33"/>
    </row>
    <row r="1201" spans="1:6" x14ac:dyDescent="0.2">
      <c r="A1201" s="33" t="s">
        <v>238</v>
      </c>
      <c r="B1201" s="33" t="s">
        <v>239</v>
      </c>
      <c r="C1201" s="33" t="s">
        <v>786</v>
      </c>
      <c r="D1201" s="33" t="s">
        <v>867</v>
      </c>
      <c r="E1201" s="33" t="s">
        <v>770</v>
      </c>
      <c r="F1201" s="33"/>
    </row>
    <row r="1202" spans="1:6" x14ac:dyDescent="0.2">
      <c r="A1202" s="33" t="s">
        <v>238</v>
      </c>
      <c r="B1202" s="33" t="s">
        <v>239</v>
      </c>
      <c r="C1202" s="33" t="s">
        <v>787</v>
      </c>
      <c r="D1202" s="33" t="s">
        <v>868</v>
      </c>
      <c r="E1202" s="33" t="s">
        <v>593</v>
      </c>
      <c r="F1202" s="33"/>
    </row>
    <row r="1203" spans="1:6" x14ac:dyDescent="0.2">
      <c r="A1203" s="33" t="s">
        <v>238</v>
      </c>
      <c r="B1203" s="33" t="s">
        <v>239</v>
      </c>
      <c r="C1203" s="33" t="s">
        <v>788</v>
      </c>
      <c r="D1203" s="33" t="s">
        <v>774</v>
      </c>
      <c r="E1203" s="33" t="s">
        <v>775</v>
      </c>
      <c r="F1203" s="33"/>
    </row>
    <row r="1204" spans="1:6" x14ac:dyDescent="0.2">
      <c r="A1204" s="33" t="s">
        <v>240</v>
      </c>
      <c r="B1204" s="33" t="s">
        <v>241</v>
      </c>
      <c r="C1204" s="33" t="s">
        <v>779</v>
      </c>
      <c r="D1204" s="33" t="s">
        <v>745</v>
      </c>
      <c r="E1204" s="33" t="s">
        <v>584</v>
      </c>
      <c r="F1204" s="33"/>
    </row>
    <row r="1205" spans="1:6" x14ac:dyDescent="0.2">
      <c r="A1205" s="33" t="s">
        <v>240</v>
      </c>
      <c r="B1205" s="33" t="s">
        <v>241</v>
      </c>
      <c r="C1205" s="33" t="s">
        <v>780</v>
      </c>
      <c r="D1205" s="33" t="s">
        <v>586</v>
      </c>
      <c r="E1205" s="33" t="s">
        <v>994</v>
      </c>
      <c r="F1205" s="33" t="s">
        <v>1345</v>
      </c>
    </row>
    <row r="1206" spans="1:6" x14ac:dyDescent="0.2">
      <c r="A1206" s="33" t="s">
        <v>240</v>
      </c>
      <c r="B1206" s="33" t="s">
        <v>241</v>
      </c>
      <c r="C1206" s="33" t="s">
        <v>781</v>
      </c>
      <c r="D1206" s="33" t="s">
        <v>748</v>
      </c>
      <c r="E1206" s="33" t="s">
        <v>750</v>
      </c>
      <c r="F1206" s="33"/>
    </row>
    <row r="1207" spans="1:6" x14ac:dyDescent="0.2">
      <c r="A1207" s="33" t="s">
        <v>240</v>
      </c>
      <c r="B1207" s="33" t="s">
        <v>241</v>
      </c>
      <c r="C1207" s="33" t="s">
        <v>782</v>
      </c>
      <c r="D1207" s="33" t="s">
        <v>752</v>
      </c>
      <c r="E1207" s="33" t="s">
        <v>995</v>
      </c>
      <c r="F1207" s="33" t="s">
        <v>1346</v>
      </c>
    </row>
    <row r="1208" spans="1:6" x14ac:dyDescent="0.2">
      <c r="A1208" s="33" t="s">
        <v>240</v>
      </c>
      <c r="B1208" s="33" t="s">
        <v>241</v>
      </c>
      <c r="C1208" s="33" t="s">
        <v>783</v>
      </c>
      <c r="D1208" s="33" t="s">
        <v>754</v>
      </c>
      <c r="E1208" s="33" t="s">
        <v>590</v>
      </c>
      <c r="F1208" s="33" t="s">
        <v>1347</v>
      </c>
    </row>
    <row r="1209" spans="1:6" x14ac:dyDescent="0.2">
      <c r="A1209" s="33" t="s">
        <v>240</v>
      </c>
      <c r="B1209" s="33" t="s">
        <v>241</v>
      </c>
      <c r="C1209" s="33" t="s">
        <v>784</v>
      </c>
      <c r="D1209" s="33" t="s">
        <v>757</v>
      </c>
      <c r="E1209" s="33" t="s">
        <v>759</v>
      </c>
      <c r="F1209" s="33" t="s">
        <v>1348</v>
      </c>
    </row>
    <row r="1210" spans="1:6" x14ac:dyDescent="0.2">
      <c r="A1210" s="33" t="s">
        <v>240</v>
      </c>
      <c r="B1210" s="33" t="s">
        <v>241</v>
      </c>
      <c r="C1210" s="33" t="s">
        <v>785</v>
      </c>
      <c r="D1210" s="33" t="s">
        <v>866</v>
      </c>
      <c r="E1210" s="33" t="s">
        <v>766</v>
      </c>
      <c r="F1210" s="33"/>
    </row>
    <row r="1211" spans="1:6" x14ac:dyDescent="0.2">
      <c r="A1211" s="33" t="s">
        <v>240</v>
      </c>
      <c r="B1211" s="33" t="s">
        <v>241</v>
      </c>
      <c r="C1211" s="33" t="s">
        <v>786</v>
      </c>
      <c r="D1211" s="33" t="s">
        <v>867</v>
      </c>
      <c r="E1211" s="33" t="s">
        <v>770</v>
      </c>
      <c r="F1211" s="33"/>
    </row>
    <row r="1212" spans="1:6" x14ac:dyDescent="0.2">
      <c r="A1212" s="33" t="s">
        <v>240</v>
      </c>
      <c r="B1212" s="33" t="s">
        <v>241</v>
      </c>
      <c r="C1212" s="33" t="s">
        <v>787</v>
      </c>
      <c r="D1212" s="33" t="s">
        <v>868</v>
      </c>
      <c r="E1212" s="33" t="s">
        <v>1065</v>
      </c>
      <c r="F1212" s="33" t="s">
        <v>1349</v>
      </c>
    </row>
    <row r="1213" spans="1:6" x14ac:dyDescent="0.2">
      <c r="A1213" s="33" t="s">
        <v>240</v>
      </c>
      <c r="B1213" s="33" t="s">
        <v>241</v>
      </c>
      <c r="C1213" s="33" t="s">
        <v>788</v>
      </c>
      <c r="D1213" s="33" t="s">
        <v>774</v>
      </c>
      <c r="E1213" s="33" t="s">
        <v>775</v>
      </c>
      <c r="F1213" s="33"/>
    </row>
    <row r="1214" spans="1:6" x14ac:dyDescent="0.2">
      <c r="A1214" s="33" t="s">
        <v>242</v>
      </c>
      <c r="B1214" s="33" t="s">
        <v>243</v>
      </c>
      <c r="C1214" s="33" t="s">
        <v>779</v>
      </c>
      <c r="D1214" s="33" t="s">
        <v>745</v>
      </c>
      <c r="E1214" s="33" t="s">
        <v>584</v>
      </c>
      <c r="F1214" s="33"/>
    </row>
    <row r="1215" spans="1:6" x14ac:dyDescent="0.2">
      <c r="A1215" s="33" t="s">
        <v>242</v>
      </c>
      <c r="B1215" s="33" t="s">
        <v>243</v>
      </c>
      <c r="C1215" s="33" t="s">
        <v>780</v>
      </c>
      <c r="D1215" s="33" t="s">
        <v>586</v>
      </c>
      <c r="E1215" s="33" t="s">
        <v>588</v>
      </c>
      <c r="F1215" s="33"/>
    </row>
    <row r="1216" spans="1:6" x14ac:dyDescent="0.2">
      <c r="A1216" s="33" t="s">
        <v>242</v>
      </c>
      <c r="B1216" s="33" t="s">
        <v>243</v>
      </c>
      <c r="C1216" s="33" t="s">
        <v>781</v>
      </c>
      <c r="D1216" s="33" t="s">
        <v>748</v>
      </c>
      <c r="E1216" s="33" t="s">
        <v>750</v>
      </c>
      <c r="F1216" s="33"/>
    </row>
    <row r="1217" spans="1:6" x14ac:dyDescent="0.2">
      <c r="A1217" s="33" t="s">
        <v>242</v>
      </c>
      <c r="B1217" s="33" t="s">
        <v>243</v>
      </c>
      <c r="C1217" s="33" t="s">
        <v>782</v>
      </c>
      <c r="D1217" s="33" t="s">
        <v>752</v>
      </c>
      <c r="E1217" s="33" t="s">
        <v>995</v>
      </c>
      <c r="F1217" s="33" t="s">
        <v>1350</v>
      </c>
    </row>
    <row r="1218" spans="1:6" x14ac:dyDescent="0.2">
      <c r="A1218" s="33" t="s">
        <v>242</v>
      </c>
      <c r="B1218" s="33" t="s">
        <v>243</v>
      </c>
      <c r="C1218" s="33" t="s">
        <v>783</v>
      </c>
      <c r="D1218" s="33" t="s">
        <v>754</v>
      </c>
      <c r="E1218" s="33" t="s">
        <v>590</v>
      </c>
      <c r="F1218" s="33" t="s">
        <v>1351</v>
      </c>
    </row>
    <row r="1219" spans="1:6" x14ac:dyDescent="0.2">
      <c r="A1219" s="33" t="s">
        <v>242</v>
      </c>
      <c r="B1219" s="33" t="s">
        <v>243</v>
      </c>
      <c r="C1219" s="33" t="s">
        <v>784</v>
      </c>
      <c r="D1219" s="33" t="s">
        <v>757</v>
      </c>
      <c r="E1219" s="33" t="s">
        <v>760</v>
      </c>
      <c r="F1219" s="33"/>
    </row>
    <row r="1220" spans="1:6" x14ac:dyDescent="0.2">
      <c r="A1220" s="33" t="s">
        <v>242</v>
      </c>
      <c r="B1220" s="33" t="s">
        <v>243</v>
      </c>
      <c r="C1220" s="33" t="s">
        <v>785</v>
      </c>
      <c r="D1220" s="33" t="s">
        <v>866</v>
      </c>
      <c r="E1220" s="33" t="s">
        <v>766</v>
      </c>
      <c r="F1220" s="33"/>
    </row>
    <row r="1221" spans="1:6" x14ac:dyDescent="0.2">
      <c r="A1221" s="33" t="s">
        <v>242</v>
      </c>
      <c r="B1221" s="33" t="s">
        <v>243</v>
      </c>
      <c r="C1221" s="33" t="s">
        <v>786</v>
      </c>
      <c r="D1221" s="33" t="s">
        <v>867</v>
      </c>
      <c r="E1221" s="33" t="s">
        <v>770</v>
      </c>
      <c r="F1221" s="33"/>
    </row>
    <row r="1222" spans="1:6" x14ac:dyDescent="0.2">
      <c r="A1222" s="33" t="s">
        <v>242</v>
      </c>
      <c r="B1222" s="33" t="s">
        <v>243</v>
      </c>
      <c r="C1222" s="33" t="s">
        <v>787</v>
      </c>
      <c r="D1222" s="33" t="s">
        <v>868</v>
      </c>
      <c r="E1222" s="33" t="s">
        <v>593</v>
      </c>
      <c r="F1222" s="33"/>
    </row>
    <row r="1223" spans="1:6" x14ac:dyDescent="0.2">
      <c r="A1223" s="33" t="s">
        <v>242</v>
      </c>
      <c r="B1223" s="33" t="s">
        <v>243</v>
      </c>
      <c r="C1223" s="33" t="s">
        <v>788</v>
      </c>
      <c r="D1223" s="33" t="s">
        <v>774</v>
      </c>
      <c r="E1223" s="33" t="s">
        <v>777</v>
      </c>
      <c r="F1223" s="33" t="s">
        <v>1352</v>
      </c>
    </row>
    <row r="1224" spans="1:6" x14ac:dyDescent="0.2">
      <c r="A1224" s="33" t="s">
        <v>244</v>
      </c>
      <c r="B1224" s="33" t="s">
        <v>245</v>
      </c>
      <c r="C1224" s="33" t="s">
        <v>779</v>
      </c>
      <c r="D1224" s="33" t="s">
        <v>745</v>
      </c>
      <c r="E1224" s="33" t="s">
        <v>584</v>
      </c>
      <c r="F1224" s="33"/>
    </row>
    <row r="1225" spans="1:6" x14ac:dyDescent="0.2">
      <c r="A1225" s="33" t="s">
        <v>244</v>
      </c>
      <c r="B1225" s="33" t="s">
        <v>245</v>
      </c>
      <c r="C1225" s="33" t="s">
        <v>780</v>
      </c>
      <c r="D1225" s="33" t="s">
        <v>586</v>
      </c>
      <c r="E1225" s="33" t="s">
        <v>588</v>
      </c>
      <c r="F1225" s="33"/>
    </row>
    <row r="1226" spans="1:6" x14ac:dyDescent="0.2">
      <c r="A1226" s="33" t="s">
        <v>244</v>
      </c>
      <c r="B1226" s="33" t="s">
        <v>245</v>
      </c>
      <c r="C1226" s="33" t="s">
        <v>781</v>
      </c>
      <c r="D1226" s="33" t="s">
        <v>748</v>
      </c>
      <c r="E1226" s="33" t="s">
        <v>749</v>
      </c>
      <c r="F1226" s="33" t="s">
        <v>1353</v>
      </c>
    </row>
    <row r="1227" spans="1:6" x14ac:dyDescent="0.2">
      <c r="A1227" s="33" t="s">
        <v>244</v>
      </c>
      <c r="B1227" s="33" t="s">
        <v>245</v>
      </c>
      <c r="C1227" s="33" t="s">
        <v>782</v>
      </c>
      <c r="D1227" s="33" t="s">
        <v>752</v>
      </c>
      <c r="E1227" s="33" t="s">
        <v>995</v>
      </c>
      <c r="F1227" s="33" t="s">
        <v>1353</v>
      </c>
    </row>
    <row r="1228" spans="1:6" x14ac:dyDescent="0.2">
      <c r="A1228" s="33" t="s">
        <v>244</v>
      </c>
      <c r="B1228" s="33" t="s">
        <v>245</v>
      </c>
      <c r="C1228" s="33" t="s">
        <v>783</v>
      </c>
      <c r="D1228" s="33" t="s">
        <v>754</v>
      </c>
      <c r="E1228" s="33" t="s">
        <v>590</v>
      </c>
      <c r="F1228" s="33" t="s">
        <v>1353</v>
      </c>
    </row>
    <row r="1229" spans="1:6" x14ac:dyDescent="0.2">
      <c r="A1229" s="33" t="s">
        <v>244</v>
      </c>
      <c r="B1229" s="33" t="s">
        <v>245</v>
      </c>
      <c r="C1229" s="33" t="s">
        <v>784</v>
      </c>
      <c r="D1229" s="33" t="s">
        <v>757</v>
      </c>
      <c r="E1229" s="33" t="s">
        <v>758</v>
      </c>
      <c r="F1229" s="33"/>
    </row>
    <row r="1230" spans="1:6" x14ac:dyDescent="0.2">
      <c r="A1230" s="33" t="s">
        <v>244</v>
      </c>
      <c r="B1230" s="33" t="s">
        <v>245</v>
      </c>
      <c r="C1230" s="33" t="s">
        <v>785</v>
      </c>
      <c r="D1230" s="33" t="s">
        <v>866</v>
      </c>
      <c r="E1230" s="33" t="s">
        <v>764</v>
      </c>
      <c r="F1230" s="33"/>
    </row>
    <row r="1231" spans="1:6" x14ac:dyDescent="0.2">
      <c r="A1231" s="33" t="s">
        <v>244</v>
      </c>
      <c r="B1231" s="33" t="s">
        <v>245</v>
      </c>
      <c r="C1231" s="33" t="s">
        <v>786</v>
      </c>
      <c r="D1231" s="33" t="s">
        <v>867</v>
      </c>
      <c r="E1231" s="33" t="s">
        <v>768</v>
      </c>
      <c r="F1231" s="33"/>
    </row>
    <row r="1232" spans="1:6" x14ac:dyDescent="0.2">
      <c r="A1232" s="33" t="s">
        <v>244</v>
      </c>
      <c r="B1232" s="33" t="s">
        <v>245</v>
      </c>
      <c r="C1232" s="33" t="s">
        <v>787</v>
      </c>
      <c r="D1232" s="33" t="s">
        <v>868</v>
      </c>
      <c r="E1232" s="33" t="s">
        <v>1065</v>
      </c>
      <c r="F1232" s="33"/>
    </row>
    <row r="1233" spans="1:6" x14ac:dyDescent="0.2">
      <c r="A1233" s="33" t="s">
        <v>244</v>
      </c>
      <c r="B1233" s="33" t="s">
        <v>245</v>
      </c>
      <c r="C1233" s="33" t="s">
        <v>788</v>
      </c>
      <c r="D1233" s="33" t="s">
        <v>774</v>
      </c>
      <c r="E1233" s="33" t="s">
        <v>775</v>
      </c>
      <c r="F1233" s="33"/>
    </row>
    <row r="1234" spans="1:6" x14ac:dyDescent="0.2">
      <c r="A1234" s="33" t="s">
        <v>246</v>
      </c>
      <c r="B1234" s="33" t="s">
        <v>247</v>
      </c>
      <c r="C1234" s="33" t="s">
        <v>779</v>
      </c>
      <c r="D1234" s="33" t="s">
        <v>745</v>
      </c>
      <c r="E1234" s="33" t="s">
        <v>584</v>
      </c>
      <c r="F1234" s="33"/>
    </row>
    <row r="1235" spans="1:6" x14ac:dyDescent="0.2">
      <c r="A1235" s="33" t="s">
        <v>246</v>
      </c>
      <c r="B1235" s="33" t="s">
        <v>247</v>
      </c>
      <c r="C1235" s="33" t="s">
        <v>780</v>
      </c>
      <c r="D1235" s="33" t="s">
        <v>586</v>
      </c>
      <c r="E1235" s="33" t="s">
        <v>994</v>
      </c>
      <c r="F1235" s="33" t="s">
        <v>1354</v>
      </c>
    </row>
    <row r="1236" spans="1:6" x14ac:dyDescent="0.2">
      <c r="A1236" s="33" t="s">
        <v>246</v>
      </c>
      <c r="B1236" s="33" t="s">
        <v>247</v>
      </c>
      <c r="C1236" s="33" t="s">
        <v>781</v>
      </c>
      <c r="D1236" s="33" t="s">
        <v>748</v>
      </c>
      <c r="E1236" s="33" t="s">
        <v>750</v>
      </c>
      <c r="F1236" s="33"/>
    </row>
    <row r="1237" spans="1:6" x14ac:dyDescent="0.2">
      <c r="A1237" s="33" t="s">
        <v>246</v>
      </c>
      <c r="B1237" s="33" t="s">
        <v>247</v>
      </c>
      <c r="C1237" s="33" t="s">
        <v>782</v>
      </c>
      <c r="D1237" s="33" t="s">
        <v>752</v>
      </c>
      <c r="E1237" s="33" t="s">
        <v>995</v>
      </c>
      <c r="F1237" s="33" t="s">
        <v>1355</v>
      </c>
    </row>
    <row r="1238" spans="1:6" x14ac:dyDescent="0.2">
      <c r="A1238" s="33" t="s">
        <v>246</v>
      </c>
      <c r="B1238" s="33" t="s">
        <v>247</v>
      </c>
      <c r="C1238" s="33" t="s">
        <v>783</v>
      </c>
      <c r="D1238" s="33" t="s">
        <v>754</v>
      </c>
      <c r="E1238" s="33" t="s">
        <v>590</v>
      </c>
      <c r="F1238" s="33" t="s">
        <v>1356</v>
      </c>
    </row>
    <row r="1239" spans="1:6" x14ac:dyDescent="0.2">
      <c r="A1239" s="33" t="s">
        <v>246</v>
      </c>
      <c r="B1239" s="33" t="s">
        <v>247</v>
      </c>
      <c r="C1239" s="33" t="s">
        <v>784</v>
      </c>
      <c r="D1239" s="33" t="s">
        <v>757</v>
      </c>
      <c r="E1239" s="33" t="s">
        <v>759</v>
      </c>
      <c r="F1239" s="33" t="s">
        <v>1357</v>
      </c>
    </row>
    <row r="1240" spans="1:6" x14ac:dyDescent="0.2">
      <c r="A1240" s="33" t="s">
        <v>246</v>
      </c>
      <c r="B1240" s="33" t="s">
        <v>247</v>
      </c>
      <c r="C1240" s="33" t="s">
        <v>785</v>
      </c>
      <c r="D1240" s="33" t="s">
        <v>866</v>
      </c>
      <c r="E1240" s="33" t="s">
        <v>766</v>
      </c>
      <c r="F1240" s="33"/>
    </row>
    <row r="1241" spans="1:6" x14ac:dyDescent="0.2">
      <c r="A1241" s="33" t="s">
        <v>246</v>
      </c>
      <c r="B1241" s="33" t="s">
        <v>247</v>
      </c>
      <c r="C1241" s="33" t="s">
        <v>786</v>
      </c>
      <c r="D1241" s="33" t="s">
        <v>867</v>
      </c>
      <c r="E1241" s="33" t="s">
        <v>770</v>
      </c>
      <c r="F1241" s="33"/>
    </row>
    <row r="1242" spans="1:6" x14ac:dyDescent="0.2">
      <c r="A1242" s="33" t="s">
        <v>246</v>
      </c>
      <c r="B1242" s="33" t="s">
        <v>247</v>
      </c>
      <c r="C1242" s="33" t="s">
        <v>787</v>
      </c>
      <c r="D1242" s="33" t="s">
        <v>868</v>
      </c>
      <c r="E1242" s="33" t="s">
        <v>593</v>
      </c>
      <c r="F1242" s="33"/>
    </row>
    <row r="1243" spans="1:6" x14ac:dyDescent="0.2">
      <c r="A1243" s="33" t="s">
        <v>246</v>
      </c>
      <c r="B1243" s="33" t="s">
        <v>247</v>
      </c>
      <c r="C1243" s="33" t="s">
        <v>788</v>
      </c>
      <c r="D1243" s="33" t="s">
        <v>774</v>
      </c>
      <c r="E1243" s="33" t="s">
        <v>775</v>
      </c>
      <c r="F1243" s="33"/>
    </row>
    <row r="1244" spans="1:6" x14ac:dyDescent="0.2">
      <c r="A1244" s="33" t="s">
        <v>248</v>
      </c>
      <c r="B1244" s="33" t="s">
        <v>249</v>
      </c>
      <c r="C1244" s="33" t="s">
        <v>779</v>
      </c>
      <c r="D1244" s="33" t="s">
        <v>745</v>
      </c>
      <c r="E1244" s="33" t="s">
        <v>584</v>
      </c>
      <c r="F1244" s="33"/>
    </row>
    <row r="1245" spans="1:6" x14ac:dyDescent="0.2">
      <c r="A1245" s="33" t="s">
        <v>248</v>
      </c>
      <c r="B1245" s="33" t="s">
        <v>249</v>
      </c>
      <c r="C1245" s="33" t="s">
        <v>780</v>
      </c>
      <c r="D1245" s="33" t="s">
        <v>586</v>
      </c>
      <c r="E1245" s="33" t="s">
        <v>587</v>
      </c>
      <c r="F1245" s="33"/>
    </row>
    <row r="1246" spans="1:6" x14ac:dyDescent="0.2">
      <c r="A1246" s="33" t="s">
        <v>248</v>
      </c>
      <c r="B1246" s="33" t="s">
        <v>249</v>
      </c>
      <c r="C1246" s="33" t="s">
        <v>781</v>
      </c>
      <c r="D1246" s="33" t="s">
        <v>748</v>
      </c>
      <c r="E1246" s="33" t="s">
        <v>750</v>
      </c>
      <c r="F1246" s="33"/>
    </row>
    <row r="1247" spans="1:6" x14ac:dyDescent="0.2">
      <c r="A1247" s="33" t="s">
        <v>248</v>
      </c>
      <c r="B1247" s="33" t="s">
        <v>249</v>
      </c>
      <c r="C1247" s="33" t="s">
        <v>782</v>
      </c>
      <c r="D1247" s="33" t="s">
        <v>752</v>
      </c>
      <c r="E1247" s="33" t="s">
        <v>995</v>
      </c>
      <c r="F1247" s="33" t="s">
        <v>1358</v>
      </c>
    </row>
    <row r="1248" spans="1:6" x14ac:dyDescent="0.2">
      <c r="A1248" s="33" t="s">
        <v>248</v>
      </c>
      <c r="B1248" s="33" t="s">
        <v>249</v>
      </c>
      <c r="C1248" s="33" t="s">
        <v>783</v>
      </c>
      <c r="D1248" s="33" t="s">
        <v>754</v>
      </c>
      <c r="E1248" s="33" t="s">
        <v>590</v>
      </c>
      <c r="F1248" s="33" t="s">
        <v>1359</v>
      </c>
    </row>
    <row r="1249" spans="1:6" x14ac:dyDescent="0.2">
      <c r="A1249" s="33" t="s">
        <v>248</v>
      </c>
      <c r="B1249" s="33" t="s">
        <v>249</v>
      </c>
      <c r="C1249" s="33" t="s">
        <v>784</v>
      </c>
      <c r="D1249" s="33" t="s">
        <v>757</v>
      </c>
      <c r="E1249" s="33" t="s">
        <v>760</v>
      </c>
      <c r="F1249" s="33"/>
    </row>
    <row r="1250" spans="1:6" x14ac:dyDescent="0.2">
      <c r="A1250" s="33" t="s">
        <v>248</v>
      </c>
      <c r="B1250" s="33" t="s">
        <v>249</v>
      </c>
      <c r="C1250" s="33" t="s">
        <v>785</v>
      </c>
      <c r="D1250" s="33" t="s">
        <v>866</v>
      </c>
      <c r="E1250" s="33" t="s">
        <v>766</v>
      </c>
      <c r="F1250" s="33"/>
    </row>
    <row r="1251" spans="1:6" x14ac:dyDescent="0.2">
      <c r="A1251" s="33" t="s">
        <v>248</v>
      </c>
      <c r="B1251" s="33" t="s">
        <v>249</v>
      </c>
      <c r="C1251" s="33" t="s">
        <v>786</v>
      </c>
      <c r="D1251" s="33" t="s">
        <v>867</v>
      </c>
      <c r="E1251" s="33" t="s">
        <v>770</v>
      </c>
      <c r="F1251" s="33"/>
    </row>
    <row r="1252" spans="1:6" x14ac:dyDescent="0.2">
      <c r="A1252" s="33" t="s">
        <v>248</v>
      </c>
      <c r="B1252" s="33" t="s">
        <v>249</v>
      </c>
      <c r="C1252" s="33" t="s">
        <v>787</v>
      </c>
      <c r="D1252" s="33" t="s">
        <v>868</v>
      </c>
      <c r="E1252" s="33" t="s">
        <v>593</v>
      </c>
      <c r="F1252" s="33"/>
    </row>
    <row r="1253" spans="1:6" x14ac:dyDescent="0.2">
      <c r="A1253" s="33" t="s">
        <v>248</v>
      </c>
      <c r="B1253" s="33" t="s">
        <v>249</v>
      </c>
      <c r="C1253" s="33" t="s">
        <v>788</v>
      </c>
      <c r="D1253" s="33" t="s">
        <v>774</v>
      </c>
      <c r="E1253" s="33" t="s">
        <v>777</v>
      </c>
      <c r="F1253" s="33" t="s">
        <v>1360</v>
      </c>
    </row>
    <row r="1254" spans="1:6" x14ac:dyDescent="0.2">
      <c r="A1254" s="33" t="s">
        <v>250</v>
      </c>
      <c r="B1254" s="33" t="s">
        <v>251</v>
      </c>
      <c r="C1254" s="33" t="s">
        <v>779</v>
      </c>
      <c r="D1254" s="33" t="s">
        <v>745</v>
      </c>
      <c r="E1254" s="33" t="s">
        <v>584</v>
      </c>
      <c r="F1254" s="33"/>
    </row>
    <row r="1255" spans="1:6" x14ac:dyDescent="0.2">
      <c r="A1255" s="33" t="s">
        <v>250</v>
      </c>
      <c r="B1255" s="33" t="s">
        <v>251</v>
      </c>
      <c r="C1255" s="33" t="s">
        <v>780</v>
      </c>
      <c r="D1255" s="33" t="s">
        <v>586</v>
      </c>
      <c r="E1255" s="33" t="s">
        <v>994</v>
      </c>
      <c r="F1255" s="33" t="s">
        <v>1361</v>
      </c>
    </row>
    <row r="1256" spans="1:6" x14ac:dyDescent="0.2">
      <c r="A1256" s="33" t="s">
        <v>250</v>
      </c>
      <c r="B1256" s="33" t="s">
        <v>251</v>
      </c>
      <c r="C1256" s="33" t="s">
        <v>781</v>
      </c>
      <c r="D1256" s="33" t="s">
        <v>748</v>
      </c>
      <c r="E1256" s="33" t="s">
        <v>750</v>
      </c>
      <c r="F1256" s="33"/>
    </row>
    <row r="1257" spans="1:6" x14ac:dyDescent="0.2">
      <c r="A1257" s="33" t="s">
        <v>250</v>
      </c>
      <c r="B1257" s="33" t="s">
        <v>251</v>
      </c>
      <c r="C1257" s="33" t="s">
        <v>782</v>
      </c>
      <c r="D1257" s="33" t="s">
        <v>752</v>
      </c>
      <c r="E1257" s="33" t="s">
        <v>1722</v>
      </c>
      <c r="F1257" s="33"/>
    </row>
    <row r="1258" spans="1:6" x14ac:dyDescent="0.2">
      <c r="A1258" s="33" t="s">
        <v>250</v>
      </c>
      <c r="B1258" s="33" t="s">
        <v>251</v>
      </c>
      <c r="C1258" s="33" t="s">
        <v>783</v>
      </c>
      <c r="D1258" s="33" t="s">
        <v>754</v>
      </c>
      <c r="E1258" s="33" t="s">
        <v>590</v>
      </c>
      <c r="F1258" s="33" t="s">
        <v>1362</v>
      </c>
    </row>
    <row r="1259" spans="1:6" x14ac:dyDescent="0.2">
      <c r="A1259" s="33" t="s">
        <v>250</v>
      </c>
      <c r="B1259" s="33" t="s">
        <v>251</v>
      </c>
      <c r="C1259" s="33" t="s">
        <v>784</v>
      </c>
      <c r="D1259" s="33" t="s">
        <v>757</v>
      </c>
      <c r="E1259" s="33" t="s">
        <v>759</v>
      </c>
      <c r="F1259" s="33" t="s">
        <v>1363</v>
      </c>
    </row>
    <row r="1260" spans="1:6" x14ac:dyDescent="0.2">
      <c r="A1260" s="33" t="s">
        <v>250</v>
      </c>
      <c r="B1260" s="33" t="s">
        <v>251</v>
      </c>
      <c r="C1260" s="33" t="s">
        <v>785</v>
      </c>
      <c r="D1260" s="33" t="s">
        <v>866</v>
      </c>
      <c r="E1260" s="33" t="s">
        <v>766</v>
      </c>
      <c r="F1260" s="33"/>
    </row>
    <row r="1261" spans="1:6" x14ac:dyDescent="0.2">
      <c r="A1261" s="33" t="s">
        <v>250</v>
      </c>
      <c r="B1261" s="33" t="s">
        <v>251</v>
      </c>
      <c r="C1261" s="33" t="s">
        <v>786</v>
      </c>
      <c r="D1261" s="33" t="s">
        <v>867</v>
      </c>
      <c r="E1261" s="33" t="s">
        <v>770</v>
      </c>
      <c r="F1261" s="33"/>
    </row>
    <row r="1262" spans="1:6" x14ac:dyDescent="0.2">
      <c r="A1262" s="33" t="s">
        <v>250</v>
      </c>
      <c r="B1262" s="33" t="s">
        <v>251</v>
      </c>
      <c r="C1262" s="33" t="s">
        <v>787</v>
      </c>
      <c r="D1262" s="33" t="s">
        <v>868</v>
      </c>
      <c r="E1262" s="33" t="s">
        <v>593</v>
      </c>
      <c r="F1262" s="33"/>
    </row>
    <row r="1263" spans="1:6" x14ac:dyDescent="0.2">
      <c r="A1263" s="33" t="s">
        <v>250</v>
      </c>
      <c r="B1263" s="33" t="s">
        <v>251</v>
      </c>
      <c r="C1263" s="33" t="s">
        <v>788</v>
      </c>
      <c r="D1263" s="33" t="s">
        <v>774</v>
      </c>
      <c r="E1263" s="33" t="s">
        <v>776</v>
      </c>
      <c r="F1263" s="33" t="s">
        <v>1364</v>
      </c>
    </row>
    <row r="1264" spans="1:6" x14ac:dyDescent="0.2">
      <c r="A1264" s="33" t="s">
        <v>252</v>
      </c>
      <c r="B1264" s="33" t="s">
        <v>253</v>
      </c>
      <c r="C1264" s="33" t="s">
        <v>779</v>
      </c>
      <c r="D1264" s="33" t="s">
        <v>745</v>
      </c>
      <c r="E1264" s="33" t="s">
        <v>584</v>
      </c>
      <c r="F1264" s="33"/>
    </row>
    <row r="1265" spans="1:6" x14ac:dyDescent="0.2">
      <c r="A1265" s="33" t="s">
        <v>252</v>
      </c>
      <c r="B1265" s="33" t="s">
        <v>253</v>
      </c>
      <c r="C1265" s="33" t="s">
        <v>780</v>
      </c>
      <c r="D1265" s="33" t="s">
        <v>586</v>
      </c>
      <c r="E1265" s="33" t="s">
        <v>587</v>
      </c>
      <c r="F1265" s="33"/>
    </row>
    <row r="1266" spans="1:6" x14ac:dyDescent="0.2">
      <c r="A1266" s="33" t="s">
        <v>252</v>
      </c>
      <c r="B1266" s="33" t="s">
        <v>253</v>
      </c>
      <c r="C1266" s="33" t="s">
        <v>781</v>
      </c>
      <c r="D1266" s="33" t="s">
        <v>748</v>
      </c>
      <c r="E1266" s="33" t="s">
        <v>749</v>
      </c>
      <c r="F1266" s="33" t="s">
        <v>1365</v>
      </c>
    </row>
    <row r="1267" spans="1:6" x14ac:dyDescent="0.2">
      <c r="A1267" s="33" t="s">
        <v>252</v>
      </c>
      <c r="B1267" s="33" t="s">
        <v>253</v>
      </c>
      <c r="C1267" s="33" t="s">
        <v>782</v>
      </c>
      <c r="D1267" s="33" t="s">
        <v>752</v>
      </c>
      <c r="E1267" s="33" t="s">
        <v>995</v>
      </c>
      <c r="F1267" s="33" t="s">
        <v>1365</v>
      </c>
    </row>
    <row r="1268" spans="1:6" x14ac:dyDescent="0.2">
      <c r="A1268" s="33" t="s">
        <v>252</v>
      </c>
      <c r="B1268" s="33" t="s">
        <v>253</v>
      </c>
      <c r="C1268" s="33" t="s">
        <v>783</v>
      </c>
      <c r="D1268" s="33" t="s">
        <v>754</v>
      </c>
      <c r="E1268" s="33" t="s">
        <v>590</v>
      </c>
      <c r="F1268" s="33" t="s">
        <v>1365</v>
      </c>
    </row>
    <row r="1269" spans="1:6" x14ac:dyDescent="0.2">
      <c r="A1269" s="33" t="s">
        <v>252</v>
      </c>
      <c r="B1269" s="33" t="s">
        <v>253</v>
      </c>
      <c r="C1269" s="33" t="s">
        <v>784</v>
      </c>
      <c r="D1269" s="33" t="s">
        <v>757</v>
      </c>
      <c r="E1269" s="33" t="s">
        <v>760</v>
      </c>
      <c r="F1269" s="33"/>
    </row>
    <row r="1270" spans="1:6" x14ac:dyDescent="0.2">
      <c r="A1270" s="33" t="s">
        <v>252</v>
      </c>
      <c r="B1270" s="33" t="s">
        <v>253</v>
      </c>
      <c r="C1270" s="33" t="s">
        <v>785</v>
      </c>
      <c r="D1270" s="33" t="s">
        <v>866</v>
      </c>
      <c r="E1270" s="33" t="s">
        <v>766</v>
      </c>
      <c r="F1270" s="33"/>
    </row>
    <row r="1271" spans="1:6" x14ac:dyDescent="0.2">
      <c r="A1271" s="33" t="s">
        <v>252</v>
      </c>
      <c r="B1271" s="33" t="s">
        <v>253</v>
      </c>
      <c r="C1271" s="33" t="s">
        <v>786</v>
      </c>
      <c r="D1271" s="33" t="s">
        <v>867</v>
      </c>
      <c r="E1271" s="33" t="s">
        <v>770</v>
      </c>
      <c r="F1271" s="33"/>
    </row>
    <row r="1272" spans="1:6" x14ac:dyDescent="0.2">
      <c r="A1272" s="33" t="s">
        <v>252</v>
      </c>
      <c r="B1272" s="33" t="s">
        <v>253</v>
      </c>
      <c r="C1272" s="33" t="s">
        <v>787</v>
      </c>
      <c r="D1272" s="33" t="s">
        <v>868</v>
      </c>
      <c r="E1272" s="33" t="s">
        <v>593</v>
      </c>
      <c r="F1272" s="33"/>
    </row>
    <row r="1273" spans="1:6" x14ac:dyDescent="0.2">
      <c r="A1273" s="33" t="s">
        <v>252</v>
      </c>
      <c r="B1273" s="33" t="s">
        <v>253</v>
      </c>
      <c r="C1273" s="33" t="s">
        <v>788</v>
      </c>
      <c r="D1273" s="33" t="s">
        <v>774</v>
      </c>
      <c r="E1273" s="33" t="s">
        <v>777</v>
      </c>
      <c r="F1273" s="33" t="s">
        <v>1366</v>
      </c>
    </row>
    <row r="1274" spans="1:6" x14ac:dyDescent="0.2">
      <c r="A1274" s="33" t="s">
        <v>254</v>
      </c>
      <c r="B1274" s="33" t="s">
        <v>255</v>
      </c>
      <c r="C1274" s="33" t="s">
        <v>779</v>
      </c>
      <c r="D1274" s="33" t="s">
        <v>745</v>
      </c>
      <c r="E1274" s="33" t="s">
        <v>584</v>
      </c>
      <c r="F1274" s="33"/>
    </row>
    <row r="1275" spans="1:6" x14ac:dyDescent="0.2">
      <c r="A1275" s="33" t="s">
        <v>254</v>
      </c>
      <c r="B1275" s="33" t="s">
        <v>255</v>
      </c>
      <c r="C1275" s="33" t="s">
        <v>780</v>
      </c>
      <c r="D1275" s="33" t="s">
        <v>586</v>
      </c>
      <c r="E1275" s="33" t="s">
        <v>587</v>
      </c>
      <c r="F1275" s="33"/>
    </row>
    <row r="1276" spans="1:6" x14ac:dyDescent="0.2">
      <c r="A1276" s="33" t="s">
        <v>254</v>
      </c>
      <c r="B1276" s="33" t="s">
        <v>255</v>
      </c>
      <c r="C1276" s="33" t="s">
        <v>781</v>
      </c>
      <c r="D1276" s="33" t="s">
        <v>748</v>
      </c>
      <c r="E1276" s="33" t="s">
        <v>749</v>
      </c>
      <c r="F1276" s="33" t="s">
        <v>912</v>
      </c>
    </row>
    <row r="1277" spans="1:6" x14ac:dyDescent="0.2">
      <c r="A1277" s="33" t="s">
        <v>254</v>
      </c>
      <c r="B1277" s="33" t="s">
        <v>255</v>
      </c>
      <c r="C1277" s="33" t="s">
        <v>782</v>
      </c>
      <c r="D1277" s="33" t="s">
        <v>752</v>
      </c>
      <c r="E1277" s="33" t="s">
        <v>995</v>
      </c>
      <c r="F1277" s="33" t="s">
        <v>799</v>
      </c>
    </row>
    <row r="1278" spans="1:6" x14ac:dyDescent="0.2">
      <c r="A1278" s="33" t="s">
        <v>254</v>
      </c>
      <c r="B1278" s="33" t="s">
        <v>255</v>
      </c>
      <c r="C1278" s="33" t="s">
        <v>783</v>
      </c>
      <c r="D1278" s="33" t="s">
        <v>754</v>
      </c>
      <c r="E1278" s="33" t="s">
        <v>590</v>
      </c>
      <c r="F1278" s="33" t="s">
        <v>800</v>
      </c>
    </row>
    <row r="1279" spans="1:6" x14ac:dyDescent="0.2">
      <c r="A1279" s="33" t="s">
        <v>254</v>
      </c>
      <c r="B1279" s="33" t="s">
        <v>255</v>
      </c>
      <c r="C1279" s="33" t="s">
        <v>784</v>
      </c>
      <c r="D1279" s="33" t="s">
        <v>757</v>
      </c>
      <c r="E1279" s="33" t="s">
        <v>760</v>
      </c>
      <c r="F1279" s="33"/>
    </row>
    <row r="1280" spans="1:6" x14ac:dyDescent="0.2">
      <c r="A1280" s="33" t="s">
        <v>254</v>
      </c>
      <c r="B1280" s="33" t="s">
        <v>255</v>
      </c>
      <c r="C1280" s="33" t="s">
        <v>785</v>
      </c>
      <c r="D1280" s="33" t="s">
        <v>866</v>
      </c>
      <c r="E1280" s="33" t="s">
        <v>766</v>
      </c>
      <c r="F1280" s="33"/>
    </row>
    <row r="1281" spans="1:6" x14ac:dyDescent="0.2">
      <c r="A1281" s="33" t="s">
        <v>254</v>
      </c>
      <c r="B1281" s="33" t="s">
        <v>255</v>
      </c>
      <c r="C1281" s="33" t="s">
        <v>786</v>
      </c>
      <c r="D1281" s="33" t="s">
        <v>867</v>
      </c>
      <c r="E1281" s="33" t="s">
        <v>768</v>
      </c>
      <c r="F1281" s="33"/>
    </row>
    <row r="1282" spans="1:6" x14ac:dyDescent="0.2">
      <c r="A1282" s="33" t="s">
        <v>254</v>
      </c>
      <c r="B1282" s="33" t="s">
        <v>255</v>
      </c>
      <c r="C1282" s="33" t="s">
        <v>787</v>
      </c>
      <c r="D1282" s="33" t="s">
        <v>868</v>
      </c>
      <c r="E1282" s="33" t="s">
        <v>1065</v>
      </c>
      <c r="F1282" s="33"/>
    </row>
    <row r="1283" spans="1:6" x14ac:dyDescent="0.2">
      <c r="A1283" s="33" t="s">
        <v>254</v>
      </c>
      <c r="B1283" s="33" t="s">
        <v>255</v>
      </c>
      <c r="C1283" s="33" t="s">
        <v>788</v>
      </c>
      <c r="D1283" s="33" t="s">
        <v>774</v>
      </c>
      <c r="E1283" s="33" t="s">
        <v>775</v>
      </c>
      <c r="F1283" s="33"/>
    </row>
    <row r="1284" spans="1:6" x14ac:dyDescent="0.2">
      <c r="A1284" s="33" t="s">
        <v>256</v>
      </c>
      <c r="B1284" s="33" t="s">
        <v>257</v>
      </c>
      <c r="C1284" s="33" t="s">
        <v>779</v>
      </c>
      <c r="D1284" s="33" t="s">
        <v>745</v>
      </c>
      <c r="E1284" s="33" t="s">
        <v>584</v>
      </c>
      <c r="F1284" s="33"/>
    </row>
    <row r="1285" spans="1:6" x14ac:dyDescent="0.2">
      <c r="A1285" s="33" t="s">
        <v>256</v>
      </c>
      <c r="B1285" s="33" t="s">
        <v>257</v>
      </c>
      <c r="C1285" s="33" t="s">
        <v>780</v>
      </c>
      <c r="D1285" s="33" t="s">
        <v>586</v>
      </c>
      <c r="E1285" s="33" t="s">
        <v>994</v>
      </c>
      <c r="F1285" s="33" t="s">
        <v>1367</v>
      </c>
    </row>
    <row r="1286" spans="1:6" x14ac:dyDescent="0.2">
      <c r="A1286" s="33" t="s">
        <v>256</v>
      </c>
      <c r="B1286" s="33" t="s">
        <v>257</v>
      </c>
      <c r="C1286" s="33" t="s">
        <v>781</v>
      </c>
      <c r="D1286" s="33" t="s">
        <v>748</v>
      </c>
      <c r="E1286" s="33" t="s">
        <v>750</v>
      </c>
      <c r="F1286" s="33"/>
    </row>
    <row r="1287" spans="1:6" x14ac:dyDescent="0.2">
      <c r="A1287" s="33" t="s">
        <v>256</v>
      </c>
      <c r="B1287" s="33" t="s">
        <v>257</v>
      </c>
      <c r="C1287" s="33" t="s">
        <v>782</v>
      </c>
      <c r="D1287" s="33" t="s">
        <v>752</v>
      </c>
      <c r="E1287" s="33" t="s">
        <v>1722</v>
      </c>
      <c r="F1287" s="33"/>
    </row>
    <row r="1288" spans="1:6" x14ac:dyDescent="0.2">
      <c r="A1288" s="33" t="s">
        <v>256</v>
      </c>
      <c r="B1288" s="33" t="s">
        <v>257</v>
      </c>
      <c r="C1288" s="33" t="s">
        <v>783</v>
      </c>
      <c r="D1288" s="33" t="s">
        <v>754</v>
      </c>
      <c r="E1288" s="33" t="s">
        <v>755</v>
      </c>
      <c r="F1288" s="33"/>
    </row>
    <row r="1289" spans="1:6" x14ac:dyDescent="0.2">
      <c r="A1289" s="33" t="s">
        <v>256</v>
      </c>
      <c r="B1289" s="33" t="s">
        <v>257</v>
      </c>
      <c r="C1289" s="33" t="s">
        <v>784</v>
      </c>
      <c r="D1289" s="33" t="s">
        <v>757</v>
      </c>
      <c r="E1289" s="33" t="s">
        <v>759</v>
      </c>
      <c r="F1289" s="33" t="s">
        <v>1368</v>
      </c>
    </row>
    <row r="1290" spans="1:6" x14ac:dyDescent="0.2">
      <c r="A1290" s="33" t="s">
        <v>256</v>
      </c>
      <c r="B1290" s="33" t="s">
        <v>257</v>
      </c>
      <c r="C1290" s="33" t="s">
        <v>785</v>
      </c>
      <c r="D1290" s="33" t="s">
        <v>866</v>
      </c>
      <c r="E1290" s="33" t="s">
        <v>1098</v>
      </c>
      <c r="F1290" s="33" t="s">
        <v>1369</v>
      </c>
    </row>
    <row r="1291" spans="1:6" x14ac:dyDescent="0.2">
      <c r="A1291" s="33" t="s">
        <v>256</v>
      </c>
      <c r="B1291" s="33" t="s">
        <v>257</v>
      </c>
      <c r="C1291" s="33" t="s">
        <v>786</v>
      </c>
      <c r="D1291" s="33" t="s">
        <v>867</v>
      </c>
      <c r="E1291" s="33" t="s">
        <v>770</v>
      </c>
      <c r="F1291" s="33" t="s">
        <v>1370</v>
      </c>
    </row>
    <row r="1292" spans="1:6" x14ac:dyDescent="0.2">
      <c r="A1292" s="33" t="s">
        <v>256</v>
      </c>
      <c r="B1292" s="33" t="s">
        <v>257</v>
      </c>
      <c r="C1292" s="33" t="s">
        <v>787</v>
      </c>
      <c r="D1292" s="33" t="s">
        <v>868</v>
      </c>
      <c r="E1292" s="33" t="s">
        <v>1065</v>
      </c>
      <c r="F1292" s="33"/>
    </row>
    <row r="1293" spans="1:6" x14ac:dyDescent="0.2">
      <c r="A1293" s="33" t="s">
        <v>256</v>
      </c>
      <c r="B1293" s="33" t="s">
        <v>257</v>
      </c>
      <c r="C1293" s="33" t="s">
        <v>788</v>
      </c>
      <c r="D1293" s="33" t="s">
        <v>774</v>
      </c>
      <c r="E1293" s="33" t="s">
        <v>778</v>
      </c>
      <c r="F1293" s="33"/>
    </row>
    <row r="1294" spans="1:6" x14ac:dyDescent="0.2">
      <c r="A1294" s="33" t="s">
        <v>258</v>
      </c>
      <c r="B1294" s="33" t="s">
        <v>259</v>
      </c>
      <c r="C1294" s="33" t="s">
        <v>779</v>
      </c>
      <c r="D1294" s="33" t="s">
        <v>745</v>
      </c>
      <c r="E1294" s="33" t="s">
        <v>584</v>
      </c>
      <c r="F1294" s="33"/>
    </row>
    <row r="1295" spans="1:6" x14ac:dyDescent="0.2">
      <c r="A1295" s="33" t="s">
        <v>258</v>
      </c>
      <c r="B1295" s="33" t="s">
        <v>259</v>
      </c>
      <c r="C1295" s="33" t="s">
        <v>780</v>
      </c>
      <c r="D1295" s="33" t="s">
        <v>586</v>
      </c>
      <c r="E1295" s="33" t="s">
        <v>588</v>
      </c>
      <c r="F1295" s="33"/>
    </row>
    <row r="1296" spans="1:6" x14ac:dyDescent="0.2">
      <c r="A1296" s="33" t="s">
        <v>258</v>
      </c>
      <c r="B1296" s="33" t="s">
        <v>259</v>
      </c>
      <c r="C1296" s="33" t="s">
        <v>781</v>
      </c>
      <c r="D1296" s="33" t="s">
        <v>748</v>
      </c>
      <c r="E1296" s="33" t="s">
        <v>750</v>
      </c>
      <c r="F1296" s="33"/>
    </row>
    <row r="1297" spans="1:6" x14ac:dyDescent="0.2">
      <c r="A1297" s="33" t="s">
        <v>258</v>
      </c>
      <c r="B1297" s="33" t="s">
        <v>259</v>
      </c>
      <c r="C1297" s="33" t="s">
        <v>782</v>
      </c>
      <c r="D1297" s="33" t="s">
        <v>752</v>
      </c>
      <c r="E1297" s="33" t="s">
        <v>1722</v>
      </c>
      <c r="F1297" s="33"/>
    </row>
    <row r="1298" spans="1:6" x14ac:dyDescent="0.2">
      <c r="A1298" s="33" t="s">
        <v>258</v>
      </c>
      <c r="B1298" s="33" t="s">
        <v>259</v>
      </c>
      <c r="C1298" s="33" t="s">
        <v>783</v>
      </c>
      <c r="D1298" s="33" t="s">
        <v>754</v>
      </c>
      <c r="E1298" s="33" t="s">
        <v>590</v>
      </c>
      <c r="F1298" s="33" t="s">
        <v>1371</v>
      </c>
    </row>
    <row r="1299" spans="1:6" x14ac:dyDescent="0.2">
      <c r="A1299" s="33" t="s">
        <v>258</v>
      </c>
      <c r="B1299" s="33" t="s">
        <v>259</v>
      </c>
      <c r="C1299" s="33" t="s">
        <v>784</v>
      </c>
      <c r="D1299" s="33" t="s">
        <v>757</v>
      </c>
      <c r="E1299" s="33" t="s">
        <v>761</v>
      </c>
      <c r="F1299" s="33" t="s">
        <v>1372</v>
      </c>
    </row>
    <row r="1300" spans="1:6" x14ac:dyDescent="0.2">
      <c r="A1300" s="33" t="s">
        <v>258</v>
      </c>
      <c r="B1300" s="33" t="s">
        <v>259</v>
      </c>
      <c r="C1300" s="33" t="s">
        <v>785</v>
      </c>
      <c r="D1300" s="33" t="s">
        <v>866</v>
      </c>
      <c r="E1300" s="33" t="s">
        <v>766</v>
      </c>
      <c r="F1300" s="33"/>
    </row>
    <row r="1301" spans="1:6" x14ac:dyDescent="0.2">
      <c r="A1301" s="33" t="s">
        <v>258</v>
      </c>
      <c r="B1301" s="33" t="s">
        <v>259</v>
      </c>
      <c r="C1301" s="33" t="s">
        <v>786</v>
      </c>
      <c r="D1301" s="33" t="s">
        <v>867</v>
      </c>
      <c r="E1301" s="33" t="s">
        <v>770</v>
      </c>
      <c r="F1301" s="33"/>
    </row>
    <row r="1302" spans="1:6" x14ac:dyDescent="0.2">
      <c r="A1302" s="33" t="s">
        <v>258</v>
      </c>
      <c r="B1302" s="33" t="s">
        <v>259</v>
      </c>
      <c r="C1302" s="33" t="s">
        <v>787</v>
      </c>
      <c r="D1302" s="33" t="s">
        <v>868</v>
      </c>
      <c r="E1302" s="33" t="s">
        <v>1065</v>
      </c>
      <c r="F1302" s="33"/>
    </row>
    <row r="1303" spans="1:6" x14ac:dyDescent="0.2">
      <c r="A1303" s="33" t="s">
        <v>258</v>
      </c>
      <c r="B1303" s="33" t="s">
        <v>259</v>
      </c>
      <c r="C1303" s="33" t="s">
        <v>788</v>
      </c>
      <c r="D1303" s="33" t="s">
        <v>774</v>
      </c>
      <c r="E1303" s="33" t="s">
        <v>775</v>
      </c>
      <c r="F1303" s="33"/>
    </row>
    <row r="1304" spans="1:6" x14ac:dyDescent="0.2">
      <c r="A1304" s="33" t="s">
        <v>260</v>
      </c>
      <c r="B1304" s="33" t="s">
        <v>261</v>
      </c>
      <c r="C1304" s="33" t="s">
        <v>779</v>
      </c>
      <c r="D1304" s="33" t="s">
        <v>745</v>
      </c>
      <c r="E1304" s="33" t="s">
        <v>584</v>
      </c>
      <c r="F1304" s="33"/>
    </row>
    <row r="1305" spans="1:6" x14ac:dyDescent="0.2">
      <c r="A1305" s="33" t="s">
        <v>260</v>
      </c>
      <c r="B1305" s="33" t="s">
        <v>261</v>
      </c>
      <c r="C1305" s="33" t="s">
        <v>780</v>
      </c>
      <c r="D1305" s="33" t="s">
        <v>586</v>
      </c>
      <c r="E1305" s="33" t="s">
        <v>587</v>
      </c>
      <c r="F1305" s="33"/>
    </row>
    <row r="1306" spans="1:6" x14ac:dyDescent="0.2">
      <c r="A1306" s="33" t="s">
        <v>260</v>
      </c>
      <c r="B1306" s="33" t="s">
        <v>261</v>
      </c>
      <c r="C1306" s="33" t="s">
        <v>781</v>
      </c>
      <c r="D1306" s="33" t="s">
        <v>748</v>
      </c>
      <c r="E1306" s="33" t="s">
        <v>749</v>
      </c>
      <c r="F1306" s="33" t="s">
        <v>1373</v>
      </c>
    </row>
    <row r="1307" spans="1:6" x14ac:dyDescent="0.2">
      <c r="A1307" s="33" t="s">
        <v>260</v>
      </c>
      <c r="B1307" s="33" t="s">
        <v>261</v>
      </c>
      <c r="C1307" s="33" t="s">
        <v>782</v>
      </c>
      <c r="D1307" s="33" t="s">
        <v>752</v>
      </c>
      <c r="E1307" s="33" t="s">
        <v>1722</v>
      </c>
      <c r="F1307" s="33"/>
    </row>
    <row r="1308" spans="1:6" x14ac:dyDescent="0.2">
      <c r="A1308" s="33" t="s">
        <v>260</v>
      </c>
      <c r="B1308" s="33" t="s">
        <v>261</v>
      </c>
      <c r="C1308" s="33" t="s">
        <v>783</v>
      </c>
      <c r="D1308" s="33" t="s">
        <v>754</v>
      </c>
      <c r="E1308" s="33" t="s">
        <v>590</v>
      </c>
      <c r="F1308" s="33" t="s">
        <v>1374</v>
      </c>
    </row>
    <row r="1309" spans="1:6" x14ac:dyDescent="0.2">
      <c r="A1309" s="33" t="s">
        <v>260</v>
      </c>
      <c r="B1309" s="33" t="s">
        <v>261</v>
      </c>
      <c r="C1309" s="33" t="s">
        <v>784</v>
      </c>
      <c r="D1309" s="33" t="s">
        <v>757</v>
      </c>
      <c r="E1309" s="33" t="s">
        <v>760</v>
      </c>
      <c r="F1309" s="33"/>
    </row>
    <row r="1310" spans="1:6" x14ac:dyDescent="0.2">
      <c r="A1310" s="33" t="s">
        <v>260</v>
      </c>
      <c r="B1310" s="33" t="s">
        <v>261</v>
      </c>
      <c r="C1310" s="33" t="s">
        <v>785</v>
      </c>
      <c r="D1310" s="33" t="s">
        <v>866</v>
      </c>
      <c r="E1310" s="33" t="s">
        <v>766</v>
      </c>
      <c r="F1310" s="33"/>
    </row>
    <row r="1311" spans="1:6" x14ac:dyDescent="0.2">
      <c r="A1311" s="33" t="s">
        <v>260</v>
      </c>
      <c r="B1311" s="33" t="s">
        <v>261</v>
      </c>
      <c r="C1311" s="33" t="s">
        <v>786</v>
      </c>
      <c r="D1311" s="33" t="s">
        <v>867</v>
      </c>
      <c r="E1311" s="33" t="s">
        <v>770</v>
      </c>
      <c r="F1311" s="33"/>
    </row>
    <row r="1312" spans="1:6" x14ac:dyDescent="0.2">
      <c r="A1312" s="33" t="s">
        <v>260</v>
      </c>
      <c r="B1312" s="33" t="s">
        <v>261</v>
      </c>
      <c r="C1312" s="33" t="s">
        <v>787</v>
      </c>
      <c r="D1312" s="33" t="s">
        <v>868</v>
      </c>
      <c r="E1312" s="33" t="s">
        <v>1065</v>
      </c>
      <c r="F1312" s="33"/>
    </row>
    <row r="1313" spans="1:6" x14ac:dyDescent="0.2">
      <c r="A1313" s="33" t="s">
        <v>260</v>
      </c>
      <c r="B1313" s="33" t="s">
        <v>261</v>
      </c>
      <c r="C1313" s="33" t="s">
        <v>788</v>
      </c>
      <c r="D1313" s="33" t="s">
        <v>774</v>
      </c>
      <c r="E1313" s="33" t="s">
        <v>776</v>
      </c>
      <c r="F1313" s="33" t="s">
        <v>1373</v>
      </c>
    </row>
    <row r="1314" spans="1:6" x14ac:dyDescent="0.2">
      <c r="A1314" s="33" t="s">
        <v>262</v>
      </c>
      <c r="B1314" s="33" t="s">
        <v>263</v>
      </c>
      <c r="C1314" s="33" t="s">
        <v>779</v>
      </c>
      <c r="D1314" s="33" t="s">
        <v>745</v>
      </c>
      <c r="E1314" s="33" t="s">
        <v>584</v>
      </c>
      <c r="F1314" s="33"/>
    </row>
    <row r="1315" spans="1:6" x14ac:dyDescent="0.2">
      <c r="A1315" s="33" t="s">
        <v>262</v>
      </c>
      <c r="B1315" s="33" t="s">
        <v>263</v>
      </c>
      <c r="C1315" s="33" t="s">
        <v>780</v>
      </c>
      <c r="D1315" s="33" t="s">
        <v>586</v>
      </c>
      <c r="E1315" s="33" t="s">
        <v>994</v>
      </c>
      <c r="F1315" s="33" t="s">
        <v>913</v>
      </c>
    </row>
    <row r="1316" spans="1:6" x14ac:dyDescent="0.2">
      <c r="A1316" s="33" t="s">
        <v>262</v>
      </c>
      <c r="B1316" s="33" t="s">
        <v>263</v>
      </c>
      <c r="C1316" s="33" t="s">
        <v>781</v>
      </c>
      <c r="D1316" s="33" t="s">
        <v>748</v>
      </c>
      <c r="E1316" s="33" t="s">
        <v>749</v>
      </c>
      <c r="F1316" s="33" t="s">
        <v>1375</v>
      </c>
    </row>
    <row r="1317" spans="1:6" x14ac:dyDescent="0.2">
      <c r="A1317" s="33" t="s">
        <v>262</v>
      </c>
      <c r="B1317" s="33" t="s">
        <v>263</v>
      </c>
      <c r="C1317" s="33" t="s">
        <v>782</v>
      </c>
      <c r="D1317" s="33" t="s">
        <v>752</v>
      </c>
      <c r="E1317" s="33" t="s">
        <v>995</v>
      </c>
      <c r="F1317" s="33" t="s">
        <v>1376</v>
      </c>
    </row>
    <row r="1318" spans="1:6" x14ac:dyDescent="0.2">
      <c r="A1318" s="33" t="s">
        <v>262</v>
      </c>
      <c r="B1318" s="33" t="s">
        <v>263</v>
      </c>
      <c r="C1318" s="33" t="s">
        <v>783</v>
      </c>
      <c r="D1318" s="33" t="s">
        <v>754</v>
      </c>
      <c r="E1318" s="33" t="s">
        <v>590</v>
      </c>
      <c r="F1318" s="33" t="s">
        <v>1376</v>
      </c>
    </row>
    <row r="1319" spans="1:6" x14ac:dyDescent="0.2">
      <c r="A1319" s="33" t="s">
        <v>262</v>
      </c>
      <c r="B1319" s="33" t="s">
        <v>263</v>
      </c>
      <c r="C1319" s="33" t="s">
        <v>784</v>
      </c>
      <c r="D1319" s="33" t="s">
        <v>757</v>
      </c>
      <c r="E1319" s="33" t="s">
        <v>758</v>
      </c>
      <c r="F1319" s="33"/>
    </row>
    <row r="1320" spans="1:6" x14ac:dyDescent="0.2">
      <c r="A1320" s="33" t="s">
        <v>262</v>
      </c>
      <c r="B1320" s="33" t="s">
        <v>263</v>
      </c>
      <c r="C1320" s="33" t="s">
        <v>785</v>
      </c>
      <c r="D1320" s="33" t="s">
        <v>866</v>
      </c>
      <c r="E1320" s="33" t="s">
        <v>766</v>
      </c>
      <c r="F1320" s="33" t="s">
        <v>1377</v>
      </c>
    </row>
    <row r="1321" spans="1:6" x14ac:dyDescent="0.2">
      <c r="A1321" s="33" t="s">
        <v>262</v>
      </c>
      <c r="B1321" s="33" t="s">
        <v>263</v>
      </c>
      <c r="C1321" s="33" t="s">
        <v>786</v>
      </c>
      <c r="D1321" s="33" t="s">
        <v>867</v>
      </c>
      <c r="E1321" s="33" t="s">
        <v>770</v>
      </c>
      <c r="F1321" s="33" t="s">
        <v>1377</v>
      </c>
    </row>
    <row r="1322" spans="1:6" x14ac:dyDescent="0.2">
      <c r="A1322" s="33" t="s">
        <v>262</v>
      </c>
      <c r="B1322" s="33" t="s">
        <v>263</v>
      </c>
      <c r="C1322" s="33" t="s">
        <v>787</v>
      </c>
      <c r="D1322" s="33" t="s">
        <v>868</v>
      </c>
      <c r="E1322" s="33" t="s">
        <v>1065</v>
      </c>
      <c r="F1322" s="33"/>
    </row>
    <row r="1323" spans="1:6" x14ac:dyDescent="0.2">
      <c r="A1323" s="33" t="s">
        <v>262</v>
      </c>
      <c r="B1323" s="33" t="s">
        <v>263</v>
      </c>
      <c r="C1323" s="33" t="s">
        <v>788</v>
      </c>
      <c r="D1323" s="33" t="s">
        <v>774</v>
      </c>
      <c r="E1323" s="33" t="s">
        <v>775</v>
      </c>
      <c r="F1323" s="33"/>
    </row>
    <row r="1324" spans="1:6" x14ac:dyDescent="0.2">
      <c r="A1324" s="33" t="s">
        <v>264</v>
      </c>
      <c r="B1324" s="33" t="s">
        <v>265</v>
      </c>
      <c r="C1324" s="33" t="s">
        <v>779</v>
      </c>
      <c r="D1324" s="33" t="s">
        <v>745</v>
      </c>
      <c r="E1324" s="33" t="s">
        <v>584</v>
      </c>
      <c r="F1324" s="33"/>
    </row>
    <row r="1325" spans="1:6" x14ac:dyDescent="0.2">
      <c r="A1325" s="33" t="s">
        <v>264</v>
      </c>
      <c r="B1325" s="33" t="s">
        <v>265</v>
      </c>
      <c r="C1325" s="33" t="s">
        <v>780</v>
      </c>
      <c r="D1325" s="33" t="s">
        <v>586</v>
      </c>
      <c r="E1325" s="33" t="s">
        <v>587</v>
      </c>
      <c r="F1325" s="33"/>
    </row>
    <row r="1326" spans="1:6" x14ac:dyDescent="0.2">
      <c r="A1326" s="33" t="s">
        <v>264</v>
      </c>
      <c r="B1326" s="33" t="s">
        <v>265</v>
      </c>
      <c r="C1326" s="33" t="s">
        <v>781</v>
      </c>
      <c r="D1326" s="33" t="s">
        <v>748</v>
      </c>
      <c r="E1326" s="33" t="s">
        <v>750</v>
      </c>
      <c r="F1326" s="33"/>
    </row>
    <row r="1327" spans="1:6" x14ac:dyDescent="0.2">
      <c r="A1327" s="33" t="s">
        <v>264</v>
      </c>
      <c r="B1327" s="33" t="s">
        <v>265</v>
      </c>
      <c r="C1327" s="33" t="s">
        <v>782</v>
      </c>
      <c r="D1327" s="33" t="s">
        <v>752</v>
      </c>
      <c r="E1327" s="33" t="s">
        <v>1722</v>
      </c>
      <c r="F1327" s="33"/>
    </row>
    <row r="1328" spans="1:6" x14ac:dyDescent="0.2">
      <c r="A1328" s="33" t="s">
        <v>264</v>
      </c>
      <c r="B1328" s="33" t="s">
        <v>265</v>
      </c>
      <c r="C1328" s="33" t="s">
        <v>783</v>
      </c>
      <c r="D1328" s="33" t="s">
        <v>754</v>
      </c>
      <c r="E1328" s="33" t="s">
        <v>755</v>
      </c>
      <c r="F1328" s="33"/>
    </row>
    <row r="1329" spans="1:6" x14ac:dyDescent="0.2">
      <c r="A1329" s="33" t="s">
        <v>264</v>
      </c>
      <c r="B1329" s="33" t="s">
        <v>265</v>
      </c>
      <c r="C1329" s="33" t="s">
        <v>784</v>
      </c>
      <c r="D1329" s="33" t="s">
        <v>757</v>
      </c>
      <c r="E1329" s="33" t="s">
        <v>762</v>
      </c>
      <c r="F1329" s="33"/>
    </row>
    <row r="1330" spans="1:6" x14ac:dyDescent="0.2">
      <c r="A1330" s="33" t="s">
        <v>264</v>
      </c>
      <c r="B1330" s="33" t="s">
        <v>265</v>
      </c>
      <c r="C1330" s="33" t="s">
        <v>785</v>
      </c>
      <c r="D1330" s="33" t="s">
        <v>866</v>
      </c>
      <c r="E1330" s="33" t="s">
        <v>766</v>
      </c>
      <c r="F1330" s="33"/>
    </row>
    <row r="1331" spans="1:6" x14ac:dyDescent="0.2">
      <c r="A1331" s="33" t="s">
        <v>264</v>
      </c>
      <c r="B1331" s="33" t="s">
        <v>265</v>
      </c>
      <c r="C1331" s="33" t="s">
        <v>786</v>
      </c>
      <c r="D1331" s="33" t="s">
        <v>867</v>
      </c>
      <c r="E1331" s="33" t="s">
        <v>768</v>
      </c>
      <c r="F1331" s="33"/>
    </row>
    <row r="1332" spans="1:6" x14ac:dyDescent="0.2">
      <c r="A1332" s="33" t="s">
        <v>264</v>
      </c>
      <c r="B1332" s="33" t="s">
        <v>265</v>
      </c>
      <c r="C1332" s="33" t="s">
        <v>787</v>
      </c>
      <c r="D1332" s="33" t="s">
        <v>868</v>
      </c>
      <c r="E1332" s="33" t="s">
        <v>593</v>
      </c>
      <c r="F1332" s="33"/>
    </row>
    <row r="1333" spans="1:6" x14ac:dyDescent="0.2">
      <c r="A1333" s="33" t="s">
        <v>264</v>
      </c>
      <c r="B1333" s="33" t="s">
        <v>265</v>
      </c>
      <c r="C1333" s="33" t="s">
        <v>788</v>
      </c>
      <c r="D1333" s="33" t="s">
        <v>774</v>
      </c>
      <c r="E1333" s="33" t="s">
        <v>775</v>
      </c>
      <c r="F1333" s="33"/>
    </row>
    <row r="1334" spans="1:6" x14ac:dyDescent="0.2">
      <c r="A1334" s="33" t="s">
        <v>266</v>
      </c>
      <c r="B1334" s="33" t="s">
        <v>267</v>
      </c>
      <c r="C1334" s="33" t="s">
        <v>779</v>
      </c>
      <c r="D1334" s="33" t="s">
        <v>745</v>
      </c>
      <c r="E1334" s="33" t="s">
        <v>584</v>
      </c>
      <c r="F1334" s="33"/>
    </row>
    <row r="1335" spans="1:6" x14ac:dyDescent="0.2">
      <c r="A1335" s="33" t="s">
        <v>266</v>
      </c>
      <c r="B1335" s="33" t="s">
        <v>267</v>
      </c>
      <c r="C1335" s="33" t="s">
        <v>780</v>
      </c>
      <c r="D1335" s="33" t="s">
        <v>586</v>
      </c>
      <c r="E1335" s="33" t="s">
        <v>587</v>
      </c>
      <c r="F1335" s="33"/>
    </row>
    <row r="1336" spans="1:6" x14ac:dyDescent="0.2">
      <c r="A1336" s="33" t="s">
        <v>266</v>
      </c>
      <c r="B1336" s="33" t="s">
        <v>267</v>
      </c>
      <c r="C1336" s="33" t="s">
        <v>781</v>
      </c>
      <c r="D1336" s="33" t="s">
        <v>748</v>
      </c>
      <c r="E1336" s="33" t="s">
        <v>750</v>
      </c>
      <c r="F1336" s="33"/>
    </row>
    <row r="1337" spans="1:6" x14ac:dyDescent="0.2">
      <c r="A1337" s="33" t="s">
        <v>266</v>
      </c>
      <c r="B1337" s="33" t="s">
        <v>267</v>
      </c>
      <c r="C1337" s="33" t="s">
        <v>782</v>
      </c>
      <c r="D1337" s="33" t="s">
        <v>752</v>
      </c>
      <c r="E1337" s="33" t="s">
        <v>1722</v>
      </c>
      <c r="F1337" s="33"/>
    </row>
    <row r="1338" spans="1:6" x14ac:dyDescent="0.2">
      <c r="A1338" s="33" t="s">
        <v>266</v>
      </c>
      <c r="B1338" s="33" t="s">
        <v>267</v>
      </c>
      <c r="C1338" s="33" t="s">
        <v>783</v>
      </c>
      <c r="D1338" s="33" t="s">
        <v>754</v>
      </c>
      <c r="E1338" s="33" t="s">
        <v>755</v>
      </c>
      <c r="F1338" s="33"/>
    </row>
    <row r="1339" spans="1:6" x14ac:dyDescent="0.2">
      <c r="A1339" s="33" t="s">
        <v>266</v>
      </c>
      <c r="B1339" s="33" t="s">
        <v>267</v>
      </c>
      <c r="C1339" s="33" t="s">
        <v>784</v>
      </c>
      <c r="D1339" s="33" t="s">
        <v>757</v>
      </c>
      <c r="E1339" s="33" t="s">
        <v>760</v>
      </c>
      <c r="F1339" s="33"/>
    </row>
    <row r="1340" spans="1:6" x14ac:dyDescent="0.2">
      <c r="A1340" s="33" t="s">
        <v>266</v>
      </c>
      <c r="B1340" s="33" t="s">
        <v>267</v>
      </c>
      <c r="C1340" s="33" t="s">
        <v>785</v>
      </c>
      <c r="D1340" s="33" t="s">
        <v>866</v>
      </c>
      <c r="E1340" s="33" t="s">
        <v>766</v>
      </c>
      <c r="F1340" s="33"/>
    </row>
    <row r="1341" spans="1:6" x14ac:dyDescent="0.2">
      <c r="A1341" s="33" t="s">
        <v>266</v>
      </c>
      <c r="B1341" s="33" t="s">
        <v>267</v>
      </c>
      <c r="C1341" s="33" t="s">
        <v>786</v>
      </c>
      <c r="D1341" s="33" t="s">
        <v>867</v>
      </c>
      <c r="E1341" s="33" t="s">
        <v>770</v>
      </c>
      <c r="F1341" s="33"/>
    </row>
    <row r="1342" spans="1:6" x14ac:dyDescent="0.2">
      <c r="A1342" s="33" t="s">
        <v>266</v>
      </c>
      <c r="B1342" s="33" t="s">
        <v>267</v>
      </c>
      <c r="C1342" s="33" t="s">
        <v>787</v>
      </c>
      <c r="D1342" s="33" t="s">
        <v>868</v>
      </c>
      <c r="E1342" s="33" t="s">
        <v>1065</v>
      </c>
      <c r="F1342" s="33"/>
    </row>
    <row r="1343" spans="1:6" x14ac:dyDescent="0.2">
      <c r="A1343" s="33" t="s">
        <v>266</v>
      </c>
      <c r="B1343" s="33" t="s">
        <v>267</v>
      </c>
      <c r="C1343" s="33" t="s">
        <v>788</v>
      </c>
      <c r="D1343" s="33" t="s">
        <v>774</v>
      </c>
      <c r="E1343" s="33" t="s">
        <v>775</v>
      </c>
      <c r="F1343" s="33"/>
    </row>
    <row r="1344" spans="1:6" x14ac:dyDescent="0.2">
      <c r="A1344" s="33" t="s">
        <v>268</v>
      </c>
      <c r="B1344" s="33" t="s">
        <v>269</v>
      </c>
      <c r="C1344" s="33" t="s">
        <v>779</v>
      </c>
      <c r="D1344" s="33" t="s">
        <v>745</v>
      </c>
      <c r="E1344" s="33" t="s">
        <v>584</v>
      </c>
      <c r="F1344" s="33"/>
    </row>
    <row r="1345" spans="1:6" x14ac:dyDescent="0.2">
      <c r="A1345" s="33" t="s">
        <v>268</v>
      </c>
      <c r="B1345" s="33" t="s">
        <v>269</v>
      </c>
      <c r="C1345" s="33" t="s">
        <v>780</v>
      </c>
      <c r="D1345" s="33" t="s">
        <v>586</v>
      </c>
      <c r="E1345" s="33" t="s">
        <v>587</v>
      </c>
      <c r="F1345" s="33"/>
    </row>
    <row r="1346" spans="1:6" x14ac:dyDescent="0.2">
      <c r="A1346" s="33" t="s">
        <v>268</v>
      </c>
      <c r="B1346" s="33" t="s">
        <v>269</v>
      </c>
      <c r="C1346" s="33" t="s">
        <v>781</v>
      </c>
      <c r="D1346" s="33" t="s">
        <v>748</v>
      </c>
      <c r="E1346" s="33" t="s">
        <v>750</v>
      </c>
      <c r="F1346" s="33"/>
    </row>
    <row r="1347" spans="1:6" x14ac:dyDescent="0.2">
      <c r="A1347" s="33" t="s">
        <v>268</v>
      </c>
      <c r="B1347" s="33" t="s">
        <v>269</v>
      </c>
      <c r="C1347" s="33" t="s">
        <v>782</v>
      </c>
      <c r="D1347" s="33" t="s">
        <v>752</v>
      </c>
      <c r="E1347" s="33" t="s">
        <v>995</v>
      </c>
      <c r="F1347" s="33" t="s">
        <v>1378</v>
      </c>
    </row>
    <row r="1348" spans="1:6" x14ac:dyDescent="0.2">
      <c r="A1348" s="33" t="s">
        <v>268</v>
      </c>
      <c r="B1348" s="33" t="s">
        <v>269</v>
      </c>
      <c r="C1348" s="33" t="s">
        <v>783</v>
      </c>
      <c r="D1348" s="33" t="s">
        <v>754</v>
      </c>
      <c r="E1348" s="33" t="s">
        <v>590</v>
      </c>
      <c r="F1348" s="33" t="s">
        <v>1378</v>
      </c>
    </row>
    <row r="1349" spans="1:6" x14ac:dyDescent="0.2">
      <c r="A1349" s="33" t="s">
        <v>268</v>
      </c>
      <c r="B1349" s="33" t="s">
        <v>269</v>
      </c>
      <c r="C1349" s="33" t="s">
        <v>784</v>
      </c>
      <c r="D1349" s="33" t="s">
        <v>757</v>
      </c>
      <c r="E1349" s="33" t="s">
        <v>759</v>
      </c>
      <c r="F1349" s="33" t="s">
        <v>914</v>
      </c>
    </row>
    <row r="1350" spans="1:6" x14ac:dyDescent="0.2">
      <c r="A1350" s="33" t="s">
        <v>268</v>
      </c>
      <c r="B1350" s="33" t="s">
        <v>269</v>
      </c>
      <c r="C1350" s="33" t="s">
        <v>785</v>
      </c>
      <c r="D1350" s="33" t="s">
        <v>866</v>
      </c>
      <c r="E1350" s="33" t="s">
        <v>766</v>
      </c>
      <c r="F1350" s="33"/>
    </row>
    <row r="1351" spans="1:6" x14ac:dyDescent="0.2">
      <c r="A1351" s="33" t="s">
        <v>268</v>
      </c>
      <c r="B1351" s="33" t="s">
        <v>269</v>
      </c>
      <c r="C1351" s="33" t="s">
        <v>786</v>
      </c>
      <c r="D1351" s="33" t="s">
        <v>867</v>
      </c>
      <c r="E1351" s="33" t="s">
        <v>768</v>
      </c>
      <c r="F1351" s="33"/>
    </row>
    <row r="1352" spans="1:6" x14ac:dyDescent="0.2">
      <c r="A1352" s="33" t="s">
        <v>268</v>
      </c>
      <c r="B1352" s="33" t="s">
        <v>269</v>
      </c>
      <c r="C1352" s="33" t="s">
        <v>787</v>
      </c>
      <c r="D1352" s="33" t="s">
        <v>868</v>
      </c>
      <c r="E1352" s="33" t="s">
        <v>1065</v>
      </c>
      <c r="F1352" s="33"/>
    </row>
    <row r="1353" spans="1:6" x14ac:dyDescent="0.2">
      <c r="A1353" s="33" t="s">
        <v>268</v>
      </c>
      <c r="B1353" s="33" t="s">
        <v>269</v>
      </c>
      <c r="C1353" s="33" t="s">
        <v>788</v>
      </c>
      <c r="D1353" s="33" t="s">
        <v>774</v>
      </c>
      <c r="E1353" s="33" t="s">
        <v>775</v>
      </c>
      <c r="F1353" s="33"/>
    </row>
    <row r="1354" spans="1:6" x14ac:dyDescent="0.2">
      <c r="A1354" s="33" t="s">
        <v>270</v>
      </c>
      <c r="B1354" s="33" t="s">
        <v>271</v>
      </c>
      <c r="C1354" s="33" t="s">
        <v>779</v>
      </c>
      <c r="D1354" s="33" t="s">
        <v>745</v>
      </c>
      <c r="E1354" s="33" t="s">
        <v>584</v>
      </c>
      <c r="F1354" s="33"/>
    </row>
    <row r="1355" spans="1:6" x14ac:dyDescent="0.2">
      <c r="A1355" s="33" t="s">
        <v>270</v>
      </c>
      <c r="B1355" s="33" t="s">
        <v>271</v>
      </c>
      <c r="C1355" s="33" t="s">
        <v>780</v>
      </c>
      <c r="D1355" s="33" t="s">
        <v>586</v>
      </c>
      <c r="E1355" s="33" t="s">
        <v>994</v>
      </c>
      <c r="F1355" s="33" t="s">
        <v>1379</v>
      </c>
    </row>
    <row r="1356" spans="1:6" x14ac:dyDescent="0.2">
      <c r="A1356" s="33" t="s">
        <v>270</v>
      </c>
      <c r="B1356" s="33" t="s">
        <v>271</v>
      </c>
      <c r="C1356" s="33" t="s">
        <v>781</v>
      </c>
      <c r="D1356" s="33" t="s">
        <v>748</v>
      </c>
      <c r="E1356" s="33" t="s">
        <v>750</v>
      </c>
      <c r="F1356" s="33"/>
    </row>
    <row r="1357" spans="1:6" x14ac:dyDescent="0.2">
      <c r="A1357" s="33" t="s">
        <v>270</v>
      </c>
      <c r="B1357" s="33" t="s">
        <v>271</v>
      </c>
      <c r="C1357" s="33" t="s">
        <v>782</v>
      </c>
      <c r="D1357" s="33" t="s">
        <v>752</v>
      </c>
      <c r="E1357" s="33" t="s">
        <v>995</v>
      </c>
      <c r="F1357" s="33" t="s">
        <v>1380</v>
      </c>
    </row>
    <row r="1358" spans="1:6" x14ac:dyDescent="0.2">
      <c r="A1358" s="33" t="s">
        <v>270</v>
      </c>
      <c r="B1358" s="33" t="s">
        <v>271</v>
      </c>
      <c r="C1358" s="33" t="s">
        <v>783</v>
      </c>
      <c r="D1358" s="33" t="s">
        <v>754</v>
      </c>
      <c r="E1358" s="33" t="s">
        <v>755</v>
      </c>
      <c r="F1358" s="33"/>
    </row>
    <row r="1359" spans="1:6" x14ac:dyDescent="0.2">
      <c r="A1359" s="33" t="s">
        <v>270</v>
      </c>
      <c r="B1359" s="33" t="s">
        <v>271</v>
      </c>
      <c r="C1359" s="33" t="s">
        <v>784</v>
      </c>
      <c r="D1359" s="33" t="s">
        <v>757</v>
      </c>
      <c r="E1359" s="33" t="s">
        <v>759</v>
      </c>
      <c r="F1359" s="33" t="s">
        <v>1381</v>
      </c>
    </row>
    <row r="1360" spans="1:6" x14ac:dyDescent="0.2">
      <c r="A1360" s="33" t="s">
        <v>270</v>
      </c>
      <c r="B1360" s="33" t="s">
        <v>271</v>
      </c>
      <c r="C1360" s="33" t="s">
        <v>785</v>
      </c>
      <c r="D1360" s="33" t="s">
        <v>866</v>
      </c>
      <c r="E1360" s="33" t="s">
        <v>766</v>
      </c>
      <c r="F1360" s="33"/>
    </row>
    <row r="1361" spans="1:6" x14ac:dyDescent="0.2">
      <c r="A1361" s="33" t="s">
        <v>270</v>
      </c>
      <c r="B1361" s="33" t="s">
        <v>271</v>
      </c>
      <c r="C1361" s="33" t="s">
        <v>786</v>
      </c>
      <c r="D1361" s="33" t="s">
        <v>867</v>
      </c>
      <c r="E1361" s="33" t="s">
        <v>770</v>
      </c>
      <c r="F1361" s="33"/>
    </row>
    <row r="1362" spans="1:6" x14ac:dyDescent="0.2">
      <c r="A1362" s="33" t="s">
        <v>270</v>
      </c>
      <c r="B1362" s="33" t="s">
        <v>271</v>
      </c>
      <c r="C1362" s="33" t="s">
        <v>787</v>
      </c>
      <c r="D1362" s="33" t="s">
        <v>868</v>
      </c>
      <c r="E1362" s="33" t="s">
        <v>772</v>
      </c>
      <c r="F1362" s="33"/>
    </row>
    <row r="1363" spans="1:6" x14ac:dyDescent="0.2">
      <c r="A1363" s="33" t="s">
        <v>270</v>
      </c>
      <c r="B1363" s="33" t="s">
        <v>271</v>
      </c>
      <c r="C1363" s="33" t="s">
        <v>788</v>
      </c>
      <c r="D1363" s="33" t="s">
        <v>774</v>
      </c>
      <c r="E1363" s="33" t="s">
        <v>775</v>
      </c>
      <c r="F1363" s="33"/>
    </row>
    <row r="1364" spans="1:6" x14ac:dyDescent="0.2">
      <c r="A1364" s="33" t="s">
        <v>272</v>
      </c>
      <c r="B1364" s="33" t="s">
        <v>273</v>
      </c>
      <c r="C1364" s="33" t="s">
        <v>779</v>
      </c>
      <c r="D1364" s="33" t="s">
        <v>745</v>
      </c>
      <c r="E1364" s="33" t="s">
        <v>584</v>
      </c>
      <c r="F1364" s="33"/>
    </row>
    <row r="1365" spans="1:6" x14ac:dyDescent="0.2">
      <c r="A1365" s="33" t="s">
        <v>272</v>
      </c>
      <c r="B1365" s="33" t="s">
        <v>273</v>
      </c>
      <c r="C1365" s="33" t="s">
        <v>780</v>
      </c>
      <c r="D1365" s="33" t="s">
        <v>586</v>
      </c>
      <c r="E1365" s="33" t="s">
        <v>588</v>
      </c>
      <c r="F1365" s="33"/>
    </row>
    <row r="1366" spans="1:6" x14ac:dyDescent="0.2">
      <c r="A1366" s="33" t="s">
        <v>272</v>
      </c>
      <c r="B1366" s="33" t="s">
        <v>273</v>
      </c>
      <c r="C1366" s="33" t="s">
        <v>781</v>
      </c>
      <c r="D1366" s="33" t="s">
        <v>748</v>
      </c>
      <c r="E1366" s="33" t="s">
        <v>750</v>
      </c>
      <c r="F1366" s="33"/>
    </row>
    <row r="1367" spans="1:6" x14ac:dyDescent="0.2">
      <c r="A1367" s="33" t="s">
        <v>272</v>
      </c>
      <c r="B1367" s="33" t="s">
        <v>273</v>
      </c>
      <c r="C1367" s="33" t="s">
        <v>782</v>
      </c>
      <c r="D1367" s="33" t="s">
        <v>752</v>
      </c>
      <c r="E1367" s="33" t="s">
        <v>995</v>
      </c>
      <c r="F1367" s="33" t="s">
        <v>801</v>
      </c>
    </row>
    <row r="1368" spans="1:6" x14ac:dyDescent="0.2">
      <c r="A1368" s="33" t="s">
        <v>272</v>
      </c>
      <c r="B1368" s="33" t="s">
        <v>273</v>
      </c>
      <c r="C1368" s="33" t="s">
        <v>783</v>
      </c>
      <c r="D1368" s="33" t="s">
        <v>754</v>
      </c>
      <c r="E1368" s="33" t="s">
        <v>590</v>
      </c>
      <c r="F1368" s="33" t="s">
        <v>602</v>
      </c>
    </row>
    <row r="1369" spans="1:6" x14ac:dyDescent="0.2">
      <c r="A1369" s="33" t="s">
        <v>272</v>
      </c>
      <c r="B1369" s="33" t="s">
        <v>273</v>
      </c>
      <c r="C1369" s="33" t="s">
        <v>784</v>
      </c>
      <c r="D1369" s="33" t="s">
        <v>757</v>
      </c>
      <c r="E1369" s="33" t="s">
        <v>759</v>
      </c>
      <c r="F1369" s="33" t="s">
        <v>603</v>
      </c>
    </row>
    <row r="1370" spans="1:6" x14ac:dyDescent="0.2">
      <c r="A1370" s="33" t="s">
        <v>272</v>
      </c>
      <c r="B1370" s="33" t="s">
        <v>273</v>
      </c>
      <c r="C1370" s="33" t="s">
        <v>785</v>
      </c>
      <c r="D1370" s="33" t="s">
        <v>866</v>
      </c>
      <c r="E1370" s="33" t="s">
        <v>764</v>
      </c>
      <c r="F1370" s="33"/>
    </row>
    <row r="1371" spans="1:6" x14ac:dyDescent="0.2">
      <c r="A1371" s="33" t="s">
        <v>272</v>
      </c>
      <c r="B1371" s="33" t="s">
        <v>273</v>
      </c>
      <c r="C1371" s="33" t="s">
        <v>786</v>
      </c>
      <c r="D1371" s="33" t="s">
        <v>867</v>
      </c>
      <c r="E1371" s="33" t="s">
        <v>770</v>
      </c>
      <c r="F1371" s="33"/>
    </row>
    <row r="1372" spans="1:6" x14ac:dyDescent="0.2">
      <c r="A1372" s="33" t="s">
        <v>272</v>
      </c>
      <c r="B1372" s="33" t="s">
        <v>273</v>
      </c>
      <c r="C1372" s="33" t="s">
        <v>787</v>
      </c>
      <c r="D1372" s="33" t="s">
        <v>868</v>
      </c>
      <c r="E1372" s="33" t="s">
        <v>1065</v>
      </c>
      <c r="F1372" s="33"/>
    </row>
    <row r="1373" spans="1:6" x14ac:dyDescent="0.2">
      <c r="A1373" s="33" t="s">
        <v>272</v>
      </c>
      <c r="B1373" s="33" t="s">
        <v>273</v>
      </c>
      <c r="C1373" s="33" t="s">
        <v>788</v>
      </c>
      <c r="D1373" s="33" t="s">
        <v>774</v>
      </c>
      <c r="E1373" s="33" t="s">
        <v>775</v>
      </c>
      <c r="F1373" s="33"/>
    </row>
    <row r="1374" spans="1:6" x14ac:dyDescent="0.2">
      <c r="A1374" s="33" t="s">
        <v>274</v>
      </c>
      <c r="B1374" s="33" t="s">
        <v>275</v>
      </c>
      <c r="C1374" s="33" t="s">
        <v>779</v>
      </c>
      <c r="D1374" s="33" t="s">
        <v>745</v>
      </c>
      <c r="E1374" s="33" t="s">
        <v>584</v>
      </c>
      <c r="F1374" s="33"/>
    </row>
    <row r="1375" spans="1:6" x14ac:dyDescent="0.2">
      <c r="A1375" s="33" t="s">
        <v>274</v>
      </c>
      <c r="B1375" s="33" t="s">
        <v>275</v>
      </c>
      <c r="C1375" s="33" t="s">
        <v>780</v>
      </c>
      <c r="D1375" s="33" t="s">
        <v>586</v>
      </c>
      <c r="E1375" s="33" t="s">
        <v>994</v>
      </c>
      <c r="F1375" s="33" t="s">
        <v>1382</v>
      </c>
    </row>
    <row r="1376" spans="1:6" x14ac:dyDescent="0.2">
      <c r="A1376" s="33" t="s">
        <v>274</v>
      </c>
      <c r="B1376" s="33" t="s">
        <v>275</v>
      </c>
      <c r="C1376" s="33" t="s">
        <v>781</v>
      </c>
      <c r="D1376" s="33" t="s">
        <v>748</v>
      </c>
      <c r="E1376" s="33" t="s">
        <v>750</v>
      </c>
      <c r="F1376" s="33"/>
    </row>
    <row r="1377" spans="1:6" x14ac:dyDescent="0.2">
      <c r="A1377" s="33" t="s">
        <v>274</v>
      </c>
      <c r="B1377" s="33" t="s">
        <v>275</v>
      </c>
      <c r="C1377" s="33" t="s">
        <v>782</v>
      </c>
      <c r="D1377" s="33" t="s">
        <v>752</v>
      </c>
      <c r="E1377" s="33" t="s">
        <v>1722</v>
      </c>
      <c r="F1377" s="33"/>
    </row>
    <row r="1378" spans="1:6" x14ac:dyDescent="0.2">
      <c r="A1378" s="33" t="s">
        <v>274</v>
      </c>
      <c r="B1378" s="33" t="s">
        <v>275</v>
      </c>
      <c r="C1378" s="33" t="s">
        <v>783</v>
      </c>
      <c r="D1378" s="33" t="s">
        <v>754</v>
      </c>
      <c r="E1378" s="33" t="s">
        <v>590</v>
      </c>
      <c r="F1378" s="33" t="s">
        <v>1383</v>
      </c>
    </row>
    <row r="1379" spans="1:6" x14ac:dyDescent="0.2">
      <c r="A1379" s="33" t="s">
        <v>274</v>
      </c>
      <c r="B1379" s="33" t="s">
        <v>275</v>
      </c>
      <c r="C1379" s="33" t="s">
        <v>784</v>
      </c>
      <c r="D1379" s="33" t="s">
        <v>757</v>
      </c>
      <c r="E1379" s="33" t="s">
        <v>761</v>
      </c>
      <c r="F1379" s="33" t="s">
        <v>915</v>
      </c>
    </row>
    <row r="1380" spans="1:6" x14ac:dyDescent="0.2">
      <c r="A1380" s="33" t="s">
        <v>274</v>
      </c>
      <c r="B1380" s="33" t="s">
        <v>275</v>
      </c>
      <c r="C1380" s="33" t="s">
        <v>785</v>
      </c>
      <c r="D1380" s="33" t="s">
        <v>866</v>
      </c>
      <c r="E1380" s="33" t="s">
        <v>766</v>
      </c>
      <c r="F1380" s="33"/>
    </row>
    <row r="1381" spans="1:6" x14ac:dyDescent="0.2">
      <c r="A1381" s="33" t="s">
        <v>274</v>
      </c>
      <c r="B1381" s="33" t="s">
        <v>275</v>
      </c>
      <c r="C1381" s="33" t="s">
        <v>786</v>
      </c>
      <c r="D1381" s="33" t="s">
        <v>867</v>
      </c>
      <c r="E1381" s="33" t="s">
        <v>770</v>
      </c>
      <c r="F1381" s="33"/>
    </row>
    <row r="1382" spans="1:6" x14ac:dyDescent="0.2">
      <c r="A1382" s="33" t="s">
        <v>274</v>
      </c>
      <c r="B1382" s="33" t="s">
        <v>275</v>
      </c>
      <c r="C1382" s="33" t="s">
        <v>787</v>
      </c>
      <c r="D1382" s="33" t="s">
        <v>868</v>
      </c>
      <c r="E1382" s="33" t="s">
        <v>593</v>
      </c>
      <c r="F1382" s="33"/>
    </row>
    <row r="1383" spans="1:6" x14ac:dyDescent="0.2">
      <c r="A1383" s="33" t="s">
        <v>274</v>
      </c>
      <c r="B1383" s="33" t="s">
        <v>275</v>
      </c>
      <c r="C1383" s="33" t="s">
        <v>788</v>
      </c>
      <c r="D1383" s="33" t="s">
        <v>774</v>
      </c>
      <c r="E1383" s="33" t="s">
        <v>776</v>
      </c>
      <c r="F1383" s="33" t="s">
        <v>1383</v>
      </c>
    </row>
    <row r="1384" spans="1:6" x14ac:dyDescent="0.2">
      <c r="A1384" s="33" t="s">
        <v>276</v>
      </c>
      <c r="B1384" s="33" t="s">
        <v>277</v>
      </c>
      <c r="C1384" s="33" t="s">
        <v>779</v>
      </c>
      <c r="D1384" s="33" t="s">
        <v>745</v>
      </c>
      <c r="E1384" s="33" t="s">
        <v>584</v>
      </c>
      <c r="F1384" s="33"/>
    </row>
    <row r="1385" spans="1:6" x14ac:dyDescent="0.2">
      <c r="A1385" s="33" t="s">
        <v>276</v>
      </c>
      <c r="B1385" s="33" t="s">
        <v>277</v>
      </c>
      <c r="C1385" s="33" t="s">
        <v>780</v>
      </c>
      <c r="D1385" s="33" t="s">
        <v>586</v>
      </c>
      <c r="E1385" s="33" t="s">
        <v>994</v>
      </c>
      <c r="F1385" s="33" t="s">
        <v>1384</v>
      </c>
    </row>
    <row r="1386" spans="1:6" x14ac:dyDescent="0.2">
      <c r="A1386" s="33" t="s">
        <v>276</v>
      </c>
      <c r="B1386" s="33" t="s">
        <v>277</v>
      </c>
      <c r="C1386" s="33" t="s">
        <v>781</v>
      </c>
      <c r="D1386" s="33" t="s">
        <v>748</v>
      </c>
      <c r="E1386" s="33" t="s">
        <v>750</v>
      </c>
      <c r="F1386" s="33"/>
    </row>
    <row r="1387" spans="1:6" x14ac:dyDescent="0.2">
      <c r="A1387" s="33" t="s">
        <v>276</v>
      </c>
      <c r="B1387" s="33" t="s">
        <v>277</v>
      </c>
      <c r="C1387" s="33" t="s">
        <v>782</v>
      </c>
      <c r="D1387" s="33" t="s">
        <v>752</v>
      </c>
      <c r="E1387" s="33" t="s">
        <v>1722</v>
      </c>
      <c r="F1387" s="33"/>
    </row>
    <row r="1388" spans="1:6" x14ac:dyDescent="0.2">
      <c r="A1388" s="33" t="s">
        <v>276</v>
      </c>
      <c r="B1388" s="33" t="s">
        <v>277</v>
      </c>
      <c r="C1388" s="33" t="s">
        <v>783</v>
      </c>
      <c r="D1388" s="33" t="s">
        <v>754</v>
      </c>
      <c r="E1388" s="33" t="s">
        <v>755</v>
      </c>
      <c r="F1388" s="33"/>
    </row>
    <row r="1389" spans="1:6" x14ac:dyDescent="0.2">
      <c r="A1389" s="33" t="s">
        <v>276</v>
      </c>
      <c r="B1389" s="33" t="s">
        <v>277</v>
      </c>
      <c r="C1389" s="33" t="s">
        <v>784</v>
      </c>
      <c r="D1389" s="33" t="s">
        <v>757</v>
      </c>
      <c r="E1389" s="33" t="s">
        <v>759</v>
      </c>
      <c r="F1389" s="33" t="s">
        <v>1385</v>
      </c>
    </row>
    <row r="1390" spans="1:6" x14ac:dyDescent="0.2">
      <c r="A1390" s="33" t="s">
        <v>276</v>
      </c>
      <c r="B1390" s="33" t="s">
        <v>277</v>
      </c>
      <c r="C1390" s="33" t="s">
        <v>785</v>
      </c>
      <c r="D1390" s="33" t="s">
        <v>866</v>
      </c>
      <c r="E1390" s="33" t="s">
        <v>766</v>
      </c>
      <c r="F1390" s="33"/>
    </row>
    <row r="1391" spans="1:6" x14ac:dyDescent="0.2">
      <c r="A1391" s="33" t="s">
        <v>276</v>
      </c>
      <c r="B1391" s="33" t="s">
        <v>277</v>
      </c>
      <c r="C1391" s="33" t="s">
        <v>786</v>
      </c>
      <c r="D1391" s="33" t="s">
        <v>867</v>
      </c>
      <c r="E1391" s="33" t="s">
        <v>770</v>
      </c>
      <c r="F1391" s="33"/>
    </row>
    <row r="1392" spans="1:6" x14ac:dyDescent="0.2">
      <c r="A1392" s="33" t="s">
        <v>276</v>
      </c>
      <c r="B1392" s="33" t="s">
        <v>277</v>
      </c>
      <c r="C1392" s="33" t="s">
        <v>787</v>
      </c>
      <c r="D1392" s="33" t="s">
        <v>868</v>
      </c>
      <c r="E1392" s="33" t="s">
        <v>772</v>
      </c>
      <c r="F1392" s="33"/>
    </row>
    <row r="1393" spans="1:6" x14ac:dyDescent="0.2">
      <c r="A1393" s="33" t="s">
        <v>276</v>
      </c>
      <c r="B1393" s="33" t="s">
        <v>277</v>
      </c>
      <c r="C1393" s="33" t="s">
        <v>788</v>
      </c>
      <c r="D1393" s="33" t="s">
        <v>774</v>
      </c>
      <c r="E1393" s="33" t="s">
        <v>778</v>
      </c>
      <c r="F1393" s="33"/>
    </row>
    <row r="1394" spans="1:6" x14ac:dyDescent="0.2">
      <c r="A1394" s="33" t="s">
        <v>278</v>
      </c>
      <c r="B1394" s="33" t="s">
        <v>279</v>
      </c>
      <c r="C1394" s="33" t="s">
        <v>779</v>
      </c>
      <c r="D1394" s="33" t="s">
        <v>745</v>
      </c>
      <c r="E1394" s="33" t="s">
        <v>584</v>
      </c>
      <c r="F1394" s="33"/>
    </row>
    <row r="1395" spans="1:6" x14ac:dyDescent="0.2">
      <c r="A1395" s="33" t="s">
        <v>278</v>
      </c>
      <c r="B1395" s="33" t="s">
        <v>279</v>
      </c>
      <c r="C1395" s="33" t="s">
        <v>780</v>
      </c>
      <c r="D1395" s="33" t="s">
        <v>586</v>
      </c>
      <c r="E1395" s="33" t="s">
        <v>994</v>
      </c>
      <c r="F1395" s="33" t="s">
        <v>1386</v>
      </c>
    </row>
    <row r="1396" spans="1:6" x14ac:dyDescent="0.2">
      <c r="A1396" s="33" t="s">
        <v>278</v>
      </c>
      <c r="B1396" s="33" t="s">
        <v>279</v>
      </c>
      <c r="C1396" s="33" t="s">
        <v>781</v>
      </c>
      <c r="D1396" s="33" t="s">
        <v>748</v>
      </c>
      <c r="E1396" s="33" t="s">
        <v>750</v>
      </c>
      <c r="F1396" s="33"/>
    </row>
    <row r="1397" spans="1:6" x14ac:dyDescent="0.2">
      <c r="A1397" s="33" t="s">
        <v>278</v>
      </c>
      <c r="B1397" s="33" t="s">
        <v>279</v>
      </c>
      <c r="C1397" s="33" t="s">
        <v>782</v>
      </c>
      <c r="D1397" s="33" t="s">
        <v>752</v>
      </c>
      <c r="E1397" s="33" t="s">
        <v>995</v>
      </c>
      <c r="F1397" s="33" t="s">
        <v>1387</v>
      </c>
    </row>
    <row r="1398" spans="1:6" x14ac:dyDescent="0.2">
      <c r="A1398" s="33" t="s">
        <v>278</v>
      </c>
      <c r="B1398" s="33" t="s">
        <v>279</v>
      </c>
      <c r="C1398" s="33" t="s">
        <v>783</v>
      </c>
      <c r="D1398" s="33" t="s">
        <v>754</v>
      </c>
      <c r="E1398" s="33" t="s">
        <v>590</v>
      </c>
      <c r="F1398" s="33" t="s">
        <v>916</v>
      </c>
    </row>
    <row r="1399" spans="1:6" x14ac:dyDescent="0.2">
      <c r="A1399" s="33" t="s">
        <v>278</v>
      </c>
      <c r="B1399" s="33" t="s">
        <v>279</v>
      </c>
      <c r="C1399" s="33" t="s">
        <v>784</v>
      </c>
      <c r="D1399" s="33" t="s">
        <v>757</v>
      </c>
      <c r="E1399" s="33" t="s">
        <v>759</v>
      </c>
      <c r="F1399" s="33" t="s">
        <v>1388</v>
      </c>
    </row>
    <row r="1400" spans="1:6" x14ac:dyDescent="0.2">
      <c r="A1400" s="33" t="s">
        <v>278</v>
      </c>
      <c r="B1400" s="33" t="s">
        <v>279</v>
      </c>
      <c r="C1400" s="33" t="s">
        <v>785</v>
      </c>
      <c r="D1400" s="33" t="s">
        <v>866</v>
      </c>
      <c r="E1400" s="33" t="s">
        <v>766</v>
      </c>
      <c r="F1400" s="33" t="s">
        <v>1389</v>
      </c>
    </row>
    <row r="1401" spans="1:6" x14ac:dyDescent="0.2">
      <c r="A1401" s="33" t="s">
        <v>278</v>
      </c>
      <c r="B1401" s="33" t="s">
        <v>279</v>
      </c>
      <c r="C1401" s="33" t="s">
        <v>786</v>
      </c>
      <c r="D1401" s="33" t="s">
        <v>867</v>
      </c>
      <c r="E1401" s="33" t="s">
        <v>770</v>
      </c>
      <c r="F1401" s="33"/>
    </row>
    <row r="1402" spans="1:6" x14ac:dyDescent="0.2">
      <c r="A1402" s="33" t="s">
        <v>278</v>
      </c>
      <c r="B1402" s="33" t="s">
        <v>279</v>
      </c>
      <c r="C1402" s="33" t="s">
        <v>787</v>
      </c>
      <c r="D1402" s="33" t="s">
        <v>868</v>
      </c>
      <c r="E1402" s="33" t="s">
        <v>772</v>
      </c>
      <c r="F1402" s="33"/>
    </row>
    <row r="1403" spans="1:6" x14ac:dyDescent="0.2">
      <c r="A1403" s="33" t="s">
        <v>278</v>
      </c>
      <c r="B1403" s="33" t="s">
        <v>279</v>
      </c>
      <c r="C1403" s="33" t="s">
        <v>788</v>
      </c>
      <c r="D1403" s="33" t="s">
        <v>774</v>
      </c>
      <c r="E1403" s="33" t="s">
        <v>775</v>
      </c>
      <c r="F1403" s="33"/>
    </row>
    <row r="1404" spans="1:6" x14ac:dyDescent="0.2">
      <c r="A1404" s="33" t="s">
        <v>280</v>
      </c>
      <c r="B1404" s="33" t="s">
        <v>281</v>
      </c>
      <c r="C1404" s="33" t="s">
        <v>779</v>
      </c>
      <c r="D1404" s="33" t="s">
        <v>745</v>
      </c>
      <c r="E1404" s="33" t="s">
        <v>584</v>
      </c>
      <c r="F1404" s="33"/>
    </row>
    <row r="1405" spans="1:6" x14ac:dyDescent="0.2">
      <c r="A1405" s="33" t="s">
        <v>280</v>
      </c>
      <c r="B1405" s="33" t="s">
        <v>281</v>
      </c>
      <c r="C1405" s="33" t="s">
        <v>780</v>
      </c>
      <c r="D1405" s="33" t="s">
        <v>586</v>
      </c>
      <c r="E1405" s="33" t="s">
        <v>994</v>
      </c>
      <c r="F1405" s="33" t="s">
        <v>917</v>
      </c>
    </row>
    <row r="1406" spans="1:6" x14ac:dyDescent="0.2">
      <c r="A1406" s="33" t="s">
        <v>280</v>
      </c>
      <c r="B1406" s="33" t="s">
        <v>281</v>
      </c>
      <c r="C1406" s="33" t="s">
        <v>781</v>
      </c>
      <c r="D1406" s="33" t="s">
        <v>748</v>
      </c>
      <c r="E1406" s="33" t="s">
        <v>749</v>
      </c>
      <c r="F1406" s="33" t="s">
        <v>1390</v>
      </c>
    </row>
    <row r="1407" spans="1:6" x14ac:dyDescent="0.2">
      <c r="A1407" s="33" t="s">
        <v>280</v>
      </c>
      <c r="B1407" s="33" t="s">
        <v>281</v>
      </c>
      <c r="C1407" s="33" t="s">
        <v>782</v>
      </c>
      <c r="D1407" s="33" t="s">
        <v>752</v>
      </c>
      <c r="E1407" s="33" t="s">
        <v>1722</v>
      </c>
      <c r="F1407" s="33"/>
    </row>
    <row r="1408" spans="1:6" x14ac:dyDescent="0.2">
      <c r="A1408" s="33" t="s">
        <v>280</v>
      </c>
      <c r="B1408" s="33" t="s">
        <v>281</v>
      </c>
      <c r="C1408" s="33" t="s">
        <v>783</v>
      </c>
      <c r="D1408" s="33" t="s">
        <v>754</v>
      </c>
      <c r="E1408" s="33" t="s">
        <v>755</v>
      </c>
      <c r="F1408" s="33"/>
    </row>
    <row r="1409" spans="1:6" x14ac:dyDescent="0.2">
      <c r="A1409" s="33" t="s">
        <v>280</v>
      </c>
      <c r="B1409" s="33" t="s">
        <v>281</v>
      </c>
      <c r="C1409" s="33" t="s">
        <v>784</v>
      </c>
      <c r="D1409" s="33" t="s">
        <v>757</v>
      </c>
      <c r="E1409" s="33" t="s">
        <v>760</v>
      </c>
      <c r="F1409" s="33"/>
    </row>
    <row r="1410" spans="1:6" x14ac:dyDescent="0.2">
      <c r="A1410" s="33" t="s">
        <v>280</v>
      </c>
      <c r="B1410" s="33" t="s">
        <v>281</v>
      </c>
      <c r="C1410" s="33" t="s">
        <v>785</v>
      </c>
      <c r="D1410" s="33" t="s">
        <v>866</v>
      </c>
      <c r="E1410" s="33" t="s">
        <v>766</v>
      </c>
      <c r="F1410" s="33"/>
    </row>
    <row r="1411" spans="1:6" x14ac:dyDescent="0.2">
      <c r="A1411" s="33" t="s">
        <v>280</v>
      </c>
      <c r="B1411" s="33" t="s">
        <v>281</v>
      </c>
      <c r="C1411" s="33" t="s">
        <v>786</v>
      </c>
      <c r="D1411" s="33" t="s">
        <v>867</v>
      </c>
      <c r="E1411" s="33" t="s">
        <v>770</v>
      </c>
      <c r="F1411" s="33"/>
    </row>
    <row r="1412" spans="1:6" x14ac:dyDescent="0.2">
      <c r="A1412" s="33" t="s">
        <v>280</v>
      </c>
      <c r="B1412" s="33" t="s">
        <v>281</v>
      </c>
      <c r="C1412" s="33" t="s">
        <v>787</v>
      </c>
      <c r="D1412" s="33" t="s">
        <v>868</v>
      </c>
      <c r="E1412" s="33" t="s">
        <v>772</v>
      </c>
      <c r="F1412" s="33"/>
    </row>
    <row r="1413" spans="1:6" x14ac:dyDescent="0.2">
      <c r="A1413" s="33" t="s">
        <v>280</v>
      </c>
      <c r="B1413" s="33" t="s">
        <v>281</v>
      </c>
      <c r="C1413" s="33" t="s">
        <v>788</v>
      </c>
      <c r="D1413" s="33" t="s">
        <v>774</v>
      </c>
      <c r="E1413" s="33" t="s">
        <v>776</v>
      </c>
      <c r="F1413" s="33" t="s">
        <v>1391</v>
      </c>
    </row>
    <row r="1414" spans="1:6" x14ac:dyDescent="0.2">
      <c r="A1414" s="33" t="s">
        <v>282</v>
      </c>
      <c r="B1414" s="33" t="s">
        <v>283</v>
      </c>
      <c r="C1414" s="33" t="s">
        <v>779</v>
      </c>
      <c r="D1414" s="33" t="s">
        <v>745</v>
      </c>
      <c r="E1414" s="33" t="s">
        <v>584</v>
      </c>
      <c r="F1414" s="33"/>
    </row>
    <row r="1415" spans="1:6" x14ac:dyDescent="0.2">
      <c r="A1415" s="33" t="s">
        <v>282</v>
      </c>
      <c r="B1415" s="33" t="s">
        <v>283</v>
      </c>
      <c r="C1415" s="33" t="s">
        <v>780</v>
      </c>
      <c r="D1415" s="33" t="s">
        <v>586</v>
      </c>
      <c r="E1415" s="33" t="s">
        <v>588</v>
      </c>
      <c r="F1415" s="33"/>
    </row>
    <row r="1416" spans="1:6" x14ac:dyDescent="0.2">
      <c r="A1416" s="33" t="s">
        <v>282</v>
      </c>
      <c r="B1416" s="33" t="s">
        <v>283</v>
      </c>
      <c r="C1416" s="33" t="s">
        <v>781</v>
      </c>
      <c r="D1416" s="33" t="s">
        <v>748</v>
      </c>
      <c r="E1416" s="33" t="s">
        <v>749</v>
      </c>
      <c r="F1416" s="33" t="s">
        <v>1392</v>
      </c>
    </row>
    <row r="1417" spans="1:6" x14ac:dyDescent="0.2">
      <c r="A1417" s="33" t="s">
        <v>282</v>
      </c>
      <c r="B1417" s="33" t="s">
        <v>283</v>
      </c>
      <c r="C1417" s="33" t="s">
        <v>782</v>
      </c>
      <c r="D1417" s="33" t="s">
        <v>752</v>
      </c>
      <c r="E1417" s="33" t="s">
        <v>1722</v>
      </c>
      <c r="F1417" s="33"/>
    </row>
    <row r="1418" spans="1:6" x14ac:dyDescent="0.2">
      <c r="A1418" s="33" t="s">
        <v>282</v>
      </c>
      <c r="B1418" s="33" t="s">
        <v>283</v>
      </c>
      <c r="C1418" s="33" t="s">
        <v>783</v>
      </c>
      <c r="D1418" s="33" t="s">
        <v>754</v>
      </c>
      <c r="E1418" s="33" t="s">
        <v>755</v>
      </c>
      <c r="F1418" s="33"/>
    </row>
    <row r="1419" spans="1:6" x14ac:dyDescent="0.2">
      <c r="A1419" s="33" t="s">
        <v>282</v>
      </c>
      <c r="B1419" s="33" t="s">
        <v>283</v>
      </c>
      <c r="C1419" s="33" t="s">
        <v>784</v>
      </c>
      <c r="D1419" s="33" t="s">
        <v>757</v>
      </c>
      <c r="E1419" s="33" t="s">
        <v>762</v>
      </c>
      <c r="F1419" s="33"/>
    </row>
    <row r="1420" spans="1:6" x14ac:dyDescent="0.2">
      <c r="A1420" s="33" t="s">
        <v>282</v>
      </c>
      <c r="B1420" s="33" t="s">
        <v>283</v>
      </c>
      <c r="C1420" s="33" t="s">
        <v>785</v>
      </c>
      <c r="D1420" s="33" t="s">
        <v>866</v>
      </c>
      <c r="E1420" s="33" t="s">
        <v>766</v>
      </c>
      <c r="F1420" s="33"/>
    </row>
    <row r="1421" spans="1:6" x14ac:dyDescent="0.2">
      <c r="A1421" s="33" t="s">
        <v>282</v>
      </c>
      <c r="B1421" s="33" t="s">
        <v>283</v>
      </c>
      <c r="C1421" s="33" t="s">
        <v>786</v>
      </c>
      <c r="D1421" s="33" t="s">
        <v>867</v>
      </c>
      <c r="E1421" s="33" t="s">
        <v>770</v>
      </c>
      <c r="F1421" s="33"/>
    </row>
    <row r="1422" spans="1:6" x14ac:dyDescent="0.2">
      <c r="A1422" s="33" t="s">
        <v>282</v>
      </c>
      <c r="B1422" s="33" t="s">
        <v>283</v>
      </c>
      <c r="C1422" s="33" t="s">
        <v>787</v>
      </c>
      <c r="D1422" s="33" t="s">
        <v>868</v>
      </c>
      <c r="E1422" s="33" t="s">
        <v>593</v>
      </c>
      <c r="F1422" s="33"/>
    </row>
    <row r="1423" spans="1:6" x14ac:dyDescent="0.2">
      <c r="A1423" s="33" t="s">
        <v>282</v>
      </c>
      <c r="B1423" s="33" t="s">
        <v>283</v>
      </c>
      <c r="C1423" s="33" t="s">
        <v>788</v>
      </c>
      <c r="D1423" s="33" t="s">
        <v>774</v>
      </c>
      <c r="E1423" s="33" t="s">
        <v>778</v>
      </c>
      <c r="F1423" s="33"/>
    </row>
    <row r="1424" spans="1:6" x14ac:dyDescent="0.2">
      <c r="A1424" s="33" t="s">
        <v>284</v>
      </c>
      <c r="B1424" s="33" t="s">
        <v>285</v>
      </c>
      <c r="C1424" s="33" t="s">
        <v>779</v>
      </c>
      <c r="D1424" s="33" t="s">
        <v>745</v>
      </c>
      <c r="E1424" s="33" t="s">
        <v>584</v>
      </c>
      <c r="F1424" s="33"/>
    </row>
    <row r="1425" spans="1:6" x14ac:dyDescent="0.2">
      <c r="A1425" s="33" t="s">
        <v>284</v>
      </c>
      <c r="B1425" s="33" t="s">
        <v>285</v>
      </c>
      <c r="C1425" s="33" t="s">
        <v>780</v>
      </c>
      <c r="D1425" s="33" t="s">
        <v>586</v>
      </c>
      <c r="E1425" s="33" t="s">
        <v>587</v>
      </c>
      <c r="F1425" s="33"/>
    </row>
    <row r="1426" spans="1:6" x14ac:dyDescent="0.2">
      <c r="A1426" s="33" t="s">
        <v>284</v>
      </c>
      <c r="B1426" s="33" t="s">
        <v>285</v>
      </c>
      <c r="C1426" s="33" t="s">
        <v>781</v>
      </c>
      <c r="D1426" s="33" t="s">
        <v>748</v>
      </c>
      <c r="E1426" s="33" t="s">
        <v>750</v>
      </c>
      <c r="F1426" s="33"/>
    </row>
    <row r="1427" spans="1:6" x14ac:dyDescent="0.2">
      <c r="A1427" s="33" t="s">
        <v>284</v>
      </c>
      <c r="B1427" s="33" t="s">
        <v>285</v>
      </c>
      <c r="C1427" s="33" t="s">
        <v>782</v>
      </c>
      <c r="D1427" s="33" t="s">
        <v>752</v>
      </c>
      <c r="E1427" s="33" t="s">
        <v>995</v>
      </c>
      <c r="F1427" s="33" t="s">
        <v>918</v>
      </c>
    </row>
    <row r="1428" spans="1:6" x14ac:dyDescent="0.2">
      <c r="A1428" s="33" t="s">
        <v>284</v>
      </c>
      <c r="B1428" s="33" t="s">
        <v>285</v>
      </c>
      <c r="C1428" s="33" t="s">
        <v>783</v>
      </c>
      <c r="D1428" s="33" t="s">
        <v>754</v>
      </c>
      <c r="E1428" s="33" t="s">
        <v>590</v>
      </c>
      <c r="F1428" s="33" t="s">
        <v>1210</v>
      </c>
    </row>
    <row r="1429" spans="1:6" x14ac:dyDescent="0.2">
      <c r="A1429" s="33" t="s">
        <v>284</v>
      </c>
      <c r="B1429" s="33" t="s">
        <v>285</v>
      </c>
      <c r="C1429" s="33" t="s">
        <v>784</v>
      </c>
      <c r="D1429" s="33" t="s">
        <v>757</v>
      </c>
      <c r="E1429" s="33" t="s">
        <v>759</v>
      </c>
      <c r="F1429" s="33" t="s">
        <v>1393</v>
      </c>
    </row>
    <row r="1430" spans="1:6" x14ac:dyDescent="0.2">
      <c r="A1430" s="33" t="s">
        <v>284</v>
      </c>
      <c r="B1430" s="33" t="s">
        <v>285</v>
      </c>
      <c r="C1430" s="33" t="s">
        <v>785</v>
      </c>
      <c r="D1430" s="33" t="s">
        <v>866</v>
      </c>
      <c r="E1430" s="33" t="s">
        <v>766</v>
      </c>
      <c r="F1430" s="33"/>
    </row>
    <row r="1431" spans="1:6" x14ac:dyDescent="0.2">
      <c r="A1431" s="33" t="s">
        <v>284</v>
      </c>
      <c r="B1431" s="33" t="s">
        <v>285</v>
      </c>
      <c r="C1431" s="33" t="s">
        <v>786</v>
      </c>
      <c r="D1431" s="33" t="s">
        <v>867</v>
      </c>
      <c r="E1431" s="33" t="s">
        <v>770</v>
      </c>
      <c r="F1431" s="33"/>
    </row>
    <row r="1432" spans="1:6" x14ac:dyDescent="0.2">
      <c r="A1432" s="33" t="s">
        <v>284</v>
      </c>
      <c r="B1432" s="33" t="s">
        <v>285</v>
      </c>
      <c r="C1432" s="33" t="s">
        <v>787</v>
      </c>
      <c r="D1432" s="33" t="s">
        <v>868</v>
      </c>
      <c r="E1432" s="33" t="s">
        <v>1065</v>
      </c>
      <c r="F1432" s="33"/>
    </row>
    <row r="1433" spans="1:6" x14ac:dyDescent="0.2">
      <c r="A1433" s="33" t="s">
        <v>284</v>
      </c>
      <c r="B1433" s="33" t="s">
        <v>285</v>
      </c>
      <c r="C1433" s="33" t="s">
        <v>788</v>
      </c>
      <c r="D1433" s="33" t="s">
        <v>774</v>
      </c>
      <c r="E1433" s="33" t="s">
        <v>775</v>
      </c>
      <c r="F1433" s="33"/>
    </row>
    <row r="1434" spans="1:6" x14ac:dyDescent="0.2">
      <c r="A1434" s="33" t="s">
        <v>286</v>
      </c>
      <c r="B1434" s="33" t="s">
        <v>287</v>
      </c>
      <c r="C1434" s="33" t="s">
        <v>779</v>
      </c>
      <c r="D1434" s="33" t="s">
        <v>745</v>
      </c>
      <c r="E1434" s="33" t="s">
        <v>584</v>
      </c>
      <c r="F1434" s="33"/>
    </row>
    <row r="1435" spans="1:6" x14ac:dyDescent="0.2">
      <c r="A1435" s="33" t="s">
        <v>286</v>
      </c>
      <c r="B1435" s="33" t="s">
        <v>287</v>
      </c>
      <c r="C1435" s="33" t="s">
        <v>780</v>
      </c>
      <c r="D1435" s="33" t="s">
        <v>586</v>
      </c>
      <c r="E1435" s="33" t="s">
        <v>588</v>
      </c>
      <c r="F1435" s="33"/>
    </row>
    <row r="1436" spans="1:6" x14ac:dyDescent="0.2">
      <c r="A1436" s="33" t="s">
        <v>286</v>
      </c>
      <c r="B1436" s="33" t="s">
        <v>287</v>
      </c>
      <c r="C1436" s="33" t="s">
        <v>781</v>
      </c>
      <c r="D1436" s="33" t="s">
        <v>748</v>
      </c>
      <c r="E1436" s="33" t="s">
        <v>749</v>
      </c>
      <c r="F1436" s="33" t="s">
        <v>1394</v>
      </c>
    </row>
    <row r="1437" spans="1:6" x14ac:dyDescent="0.2">
      <c r="A1437" s="33" t="s">
        <v>286</v>
      </c>
      <c r="B1437" s="33" t="s">
        <v>287</v>
      </c>
      <c r="C1437" s="33" t="s">
        <v>782</v>
      </c>
      <c r="D1437" s="33" t="s">
        <v>752</v>
      </c>
      <c r="E1437" s="33" t="s">
        <v>1722</v>
      </c>
      <c r="F1437" s="33"/>
    </row>
    <row r="1438" spans="1:6" x14ac:dyDescent="0.2">
      <c r="A1438" s="33" t="s">
        <v>286</v>
      </c>
      <c r="B1438" s="33" t="s">
        <v>287</v>
      </c>
      <c r="C1438" s="33" t="s">
        <v>783</v>
      </c>
      <c r="D1438" s="33" t="s">
        <v>754</v>
      </c>
      <c r="E1438" s="33" t="s">
        <v>755</v>
      </c>
      <c r="F1438" s="33"/>
    </row>
    <row r="1439" spans="1:6" x14ac:dyDescent="0.2">
      <c r="A1439" s="33" t="s">
        <v>286</v>
      </c>
      <c r="B1439" s="33" t="s">
        <v>287</v>
      </c>
      <c r="C1439" s="33" t="s">
        <v>784</v>
      </c>
      <c r="D1439" s="33" t="s">
        <v>757</v>
      </c>
      <c r="E1439" s="33" t="s">
        <v>758</v>
      </c>
      <c r="F1439" s="33"/>
    </row>
    <row r="1440" spans="1:6" x14ac:dyDescent="0.2">
      <c r="A1440" s="33" t="s">
        <v>286</v>
      </c>
      <c r="B1440" s="33" t="s">
        <v>287</v>
      </c>
      <c r="C1440" s="33" t="s">
        <v>785</v>
      </c>
      <c r="D1440" s="33" t="s">
        <v>866</v>
      </c>
      <c r="E1440" s="33" t="s">
        <v>766</v>
      </c>
      <c r="F1440" s="33"/>
    </row>
    <row r="1441" spans="1:6" x14ac:dyDescent="0.2">
      <c r="A1441" s="33" t="s">
        <v>286</v>
      </c>
      <c r="B1441" s="33" t="s">
        <v>287</v>
      </c>
      <c r="C1441" s="33" t="s">
        <v>786</v>
      </c>
      <c r="D1441" s="33" t="s">
        <v>867</v>
      </c>
      <c r="E1441" s="33" t="s">
        <v>770</v>
      </c>
      <c r="F1441" s="33"/>
    </row>
    <row r="1442" spans="1:6" x14ac:dyDescent="0.2">
      <c r="A1442" s="33" t="s">
        <v>286</v>
      </c>
      <c r="B1442" s="33" t="s">
        <v>287</v>
      </c>
      <c r="C1442" s="33" t="s">
        <v>787</v>
      </c>
      <c r="D1442" s="33" t="s">
        <v>868</v>
      </c>
      <c r="E1442" s="33" t="s">
        <v>593</v>
      </c>
      <c r="F1442" s="33"/>
    </row>
    <row r="1443" spans="1:6" x14ac:dyDescent="0.2">
      <c r="A1443" s="33" t="s">
        <v>286</v>
      </c>
      <c r="B1443" s="33" t="s">
        <v>287</v>
      </c>
      <c r="C1443" s="33" t="s">
        <v>788</v>
      </c>
      <c r="D1443" s="33" t="s">
        <v>774</v>
      </c>
      <c r="E1443" s="33" t="s">
        <v>775</v>
      </c>
      <c r="F1443" s="33"/>
    </row>
    <row r="1444" spans="1:6" x14ac:dyDescent="0.2">
      <c r="A1444" s="33" t="s">
        <v>288</v>
      </c>
      <c r="B1444" s="33" t="s">
        <v>289</v>
      </c>
      <c r="C1444" s="33" t="s">
        <v>779</v>
      </c>
      <c r="D1444" s="33" t="s">
        <v>745</v>
      </c>
      <c r="E1444" s="33" t="s">
        <v>584</v>
      </c>
      <c r="F1444" s="33"/>
    </row>
    <row r="1445" spans="1:6" x14ac:dyDescent="0.2">
      <c r="A1445" s="33" t="s">
        <v>288</v>
      </c>
      <c r="B1445" s="33" t="s">
        <v>289</v>
      </c>
      <c r="C1445" s="33" t="s">
        <v>780</v>
      </c>
      <c r="D1445" s="33" t="s">
        <v>586</v>
      </c>
      <c r="E1445" s="33" t="s">
        <v>588</v>
      </c>
      <c r="F1445" s="33"/>
    </row>
    <row r="1446" spans="1:6" x14ac:dyDescent="0.2">
      <c r="A1446" s="33" t="s">
        <v>288</v>
      </c>
      <c r="B1446" s="33" t="s">
        <v>289</v>
      </c>
      <c r="C1446" s="33" t="s">
        <v>781</v>
      </c>
      <c r="D1446" s="33" t="s">
        <v>748</v>
      </c>
      <c r="E1446" s="33" t="s">
        <v>749</v>
      </c>
      <c r="F1446" s="33" t="s">
        <v>1395</v>
      </c>
    </row>
    <row r="1447" spans="1:6" x14ac:dyDescent="0.2">
      <c r="A1447" s="33" t="s">
        <v>288</v>
      </c>
      <c r="B1447" s="33" t="s">
        <v>289</v>
      </c>
      <c r="C1447" s="33" t="s">
        <v>782</v>
      </c>
      <c r="D1447" s="33" t="s">
        <v>752</v>
      </c>
      <c r="E1447" s="33" t="s">
        <v>995</v>
      </c>
      <c r="F1447" s="33" t="s">
        <v>1396</v>
      </c>
    </row>
    <row r="1448" spans="1:6" x14ac:dyDescent="0.2">
      <c r="A1448" s="33" t="s">
        <v>288</v>
      </c>
      <c r="B1448" s="33" t="s">
        <v>289</v>
      </c>
      <c r="C1448" s="33" t="s">
        <v>783</v>
      </c>
      <c r="D1448" s="33" t="s">
        <v>754</v>
      </c>
      <c r="E1448" s="33" t="s">
        <v>590</v>
      </c>
      <c r="F1448" s="33" t="s">
        <v>1397</v>
      </c>
    </row>
    <row r="1449" spans="1:6" x14ac:dyDescent="0.2">
      <c r="A1449" s="33" t="s">
        <v>288</v>
      </c>
      <c r="B1449" s="33" t="s">
        <v>289</v>
      </c>
      <c r="C1449" s="33" t="s">
        <v>784</v>
      </c>
      <c r="D1449" s="33" t="s">
        <v>757</v>
      </c>
      <c r="E1449" s="33" t="s">
        <v>758</v>
      </c>
      <c r="F1449" s="33"/>
    </row>
    <row r="1450" spans="1:6" x14ac:dyDescent="0.2">
      <c r="A1450" s="33" t="s">
        <v>288</v>
      </c>
      <c r="B1450" s="33" t="s">
        <v>289</v>
      </c>
      <c r="C1450" s="33" t="s">
        <v>785</v>
      </c>
      <c r="D1450" s="33" t="s">
        <v>866</v>
      </c>
      <c r="E1450" s="33" t="s">
        <v>764</v>
      </c>
      <c r="F1450" s="33" t="s">
        <v>1398</v>
      </c>
    </row>
    <row r="1451" spans="1:6" x14ac:dyDescent="0.2">
      <c r="A1451" s="33" t="s">
        <v>288</v>
      </c>
      <c r="B1451" s="33" t="s">
        <v>289</v>
      </c>
      <c r="C1451" s="33" t="s">
        <v>786</v>
      </c>
      <c r="D1451" s="33" t="s">
        <v>867</v>
      </c>
      <c r="E1451" s="33" t="s">
        <v>770</v>
      </c>
      <c r="F1451" s="33" t="s">
        <v>1399</v>
      </c>
    </row>
    <row r="1452" spans="1:6" x14ac:dyDescent="0.2">
      <c r="A1452" s="33" t="s">
        <v>288</v>
      </c>
      <c r="B1452" s="33" t="s">
        <v>289</v>
      </c>
      <c r="C1452" s="33" t="s">
        <v>787</v>
      </c>
      <c r="D1452" s="33" t="s">
        <v>868</v>
      </c>
      <c r="E1452" s="33" t="s">
        <v>593</v>
      </c>
      <c r="F1452" s="33" t="s">
        <v>1400</v>
      </c>
    </row>
    <row r="1453" spans="1:6" x14ac:dyDescent="0.2">
      <c r="A1453" s="33" t="s">
        <v>288</v>
      </c>
      <c r="B1453" s="33" t="s">
        <v>289</v>
      </c>
      <c r="C1453" s="33" t="s">
        <v>788</v>
      </c>
      <c r="D1453" s="33" t="s">
        <v>774</v>
      </c>
      <c r="E1453" s="33" t="s">
        <v>775</v>
      </c>
      <c r="F1453" s="33"/>
    </row>
    <row r="1454" spans="1:6" x14ac:dyDescent="0.2">
      <c r="A1454" s="33" t="s">
        <v>290</v>
      </c>
      <c r="B1454" s="33" t="s">
        <v>291</v>
      </c>
      <c r="C1454" s="33" t="s">
        <v>779</v>
      </c>
      <c r="D1454" s="33" t="s">
        <v>745</v>
      </c>
      <c r="E1454" s="33" t="s">
        <v>584</v>
      </c>
      <c r="F1454" s="33"/>
    </row>
    <row r="1455" spans="1:6" x14ac:dyDescent="0.2">
      <c r="A1455" s="33" t="s">
        <v>290</v>
      </c>
      <c r="B1455" s="33" t="s">
        <v>291</v>
      </c>
      <c r="C1455" s="33" t="s">
        <v>780</v>
      </c>
      <c r="D1455" s="33" t="s">
        <v>586</v>
      </c>
      <c r="E1455" s="33" t="s">
        <v>994</v>
      </c>
      <c r="F1455" s="33" t="s">
        <v>1401</v>
      </c>
    </row>
    <row r="1456" spans="1:6" x14ac:dyDescent="0.2">
      <c r="A1456" s="33" t="s">
        <v>290</v>
      </c>
      <c r="B1456" s="33" t="s">
        <v>291</v>
      </c>
      <c r="C1456" s="33" t="s">
        <v>781</v>
      </c>
      <c r="D1456" s="33" t="s">
        <v>748</v>
      </c>
      <c r="E1456" s="33" t="s">
        <v>750</v>
      </c>
      <c r="F1456" s="33"/>
    </row>
    <row r="1457" spans="1:6" x14ac:dyDescent="0.2">
      <c r="A1457" s="33" t="s">
        <v>290</v>
      </c>
      <c r="B1457" s="33" t="s">
        <v>291</v>
      </c>
      <c r="C1457" s="33" t="s">
        <v>782</v>
      </c>
      <c r="D1457" s="33" t="s">
        <v>752</v>
      </c>
      <c r="E1457" s="33" t="s">
        <v>995</v>
      </c>
      <c r="F1457" s="33" t="s">
        <v>1402</v>
      </c>
    </row>
    <row r="1458" spans="1:6" x14ac:dyDescent="0.2">
      <c r="A1458" s="33" t="s">
        <v>290</v>
      </c>
      <c r="B1458" s="33" t="s">
        <v>291</v>
      </c>
      <c r="C1458" s="33" t="s">
        <v>783</v>
      </c>
      <c r="D1458" s="33" t="s">
        <v>754</v>
      </c>
      <c r="E1458" s="33" t="s">
        <v>755</v>
      </c>
      <c r="F1458" s="33"/>
    </row>
    <row r="1459" spans="1:6" x14ac:dyDescent="0.2">
      <c r="A1459" s="33" t="s">
        <v>290</v>
      </c>
      <c r="B1459" s="33" t="s">
        <v>291</v>
      </c>
      <c r="C1459" s="33" t="s">
        <v>784</v>
      </c>
      <c r="D1459" s="33" t="s">
        <v>757</v>
      </c>
      <c r="E1459" s="33" t="s">
        <v>760</v>
      </c>
      <c r="F1459" s="33"/>
    </row>
    <row r="1460" spans="1:6" x14ac:dyDescent="0.2">
      <c r="A1460" s="33" t="s">
        <v>290</v>
      </c>
      <c r="B1460" s="33" t="s">
        <v>291</v>
      </c>
      <c r="C1460" s="33" t="s">
        <v>785</v>
      </c>
      <c r="D1460" s="33" t="s">
        <v>866</v>
      </c>
      <c r="E1460" s="33" t="s">
        <v>766</v>
      </c>
      <c r="F1460" s="33"/>
    </row>
    <row r="1461" spans="1:6" x14ac:dyDescent="0.2">
      <c r="A1461" s="33" t="s">
        <v>290</v>
      </c>
      <c r="B1461" s="33" t="s">
        <v>291</v>
      </c>
      <c r="C1461" s="33" t="s">
        <v>786</v>
      </c>
      <c r="D1461" s="33" t="s">
        <v>867</v>
      </c>
      <c r="E1461" s="33" t="s">
        <v>770</v>
      </c>
      <c r="F1461" s="33"/>
    </row>
    <row r="1462" spans="1:6" x14ac:dyDescent="0.2">
      <c r="A1462" s="33" t="s">
        <v>290</v>
      </c>
      <c r="B1462" s="33" t="s">
        <v>291</v>
      </c>
      <c r="C1462" s="33" t="s">
        <v>787</v>
      </c>
      <c r="D1462" s="33" t="s">
        <v>868</v>
      </c>
      <c r="E1462" s="33" t="s">
        <v>593</v>
      </c>
      <c r="F1462" s="33" t="s">
        <v>1403</v>
      </c>
    </row>
    <row r="1463" spans="1:6" x14ac:dyDescent="0.2">
      <c r="A1463" s="33" t="s">
        <v>290</v>
      </c>
      <c r="B1463" s="33" t="s">
        <v>291</v>
      </c>
      <c r="C1463" s="33" t="s">
        <v>788</v>
      </c>
      <c r="D1463" s="33" t="s">
        <v>774</v>
      </c>
      <c r="E1463" s="33" t="s">
        <v>775</v>
      </c>
      <c r="F1463" s="33"/>
    </row>
    <row r="1464" spans="1:6" x14ac:dyDescent="0.2">
      <c r="A1464" s="33" t="s">
        <v>292</v>
      </c>
      <c r="B1464" s="33" t="s">
        <v>293</v>
      </c>
      <c r="C1464" s="33" t="s">
        <v>779</v>
      </c>
      <c r="D1464" s="33" t="s">
        <v>745</v>
      </c>
      <c r="E1464" s="33" t="s">
        <v>584</v>
      </c>
      <c r="F1464" s="33"/>
    </row>
    <row r="1465" spans="1:6" x14ac:dyDescent="0.2">
      <c r="A1465" s="33" t="s">
        <v>292</v>
      </c>
      <c r="B1465" s="33" t="s">
        <v>293</v>
      </c>
      <c r="C1465" s="33" t="s">
        <v>780</v>
      </c>
      <c r="D1465" s="33" t="s">
        <v>586</v>
      </c>
      <c r="E1465" s="33" t="s">
        <v>588</v>
      </c>
      <c r="F1465" s="33"/>
    </row>
    <row r="1466" spans="1:6" x14ac:dyDescent="0.2">
      <c r="A1466" s="33" t="s">
        <v>292</v>
      </c>
      <c r="B1466" s="33" t="s">
        <v>293</v>
      </c>
      <c r="C1466" s="33" t="s">
        <v>781</v>
      </c>
      <c r="D1466" s="33" t="s">
        <v>748</v>
      </c>
      <c r="E1466" s="33" t="s">
        <v>750</v>
      </c>
      <c r="F1466" s="33"/>
    </row>
    <row r="1467" spans="1:6" x14ac:dyDescent="0.2">
      <c r="A1467" s="33" t="s">
        <v>292</v>
      </c>
      <c r="B1467" s="33" t="s">
        <v>293</v>
      </c>
      <c r="C1467" s="33" t="s">
        <v>782</v>
      </c>
      <c r="D1467" s="33" t="s">
        <v>752</v>
      </c>
      <c r="E1467" s="33" t="s">
        <v>1722</v>
      </c>
      <c r="F1467" s="33"/>
    </row>
    <row r="1468" spans="1:6" x14ac:dyDescent="0.2">
      <c r="A1468" s="33" t="s">
        <v>292</v>
      </c>
      <c r="B1468" s="33" t="s">
        <v>293</v>
      </c>
      <c r="C1468" s="33" t="s">
        <v>783</v>
      </c>
      <c r="D1468" s="33" t="s">
        <v>754</v>
      </c>
      <c r="E1468" s="33" t="s">
        <v>590</v>
      </c>
      <c r="F1468" s="33" t="s">
        <v>1404</v>
      </c>
    </row>
    <row r="1469" spans="1:6" x14ac:dyDescent="0.2">
      <c r="A1469" s="33" t="s">
        <v>292</v>
      </c>
      <c r="B1469" s="33" t="s">
        <v>293</v>
      </c>
      <c r="C1469" s="33" t="s">
        <v>784</v>
      </c>
      <c r="D1469" s="33" t="s">
        <v>757</v>
      </c>
      <c r="E1469" s="33" t="s">
        <v>760</v>
      </c>
      <c r="F1469" s="33"/>
    </row>
    <row r="1470" spans="1:6" x14ac:dyDescent="0.2">
      <c r="A1470" s="33" t="s">
        <v>292</v>
      </c>
      <c r="B1470" s="33" t="s">
        <v>293</v>
      </c>
      <c r="C1470" s="33" t="s">
        <v>785</v>
      </c>
      <c r="D1470" s="33" t="s">
        <v>866</v>
      </c>
      <c r="E1470" s="33" t="s">
        <v>764</v>
      </c>
      <c r="F1470" s="33"/>
    </row>
    <row r="1471" spans="1:6" x14ac:dyDescent="0.2">
      <c r="A1471" s="33" t="s">
        <v>292</v>
      </c>
      <c r="B1471" s="33" t="s">
        <v>293</v>
      </c>
      <c r="C1471" s="33" t="s">
        <v>786</v>
      </c>
      <c r="D1471" s="33" t="s">
        <v>867</v>
      </c>
      <c r="E1471" s="33" t="s">
        <v>1099</v>
      </c>
      <c r="F1471" s="33"/>
    </row>
    <row r="1472" spans="1:6" x14ac:dyDescent="0.2">
      <c r="A1472" s="33" t="s">
        <v>292</v>
      </c>
      <c r="B1472" s="33" t="s">
        <v>293</v>
      </c>
      <c r="C1472" s="33" t="s">
        <v>787</v>
      </c>
      <c r="D1472" s="33" t="s">
        <v>868</v>
      </c>
      <c r="E1472" s="33" t="s">
        <v>1065</v>
      </c>
      <c r="F1472" s="33"/>
    </row>
    <row r="1473" spans="1:6" x14ac:dyDescent="0.2">
      <c r="A1473" s="33" t="s">
        <v>292</v>
      </c>
      <c r="B1473" s="33" t="s">
        <v>293</v>
      </c>
      <c r="C1473" s="33" t="s">
        <v>788</v>
      </c>
      <c r="D1473" s="33" t="s">
        <v>774</v>
      </c>
      <c r="E1473" s="33" t="s">
        <v>775</v>
      </c>
      <c r="F1473" s="33"/>
    </row>
    <row r="1474" spans="1:6" x14ac:dyDescent="0.2">
      <c r="A1474" s="33" t="s">
        <v>294</v>
      </c>
      <c r="B1474" s="33" t="s">
        <v>295</v>
      </c>
      <c r="C1474" s="33" t="s">
        <v>779</v>
      </c>
      <c r="D1474" s="33" t="s">
        <v>745</v>
      </c>
      <c r="E1474" s="33" t="s">
        <v>584</v>
      </c>
      <c r="F1474" s="33"/>
    </row>
    <row r="1475" spans="1:6" x14ac:dyDescent="0.2">
      <c r="A1475" s="33" t="s">
        <v>294</v>
      </c>
      <c r="B1475" s="33" t="s">
        <v>295</v>
      </c>
      <c r="C1475" s="33" t="s">
        <v>780</v>
      </c>
      <c r="D1475" s="33" t="s">
        <v>586</v>
      </c>
      <c r="E1475" s="33" t="s">
        <v>587</v>
      </c>
      <c r="F1475" s="33"/>
    </row>
    <row r="1476" spans="1:6" x14ac:dyDescent="0.2">
      <c r="A1476" s="33" t="s">
        <v>294</v>
      </c>
      <c r="B1476" s="33" t="s">
        <v>295</v>
      </c>
      <c r="C1476" s="33" t="s">
        <v>781</v>
      </c>
      <c r="D1476" s="33" t="s">
        <v>748</v>
      </c>
      <c r="E1476" s="33" t="s">
        <v>749</v>
      </c>
      <c r="F1476" s="33" t="s">
        <v>1405</v>
      </c>
    </row>
    <row r="1477" spans="1:6" x14ac:dyDescent="0.2">
      <c r="A1477" s="33" t="s">
        <v>294</v>
      </c>
      <c r="B1477" s="33" t="s">
        <v>295</v>
      </c>
      <c r="C1477" s="33" t="s">
        <v>782</v>
      </c>
      <c r="D1477" s="33" t="s">
        <v>752</v>
      </c>
      <c r="E1477" s="33" t="s">
        <v>1722</v>
      </c>
      <c r="F1477" s="33"/>
    </row>
    <row r="1478" spans="1:6" x14ac:dyDescent="0.2">
      <c r="A1478" s="33" t="s">
        <v>294</v>
      </c>
      <c r="B1478" s="33" t="s">
        <v>295</v>
      </c>
      <c r="C1478" s="33" t="s">
        <v>783</v>
      </c>
      <c r="D1478" s="33" t="s">
        <v>754</v>
      </c>
      <c r="E1478" s="33" t="s">
        <v>590</v>
      </c>
      <c r="F1478" s="33" t="s">
        <v>1406</v>
      </c>
    </row>
    <row r="1479" spans="1:6" x14ac:dyDescent="0.2">
      <c r="A1479" s="33" t="s">
        <v>294</v>
      </c>
      <c r="B1479" s="33" t="s">
        <v>295</v>
      </c>
      <c r="C1479" s="33" t="s">
        <v>784</v>
      </c>
      <c r="D1479" s="33" t="s">
        <v>757</v>
      </c>
      <c r="E1479" s="33" t="s">
        <v>760</v>
      </c>
      <c r="F1479" s="33"/>
    </row>
    <row r="1480" spans="1:6" x14ac:dyDescent="0.2">
      <c r="A1480" s="33" t="s">
        <v>294</v>
      </c>
      <c r="B1480" s="33" t="s">
        <v>295</v>
      </c>
      <c r="C1480" s="33" t="s">
        <v>785</v>
      </c>
      <c r="D1480" s="33" t="s">
        <v>866</v>
      </c>
      <c r="E1480" s="33" t="s">
        <v>766</v>
      </c>
      <c r="F1480" s="33"/>
    </row>
    <row r="1481" spans="1:6" x14ac:dyDescent="0.2">
      <c r="A1481" s="33" t="s">
        <v>294</v>
      </c>
      <c r="B1481" s="33" t="s">
        <v>295</v>
      </c>
      <c r="C1481" s="33" t="s">
        <v>786</v>
      </c>
      <c r="D1481" s="33" t="s">
        <v>867</v>
      </c>
      <c r="E1481" s="33" t="s">
        <v>770</v>
      </c>
      <c r="F1481" s="33"/>
    </row>
    <row r="1482" spans="1:6" x14ac:dyDescent="0.2">
      <c r="A1482" s="33" t="s">
        <v>294</v>
      </c>
      <c r="B1482" s="33" t="s">
        <v>295</v>
      </c>
      <c r="C1482" s="33" t="s">
        <v>787</v>
      </c>
      <c r="D1482" s="33" t="s">
        <v>868</v>
      </c>
      <c r="E1482" s="33" t="s">
        <v>1065</v>
      </c>
      <c r="F1482" s="33"/>
    </row>
    <row r="1483" spans="1:6" x14ac:dyDescent="0.2">
      <c r="A1483" s="33" t="s">
        <v>294</v>
      </c>
      <c r="B1483" s="33" t="s">
        <v>295</v>
      </c>
      <c r="C1483" s="33" t="s">
        <v>788</v>
      </c>
      <c r="D1483" s="33" t="s">
        <v>774</v>
      </c>
      <c r="E1483" s="33" t="s">
        <v>775</v>
      </c>
      <c r="F1483" s="33"/>
    </row>
    <row r="1484" spans="1:6" x14ac:dyDescent="0.2">
      <c r="A1484" s="33" t="s">
        <v>296</v>
      </c>
      <c r="B1484" s="33" t="s">
        <v>297</v>
      </c>
      <c r="C1484" s="33" t="s">
        <v>779</v>
      </c>
      <c r="D1484" s="33" t="s">
        <v>745</v>
      </c>
      <c r="E1484" s="33" t="s">
        <v>584</v>
      </c>
      <c r="F1484" s="33"/>
    </row>
    <row r="1485" spans="1:6" x14ac:dyDescent="0.2">
      <c r="A1485" s="33" t="s">
        <v>296</v>
      </c>
      <c r="B1485" s="33" t="s">
        <v>297</v>
      </c>
      <c r="C1485" s="33" t="s">
        <v>780</v>
      </c>
      <c r="D1485" s="33" t="s">
        <v>586</v>
      </c>
      <c r="E1485" s="33" t="s">
        <v>588</v>
      </c>
      <c r="F1485" s="33"/>
    </row>
    <row r="1486" spans="1:6" x14ac:dyDescent="0.2">
      <c r="A1486" s="33" t="s">
        <v>296</v>
      </c>
      <c r="B1486" s="33" t="s">
        <v>297</v>
      </c>
      <c r="C1486" s="33" t="s">
        <v>781</v>
      </c>
      <c r="D1486" s="33" t="s">
        <v>748</v>
      </c>
      <c r="E1486" s="33" t="s">
        <v>749</v>
      </c>
      <c r="F1486" s="33" t="s">
        <v>1407</v>
      </c>
    </row>
    <row r="1487" spans="1:6" x14ac:dyDescent="0.2">
      <c r="A1487" s="33" t="s">
        <v>296</v>
      </c>
      <c r="B1487" s="33" t="s">
        <v>297</v>
      </c>
      <c r="C1487" s="33" t="s">
        <v>782</v>
      </c>
      <c r="D1487" s="33" t="s">
        <v>752</v>
      </c>
      <c r="E1487" s="33" t="s">
        <v>995</v>
      </c>
      <c r="F1487" s="33" t="s">
        <v>919</v>
      </c>
    </row>
    <row r="1488" spans="1:6" x14ac:dyDescent="0.2">
      <c r="A1488" s="33" t="s">
        <v>296</v>
      </c>
      <c r="B1488" s="33" t="s">
        <v>297</v>
      </c>
      <c r="C1488" s="33" t="s">
        <v>783</v>
      </c>
      <c r="D1488" s="33" t="s">
        <v>754</v>
      </c>
      <c r="E1488" s="33" t="s">
        <v>590</v>
      </c>
      <c r="F1488" s="33" t="s">
        <v>920</v>
      </c>
    </row>
    <row r="1489" spans="1:6" x14ac:dyDescent="0.2">
      <c r="A1489" s="33" t="s">
        <v>296</v>
      </c>
      <c r="B1489" s="33" t="s">
        <v>297</v>
      </c>
      <c r="C1489" s="33" t="s">
        <v>784</v>
      </c>
      <c r="D1489" s="33" t="s">
        <v>757</v>
      </c>
      <c r="E1489" s="33" t="s">
        <v>761</v>
      </c>
      <c r="F1489" s="33" t="s">
        <v>921</v>
      </c>
    </row>
    <row r="1490" spans="1:6" x14ac:dyDescent="0.2">
      <c r="A1490" s="33" t="s">
        <v>296</v>
      </c>
      <c r="B1490" s="33" t="s">
        <v>297</v>
      </c>
      <c r="C1490" s="33" t="s">
        <v>785</v>
      </c>
      <c r="D1490" s="33" t="s">
        <v>866</v>
      </c>
      <c r="E1490" s="33" t="s">
        <v>766</v>
      </c>
      <c r="F1490" s="33"/>
    </row>
    <row r="1491" spans="1:6" x14ac:dyDescent="0.2">
      <c r="A1491" s="33" t="s">
        <v>296</v>
      </c>
      <c r="B1491" s="33" t="s">
        <v>297</v>
      </c>
      <c r="C1491" s="33" t="s">
        <v>786</v>
      </c>
      <c r="D1491" s="33" t="s">
        <v>867</v>
      </c>
      <c r="E1491" s="33" t="s">
        <v>770</v>
      </c>
      <c r="F1491" s="33"/>
    </row>
    <row r="1492" spans="1:6" x14ac:dyDescent="0.2">
      <c r="A1492" s="33" t="s">
        <v>296</v>
      </c>
      <c r="B1492" s="33" t="s">
        <v>297</v>
      </c>
      <c r="C1492" s="33" t="s">
        <v>787</v>
      </c>
      <c r="D1492" s="33" t="s">
        <v>868</v>
      </c>
      <c r="E1492" s="33" t="s">
        <v>772</v>
      </c>
      <c r="F1492" s="33"/>
    </row>
    <row r="1493" spans="1:6" x14ac:dyDescent="0.2">
      <c r="A1493" s="33" t="s">
        <v>296</v>
      </c>
      <c r="B1493" s="33" t="s">
        <v>297</v>
      </c>
      <c r="C1493" s="33" t="s">
        <v>788</v>
      </c>
      <c r="D1493" s="33" t="s">
        <v>774</v>
      </c>
      <c r="E1493" s="33" t="s">
        <v>776</v>
      </c>
      <c r="F1493" s="33" t="s">
        <v>922</v>
      </c>
    </row>
    <row r="1494" spans="1:6" x14ac:dyDescent="0.2">
      <c r="A1494" s="33" t="s">
        <v>298</v>
      </c>
      <c r="B1494" s="33" t="s">
        <v>819</v>
      </c>
      <c r="C1494" s="33" t="s">
        <v>779</v>
      </c>
      <c r="D1494" s="33" t="s">
        <v>745</v>
      </c>
      <c r="E1494" s="33" t="s">
        <v>584</v>
      </c>
      <c r="F1494" s="33"/>
    </row>
    <row r="1495" spans="1:6" x14ac:dyDescent="0.2">
      <c r="A1495" s="33" t="s">
        <v>298</v>
      </c>
      <c r="B1495" s="33" t="s">
        <v>819</v>
      </c>
      <c r="C1495" s="33" t="s">
        <v>780</v>
      </c>
      <c r="D1495" s="33" t="s">
        <v>586</v>
      </c>
      <c r="E1495" s="33" t="s">
        <v>588</v>
      </c>
      <c r="F1495" s="33"/>
    </row>
    <row r="1496" spans="1:6" x14ac:dyDescent="0.2">
      <c r="A1496" s="33" t="s">
        <v>298</v>
      </c>
      <c r="B1496" s="33" t="s">
        <v>819</v>
      </c>
      <c r="C1496" s="33" t="s">
        <v>781</v>
      </c>
      <c r="D1496" s="33" t="s">
        <v>748</v>
      </c>
      <c r="E1496" s="33" t="s">
        <v>750</v>
      </c>
      <c r="F1496" s="33"/>
    </row>
    <row r="1497" spans="1:6" x14ac:dyDescent="0.2">
      <c r="A1497" s="33" t="s">
        <v>298</v>
      </c>
      <c r="B1497" s="33" t="s">
        <v>819</v>
      </c>
      <c r="C1497" s="33" t="s">
        <v>782</v>
      </c>
      <c r="D1497" s="33" t="s">
        <v>752</v>
      </c>
      <c r="E1497" s="33" t="s">
        <v>1722</v>
      </c>
      <c r="F1497" s="33"/>
    </row>
    <row r="1498" spans="1:6" x14ac:dyDescent="0.2">
      <c r="A1498" s="33" t="s">
        <v>298</v>
      </c>
      <c r="B1498" s="33" t="s">
        <v>819</v>
      </c>
      <c r="C1498" s="33" t="s">
        <v>783</v>
      </c>
      <c r="D1498" s="33" t="s">
        <v>754</v>
      </c>
      <c r="E1498" s="33" t="s">
        <v>590</v>
      </c>
      <c r="F1498" s="33" t="s">
        <v>1408</v>
      </c>
    </row>
    <row r="1499" spans="1:6" x14ac:dyDescent="0.2">
      <c r="A1499" s="33" t="s">
        <v>298</v>
      </c>
      <c r="B1499" s="33" t="s">
        <v>819</v>
      </c>
      <c r="C1499" s="33" t="s">
        <v>784</v>
      </c>
      <c r="D1499" s="33" t="s">
        <v>757</v>
      </c>
      <c r="E1499" s="33" t="s">
        <v>759</v>
      </c>
      <c r="F1499" s="33" t="s">
        <v>1409</v>
      </c>
    </row>
    <row r="1500" spans="1:6" x14ac:dyDescent="0.2">
      <c r="A1500" s="33" t="s">
        <v>298</v>
      </c>
      <c r="B1500" s="33" t="s">
        <v>819</v>
      </c>
      <c r="C1500" s="33" t="s">
        <v>785</v>
      </c>
      <c r="D1500" s="33" t="s">
        <v>866</v>
      </c>
      <c r="E1500" s="33" t="s">
        <v>766</v>
      </c>
      <c r="F1500" s="33"/>
    </row>
    <row r="1501" spans="1:6" x14ac:dyDescent="0.2">
      <c r="A1501" s="33" t="s">
        <v>298</v>
      </c>
      <c r="B1501" s="33" t="s">
        <v>819</v>
      </c>
      <c r="C1501" s="33" t="s">
        <v>786</v>
      </c>
      <c r="D1501" s="33" t="s">
        <v>867</v>
      </c>
      <c r="E1501" s="33" t="s">
        <v>770</v>
      </c>
      <c r="F1501" s="33"/>
    </row>
    <row r="1502" spans="1:6" x14ac:dyDescent="0.2">
      <c r="A1502" s="33" t="s">
        <v>298</v>
      </c>
      <c r="B1502" s="33" t="s">
        <v>819</v>
      </c>
      <c r="C1502" s="33" t="s">
        <v>787</v>
      </c>
      <c r="D1502" s="33" t="s">
        <v>868</v>
      </c>
      <c r="E1502" s="33" t="s">
        <v>593</v>
      </c>
      <c r="F1502" s="33"/>
    </row>
    <row r="1503" spans="1:6" x14ac:dyDescent="0.2">
      <c r="A1503" s="33" t="s">
        <v>298</v>
      </c>
      <c r="B1503" s="33" t="s">
        <v>819</v>
      </c>
      <c r="C1503" s="33" t="s">
        <v>788</v>
      </c>
      <c r="D1503" s="33" t="s">
        <v>774</v>
      </c>
      <c r="E1503" s="33" t="s">
        <v>775</v>
      </c>
      <c r="F1503" s="33"/>
    </row>
    <row r="1504" spans="1:6" x14ac:dyDescent="0.2">
      <c r="A1504" s="33" t="s">
        <v>299</v>
      </c>
      <c r="B1504" s="33" t="s">
        <v>300</v>
      </c>
      <c r="C1504" s="33" t="s">
        <v>779</v>
      </c>
      <c r="D1504" s="33" t="s">
        <v>745</v>
      </c>
      <c r="E1504" s="33" t="s">
        <v>584</v>
      </c>
      <c r="F1504" s="33"/>
    </row>
    <row r="1505" spans="1:6" x14ac:dyDescent="0.2">
      <c r="A1505" s="33" t="s">
        <v>299</v>
      </c>
      <c r="B1505" s="33" t="s">
        <v>300</v>
      </c>
      <c r="C1505" s="33" t="s">
        <v>780</v>
      </c>
      <c r="D1505" s="33" t="s">
        <v>586</v>
      </c>
      <c r="E1505" s="33" t="s">
        <v>588</v>
      </c>
      <c r="F1505" s="33"/>
    </row>
    <row r="1506" spans="1:6" x14ac:dyDescent="0.2">
      <c r="A1506" s="33" t="s">
        <v>299</v>
      </c>
      <c r="B1506" s="33" t="s">
        <v>300</v>
      </c>
      <c r="C1506" s="33" t="s">
        <v>781</v>
      </c>
      <c r="D1506" s="33" t="s">
        <v>748</v>
      </c>
      <c r="E1506" s="33" t="s">
        <v>749</v>
      </c>
      <c r="F1506" s="33" t="s">
        <v>1410</v>
      </c>
    </row>
    <row r="1507" spans="1:6" x14ac:dyDescent="0.2">
      <c r="A1507" s="33" t="s">
        <v>299</v>
      </c>
      <c r="B1507" s="33" t="s">
        <v>300</v>
      </c>
      <c r="C1507" s="33" t="s">
        <v>782</v>
      </c>
      <c r="D1507" s="33" t="s">
        <v>752</v>
      </c>
      <c r="E1507" s="33" t="s">
        <v>995</v>
      </c>
      <c r="F1507" s="33" t="s">
        <v>1410</v>
      </c>
    </row>
    <row r="1508" spans="1:6" x14ac:dyDescent="0.2">
      <c r="A1508" s="33" t="s">
        <v>299</v>
      </c>
      <c r="B1508" s="33" t="s">
        <v>300</v>
      </c>
      <c r="C1508" s="33" t="s">
        <v>783</v>
      </c>
      <c r="D1508" s="33" t="s">
        <v>754</v>
      </c>
      <c r="E1508" s="33" t="s">
        <v>590</v>
      </c>
      <c r="F1508" s="33" t="s">
        <v>1410</v>
      </c>
    </row>
    <row r="1509" spans="1:6" x14ac:dyDescent="0.2">
      <c r="A1509" s="33" t="s">
        <v>299</v>
      </c>
      <c r="B1509" s="33" t="s">
        <v>300</v>
      </c>
      <c r="C1509" s="33" t="s">
        <v>784</v>
      </c>
      <c r="D1509" s="33" t="s">
        <v>757</v>
      </c>
      <c r="E1509" s="33" t="s">
        <v>759</v>
      </c>
      <c r="F1509" s="33" t="s">
        <v>1411</v>
      </c>
    </row>
    <row r="1510" spans="1:6" x14ac:dyDescent="0.2">
      <c r="A1510" s="33" t="s">
        <v>299</v>
      </c>
      <c r="B1510" s="33" t="s">
        <v>300</v>
      </c>
      <c r="C1510" s="33" t="s">
        <v>785</v>
      </c>
      <c r="D1510" s="33" t="s">
        <v>866</v>
      </c>
      <c r="E1510" s="33" t="s">
        <v>766</v>
      </c>
      <c r="F1510" s="33"/>
    </row>
    <row r="1511" spans="1:6" x14ac:dyDescent="0.2">
      <c r="A1511" s="33" t="s">
        <v>299</v>
      </c>
      <c r="B1511" s="33" t="s">
        <v>300</v>
      </c>
      <c r="C1511" s="33" t="s">
        <v>786</v>
      </c>
      <c r="D1511" s="33" t="s">
        <v>867</v>
      </c>
      <c r="E1511" s="33" t="s">
        <v>770</v>
      </c>
      <c r="F1511" s="33"/>
    </row>
    <row r="1512" spans="1:6" x14ac:dyDescent="0.2">
      <c r="A1512" s="33" t="s">
        <v>299</v>
      </c>
      <c r="B1512" s="33" t="s">
        <v>300</v>
      </c>
      <c r="C1512" s="33" t="s">
        <v>787</v>
      </c>
      <c r="D1512" s="33" t="s">
        <v>868</v>
      </c>
      <c r="E1512" s="33" t="s">
        <v>593</v>
      </c>
      <c r="F1512" s="33"/>
    </row>
    <row r="1513" spans="1:6" x14ac:dyDescent="0.2">
      <c r="A1513" s="33" t="s">
        <v>299</v>
      </c>
      <c r="B1513" s="33" t="s">
        <v>300</v>
      </c>
      <c r="C1513" s="33" t="s">
        <v>788</v>
      </c>
      <c r="D1513" s="33" t="s">
        <v>774</v>
      </c>
      <c r="E1513" s="33" t="s">
        <v>775</v>
      </c>
      <c r="F1513" s="33"/>
    </row>
    <row r="1514" spans="1:6" x14ac:dyDescent="0.2">
      <c r="A1514" s="33" t="s">
        <v>301</v>
      </c>
      <c r="B1514" s="33" t="s">
        <v>547</v>
      </c>
      <c r="C1514" s="33" t="s">
        <v>779</v>
      </c>
      <c r="D1514" s="33" t="s">
        <v>745</v>
      </c>
      <c r="E1514" s="33" t="s">
        <v>584</v>
      </c>
      <c r="F1514" s="33"/>
    </row>
    <row r="1515" spans="1:6" x14ac:dyDescent="0.2">
      <c r="A1515" s="33" t="s">
        <v>301</v>
      </c>
      <c r="B1515" s="33" t="s">
        <v>547</v>
      </c>
      <c r="C1515" s="33" t="s">
        <v>780</v>
      </c>
      <c r="D1515" s="33" t="s">
        <v>586</v>
      </c>
      <c r="E1515" s="33" t="s">
        <v>588</v>
      </c>
      <c r="F1515" s="33"/>
    </row>
    <row r="1516" spans="1:6" x14ac:dyDescent="0.2">
      <c r="A1516" s="33" t="s">
        <v>301</v>
      </c>
      <c r="B1516" s="33" t="s">
        <v>547</v>
      </c>
      <c r="C1516" s="33" t="s">
        <v>781</v>
      </c>
      <c r="D1516" s="33" t="s">
        <v>748</v>
      </c>
      <c r="E1516" s="33" t="s">
        <v>749</v>
      </c>
      <c r="F1516" s="33" t="s">
        <v>1412</v>
      </c>
    </row>
    <row r="1517" spans="1:6" x14ac:dyDescent="0.2">
      <c r="A1517" s="33" t="s">
        <v>301</v>
      </c>
      <c r="B1517" s="33" t="s">
        <v>547</v>
      </c>
      <c r="C1517" s="33" t="s">
        <v>782</v>
      </c>
      <c r="D1517" s="33" t="s">
        <v>752</v>
      </c>
      <c r="E1517" s="33" t="s">
        <v>995</v>
      </c>
      <c r="F1517" s="33" t="s">
        <v>1000</v>
      </c>
    </row>
    <row r="1518" spans="1:6" x14ac:dyDescent="0.2">
      <c r="A1518" s="33" t="s">
        <v>301</v>
      </c>
      <c r="B1518" s="33" t="s">
        <v>547</v>
      </c>
      <c r="C1518" s="33" t="s">
        <v>783</v>
      </c>
      <c r="D1518" s="33" t="s">
        <v>754</v>
      </c>
      <c r="E1518" s="33" t="s">
        <v>590</v>
      </c>
      <c r="F1518" s="33" t="s">
        <v>1413</v>
      </c>
    </row>
    <row r="1519" spans="1:6" x14ac:dyDescent="0.2">
      <c r="A1519" s="33" t="s">
        <v>301</v>
      </c>
      <c r="B1519" s="33" t="s">
        <v>547</v>
      </c>
      <c r="C1519" s="33" t="s">
        <v>784</v>
      </c>
      <c r="D1519" s="33" t="s">
        <v>757</v>
      </c>
      <c r="E1519" s="33" t="s">
        <v>760</v>
      </c>
      <c r="F1519" s="33"/>
    </row>
    <row r="1520" spans="1:6" x14ac:dyDescent="0.2">
      <c r="A1520" s="33" t="s">
        <v>301</v>
      </c>
      <c r="B1520" s="33" t="s">
        <v>547</v>
      </c>
      <c r="C1520" s="33" t="s">
        <v>785</v>
      </c>
      <c r="D1520" s="33" t="s">
        <v>866</v>
      </c>
      <c r="E1520" s="33" t="s">
        <v>766</v>
      </c>
      <c r="F1520" s="33"/>
    </row>
    <row r="1521" spans="1:6" x14ac:dyDescent="0.2">
      <c r="A1521" s="33" t="s">
        <v>301</v>
      </c>
      <c r="B1521" s="33" t="s">
        <v>547</v>
      </c>
      <c r="C1521" s="33" t="s">
        <v>786</v>
      </c>
      <c r="D1521" s="33" t="s">
        <v>867</v>
      </c>
      <c r="E1521" s="33" t="s">
        <v>770</v>
      </c>
      <c r="F1521" s="33"/>
    </row>
    <row r="1522" spans="1:6" x14ac:dyDescent="0.2">
      <c r="A1522" s="33" t="s">
        <v>301</v>
      </c>
      <c r="B1522" s="33" t="s">
        <v>547</v>
      </c>
      <c r="C1522" s="33" t="s">
        <v>787</v>
      </c>
      <c r="D1522" s="33" t="s">
        <v>868</v>
      </c>
      <c r="E1522" s="33" t="s">
        <v>1065</v>
      </c>
      <c r="F1522" s="33"/>
    </row>
    <row r="1523" spans="1:6" x14ac:dyDescent="0.2">
      <c r="A1523" s="33" t="s">
        <v>301</v>
      </c>
      <c r="B1523" s="33" t="s">
        <v>547</v>
      </c>
      <c r="C1523" s="33" t="s">
        <v>788</v>
      </c>
      <c r="D1523" s="33" t="s">
        <v>774</v>
      </c>
      <c r="E1523" s="33" t="s">
        <v>775</v>
      </c>
      <c r="F1523" s="33"/>
    </row>
    <row r="1524" spans="1:6" x14ac:dyDescent="0.2">
      <c r="A1524" s="33" t="s">
        <v>302</v>
      </c>
      <c r="B1524" s="33" t="s">
        <v>303</v>
      </c>
      <c r="C1524" s="33" t="s">
        <v>779</v>
      </c>
      <c r="D1524" s="33" t="s">
        <v>745</v>
      </c>
      <c r="E1524" s="33" t="s">
        <v>584</v>
      </c>
      <c r="F1524" s="33"/>
    </row>
    <row r="1525" spans="1:6" x14ac:dyDescent="0.2">
      <c r="A1525" s="33" t="s">
        <v>302</v>
      </c>
      <c r="B1525" s="33" t="s">
        <v>303</v>
      </c>
      <c r="C1525" s="33" t="s">
        <v>780</v>
      </c>
      <c r="D1525" s="33" t="s">
        <v>586</v>
      </c>
      <c r="E1525" s="33" t="s">
        <v>588</v>
      </c>
      <c r="F1525" s="33"/>
    </row>
    <row r="1526" spans="1:6" x14ac:dyDescent="0.2">
      <c r="A1526" s="33" t="s">
        <v>302</v>
      </c>
      <c r="B1526" s="33" t="s">
        <v>303</v>
      </c>
      <c r="C1526" s="33" t="s">
        <v>781</v>
      </c>
      <c r="D1526" s="33" t="s">
        <v>748</v>
      </c>
      <c r="E1526" s="33" t="s">
        <v>750</v>
      </c>
      <c r="F1526" s="33"/>
    </row>
    <row r="1527" spans="1:6" x14ac:dyDescent="0.2">
      <c r="A1527" s="33" t="s">
        <v>302</v>
      </c>
      <c r="B1527" s="33" t="s">
        <v>303</v>
      </c>
      <c r="C1527" s="33" t="s">
        <v>782</v>
      </c>
      <c r="D1527" s="33" t="s">
        <v>752</v>
      </c>
      <c r="E1527" s="33" t="s">
        <v>995</v>
      </c>
      <c r="F1527" s="33" t="s">
        <v>1414</v>
      </c>
    </row>
    <row r="1528" spans="1:6" x14ac:dyDescent="0.2">
      <c r="A1528" s="33" t="s">
        <v>302</v>
      </c>
      <c r="B1528" s="33" t="s">
        <v>303</v>
      </c>
      <c r="C1528" s="33" t="s">
        <v>783</v>
      </c>
      <c r="D1528" s="33" t="s">
        <v>754</v>
      </c>
      <c r="E1528" s="33" t="s">
        <v>590</v>
      </c>
      <c r="F1528" s="33" t="s">
        <v>1415</v>
      </c>
    </row>
    <row r="1529" spans="1:6" x14ac:dyDescent="0.2">
      <c r="A1529" s="33" t="s">
        <v>302</v>
      </c>
      <c r="B1529" s="33" t="s">
        <v>303</v>
      </c>
      <c r="C1529" s="33" t="s">
        <v>784</v>
      </c>
      <c r="D1529" s="33" t="s">
        <v>757</v>
      </c>
      <c r="E1529" s="33" t="s">
        <v>760</v>
      </c>
      <c r="F1529" s="33"/>
    </row>
    <row r="1530" spans="1:6" x14ac:dyDescent="0.2">
      <c r="A1530" s="33" t="s">
        <v>302</v>
      </c>
      <c r="B1530" s="33" t="s">
        <v>303</v>
      </c>
      <c r="C1530" s="33" t="s">
        <v>785</v>
      </c>
      <c r="D1530" s="33" t="s">
        <v>866</v>
      </c>
      <c r="E1530" s="33" t="s">
        <v>591</v>
      </c>
      <c r="F1530" s="33"/>
    </row>
    <row r="1531" spans="1:6" x14ac:dyDescent="0.2">
      <c r="A1531" s="33" t="s">
        <v>302</v>
      </c>
      <c r="B1531" s="33" t="s">
        <v>303</v>
      </c>
      <c r="C1531" s="33" t="s">
        <v>786</v>
      </c>
      <c r="D1531" s="33" t="s">
        <v>867</v>
      </c>
      <c r="E1531" s="33" t="s">
        <v>592</v>
      </c>
      <c r="F1531" s="33"/>
    </row>
    <row r="1532" spans="1:6" x14ac:dyDescent="0.2">
      <c r="A1532" s="33" t="s">
        <v>302</v>
      </c>
      <c r="B1532" s="33" t="s">
        <v>303</v>
      </c>
      <c r="C1532" s="33" t="s">
        <v>787</v>
      </c>
      <c r="D1532" s="33" t="s">
        <v>868</v>
      </c>
      <c r="E1532" s="33" t="s">
        <v>1065</v>
      </c>
      <c r="F1532" s="33"/>
    </row>
    <row r="1533" spans="1:6" x14ac:dyDescent="0.2">
      <c r="A1533" s="33" t="s">
        <v>302</v>
      </c>
      <c r="B1533" s="33" t="s">
        <v>303</v>
      </c>
      <c r="C1533" s="33" t="s">
        <v>788</v>
      </c>
      <c r="D1533" s="33" t="s">
        <v>774</v>
      </c>
      <c r="E1533" s="33" t="s">
        <v>776</v>
      </c>
      <c r="F1533" s="33" t="s">
        <v>1416</v>
      </c>
    </row>
    <row r="1534" spans="1:6" x14ac:dyDescent="0.2">
      <c r="A1534" s="33" t="s">
        <v>304</v>
      </c>
      <c r="B1534" s="33" t="s">
        <v>305</v>
      </c>
      <c r="C1534" s="33" t="s">
        <v>779</v>
      </c>
      <c r="D1534" s="33" t="s">
        <v>745</v>
      </c>
      <c r="E1534" s="33" t="s">
        <v>584</v>
      </c>
      <c r="F1534" s="33"/>
    </row>
    <row r="1535" spans="1:6" x14ac:dyDescent="0.2">
      <c r="A1535" s="33" t="s">
        <v>304</v>
      </c>
      <c r="B1535" s="33" t="s">
        <v>305</v>
      </c>
      <c r="C1535" s="33" t="s">
        <v>780</v>
      </c>
      <c r="D1535" s="33" t="s">
        <v>586</v>
      </c>
      <c r="E1535" s="33" t="s">
        <v>587</v>
      </c>
      <c r="F1535" s="33"/>
    </row>
    <row r="1536" spans="1:6" x14ac:dyDescent="0.2">
      <c r="A1536" s="33" t="s">
        <v>304</v>
      </c>
      <c r="B1536" s="33" t="s">
        <v>305</v>
      </c>
      <c r="C1536" s="33" t="s">
        <v>781</v>
      </c>
      <c r="D1536" s="33" t="s">
        <v>748</v>
      </c>
      <c r="E1536" s="33" t="s">
        <v>750</v>
      </c>
      <c r="F1536" s="33"/>
    </row>
    <row r="1537" spans="1:6" x14ac:dyDescent="0.2">
      <c r="A1537" s="33" t="s">
        <v>304</v>
      </c>
      <c r="B1537" s="33" t="s">
        <v>305</v>
      </c>
      <c r="C1537" s="33" t="s">
        <v>782</v>
      </c>
      <c r="D1537" s="33" t="s">
        <v>752</v>
      </c>
      <c r="E1537" s="33" t="s">
        <v>1722</v>
      </c>
      <c r="F1537" s="33"/>
    </row>
    <row r="1538" spans="1:6" x14ac:dyDescent="0.2">
      <c r="A1538" s="33" t="s">
        <v>304</v>
      </c>
      <c r="B1538" s="33" t="s">
        <v>305</v>
      </c>
      <c r="C1538" s="33" t="s">
        <v>783</v>
      </c>
      <c r="D1538" s="33" t="s">
        <v>754</v>
      </c>
      <c r="E1538" s="33" t="s">
        <v>590</v>
      </c>
      <c r="F1538" s="33"/>
    </row>
    <row r="1539" spans="1:6" x14ac:dyDescent="0.2">
      <c r="A1539" s="33" t="s">
        <v>304</v>
      </c>
      <c r="B1539" s="33" t="s">
        <v>305</v>
      </c>
      <c r="C1539" s="33" t="s">
        <v>784</v>
      </c>
      <c r="D1539" s="33" t="s">
        <v>757</v>
      </c>
      <c r="E1539" s="33" t="s">
        <v>758</v>
      </c>
      <c r="F1539" s="33"/>
    </row>
    <row r="1540" spans="1:6" x14ac:dyDescent="0.2">
      <c r="A1540" s="33" t="s">
        <v>304</v>
      </c>
      <c r="B1540" s="33" t="s">
        <v>305</v>
      </c>
      <c r="C1540" s="33" t="s">
        <v>785</v>
      </c>
      <c r="D1540" s="33" t="s">
        <v>866</v>
      </c>
      <c r="E1540" s="33" t="s">
        <v>766</v>
      </c>
      <c r="F1540" s="33"/>
    </row>
    <row r="1541" spans="1:6" x14ac:dyDescent="0.2">
      <c r="A1541" s="33" t="s">
        <v>304</v>
      </c>
      <c r="B1541" s="33" t="s">
        <v>305</v>
      </c>
      <c r="C1541" s="33" t="s">
        <v>786</v>
      </c>
      <c r="D1541" s="33" t="s">
        <v>867</v>
      </c>
      <c r="E1541" s="33" t="s">
        <v>770</v>
      </c>
      <c r="F1541" s="33"/>
    </row>
    <row r="1542" spans="1:6" x14ac:dyDescent="0.2">
      <c r="A1542" s="33" t="s">
        <v>304</v>
      </c>
      <c r="B1542" s="33" t="s">
        <v>305</v>
      </c>
      <c r="C1542" s="33" t="s">
        <v>787</v>
      </c>
      <c r="D1542" s="33" t="s">
        <v>868</v>
      </c>
      <c r="E1542" s="33" t="s">
        <v>772</v>
      </c>
      <c r="F1542" s="33"/>
    </row>
    <row r="1543" spans="1:6" x14ac:dyDescent="0.2">
      <c r="A1543" s="33" t="s">
        <v>304</v>
      </c>
      <c r="B1543" s="33" t="s">
        <v>305</v>
      </c>
      <c r="C1543" s="33" t="s">
        <v>788</v>
      </c>
      <c r="D1543" s="33" t="s">
        <v>774</v>
      </c>
      <c r="E1543" s="33" t="s">
        <v>775</v>
      </c>
      <c r="F1543" s="33"/>
    </row>
    <row r="1544" spans="1:6" x14ac:dyDescent="0.2">
      <c r="A1544" s="33" t="s">
        <v>306</v>
      </c>
      <c r="B1544" s="33" t="s">
        <v>307</v>
      </c>
      <c r="C1544" s="33" t="s">
        <v>779</v>
      </c>
      <c r="D1544" s="33" t="s">
        <v>745</v>
      </c>
      <c r="E1544" s="33" t="s">
        <v>584</v>
      </c>
      <c r="F1544" s="33"/>
    </row>
    <row r="1545" spans="1:6" x14ac:dyDescent="0.2">
      <c r="A1545" s="33" t="s">
        <v>306</v>
      </c>
      <c r="B1545" s="33" t="s">
        <v>307</v>
      </c>
      <c r="C1545" s="33" t="s">
        <v>780</v>
      </c>
      <c r="D1545" s="33" t="s">
        <v>586</v>
      </c>
      <c r="E1545" s="33" t="s">
        <v>587</v>
      </c>
      <c r="F1545" s="33"/>
    </row>
    <row r="1546" spans="1:6" x14ac:dyDescent="0.2">
      <c r="A1546" s="33" t="s">
        <v>306</v>
      </c>
      <c r="B1546" s="33" t="s">
        <v>307</v>
      </c>
      <c r="C1546" s="33" t="s">
        <v>781</v>
      </c>
      <c r="D1546" s="33" t="s">
        <v>748</v>
      </c>
      <c r="E1546" s="33" t="s">
        <v>750</v>
      </c>
      <c r="F1546" s="33"/>
    </row>
    <row r="1547" spans="1:6" x14ac:dyDescent="0.2">
      <c r="A1547" s="33" t="s">
        <v>306</v>
      </c>
      <c r="B1547" s="33" t="s">
        <v>307</v>
      </c>
      <c r="C1547" s="33" t="s">
        <v>782</v>
      </c>
      <c r="D1547" s="33" t="s">
        <v>752</v>
      </c>
      <c r="E1547" s="33" t="s">
        <v>1722</v>
      </c>
      <c r="F1547" s="33"/>
    </row>
    <row r="1548" spans="1:6" x14ac:dyDescent="0.2">
      <c r="A1548" s="33" t="s">
        <v>306</v>
      </c>
      <c r="B1548" s="33" t="s">
        <v>307</v>
      </c>
      <c r="C1548" s="33" t="s">
        <v>783</v>
      </c>
      <c r="D1548" s="33" t="s">
        <v>754</v>
      </c>
      <c r="E1548" s="33" t="s">
        <v>755</v>
      </c>
      <c r="F1548" s="33"/>
    </row>
    <row r="1549" spans="1:6" x14ac:dyDescent="0.2">
      <c r="A1549" s="33" t="s">
        <v>306</v>
      </c>
      <c r="B1549" s="33" t="s">
        <v>307</v>
      </c>
      <c r="C1549" s="33" t="s">
        <v>784</v>
      </c>
      <c r="D1549" s="33" t="s">
        <v>757</v>
      </c>
      <c r="E1549" s="33" t="s">
        <v>759</v>
      </c>
      <c r="F1549" s="33" t="s">
        <v>1417</v>
      </c>
    </row>
    <row r="1550" spans="1:6" x14ac:dyDescent="0.2">
      <c r="A1550" s="33" t="s">
        <v>306</v>
      </c>
      <c r="B1550" s="33" t="s">
        <v>307</v>
      </c>
      <c r="C1550" s="33" t="s">
        <v>785</v>
      </c>
      <c r="D1550" s="33" t="s">
        <v>866</v>
      </c>
      <c r="E1550" s="33" t="s">
        <v>591</v>
      </c>
      <c r="F1550" s="33"/>
    </row>
    <row r="1551" spans="1:6" x14ac:dyDescent="0.2">
      <c r="A1551" s="33" t="s">
        <v>306</v>
      </c>
      <c r="B1551" s="33" t="s">
        <v>307</v>
      </c>
      <c r="C1551" s="33" t="s">
        <v>786</v>
      </c>
      <c r="D1551" s="33" t="s">
        <v>867</v>
      </c>
      <c r="E1551" s="33" t="s">
        <v>592</v>
      </c>
      <c r="F1551" s="33"/>
    </row>
    <row r="1552" spans="1:6" x14ac:dyDescent="0.2">
      <c r="A1552" s="33" t="s">
        <v>306</v>
      </c>
      <c r="B1552" s="33" t="s">
        <v>307</v>
      </c>
      <c r="C1552" s="33" t="s">
        <v>787</v>
      </c>
      <c r="D1552" s="33" t="s">
        <v>868</v>
      </c>
      <c r="E1552" s="33" t="s">
        <v>772</v>
      </c>
      <c r="F1552" s="33"/>
    </row>
    <row r="1553" spans="1:6" x14ac:dyDescent="0.2">
      <c r="A1553" s="33" t="s">
        <v>306</v>
      </c>
      <c r="B1553" s="33" t="s">
        <v>307</v>
      </c>
      <c r="C1553" s="33" t="s">
        <v>788</v>
      </c>
      <c r="D1553" s="33" t="s">
        <v>774</v>
      </c>
      <c r="E1553" s="33" t="s">
        <v>775</v>
      </c>
      <c r="F1553" s="33"/>
    </row>
    <row r="1554" spans="1:6" x14ac:dyDescent="0.2">
      <c r="A1554" s="33" t="s">
        <v>308</v>
      </c>
      <c r="B1554" s="33" t="s">
        <v>309</v>
      </c>
      <c r="C1554" s="33" t="s">
        <v>779</v>
      </c>
      <c r="D1554" s="33" t="s">
        <v>745</v>
      </c>
      <c r="E1554" s="33" t="s">
        <v>584</v>
      </c>
      <c r="F1554" s="33"/>
    </row>
    <row r="1555" spans="1:6" x14ac:dyDescent="0.2">
      <c r="A1555" s="33" t="s">
        <v>308</v>
      </c>
      <c r="B1555" s="33" t="s">
        <v>309</v>
      </c>
      <c r="C1555" s="33" t="s">
        <v>780</v>
      </c>
      <c r="D1555" s="33" t="s">
        <v>586</v>
      </c>
      <c r="E1555" s="33" t="s">
        <v>994</v>
      </c>
      <c r="F1555" s="33" t="s">
        <v>1418</v>
      </c>
    </row>
    <row r="1556" spans="1:6" x14ac:dyDescent="0.2">
      <c r="A1556" s="33" t="s">
        <v>308</v>
      </c>
      <c r="B1556" s="33" t="s">
        <v>309</v>
      </c>
      <c r="C1556" s="33" t="s">
        <v>781</v>
      </c>
      <c r="D1556" s="33" t="s">
        <v>748</v>
      </c>
      <c r="E1556" s="33" t="s">
        <v>750</v>
      </c>
      <c r="F1556" s="33"/>
    </row>
    <row r="1557" spans="1:6" x14ac:dyDescent="0.2">
      <c r="A1557" s="33" t="s">
        <v>308</v>
      </c>
      <c r="B1557" s="33" t="s">
        <v>309</v>
      </c>
      <c r="C1557" s="33" t="s">
        <v>782</v>
      </c>
      <c r="D1557" s="33" t="s">
        <v>752</v>
      </c>
      <c r="E1557" s="33" t="s">
        <v>1722</v>
      </c>
      <c r="F1557" s="33"/>
    </row>
    <row r="1558" spans="1:6" x14ac:dyDescent="0.2">
      <c r="A1558" s="33" t="s">
        <v>308</v>
      </c>
      <c r="B1558" s="33" t="s">
        <v>309</v>
      </c>
      <c r="C1558" s="33" t="s">
        <v>783</v>
      </c>
      <c r="D1558" s="33" t="s">
        <v>754</v>
      </c>
      <c r="E1558" s="33" t="s">
        <v>755</v>
      </c>
      <c r="F1558" s="33"/>
    </row>
    <row r="1559" spans="1:6" x14ac:dyDescent="0.2">
      <c r="A1559" s="33" t="s">
        <v>308</v>
      </c>
      <c r="B1559" s="33" t="s">
        <v>309</v>
      </c>
      <c r="C1559" s="33" t="s">
        <v>784</v>
      </c>
      <c r="D1559" s="33" t="s">
        <v>757</v>
      </c>
      <c r="E1559" s="33" t="s">
        <v>759</v>
      </c>
      <c r="F1559" s="33" t="s">
        <v>1419</v>
      </c>
    </row>
    <row r="1560" spans="1:6" x14ac:dyDescent="0.2">
      <c r="A1560" s="33" t="s">
        <v>308</v>
      </c>
      <c r="B1560" s="33" t="s">
        <v>309</v>
      </c>
      <c r="C1560" s="33" t="s">
        <v>785</v>
      </c>
      <c r="D1560" s="33" t="s">
        <v>866</v>
      </c>
      <c r="E1560" s="33" t="s">
        <v>766</v>
      </c>
      <c r="F1560" s="33"/>
    </row>
    <row r="1561" spans="1:6" x14ac:dyDescent="0.2">
      <c r="A1561" s="33" t="s">
        <v>308</v>
      </c>
      <c r="B1561" s="33" t="s">
        <v>309</v>
      </c>
      <c r="C1561" s="33" t="s">
        <v>786</v>
      </c>
      <c r="D1561" s="33" t="s">
        <v>867</v>
      </c>
      <c r="E1561" s="33" t="s">
        <v>770</v>
      </c>
      <c r="F1561" s="33"/>
    </row>
    <row r="1562" spans="1:6" x14ac:dyDescent="0.2">
      <c r="A1562" s="33" t="s">
        <v>308</v>
      </c>
      <c r="B1562" s="33" t="s">
        <v>309</v>
      </c>
      <c r="C1562" s="33" t="s">
        <v>787</v>
      </c>
      <c r="D1562" s="33" t="s">
        <v>868</v>
      </c>
      <c r="E1562" s="33" t="s">
        <v>593</v>
      </c>
      <c r="F1562" s="33"/>
    </row>
    <row r="1563" spans="1:6" x14ac:dyDescent="0.2">
      <c r="A1563" s="33" t="s">
        <v>308</v>
      </c>
      <c r="B1563" s="33" t="s">
        <v>309</v>
      </c>
      <c r="C1563" s="33" t="s">
        <v>788</v>
      </c>
      <c r="D1563" s="33" t="s">
        <v>774</v>
      </c>
      <c r="E1563" s="33" t="s">
        <v>775</v>
      </c>
      <c r="F1563" s="33"/>
    </row>
    <row r="1564" spans="1:6" x14ac:dyDescent="0.2">
      <c r="A1564" s="33" t="s">
        <v>310</v>
      </c>
      <c r="B1564" s="33" t="s">
        <v>311</v>
      </c>
      <c r="C1564" s="33" t="s">
        <v>779</v>
      </c>
      <c r="D1564" s="33" t="s">
        <v>745</v>
      </c>
      <c r="E1564" s="33" t="s">
        <v>584</v>
      </c>
      <c r="F1564" s="33"/>
    </row>
    <row r="1565" spans="1:6" x14ac:dyDescent="0.2">
      <c r="A1565" s="33" t="s">
        <v>310</v>
      </c>
      <c r="B1565" s="33" t="s">
        <v>311</v>
      </c>
      <c r="C1565" s="33" t="s">
        <v>780</v>
      </c>
      <c r="D1565" s="33" t="s">
        <v>586</v>
      </c>
      <c r="E1565" s="33" t="s">
        <v>589</v>
      </c>
      <c r="F1565" s="33"/>
    </row>
    <row r="1566" spans="1:6" x14ac:dyDescent="0.2">
      <c r="A1566" s="33" t="s">
        <v>310</v>
      </c>
      <c r="B1566" s="33" t="s">
        <v>311</v>
      </c>
      <c r="C1566" s="33" t="s">
        <v>781</v>
      </c>
      <c r="D1566" s="33" t="s">
        <v>748</v>
      </c>
      <c r="E1566" s="33" t="s">
        <v>749</v>
      </c>
      <c r="F1566" s="33" t="s">
        <v>1420</v>
      </c>
    </row>
    <row r="1567" spans="1:6" x14ac:dyDescent="0.2">
      <c r="A1567" s="33" t="s">
        <v>310</v>
      </c>
      <c r="B1567" s="33" t="s">
        <v>311</v>
      </c>
      <c r="C1567" s="33" t="s">
        <v>782</v>
      </c>
      <c r="D1567" s="33" t="s">
        <v>752</v>
      </c>
      <c r="E1567" s="33" t="s">
        <v>995</v>
      </c>
      <c r="F1567" s="33" t="s">
        <v>1420</v>
      </c>
    </row>
    <row r="1568" spans="1:6" x14ac:dyDescent="0.2">
      <c r="A1568" s="33" t="s">
        <v>310</v>
      </c>
      <c r="B1568" s="33" t="s">
        <v>311</v>
      </c>
      <c r="C1568" s="33" t="s">
        <v>783</v>
      </c>
      <c r="D1568" s="33" t="s">
        <v>754</v>
      </c>
      <c r="E1568" s="33" t="s">
        <v>590</v>
      </c>
      <c r="F1568" s="33" t="s">
        <v>1420</v>
      </c>
    </row>
    <row r="1569" spans="1:6" x14ac:dyDescent="0.2">
      <c r="A1569" s="33" t="s">
        <v>310</v>
      </c>
      <c r="B1569" s="33" t="s">
        <v>311</v>
      </c>
      <c r="C1569" s="33" t="s">
        <v>784</v>
      </c>
      <c r="D1569" s="33" t="s">
        <v>757</v>
      </c>
      <c r="E1569" s="33" t="s">
        <v>759</v>
      </c>
      <c r="F1569" s="33" t="s">
        <v>1420</v>
      </c>
    </row>
    <row r="1570" spans="1:6" x14ac:dyDescent="0.2">
      <c r="A1570" s="33" t="s">
        <v>310</v>
      </c>
      <c r="B1570" s="33" t="s">
        <v>311</v>
      </c>
      <c r="C1570" s="33" t="s">
        <v>785</v>
      </c>
      <c r="D1570" s="33" t="s">
        <v>866</v>
      </c>
      <c r="E1570" s="33" t="s">
        <v>766</v>
      </c>
      <c r="F1570" s="33" t="s">
        <v>1421</v>
      </c>
    </row>
    <row r="1571" spans="1:6" x14ac:dyDescent="0.2">
      <c r="A1571" s="33" t="s">
        <v>310</v>
      </c>
      <c r="B1571" s="33" t="s">
        <v>311</v>
      </c>
      <c r="C1571" s="33" t="s">
        <v>786</v>
      </c>
      <c r="D1571" s="33" t="s">
        <v>867</v>
      </c>
      <c r="E1571" s="33" t="s">
        <v>770</v>
      </c>
      <c r="F1571" s="33"/>
    </row>
    <row r="1572" spans="1:6" x14ac:dyDescent="0.2">
      <c r="A1572" s="33" t="s">
        <v>310</v>
      </c>
      <c r="B1572" s="33" t="s">
        <v>311</v>
      </c>
      <c r="C1572" s="33" t="s">
        <v>787</v>
      </c>
      <c r="D1572" s="33" t="s">
        <v>868</v>
      </c>
      <c r="E1572" s="33" t="s">
        <v>1065</v>
      </c>
      <c r="F1572" s="33"/>
    </row>
    <row r="1573" spans="1:6" x14ac:dyDescent="0.2">
      <c r="A1573" s="33" t="s">
        <v>310</v>
      </c>
      <c r="B1573" s="33" t="s">
        <v>311</v>
      </c>
      <c r="C1573" s="33" t="s">
        <v>788</v>
      </c>
      <c r="D1573" s="33" t="s">
        <v>774</v>
      </c>
      <c r="E1573" s="33" t="s">
        <v>775</v>
      </c>
      <c r="F1573" s="33"/>
    </row>
    <row r="1574" spans="1:6" x14ac:dyDescent="0.2">
      <c r="A1574" s="33" t="s">
        <v>312</v>
      </c>
      <c r="B1574" s="33" t="s">
        <v>313</v>
      </c>
      <c r="C1574" s="33" t="s">
        <v>779</v>
      </c>
      <c r="D1574" s="33" t="s">
        <v>745</v>
      </c>
      <c r="E1574" s="33" t="s">
        <v>584</v>
      </c>
      <c r="F1574" s="33"/>
    </row>
    <row r="1575" spans="1:6" x14ac:dyDescent="0.2">
      <c r="A1575" s="33" t="s">
        <v>312</v>
      </c>
      <c r="B1575" s="33" t="s">
        <v>313</v>
      </c>
      <c r="C1575" s="33" t="s">
        <v>780</v>
      </c>
      <c r="D1575" s="33" t="s">
        <v>586</v>
      </c>
      <c r="E1575" s="33" t="s">
        <v>994</v>
      </c>
      <c r="F1575" s="33" t="s">
        <v>1422</v>
      </c>
    </row>
    <row r="1576" spans="1:6" x14ac:dyDescent="0.2">
      <c r="A1576" s="33" t="s">
        <v>312</v>
      </c>
      <c r="B1576" s="33" t="s">
        <v>313</v>
      </c>
      <c r="C1576" s="33" t="s">
        <v>781</v>
      </c>
      <c r="D1576" s="33" t="s">
        <v>748</v>
      </c>
      <c r="E1576" s="33" t="s">
        <v>749</v>
      </c>
      <c r="F1576" s="33" t="s">
        <v>1423</v>
      </c>
    </row>
    <row r="1577" spans="1:6" x14ac:dyDescent="0.2">
      <c r="A1577" s="33" t="s">
        <v>312</v>
      </c>
      <c r="B1577" s="33" t="s">
        <v>313</v>
      </c>
      <c r="C1577" s="33" t="s">
        <v>782</v>
      </c>
      <c r="D1577" s="33" t="s">
        <v>752</v>
      </c>
      <c r="E1577" s="33" t="s">
        <v>1722</v>
      </c>
      <c r="F1577" s="33"/>
    </row>
    <row r="1578" spans="1:6" x14ac:dyDescent="0.2">
      <c r="A1578" s="33" t="s">
        <v>312</v>
      </c>
      <c r="B1578" s="33" t="s">
        <v>313</v>
      </c>
      <c r="C1578" s="33" t="s">
        <v>783</v>
      </c>
      <c r="D1578" s="33" t="s">
        <v>754</v>
      </c>
      <c r="E1578" s="33" t="s">
        <v>590</v>
      </c>
      <c r="F1578" s="33" t="s">
        <v>1424</v>
      </c>
    </row>
    <row r="1579" spans="1:6" x14ac:dyDescent="0.2">
      <c r="A1579" s="33" t="s">
        <v>312</v>
      </c>
      <c r="B1579" s="33" t="s">
        <v>313</v>
      </c>
      <c r="C1579" s="33" t="s">
        <v>784</v>
      </c>
      <c r="D1579" s="33" t="s">
        <v>757</v>
      </c>
      <c r="E1579" s="33" t="s">
        <v>759</v>
      </c>
      <c r="F1579" s="33" t="s">
        <v>1425</v>
      </c>
    </row>
    <row r="1580" spans="1:6" x14ac:dyDescent="0.2">
      <c r="A1580" s="33" t="s">
        <v>312</v>
      </c>
      <c r="B1580" s="33" t="s">
        <v>313</v>
      </c>
      <c r="C1580" s="33" t="s">
        <v>785</v>
      </c>
      <c r="D1580" s="33" t="s">
        <v>866</v>
      </c>
      <c r="E1580" s="33" t="s">
        <v>766</v>
      </c>
      <c r="F1580" s="33"/>
    </row>
    <row r="1581" spans="1:6" x14ac:dyDescent="0.2">
      <c r="A1581" s="33" t="s">
        <v>312</v>
      </c>
      <c r="B1581" s="33" t="s">
        <v>313</v>
      </c>
      <c r="C1581" s="33" t="s">
        <v>786</v>
      </c>
      <c r="D1581" s="33" t="s">
        <v>867</v>
      </c>
      <c r="E1581" s="33" t="s">
        <v>770</v>
      </c>
      <c r="F1581" s="33"/>
    </row>
    <row r="1582" spans="1:6" x14ac:dyDescent="0.2">
      <c r="A1582" s="33" t="s">
        <v>312</v>
      </c>
      <c r="B1582" s="33" t="s">
        <v>313</v>
      </c>
      <c r="C1582" s="33" t="s">
        <v>787</v>
      </c>
      <c r="D1582" s="33" t="s">
        <v>868</v>
      </c>
      <c r="E1582" s="33" t="s">
        <v>1065</v>
      </c>
      <c r="F1582" s="33"/>
    </row>
    <row r="1583" spans="1:6" x14ac:dyDescent="0.2">
      <c r="A1583" s="33" t="s">
        <v>312</v>
      </c>
      <c r="B1583" s="33" t="s">
        <v>313</v>
      </c>
      <c r="C1583" s="33" t="s">
        <v>788</v>
      </c>
      <c r="D1583" s="33" t="s">
        <v>774</v>
      </c>
      <c r="E1583" s="33" t="s">
        <v>775</v>
      </c>
      <c r="F1583" s="33"/>
    </row>
    <row r="1584" spans="1:6" x14ac:dyDescent="0.2">
      <c r="A1584" s="33" t="s">
        <v>314</v>
      </c>
      <c r="B1584" s="33" t="s">
        <v>315</v>
      </c>
      <c r="C1584" s="33" t="s">
        <v>779</v>
      </c>
      <c r="D1584" s="33" t="s">
        <v>745</v>
      </c>
      <c r="E1584" s="33" t="s">
        <v>584</v>
      </c>
      <c r="F1584" s="33"/>
    </row>
    <row r="1585" spans="1:6" x14ac:dyDescent="0.2">
      <c r="A1585" s="33" t="s">
        <v>314</v>
      </c>
      <c r="B1585" s="33" t="s">
        <v>315</v>
      </c>
      <c r="C1585" s="33" t="s">
        <v>780</v>
      </c>
      <c r="D1585" s="33" t="s">
        <v>586</v>
      </c>
      <c r="E1585" s="33" t="s">
        <v>587</v>
      </c>
      <c r="F1585" s="33"/>
    </row>
    <row r="1586" spans="1:6" x14ac:dyDescent="0.2">
      <c r="A1586" s="33" t="s">
        <v>314</v>
      </c>
      <c r="B1586" s="33" t="s">
        <v>315</v>
      </c>
      <c r="C1586" s="33" t="s">
        <v>781</v>
      </c>
      <c r="D1586" s="33" t="s">
        <v>748</v>
      </c>
      <c r="E1586" s="33" t="s">
        <v>750</v>
      </c>
      <c r="F1586" s="33"/>
    </row>
    <row r="1587" spans="1:6" x14ac:dyDescent="0.2">
      <c r="A1587" s="33" t="s">
        <v>314</v>
      </c>
      <c r="B1587" s="33" t="s">
        <v>315</v>
      </c>
      <c r="C1587" s="33" t="s">
        <v>782</v>
      </c>
      <c r="D1587" s="33" t="s">
        <v>752</v>
      </c>
      <c r="E1587" s="33" t="s">
        <v>995</v>
      </c>
      <c r="F1587" s="33" t="s">
        <v>1426</v>
      </c>
    </row>
    <row r="1588" spans="1:6" x14ac:dyDescent="0.2">
      <c r="A1588" s="33" t="s">
        <v>314</v>
      </c>
      <c r="B1588" s="33" t="s">
        <v>315</v>
      </c>
      <c r="C1588" s="33" t="s">
        <v>783</v>
      </c>
      <c r="D1588" s="33" t="s">
        <v>754</v>
      </c>
      <c r="E1588" s="33" t="s">
        <v>590</v>
      </c>
      <c r="F1588" s="33" t="s">
        <v>1427</v>
      </c>
    </row>
    <row r="1589" spans="1:6" x14ac:dyDescent="0.2">
      <c r="A1589" s="33" t="s">
        <v>314</v>
      </c>
      <c r="B1589" s="33" t="s">
        <v>315</v>
      </c>
      <c r="C1589" s="33" t="s">
        <v>784</v>
      </c>
      <c r="D1589" s="33" t="s">
        <v>757</v>
      </c>
      <c r="E1589" s="33" t="s">
        <v>759</v>
      </c>
      <c r="F1589" s="33" t="s">
        <v>1428</v>
      </c>
    </row>
    <row r="1590" spans="1:6" x14ac:dyDescent="0.2">
      <c r="A1590" s="33" t="s">
        <v>314</v>
      </c>
      <c r="B1590" s="33" t="s">
        <v>315</v>
      </c>
      <c r="C1590" s="33" t="s">
        <v>785</v>
      </c>
      <c r="D1590" s="33" t="s">
        <v>866</v>
      </c>
      <c r="E1590" s="33" t="s">
        <v>766</v>
      </c>
      <c r="F1590" s="33" t="s">
        <v>1429</v>
      </c>
    </row>
    <row r="1591" spans="1:6" x14ac:dyDescent="0.2">
      <c r="A1591" s="33" t="s">
        <v>314</v>
      </c>
      <c r="B1591" s="33" t="s">
        <v>315</v>
      </c>
      <c r="C1591" s="33" t="s">
        <v>786</v>
      </c>
      <c r="D1591" s="33" t="s">
        <v>867</v>
      </c>
      <c r="E1591" s="33" t="s">
        <v>768</v>
      </c>
      <c r="F1591" s="33" t="s">
        <v>1430</v>
      </c>
    </row>
    <row r="1592" spans="1:6" x14ac:dyDescent="0.2">
      <c r="A1592" s="33" t="s">
        <v>314</v>
      </c>
      <c r="B1592" s="33" t="s">
        <v>315</v>
      </c>
      <c r="C1592" s="33" t="s">
        <v>787</v>
      </c>
      <c r="D1592" s="33" t="s">
        <v>868</v>
      </c>
      <c r="E1592" s="33" t="s">
        <v>593</v>
      </c>
      <c r="F1592" s="33"/>
    </row>
    <row r="1593" spans="1:6" x14ac:dyDescent="0.2">
      <c r="A1593" s="33" t="s">
        <v>314</v>
      </c>
      <c r="B1593" s="33" t="s">
        <v>315</v>
      </c>
      <c r="C1593" s="33" t="s">
        <v>788</v>
      </c>
      <c r="D1593" s="33" t="s">
        <v>774</v>
      </c>
      <c r="E1593" s="33" t="s">
        <v>775</v>
      </c>
      <c r="F1593" s="33"/>
    </row>
    <row r="1594" spans="1:6" x14ac:dyDescent="0.2">
      <c r="A1594" s="33" t="s">
        <v>316</v>
      </c>
      <c r="B1594" s="33" t="s">
        <v>317</v>
      </c>
      <c r="C1594" s="33" t="s">
        <v>779</v>
      </c>
      <c r="D1594" s="33" t="s">
        <v>745</v>
      </c>
      <c r="E1594" s="33" t="s">
        <v>584</v>
      </c>
      <c r="F1594" s="33"/>
    </row>
    <row r="1595" spans="1:6" x14ac:dyDescent="0.2">
      <c r="A1595" s="33" t="s">
        <v>316</v>
      </c>
      <c r="B1595" s="33" t="s">
        <v>317</v>
      </c>
      <c r="C1595" s="33" t="s">
        <v>780</v>
      </c>
      <c r="D1595" s="33" t="s">
        <v>586</v>
      </c>
      <c r="E1595" s="33" t="s">
        <v>994</v>
      </c>
      <c r="F1595" s="33" t="s">
        <v>1431</v>
      </c>
    </row>
    <row r="1596" spans="1:6" x14ac:dyDescent="0.2">
      <c r="A1596" s="33" t="s">
        <v>316</v>
      </c>
      <c r="B1596" s="33" t="s">
        <v>317</v>
      </c>
      <c r="C1596" s="33" t="s">
        <v>781</v>
      </c>
      <c r="D1596" s="33" t="s">
        <v>748</v>
      </c>
      <c r="E1596" s="33" t="s">
        <v>749</v>
      </c>
      <c r="F1596" s="33" t="s">
        <v>1432</v>
      </c>
    </row>
    <row r="1597" spans="1:6" x14ac:dyDescent="0.2">
      <c r="A1597" s="33" t="s">
        <v>316</v>
      </c>
      <c r="B1597" s="33" t="s">
        <v>317</v>
      </c>
      <c r="C1597" s="33" t="s">
        <v>782</v>
      </c>
      <c r="D1597" s="33" t="s">
        <v>752</v>
      </c>
      <c r="E1597" s="33" t="s">
        <v>1722</v>
      </c>
      <c r="F1597" s="33"/>
    </row>
    <row r="1598" spans="1:6" x14ac:dyDescent="0.2">
      <c r="A1598" s="33" t="s">
        <v>316</v>
      </c>
      <c r="B1598" s="33" t="s">
        <v>317</v>
      </c>
      <c r="C1598" s="33" t="s">
        <v>783</v>
      </c>
      <c r="D1598" s="33" t="s">
        <v>754</v>
      </c>
      <c r="E1598" s="33" t="s">
        <v>755</v>
      </c>
      <c r="F1598" s="33"/>
    </row>
    <row r="1599" spans="1:6" x14ac:dyDescent="0.2">
      <c r="A1599" s="33" t="s">
        <v>316</v>
      </c>
      <c r="B1599" s="33" t="s">
        <v>317</v>
      </c>
      <c r="C1599" s="33" t="s">
        <v>784</v>
      </c>
      <c r="D1599" s="33" t="s">
        <v>757</v>
      </c>
      <c r="E1599" s="33" t="s">
        <v>759</v>
      </c>
      <c r="F1599" s="33" t="s">
        <v>1433</v>
      </c>
    </row>
    <row r="1600" spans="1:6" x14ac:dyDescent="0.2">
      <c r="A1600" s="33" t="s">
        <v>316</v>
      </c>
      <c r="B1600" s="33" t="s">
        <v>317</v>
      </c>
      <c r="C1600" s="33" t="s">
        <v>785</v>
      </c>
      <c r="D1600" s="33" t="s">
        <v>866</v>
      </c>
      <c r="E1600" s="33" t="s">
        <v>766</v>
      </c>
      <c r="F1600" s="33"/>
    </row>
    <row r="1601" spans="1:6" x14ac:dyDescent="0.2">
      <c r="A1601" s="33" t="s">
        <v>316</v>
      </c>
      <c r="B1601" s="33" t="s">
        <v>317</v>
      </c>
      <c r="C1601" s="33" t="s">
        <v>786</v>
      </c>
      <c r="D1601" s="33" t="s">
        <v>867</v>
      </c>
      <c r="E1601" s="33" t="s">
        <v>770</v>
      </c>
      <c r="F1601" s="33"/>
    </row>
    <row r="1602" spans="1:6" x14ac:dyDescent="0.2">
      <c r="A1602" s="33" t="s">
        <v>316</v>
      </c>
      <c r="B1602" s="33" t="s">
        <v>317</v>
      </c>
      <c r="C1602" s="33" t="s">
        <v>787</v>
      </c>
      <c r="D1602" s="33" t="s">
        <v>868</v>
      </c>
      <c r="E1602" s="33" t="s">
        <v>772</v>
      </c>
      <c r="F1602" s="33"/>
    </row>
    <row r="1603" spans="1:6" x14ac:dyDescent="0.2">
      <c r="A1603" s="33" t="s">
        <v>316</v>
      </c>
      <c r="B1603" s="33" t="s">
        <v>317</v>
      </c>
      <c r="C1603" s="33" t="s">
        <v>788</v>
      </c>
      <c r="D1603" s="33" t="s">
        <v>774</v>
      </c>
      <c r="E1603" s="33" t="s">
        <v>775</v>
      </c>
      <c r="F1603" s="33"/>
    </row>
    <row r="1604" spans="1:6" x14ac:dyDescent="0.2">
      <c r="A1604" s="33" t="s">
        <v>318</v>
      </c>
      <c r="B1604" s="33" t="s">
        <v>319</v>
      </c>
      <c r="C1604" s="33" t="s">
        <v>779</v>
      </c>
      <c r="D1604" s="33" t="s">
        <v>745</v>
      </c>
      <c r="E1604" s="33" t="s">
        <v>584</v>
      </c>
      <c r="F1604" s="33"/>
    </row>
    <row r="1605" spans="1:6" x14ac:dyDescent="0.2">
      <c r="A1605" s="33" t="s">
        <v>318</v>
      </c>
      <c r="B1605" s="33" t="s">
        <v>319</v>
      </c>
      <c r="C1605" s="33" t="s">
        <v>780</v>
      </c>
      <c r="D1605" s="33" t="s">
        <v>586</v>
      </c>
      <c r="E1605" s="33" t="s">
        <v>587</v>
      </c>
      <c r="F1605" s="33"/>
    </row>
    <row r="1606" spans="1:6" x14ac:dyDescent="0.2">
      <c r="A1606" s="33" t="s">
        <v>318</v>
      </c>
      <c r="B1606" s="33" t="s">
        <v>319</v>
      </c>
      <c r="C1606" s="33" t="s">
        <v>781</v>
      </c>
      <c r="D1606" s="33" t="s">
        <v>748</v>
      </c>
      <c r="E1606" s="33" t="s">
        <v>749</v>
      </c>
      <c r="F1606" s="33" t="s">
        <v>923</v>
      </c>
    </row>
    <row r="1607" spans="1:6" x14ac:dyDescent="0.2">
      <c r="A1607" s="33" t="s">
        <v>318</v>
      </c>
      <c r="B1607" s="33" t="s">
        <v>319</v>
      </c>
      <c r="C1607" s="33" t="s">
        <v>782</v>
      </c>
      <c r="D1607" s="33" t="s">
        <v>752</v>
      </c>
      <c r="E1607" s="33" t="s">
        <v>995</v>
      </c>
      <c r="F1607" s="33" t="s">
        <v>923</v>
      </c>
    </row>
    <row r="1608" spans="1:6" x14ac:dyDescent="0.2">
      <c r="A1608" s="33" t="s">
        <v>318</v>
      </c>
      <c r="B1608" s="33" t="s">
        <v>319</v>
      </c>
      <c r="C1608" s="33" t="s">
        <v>783</v>
      </c>
      <c r="D1608" s="33" t="s">
        <v>754</v>
      </c>
      <c r="E1608" s="33" t="s">
        <v>590</v>
      </c>
      <c r="F1608" s="33" t="s">
        <v>924</v>
      </c>
    </row>
    <row r="1609" spans="1:6" x14ac:dyDescent="0.2">
      <c r="A1609" s="33" t="s">
        <v>318</v>
      </c>
      <c r="B1609" s="33" t="s">
        <v>319</v>
      </c>
      <c r="C1609" s="33" t="s">
        <v>784</v>
      </c>
      <c r="D1609" s="33" t="s">
        <v>757</v>
      </c>
      <c r="E1609" s="33" t="s">
        <v>759</v>
      </c>
      <c r="F1609" s="33" t="s">
        <v>925</v>
      </c>
    </row>
    <row r="1610" spans="1:6" x14ac:dyDescent="0.2">
      <c r="A1610" s="33" t="s">
        <v>318</v>
      </c>
      <c r="B1610" s="33" t="s">
        <v>319</v>
      </c>
      <c r="C1610" s="33" t="s">
        <v>785</v>
      </c>
      <c r="D1610" s="33" t="s">
        <v>866</v>
      </c>
      <c r="E1610" s="33" t="s">
        <v>1098</v>
      </c>
      <c r="F1610" s="33"/>
    </row>
    <row r="1611" spans="1:6" x14ac:dyDescent="0.2">
      <c r="A1611" s="33" t="s">
        <v>318</v>
      </c>
      <c r="B1611" s="33" t="s">
        <v>319</v>
      </c>
      <c r="C1611" s="33" t="s">
        <v>786</v>
      </c>
      <c r="D1611" s="33" t="s">
        <v>867</v>
      </c>
      <c r="E1611" s="33" t="s">
        <v>770</v>
      </c>
      <c r="F1611" s="33"/>
    </row>
    <row r="1612" spans="1:6" x14ac:dyDescent="0.2">
      <c r="A1612" s="33" t="s">
        <v>318</v>
      </c>
      <c r="B1612" s="33" t="s">
        <v>319</v>
      </c>
      <c r="C1612" s="33" t="s">
        <v>787</v>
      </c>
      <c r="D1612" s="33" t="s">
        <v>868</v>
      </c>
      <c r="E1612" s="33" t="s">
        <v>1065</v>
      </c>
      <c r="F1612" s="33"/>
    </row>
    <row r="1613" spans="1:6" x14ac:dyDescent="0.2">
      <c r="A1613" s="33" t="s">
        <v>318</v>
      </c>
      <c r="B1613" s="33" t="s">
        <v>319</v>
      </c>
      <c r="C1613" s="33" t="s">
        <v>788</v>
      </c>
      <c r="D1613" s="33" t="s">
        <v>774</v>
      </c>
      <c r="E1613" s="33" t="s">
        <v>775</v>
      </c>
      <c r="F1613" s="33"/>
    </row>
    <row r="1614" spans="1:6" x14ac:dyDescent="0.2">
      <c r="A1614" s="33" t="s">
        <v>320</v>
      </c>
      <c r="B1614" s="33" t="s">
        <v>321</v>
      </c>
      <c r="C1614" s="33" t="s">
        <v>779</v>
      </c>
      <c r="D1614" s="33" t="s">
        <v>745</v>
      </c>
      <c r="E1614" s="33" t="s">
        <v>584</v>
      </c>
      <c r="F1614" s="33"/>
    </row>
    <row r="1615" spans="1:6" x14ac:dyDescent="0.2">
      <c r="A1615" s="33" t="s">
        <v>320</v>
      </c>
      <c r="B1615" s="33" t="s">
        <v>321</v>
      </c>
      <c r="C1615" s="33" t="s">
        <v>780</v>
      </c>
      <c r="D1615" s="33" t="s">
        <v>586</v>
      </c>
      <c r="E1615" s="33" t="s">
        <v>588</v>
      </c>
      <c r="F1615" s="33"/>
    </row>
    <row r="1616" spans="1:6" x14ac:dyDescent="0.2">
      <c r="A1616" s="33" t="s">
        <v>320</v>
      </c>
      <c r="B1616" s="33" t="s">
        <v>321</v>
      </c>
      <c r="C1616" s="33" t="s">
        <v>781</v>
      </c>
      <c r="D1616" s="33" t="s">
        <v>748</v>
      </c>
      <c r="E1616" s="33" t="s">
        <v>750</v>
      </c>
      <c r="F1616" s="33"/>
    </row>
    <row r="1617" spans="1:6" x14ac:dyDescent="0.2">
      <c r="A1617" s="33" t="s">
        <v>320</v>
      </c>
      <c r="B1617" s="33" t="s">
        <v>321</v>
      </c>
      <c r="C1617" s="33" t="s">
        <v>782</v>
      </c>
      <c r="D1617" s="33" t="s">
        <v>752</v>
      </c>
      <c r="E1617" s="33" t="s">
        <v>995</v>
      </c>
      <c r="F1617" s="33" t="s">
        <v>1434</v>
      </c>
    </row>
    <row r="1618" spans="1:6" x14ac:dyDescent="0.2">
      <c r="A1618" s="33" t="s">
        <v>320</v>
      </c>
      <c r="B1618" s="33" t="s">
        <v>321</v>
      </c>
      <c r="C1618" s="33" t="s">
        <v>783</v>
      </c>
      <c r="D1618" s="33" t="s">
        <v>754</v>
      </c>
      <c r="E1618" s="33" t="s">
        <v>590</v>
      </c>
      <c r="F1618" s="33" t="s">
        <v>1435</v>
      </c>
    </row>
    <row r="1619" spans="1:6" x14ac:dyDescent="0.2">
      <c r="A1619" s="33" t="s">
        <v>320</v>
      </c>
      <c r="B1619" s="33" t="s">
        <v>321</v>
      </c>
      <c r="C1619" s="33" t="s">
        <v>784</v>
      </c>
      <c r="D1619" s="33" t="s">
        <v>757</v>
      </c>
      <c r="E1619" s="33" t="s">
        <v>759</v>
      </c>
      <c r="F1619" s="33" t="s">
        <v>1436</v>
      </c>
    </row>
    <row r="1620" spans="1:6" x14ac:dyDescent="0.2">
      <c r="A1620" s="33" t="s">
        <v>320</v>
      </c>
      <c r="B1620" s="33" t="s">
        <v>321</v>
      </c>
      <c r="C1620" s="33" t="s">
        <v>785</v>
      </c>
      <c r="D1620" s="33" t="s">
        <v>866</v>
      </c>
      <c r="E1620" s="33" t="s">
        <v>765</v>
      </c>
      <c r="F1620" s="33"/>
    </row>
    <row r="1621" spans="1:6" x14ac:dyDescent="0.2">
      <c r="A1621" s="33" t="s">
        <v>320</v>
      </c>
      <c r="B1621" s="33" t="s">
        <v>321</v>
      </c>
      <c r="C1621" s="33" t="s">
        <v>786</v>
      </c>
      <c r="D1621" s="33" t="s">
        <v>867</v>
      </c>
      <c r="E1621" s="33" t="s">
        <v>768</v>
      </c>
      <c r="F1621" s="33"/>
    </row>
    <row r="1622" spans="1:6" x14ac:dyDescent="0.2">
      <c r="A1622" s="33" t="s">
        <v>320</v>
      </c>
      <c r="B1622" s="33" t="s">
        <v>321</v>
      </c>
      <c r="C1622" s="33" t="s">
        <v>787</v>
      </c>
      <c r="D1622" s="33" t="s">
        <v>868</v>
      </c>
      <c r="E1622" s="33" t="s">
        <v>593</v>
      </c>
      <c r="F1622" s="33"/>
    </row>
    <row r="1623" spans="1:6" x14ac:dyDescent="0.2">
      <c r="A1623" s="33" t="s">
        <v>320</v>
      </c>
      <c r="B1623" s="33" t="s">
        <v>321</v>
      </c>
      <c r="C1623" s="33" t="s">
        <v>788</v>
      </c>
      <c r="D1623" s="33" t="s">
        <v>774</v>
      </c>
      <c r="E1623" s="33" t="s">
        <v>775</v>
      </c>
      <c r="F1623" s="33"/>
    </row>
    <row r="1624" spans="1:6" x14ac:dyDescent="0.2">
      <c r="A1624" s="33" t="s">
        <v>322</v>
      </c>
      <c r="B1624" s="33" t="s">
        <v>323</v>
      </c>
      <c r="C1624" s="33" t="s">
        <v>779</v>
      </c>
      <c r="D1624" s="33" t="s">
        <v>745</v>
      </c>
      <c r="E1624" s="33" t="s">
        <v>584</v>
      </c>
      <c r="F1624" s="33"/>
    </row>
    <row r="1625" spans="1:6" x14ac:dyDescent="0.2">
      <c r="A1625" s="33" t="s">
        <v>322</v>
      </c>
      <c r="B1625" s="33" t="s">
        <v>323</v>
      </c>
      <c r="C1625" s="33" t="s">
        <v>780</v>
      </c>
      <c r="D1625" s="33" t="s">
        <v>586</v>
      </c>
      <c r="E1625" s="33" t="s">
        <v>587</v>
      </c>
      <c r="F1625" s="33"/>
    </row>
    <row r="1626" spans="1:6" x14ac:dyDescent="0.2">
      <c r="A1626" s="33" t="s">
        <v>322</v>
      </c>
      <c r="B1626" s="33" t="s">
        <v>323</v>
      </c>
      <c r="C1626" s="33" t="s">
        <v>781</v>
      </c>
      <c r="D1626" s="33" t="s">
        <v>748</v>
      </c>
      <c r="E1626" s="33" t="s">
        <v>749</v>
      </c>
      <c r="F1626" s="33" t="s">
        <v>1437</v>
      </c>
    </row>
    <row r="1627" spans="1:6" x14ac:dyDescent="0.2">
      <c r="A1627" s="33" t="s">
        <v>322</v>
      </c>
      <c r="B1627" s="33" t="s">
        <v>323</v>
      </c>
      <c r="C1627" s="33" t="s">
        <v>782</v>
      </c>
      <c r="D1627" s="33" t="s">
        <v>752</v>
      </c>
      <c r="E1627" s="33" t="s">
        <v>995</v>
      </c>
      <c r="F1627" s="33" t="s">
        <v>1438</v>
      </c>
    </row>
    <row r="1628" spans="1:6" x14ac:dyDescent="0.2">
      <c r="A1628" s="33" t="s">
        <v>322</v>
      </c>
      <c r="B1628" s="33" t="s">
        <v>323</v>
      </c>
      <c r="C1628" s="33" t="s">
        <v>783</v>
      </c>
      <c r="D1628" s="33" t="s">
        <v>754</v>
      </c>
      <c r="E1628" s="33" t="s">
        <v>590</v>
      </c>
      <c r="F1628" s="33" t="s">
        <v>1439</v>
      </c>
    </row>
    <row r="1629" spans="1:6" x14ac:dyDescent="0.2">
      <c r="A1629" s="33" t="s">
        <v>322</v>
      </c>
      <c r="B1629" s="33" t="s">
        <v>323</v>
      </c>
      <c r="C1629" s="33" t="s">
        <v>784</v>
      </c>
      <c r="D1629" s="33" t="s">
        <v>757</v>
      </c>
      <c r="E1629" s="33" t="s">
        <v>761</v>
      </c>
      <c r="F1629" s="33" t="s">
        <v>1440</v>
      </c>
    </row>
    <row r="1630" spans="1:6" x14ac:dyDescent="0.2">
      <c r="A1630" s="33" t="s">
        <v>322</v>
      </c>
      <c r="B1630" s="33" t="s">
        <v>323</v>
      </c>
      <c r="C1630" s="33" t="s">
        <v>785</v>
      </c>
      <c r="D1630" s="33" t="s">
        <v>866</v>
      </c>
      <c r="E1630" s="33" t="s">
        <v>766</v>
      </c>
      <c r="F1630" s="33"/>
    </row>
    <row r="1631" spans="1:6" x14ac:dyDescent="0.2">
      <c r="A1631" s="33" t="s">
        <v>322</v>
      </c>
      <c r="B1631" s="33" t="s">
        <v>323</v>
      </c>
      <c r="C1631" s="33" t="s">
        <v>786</v>
      </c>
      <c r="D1631" s="33" t="s">
        <v>867</v>
      </c>
      <c r="E1631" s="33" t="s">
        <v>770</v>
      </c>
      <c r="F1631" s="33"/>
    </row>
    <row r="1632" spans="1:6" x14ac:dyDescent="0.2">
      <c r="A1632" s="33" t="s">
        <v>322</v>
      </c>
      <c r="B1632" s="33" t="s">
        <v>323</v>
      </c>
      <c r="C1632" s="33" t="s">
        <v>787</v>
      </c>
      <c r="D1632" s="33" t="s">
        <v>868</v>
      </c>
      <c r="E1632" s="33" t="s">
        <v>1065</v>
      </c>
      <c r="F1632" s="33"/>
    </row>
    <row r="1633" spans="1:6" x14ac:dyDescent="0.2">
      <c r="A1633" s="33" t="s">
        <v>322</v>
      </c>
      <c r="B1633" s="33" t="s">
        <v>323</v>
      </c>
      <c r="C1633" s="33" t="s">
        <v>788</v>
      </c>
      <c r="D1633" s="33" t="s">
        <v>774</v>
      </c>
      <c r="E1633" s="33" t="s">
        <v>776</v>
      </c>
      <c r="F1633" s="33" t="s">
        <v>1439</v>
      </c>
    </row>
    <row r="1634" spans="1:6" x14ac:dyDescent="0.2">
      <c r="A1634" s="33" t="s">
        <v>324</v>
      </c>
      <c r="B1634" s="33" t="s">
        <v>325</v>
      </c>
      <c r="C1634" s="33" t="s">
        <v>779</v>
      </c>
      <c r="D1634" s="33" t="s">
        <v>745</v>
      </c>
      <c r="E1634" s="33" t="s">
        <v>584</v>
      </c>
      <c r="F1634" s="33"/>
    </row>
    <row r="1635" spans="1:6" x14ac:dyDescent="0.2">
      <c r="A1635" s="33" t="s">
        <v>324</v>
      </c>
      <c r="B1635" s="33" t="s">
        <v>325</v>
      </c>
      <c r="C1635" s="33" t="s">
        <v>780</v>
      </c>
      <c r="D1635" s="33" t="s">
        <v>586</v>
      </c>
      <c r="E1635" s="33" t="s">
        <v>994</v>
      </c>
      <c r="F1635" s="33" t="s">
        <v>1441</v>
      </c>
    </row>
    <row r="1636" spans="1:6" x14ac:dyDescent="0.2">
      <c r="A1636" s="33" t="s">
        <v>324</v>
      </c>
      <c r="B1636" s="33" t="s">
        <v>325</v>
      </c>
      <c r="C1636" s="33" t="s">
        <v>781</v>
      </c>
      <c r="D1636" s="33" t="s">
        <v>748</v>
      </c>
      <c r="E1636" s="33" t="s">
        <v>750</v>
      </c>
      <c r="F1636" s="33"/>
    </row>
    <row r="1637" spans="1:6" x14ac:dyDescent="0.2">
      <c r="A1637" s="33" t="s">
        <v>324</v>
      </c>
      <c r="B1637" s="33" t="s">
        <v>325</v>
      </c>
      <c r="C1637" s="33" t="s">
        <v>782</v>
      </c>
      <c r="D1637" s="33" t="s">
        <v>752</v>
      </c>
      <c r="E1637" s="33" t="s">
        <v>1722</v>
      </c>
      <c r="F1637" s="33"/>
    </row>
    <row r="1638" spans="1:6" x14ac:dyDescent="0.2">
      <c r="A1638" s="33" t="s">
        <v>324</v>
      </c>
      <c r="B1638" s="33" t="s">
        <v>325</v>
      </c>
      <c r="C1638" s="33" t="s">
        <v>783</v>
      </c>
      <c r="D1638" s="33" t="s">
        <v>754</v>
      </c>
      <c r="E1638" s="33" t="s">
        <v>590</v>
      </c>
      <c r="F1638" s="33" t="s">
        <v>1442</v>
      </c>
    </row>
    <row r="1639" spans="1:6" x14ac:dyDescent="0.2">
      <c r="A1639" s="33" t="s">
        <v>324</v>
      </c>
      <c r="B1639" s="33" t="s">
        <v>325</v>
      </c>
      <c r="C1639" s="33" t="s">
        <v>784</v>
      </c>
      <c r="D1639" s="33" t="s">
        <v>757</v>
      </c>
      <c r="E1639" s="33" t="s">
        <v>758</v>
      </c>
      <c r="F1639" s="33"/>
    </row>
    <row r="1640" spans="1:6" x14ac:dyDescent="0.2">
      <c r="A1640" s="33" t="s">
        <v>324</v>
      </c>
      <c r="B1640" s="33" t="s">
        <v>325</v>
      </c>
      <c r="C1640" s="33" t="s">
        <v>785</v>
      </c>
      <c r="D1640" s="33" t="s">
        <v>866</v>
      </c>
      <c r="E1640" s="33" t="s">
        <v>766</v>
      </c>
      <c r="F1640" s="33"/>
    </row>
    <row r="1641" spans="1:6" x14ac:dyDescent="0.2">
      <c r="A1641" s="33" t="s">
        <v>324</v>
      </c>
      <c r="B1641" s="33" t="s">
        <v>325</v>
      </c>
      <c r="C1641" s="33" t="s">
        <v>786</v>
      </c>
      <c r="D1641" s="33" t="s">
        <v>867</v>
      </c>
      <c r="E1641" s="33" t="s">
        <v>770</v>
      </c>
      <c r="F1641" s="33"/>
    </row>
    <row r="1642" spans="1:6" x14ac:dyDescent="0.2">
      <c r="A1642" s="33" t="s">
        <v>324</v>
      </c>
      <c r="B1642" s="33" t="s">
        <v>325</v>
      </c>
      <c r="C1642" s="33" t="s">
        <v>787</v>
      </c>
      <c r="D1642" s="33" t="s">
        <v>868</v>
      </c>
      <c r="E1642" s="33" t="s">
        <v>593</v>
      </c>
      <c r="F1642" s="33"/>
    </row>
    <row r="1643" spans="1:6" x14ac:dyDescent="0.2">
      <c r="A1643" s="33" t="s">
        <v>324</v>
      </c>
      <c r="B1643" s="33" t="s">
        <v>325</v>
      </c>
      <c r="C1643" s="33" t="s">
        <v>788</v>
      </c>
      <c r="D1643" s="33" t="s">
        <v>774</v>
      </c>
      <c r="E1643" s="33" t="s">
        <v>775</v>
      </c>
      <c r="F1643" s="33"/>
    </row>
    <row r="1644" spans="1:6" x14ac:dyDescent="0.2">
      <c r="A1644" s="33" t="s">
        <v>326</v>
      </c>
      <c r="B1644" s="33" t="s">
        <v>327</v>
      </c>
      <c r="C1644" s="33" t="s">
        <v>779</v>
      </c>
      <c r="D1644" s="33" t="s">
        <v>745</v>
      </c>
      <c r="E1644" s="33" t="s">
        <v>584</v>
      </c>
      <c r="F1644" s="33"/>
    </row>
    <row r="1645" spans="1:6" x14ac:dyDescent="0.2">
      <c r="A1645" s="33" t="s">
        <v>326</v>
      </c>
      <c r="B1645" s="33" t="s">
        <v>327</v>
      </c>
      <c r="C1645" s="33" t="s">
        <v>780</v>
      </c>
      <c r="D1645" s="33" t="s">
        <v>586</v>
      </c>
      <c r="E1645" s="33" t="s">
        <v>589</v>
      </c>
      <c r="F1645" s="33"/>
    </row>
    <row r="1646" spans="1:6" x14ac:dyDescent="0.2">
      <c r="A1646" s="33" t="s">
        <v>326</v>
      </c>
      <c r="B1646" s="33" t="s">
        <v>327</v>
      </c>
      <c r="C1646" s="33" t="s">
        <v>781</v>
      </c>
      <c r="D1646" s="33" t="s">
        <v>748</v>
      </c>
      <c r="E1646" s="33" t="s">
        <v>750</v>
      </c>
      <c r="F1646" s="33"/>
    </row>
    <row r="1647" spans="1:6" x14ac:dyDescent="0.2">
      <c r="A1647" s="33" t="s">
        <v>326</v>
      </c>
      <c r="B1647" s="33" t="s">
        <v>327</v>
      </c>
      <c r="C1647" s="33" t="s">
        <v>782</v>
      </c>
      <c r="D1647" s="33" t="s">
        <v>752</v>
      </c>
      <c r="E1647" s="33" t="s">
        <v>1722</v>
      </c>
      <c r="F1647" s="33"/>
    </row>
    <row r="1648" spans="1:6" x14ac:dyDescent="0.2">
      <c r="A1648" s="33" t="s">
        <v>326</v>
      </c>
      <c r="B1648" s="33" t="s">
        <v>327</v>
      </c>
      <c r="C1648" s="33" t="s">
        <v>783</v>
      </c>
      <c r="D1648" s="33" t="s">
        <v>754</v>
      </c>
      <c r="E1648" s="33" t="s">
        <v>755</v>
      </c>
      <c r="F1648" s="33"/>
    </row>
    <row r="1649" spans="1:6" x14ac:dyDescent="0.2">
      <c r="A1649" s="33" t="s">
        <v>326</v>
      </c>
      <c r="B1649" s="33" t="s">
        <v>327</v>
      </c>
      <c r="C1649" s="33" t="s">
        <v>784</v>
      </c>
      <c r="D1649" s="33" t="s">
        <v>757</v>
      </c>
      <c r="E1649" s="33" t="s">
        <v>758</v>
      </c>
      <c r="F1649" s="33"/>
    </row>
    <row r="1650" spans="1:6" x14ac:dyDescent="0.2">
      <c r="A1650" s="33" t="s">
        <v>326</v>
      </c>
      <c r="B1650" s="33" t="s">
        <v>327</v>
      </c>
      <c r="C1650" s="33" t="s">
        <v>785</v>
      </c>
      <c r="D1650" s="33" t="s">
        <v>866</v>
      </c>
      <c r="E1650" s="33" t="s">
        <v>766</v>
      </c>
      <c r="F1650" s="33"/>
    </row>
    <row r="1651" spans="1:6" x14ac:dyDescent="0.2">
      <c r="A1651" s="33" t="s">
        <v>326</v>
      </c>
      <c r="B1651" s="33" t="s">
        <v>327</v>
      </c>
      <c r="C1651" s="33" t="s">
        <v>786</v>
      </c>
      <c r="D1651" s="33" t="s">
        <v>867</v>
      </c>
      <c r="E1651" s="33" t="s">
        <v>770</v>
      </c>
      <c r="F1651" s="33"/>
    </row>
    <row r="1652" spans="1:6" x14ac:dyDescent="0.2">
      <c r="A1652" s="33" t="s">
        <v>326</v>
      </c>
      <c r="B1652" s="33" t="s">
        <v>327</v>
      </c>
      <c r="C1652" s="33" t="s">
        <v>787</v>
      </c>
      <c r="D1652" s="33" t="s">
        <v>868</v>
      </c>
      <c r="E1652" s="33" t="s">
        <v>772</v>
      </c>
      <c r="F1652" s="33"/>
    </row>
    <row r="1653" spans="1:6" x14ac:dyDescent="0.2">
      <c r="A1653" s="33" t="s">
        <v>326</v>
      </c>
      <c r="B1653" s="33" t="s">
        <v>327</v>
      </c>
      <c r="C1653" s="33" t="s">
        <v>788</v>
      </c>
      <c r="D1653" s="33" t="s">
        <v>774</v>
      </c>
      <c r="E1653" s="33" t="s">
        <v>778</v>
      </c>
      <c r="F1653" s="33"/>
    </row>
    <row r="1654" spans="1:6" x14ac:dyDescent="0.2">
      <c r="A1654" s="33" t="s">
        <v>328</v>
      </c>
      <c r="B1654" s="33" t="s">
        <v>329</v>
      </c>
      <c r="C1654" s="33" t="s">
        <v>779</v>
      </c>
      <c r="D1654" s="33" t="s">
        <v>745</v>
      </c>
      <c r="E1654" s="33" t="s">
        <v>584</v>
      </c>
      <c r="F1654" s="33"/>
    </row>
    <row r="1655" spans="1:6" x14ac:dyDescent="0.2">
      <c r="A1655" s="33" t="s">
        <v>328</v>
      </c>
      <c r="B1655" s="33" t="s">
        <v>329</v>
      </c>
      <c r="C1655" s="33" t="s">
        <v>780</v>
      </c>
      <c r="D1655" s="33" t="s">
        <v>586</v>
      </c>
      <c r="E1655" s="33" t="s">
        <v>588</v>
      </c>
      <c r="F1655" s="33"/>
    </row>
    <row r="1656" spans="1:6" x14ac:dyDescent="0.2">
      <c r="A1656" s="33" t="s">
        <v>328</v>
      </c>
      <c r="B1656" s="33" t="s">
        <v>329</v>
      </c>
      <c r="C1656" s="33" t="s">
        <v>781</v>
      </c>
      <c r="D1656" s="33" t="s">
        <v>748</v>
      </c>
      <c r="E1656" s="33" t="s">
        <v>749</v>
      </c>
      <c r="F1656" s="33" t="s">
        <v>1443</v>
      </c>
    </row>
    <row r="1657" spans="1:6" x14ac:dyDescent="0.2">
      <c r="A1657" s="33" t="s">
        <v>328</v>
      </c>
      <c r="B1657" s="33" t="s">
        <v>329</v>
      </c>
      <c r="C1657" s="33" t="s">
        <v>782</v>
      </c>
      <c r="D1657" s="33" t="s">
        <v>752</v>
      </c>
      <c r="E1657" s="33" t="s">
        <v>995</v>
      </c>
      <c r="F1657" s="33" t="s">
        <v>1444</v>
      </c>
    </row>
    <row r="1658" spans="1:6" x14ac:dyDescent="0.2">
      <c r="A1658" s="33" t="s">
        <v>328</v>
      </c>
      <c r="B1658" s="33" t="s">
        <v>329</v>
      </c>
      <c r="C1658" s="33" t="s">
        <v>783</v>
      </c>
      <c r="D1658" s="33" t="s">
        <v>754</v>
      </c>
      <c r="E1658" s="33" t="s">
        <v>590</v>
      </c>
      <c r="F1658" s="33" t="s">
        <v>1445</v>
      </c>
    </row>
    <row r="1659" spans="1:6" x14ac:dyDescent="0.2">
      <c r="A1659" s="33" t="s">
        <v>328</v>
      </c>
      <c r="B1659" s="33" t="s">
        <v>329</v>
      </c>
      <c r="C1659" s="33" t="s">
        <v>784</v>
      </c>
      <c r="D1659" s="33" t="s">
        <v>757</v>
      </c>
      <c r="E1659" s="33" t="s">
        <v>760</v>
      </c>
      <c r="F1659" s="33"/>
    </row>
    <row r="1660" spans="1:6" x14ac:dyDescent="0.2">
      <c r="A1660" s="33" t="s">
        <v>328</v>
      </c>
      <c r="B1660" s="33" t="s">
        <v>329</v>
      </c>
      <c r="C1660" s="33" t="s">
        <v>785</v>
      </c>
      <c r="D1660" s="33" t="s">
        <v>866</v>
      </c>
      <c r="E1660" s="33" t="s">
        <v>764</v>
      </c>
      <c r="F1660" s="33"/>
    </row>
    <row r="1661" spans="1:6" x14ac:dyDescent="0.2">
      <c r="A1661" s="33" t="s">
        <v>328</v>
      </c>
      <c r="B1661" s="33" t="s">
        <v>329</v>
      </c>
      <c r="C1661" s="33" t="s">
        <v>786</v>
      </c>
      <c r="D1661" s="33" t="s">
        <v>867</v>
      </c>
      <c r="E1661" s="33" t="s">
        <v>1099</v>
      </c>
      <c r="F1661" s="33"/>
    </row>
    <row r="1662" spans="1:6" x14ac:dyDescent="0.2">
      <c r="A1662" s="33" t="s">
        <v>328</v>
      </c>
      <c r="B1662" s="33" t="s">
        <v>329</v>
      </c>
      <c r="C1662" s="33" t="s">
        <v>787</v>
      </c>
      <c r="D1662" s="33" t="s">
        <v>868</v>
      </c>
      <c r="E1662" s="33" t="s">
        <v>1065</v>
      </c>
      <c r="F1662" s="33"/>
    </row>
    <row r="1663" spans="1:6" x14ac:dyDescent="0.2">
      <c r="A1663" s="33" t="s">
        <v>328</v>
      </c>
      <c r="B1663" s="33" t="s">
        <v>329</v>
      </c>
      <c r="C1663" s="33" t="s">
        <v>788</v>
      </c>
      <c r="D1663" s="33" t="s">
        <v>774</v>
      </c>
      <c r="E1663" s="33" t="s">
        <v>775</v>
      </c>
      <c r="F1663" s="33"/>
    </row>
    <row r="1664" spans="1:6" x14ac:dyDescent="0.2">
      <c r="A1664" s="33" t="s">
        <v>330</v>
      </c>
      <c r="B1664" s="33" t="s">
        <v>331</v>
      </c>
      <c r="C1664" s="33" t="s">
        <v>779</v>
      </c>
      <c r="D1664" s="33" t="s">
        <v>745</v>
      </c>
      <c r="E1664" s="33" t="s">
        <v>584</v>
      </c>
      <c r="F1664" s="33"/>
    </row>
    <row r="1665" spans="1:6" x14ac:dyDescent="0.2">
      <c r="A1665" s="33" t="s">
        <v>330</v>
      </c>
      <c r="B1665" s="33" t="s">
        <v>331</v>
      </c>
      <c r="C1665" s="33" t="s">
        <v>780</v>
      </c>
      <c r="D1665" s="33" t="s">
        <v>586</v>
      </c>
      <c r="E1665" s="33" t="s">
        <v>587</v>
      </c>
      <c r="F1665" s="33"/>
    </row>
    <row r="1666" spans="1:6" x14ac:dyDescent="0.2">
      <c r="A1666" s="33" t="s">
        <v>330</v>
      </c>
      <c r="B1666" s="33" t="s">
        <v>331</v>
      </c>
      <c r="C1666" s="33" t="s">
        <v>781</v>
      </c>
      <c r="D1666" s="33" t="s">
        <v>748</v>
      </c>
      <c r="E1666" s="33" t="s">
        <v>750</v>
      </c>
      <c r="F1666" s="33"/>
    </row>
    <row r="1667" spans="1:6" x14ac:dyDescent="0.2">
      <c r="A1667" s="33" t="s">
        <v>330</v>
      </c>
      <c r="B1667" s="33" t="s">
        <v>331</v>
      </c>
      <c r="C1667" s="33" t="s">
        <v>782</v>
      </c>
      <c r="D1667" s="33" t="s">
        <v>752</v>
      </c>
      <c r="E1667" s="33" t="s">
        <v>1722</v>
      </c>
      <c r="F1667" s="33"/>
    </row>
    <row r="1668" spans="1:6" x14ac:dyDescent="0.2">
      <c r="A1668" s="33" t="s">
        <v>330</v>
      </c>
      <c r="B1668" s="33" t="s">
        <v>331</v>
      </c>
      <c r="C1668" s="33" t="s">
        <v>783</v>
      </c>
      <c r="D1668" s="33" t="s">
        <v>754</v>
      </c>
      <c r="E1668" s="33" t="s">
        <v>755</v>
      </c>
      <c r="F1668" s="33"/>
    </row>
    <row r="1669" spans="1:6" x14ac:dyDescent="0.2">
      <c r="A1669" s="33" t="s">
        <v>330</v>
      </c>
      <c r="B1669" s="33" t="s">
        <v>331</v>
      </c>
      <c r="C1669" s="33" t="s">
        <v>784</v>
      </c>
      <c r="D1669" s="33" t="s">
        <v>757</v>
      </c>
      <c r="E1669" s="33" t="s">
        <v>758</v>
      </c>
      <c r="F1669" s="33"/>
    </row>
    <row r="1670" spans="1:6" x14ac:dyDescent="0.2">
      <c r="A1670" s="33" t="s">
        <v>330</v>
      </c>
      <c r="B1670" s="33" t="s">
        <v>331</v>
      </c>
      <c r="C1670" s="33" t="s">
        <v>785</v>
      </c>
      <c r="D1670" s="33" t="s">
        <v>866</v>
      </c>
      <c r="E1670" s="33" t="s">
        <v>764</v>
      </c>
      <c r="F1670" s="33"/>
    </row>
    <row r="1671" spans="1:6" x14ac:dyDescent="0.2">
      <c r="A1671" s="33" t="s">
        <v>330</v>
      </c>
      <c r="B1671" s="33" t="s">
        <v>331</v>
      </c>
      <c r="C1671" s="33" t="s">
        <v>786</v>
      </c>
      <c r="D1671" s="33" t="s">
        <v>867</v>
      </c>
      <c r="E1671" s="33" t="s">
        <v>769</v>
      </c>
      <c r="F1671" s="33"/>
    </row>
    <row r="1672" spans="1:6" x14ac:dyDescent="0.2">
      <c r="A1672" s="33" t="s">
        <v>330</v>
      </c>
      <c r="B1672" s="33" t="s">
        <v>331</v>
      </c>
      <c r="C1672" s="33" t="s">
        <v>787</v>
      </c>
      <c r="D1672" s="33" t="s">
        <v>868</v>
      </c>
      <c r="E1672" s="33" t="s">
        <v>1065</v>
      </c>
      <c r="F1672" s="33"/>
    </row>
    <row r="1673" spans="1:6" x14ac:dyDescent="0.2">
      <c r="A1673" s="33" t="s">
        <v>330</v>
      </c>
      <c r="B1673" s="33" t="s">
        <v>331</v>
      </c>
      <c r="C1673" s="33" t="s">
        <v>788</v>
      </c>
      <c r="D1673" s="33" t="s">
        <v>774</v>
      </c>
      <c r="E1673" s="33" t="s">
        <v>775</v>
      </c>
      <c r="F1673" s="33"/>
    </row>
    <row r="1674" spans="1:6" x14ac:dyDescent="0.2">
      <c r="A1674" s="33" t="s">
        <v>332</v>
      </c>
      <c r="B1674" s="33" t="s">
        <v>333</v>
      </c>
      <c r="C1674" s="33" t="s">
        <v>779</v>
      </c>
      <c r="D1674" s="33" t="s">
        <v>745</v>
      </c>
      <c r="E1674" s="33" t="s">
        <v>584</v>
      </c>
      <c r="F1674" s="33"/>
    </row>
    <row r="1675" spans="1:6" x14ac:dyDescent="0.2">
      <c r="A1675" s="33" t="s">
        <v>332</v>
      </c>
      <c r="B1675" s="33" t="s">
        <v>333</v>
      </c>
      <c r="C1675" s="33" t="s">
        <v>780</v>
      </c>
      <c r="D1675" s="33" t="s">
        <v>586</v>
      </c>
      <c r="E1675" s="33" t="s">
        <v>589</v>
      </c>
      <c r="F1675" s="33"/>
    </row>
    <row r="1676" spans="1:6" x14ac:dyDescent="0.2">
      <c r="A1676" s="33" t="s">
        <v>332</v>
      </c>
      <c r="B1676" s="33" t="s">
        <v>333</v>
      </c>
      <c r="C1676" s="33" t="s">
        <v>781</v>
      </c>
      <c r="D1676" s="33" t="s">
        <v>748</v>
      </c>
      <c r="E1676" s="33" t="s">
        <v>750</v>
      </c>
      <c r="F1676" s="33"/>
    </row>
    <row r="1677" spans="1:6" x14ac:dyDescent="0.2">
      <c r="A1677" s="33" t="s">
        <v>332</v>
      </c>
      <c r="B1677" s="33" t="s">
        <v>333</v>
      </c>
      <c r="C1677" s="33" t="s">
        <v>782</v>
      </c>
      <c r="D1677" s="33" t="s">
        <v>752</v>
      </c>
      <c r="E1677" s="33" t="s">
        <v>1722</v>
      </c>
      <c r="F1677" s="33"/>
    </row>
    <row r="1678" spans="1:6" x14ac:dyDescent="0.2">
      <c r="A1678" s="33" t="s">
        <v>332</v>
      </c>
      <c r="B1678" s="33" t="s">
        <v>333</v>
      </c>
      <c r="C1678" s="33" t="s">
        <v>783</v>
      </c>
      <c r="D1678" s="33" t="s">
        <v>754</v>
      </c>
      <c r="E1678" s="33" t="s">
        <v>755</v>
      </c>
      <c r="F1678" s="33"/>
    </row>
    <row r="1679" spans="1:6" x14ac:dyDescent="0.2">
      <c r="A1679" s="33" t="s">
        <v>332</v>
      </c>
      <c r="B1679" s="33" t="s">
        <v>333</v>
      </c>
      <c r="C1679" s="33" t="s">
        <v>784</v>
      </c>
      <c r="D1679" s="33" t="s">
        <v>757</v>
      </c>
      <c r="E1679" s="33" t="s">
        <v>759</v>
      </c>
      <c r="F1679" s="33" t="s">
        <v>1446</v>
      </c>
    </row>
    <row r="1680" spans="1:6" x14ac:dyDescent="0.2">
      <c r="A1680" s="33" t="s">
        <v>332</v>
      </c>
      <c r="B1680" s="33" t="s">
        <v>333</v>
      </c>
      <c r="C1680" s="33" t="s">
        <v>785</v>
      </c>
      <c r="D1680" s="33" t="s">
        <v>866</v>
      </c>
      <c r="E1680" s="33" t="s">
        <v>766</v>
      </c>
      <c r="F1680" s="33" t="s">
        <v>1447</v>
      </c>
    </row>
    <row r="1681" spans="1:6" x14ac:dyDescent="0.2">
      <c r="A1681" s="33" t="s">
        <v>332</v>
      </c>
      <c r="B1681" s="33" t="s">
        <v>333</v>
      </c>
      <c r="C1681" s="33" t="s">
        <v>786</v>
      </c>
      <c r="D1681" s="33" t="s">
        <v>867</v>
      </c>
      <c r="E1681" s="33" t="s">
        <v>770</v>
      </c>
      <c r="F1681" s="33"/>
    </row>
    <row r="1682" spans="1:6" x14ac:dyDescent="0.2">
      <c r="A1682" s="33" t="s">
        <v>332</v>
      </c>
      <c r="B1682" s="33" t="s">
        <v>333</v>
      </c>
      <c r="C1682" s="33" t="s">
        <v>787</v>
      </c>
      <c r="D1682" s="33" t="s">
        <v>868</v>
      </c>
      <c r="E1682" s="33" t="s">
        <v>772</v>
      </c>
      <c r="F1682" s="33"/>
    </row>
    <row r="1683" spans="1:6" x14ac:dyDescent="0.2">
      <c r="A1683" s="33" t="s">
        <v>332</v>
      </c>
      <c r="B1683" s="33" t="s">
        <v>333</v>
      </c>
      <c r="C1683" s="33" t="s">
        <v>788</v>
      </c>
      <c r="D1683" s="33" t="s">
        <v>774</v>
      </c>
      <c r="E1683" s="33" t="s">
        <v>775</v>
      </c>
      <c r="F1683" s="33"/>
    </row>
    <row r="1684" spans="1:6" x14ac:dyDescent="0.2">
      <c r="A1684" s="33" t="s">
        <v>334</v>
      </c>
      <c r="B1684" s="33" t="s">
        <v>335</v>
      </c>
      <c r="C1684" s="33" t="s">
        <v>779</v>
      </c>
      <c r="D1684" s="33" t="s">
        <v>745</v>
      </c>
      <c r="E1684" s="33" t="s">
        <v>584</v>
      </c>
      <c r="F1684" s="33"/>
    </row>
    <row r="1685" spans="1:6" x14ac:dyDescent="0.2">
      <c r="A1685" s="33" t="s">
        <v>334</v>
      </c>
      <c r="B1685" s="33" t="s">
        <v>335</v>
      </c>
      <c r="C1685" s="33" t="s">
        <v>780</v>
      </c>
      <c r="D1685" s="33" t="s">
        <v>586</v>
      </c>
      <c r="E1685" s="33" t="s">
        <v>587</v>
      </c>
      <c r="F1685" s="33"/>
    </row>
    <row r="1686" spans="1:6" x14ac:dyDescent="0.2">
      <c r="A1686" s="33" t="s">
        <v>334</v>
      </c>
      <c r="B1686" s="33" t="s">
        <v>335</v>
      </c>
      <c r="C1686" s="33" t="s">
        <v>781</v>
      </c>
      <c r="D1686" s="33" t="s">
        <v>748</v>
      </c>
      <c r="E1686" s="33" t="s">
        <v>749</v>
      </c>
      <c r="F1686" s="33" t="s">
        <v>1448</v>
      </c>
    </row>
    <row r="1687" spans="1:6" x14ac:dyDescent="0.2">
      <c r="A1687" s="33" t="s">
        <v>334</v>
      </c>
      <c r="B1687" s="33" t="s">
        <v>335</v>
      </c>
      <c r="C1687" s="33" t="s">
        <v>782</v>
      </c>
      <c r="D1687" s="33" t="s">
        <v>752</v>
      </c>
      <c r="E1687" s="33" t="s">
        <v>995</v>
      </c>
      <c r="F1687" s="33" t="s">
        <v>1448</v>
      </c>
    </row>
    <row r="1688" spans="1:6" x14ac:dyDescent="0.2">
      <c r="A1688" s="33" t="s">
        <v>334</v>
      </c>
      <c r="B1688" s="33" t="s">
        <v>335</v>
      </c>
      <c r="C1688" s="33" t="s">
        <v>783</v>
      </c>
      <c r="D1688" s="33" t="s">
        <v>754</v>
      </c>
      <c r="E1688" s="33" t="s">
        <v>590</v>
      </c>
      <c r="F1688" s="33" t="s">
        <v>1448</v>
      </c>
    </row>
    <row r="1689" spans="1:6" x14ac:dyDescent="0.2">
      <c r="A1689" s="33" t="s">
        <v>334</v>
      </c>
      <c r="B1689" s="33" t="s">
        <v>335</v>
      </c>
      <c r="C1689" s="33" t="s">
        <v>784</v>
      </c>
      <c r="D1689" s="33" t="s">
        <v>757</v>
      </c>
      <c r="E1689" s="33" t="s">
        <v>758</v>
      </c>
      <c r="F1689" s="33"/>
    </row>
    <row r="1690" spans="1:6" x14ac:dyDescent="0.2">
      <c r="A1690" s="33" t="s">
        <v>334</v>
      </c>
      <c r="B1690" s="33" t="s">
        <v>335</v>
      </c>
      <c r="C1690" s="33" t="s">
        <v>785</v>
      </c>
      <c r="D1690" s="33" t="s">
        <v>866</v>
      </c>
      <c r="E1690" s="33" t="s">
        <v>766</v>
      </c>
      <c r="F1690" s="33"/>
    </row>
    <row r="1691" spans="1:6" x14ac:dyDescent="0.2">
      <c r="A1691" s="33" t="s">
        <v>334</v>
      </c>
      <c r="B1691" s="33" t="s">
        <v>335</v>
      </c>
      <c r="C1691" s="33" t="s">
        <v>786</v>
      </c>
      <c r="D1691" s="33" t="s">
        <v>867</v>
      </c>
      <c r="E1691" s="33" t="s">
        <v>768</v>
      </c>
      <c r="F1691" s="33"/>
    </row>
    <row r="1692" spans="1:6" x14ac:dyDescent="0.2">
      <c r="A1692" s="33" t="s">
        <v>334</v>
      </c>
      <c r="B1692" s="33" t="s">
        <v>335</v>
      </c>
      <c r="C1692" s="33" t="s">
        <v>787</v>
      </c>
      <c r="D1692" s="33" t="s">
        <v>868</v>
      </c>
      <c r="E1692" s="33" t="s">
        <v>1065</v>
      </c>
      <c r="F1692" s="33"/>
    </row>
    <row r="1693" spans="1:6" x14ac:dyDescent="0.2">
      <c r="A1693" s="33" t="s">
        <v>334</v>
      </c>
      <c r="B1693" s="33" t="s">
        <v>335</v>
      </c>
      <c r="C1693" s="33" t="s">
        <v>788</v>
      </c>
      <c r="D1693" s="33" t="s">
        <v>774</v>
      </c>
      <c r="E1693" s="33" t="s">
        <v>775</v>
      </c>
      <c r="F1693" s="33"/>
    </row>
    <row r="1694" spans="1:6" x14ac:dyDescent="0.2">
      <c r="A1694" s="33" t="s">
        <v>336</v>
      </c>
      <c r="B1694" s="33" t="s">
        <v>337</v>
      </c>
      <c r="C1694" s="33" t="s">
        <v>779</v>
      </c>
      <c r="D1694" s="33" t="s">
        <v>745</v>
      </c>
      <c r="E1694" s="33" t="s">
        <v>584</v>
      </c>
      <c r="F1694" s="33"/>
    </row>
    <row r="1695" spans="1:6" x14ac:dyDescent="0.2">
      <c r="A1695" s="33" t="s">
        <v>336</v>
      </c>
      <c r="B1695" s="33" t="s">
        <v>337</v>
      </c>
      <c r="C1695" s="33" t="s">
        <v>780</v>
      </c>
      <c r="D1695" s="33" t="s">
        <v>586</v>
      </c>
      <c r="E1695" s="33" t="s">
        <v>587</v>
      </c>
      <c r="F1695" s="33"/>
    </row>
    <row r="1696" spans="1:6" x14ac:dyDescent="0.2">
      <c r="A1696" s="33" t="s">
        <v>336</v>
      </c>
      <c r="B1696" s="33" t="s">
        <v>337</v>
      </c>
      <c r="C1696" s="33" t="s">
        <v>781</v>
      </c>
      <c r="D1696" s="33" t="s">
        <v>748</v>
      </c>
      <c r="E1696" s="33" t="s">
        <v>750</v>
      </c>
      <c r="F1696" s="33"/>
    </row>
    <row r="1697" spans="1:6" x14ac:dyDescent="0.2">
      <c r="A1697" s="33" t="s">
        <v>336</v>
      </c>
      <c r="B1697" s="33" t="s">
        <v>337</v>
      </c>
      <c r="C1697" s="33" t="s">
        <v>782</v>
      </c>
      <c r="D1697" s="33" t="s">
        <v>752</v>
      </c>
      <c r="E1697" s="33" t="s">
        <v>995</v>
      </c>
      <c r="F1697" s="33" t="s">
        <v>1449</v>
      </c>
    </row>
    <row r="1698" spans="1:6" x14ac:dyDescent="0.2">
      <c r="A1698" s="33" t="s">
        <v>336</v>
      </c>
      <c r="B1698" s="33" t="s">
        <v>337</v>
      </c>
      <c r="C1698" s="33" t="s">
        <v>783</v>
      </c>
      <c r="D1698" s="33" t="s">
        <v>754</v>
      </c>
      <c r="E1698" s="33" t="s">
        <v>590</v>
      </c>
      <c r="F1698" s="33" t="s">
        <v>1450</v>
      </c>
    </row>
    <row r="1699" spans="1:6" x14ac:dyDescent="0.2">
      <c r="A1699" s="33" t="s">
        <v>336</v>
      </c>
      <c r="B1699" s="33" t="s">
        <v>337</v>
      </c>
      <c r="C1699" s="33" t="s">
        <v>784</v>
      </c>
      <c r="D1699" s="33" t="s">
        <v>757</v>
      </c>
      <c r="E1699" s="33" t="s">
        <v>758</v>
      </c>
      <c r="F1699" s="33"/>
    </row>
    <row r="1700" spans="1:6" x14ac:dyDescent="0.2">
      <c r="A1700" s="33" t="s">
        <v>336</v>
      </c>
      <c r="B1700" s="33" t="s">
        <v>337</v>
      </c>
      <c r="C1700" s="33" t="s">
        <v>785</v>
      </c>
      <c r="D1700" s="33" t="s">
        <v>866</v>
      </c>
      <c r="E1700" s="33" t="s">
        <v>766</v>
      </c>
      <c r="F1700" s="33"/>
    </row>
    <row r="1701" spans="1:6" x14ac:dyDescent="0.2">
      <c r="A1701" s="33" t="s">
        <v>336</v>
      </c>
      <c r="B1701" s="33" t="s">
        <v>337</v>
      </c>
      <c r="C1701" s="33" t="s">
        <v>786</v>
      </c>
      <c r="D1701" s="33" t="s">
        <v>867</v>
      </c>
      <c r="E1701" s="33" t="s">
        <v>770</v>
      </c>
      <c r="F1701" s="33"/>
    </row>
    <row r="1702" spans="1:6" x14ac:dyDescent="0.2">
      <c r="A1702" s="33" t="s">
        <v>336</v>
      </c>
      <c r="B1702" s="33" t="s">
        <v>337</v>
      </c>
      <c r="C1702" s="33" t="s">
        <v>787</v>
      </c>
      <c r="D1702" s="33" t="s">
        <v>868</v>
      </c>
      <c r="E1702" s="33" t="s">
        <v>1065</v>
      </c>
      <c r="F1702" s="33"/>
    </row>
    <row r="1703" spans="1:6" x14ac:dyDescent="0.2">
      <c r="A1703" s="33" t="s">
        <v>336</v>
      </c>
      <c r="B1703" s="33" t="s">
        <v>337</v>
      </c>
      <c r="C1703" s="33" t="s">
        <v>788</v>
      </c>
      <c r="D1703" s="33" t="s">
        <v>774</v>
      </c>
      <c r="E1703" s="33" t="s">
        <v>775</v>
      </c>
      <c r="F1703" s="33"/>
    </row>
    <row r="1704" spans="1:6" x14ac:dyDescent="0.2">
      <c r="A1704" s="33" t="s">
        <v>338</v>
      </c>
      <c r="B1704" s="33" t="s">
        <v>339</v>
      </c>
      <c r="C1704" s="33" t="s">
        <v>779</v>
      </c>
      <c r="D1704" s="33" t="s">
        <v>745</v>
      </c>
      <c r="E1704" s="33" t="s">
        <v>584</v>
      </c>
      <c r="F1704" s="33"/>
    </row>
    <row r="1705" spans="1:6" x14ac:dyDescent="0.2">
      <c r="A1705" s="33" t="s">
        <v>338</v>
      </c>
      <c r="B1705" s="33" t="s">
        <v>339</v>
      </c>
      <c r="C1705" s="33" t="s">
        <v>780</v>
      </c>
      <c r="D1705" s="33" t="s">
        <v>586</v>
      </c>
      <c r="E1705" s="33" t="s">
        <v>994</v>
      </c>
      <c r="F1705" s="33" t="s">
        <v>1451</v>
      </c>
    </row>
    <row r="1706" spans="1:6" x14ac:dyDescent="0.2">
      <c r="A1706" s="33" t="s">
        <v>338</v>
      </c>
      <c r="B1706" s="33" t="s">
        <v>339</v>
      </c>
      <c r="C1706" s="33" t="s">
        <v>781</v>
      </c>
      <c r="D1706" s="33" t="s">
        <v>748</v>
      </c>
      <c r="E1706" s="33" t="s">
        <v>750</v>
      </c>
      <c r="F1706" s="33"/>
    </row>
    <row r="1707" spans="1:6" x14ac:dyDescent="0.2">
      <c r="A1707" s="33" t="s">
        <v>338</v>
      </c>
      <c r="B1707" s="33" t="s">
        <v>339</v>
      </c>
      <c r="C1707" s="33" t="s">
        <v>782</v>
      </c>
      <c r="D1707" s="33" t="s">
        <v>752</v>
      </c>
      <c r="E1707" s="33" t="s">
        <v>995</v>
      </c>
      <c r="F1707" s="33" t="s">
        <v>1452</v>
      </c>
    </row>
    <row r="1708" spans="1:6" x14ac:dyDescent="0.2">
      <c r="A1708" s="33" t="s">
        <v>338</v>
      </c>
      <c r="B1708" s="33" t="s">
        <v>339</v>
      </c>
      <c r="C1708" s="33" t="s">
        <v>783</v>
      </c>
      <c r="D1708" s="33" t="s">
        <v>754</v>
      </c>
      <c r="E1708" s="33" t="s">
        <v>590</v>
      </c>
      <c r="F1708" s="33" t="s">
        <v>1453</v>
      </c>
    </row>
    <row r="1709" spans="1:6" x14ac:dyDescent="0.2">
      <c r="A1709" s="33" t="s">
        <v>338</v>
      </c>
      <c r="B1709" s="33" t="s">
        <v>339</v>
      </c>
      <c r="C1709" s="33" t="s">
        <v>784</v>
      </c>
      <c r="D1709" s="33" t="s">
        <v>757</v>
      </c>
      <c r="E1709" s="33" t="s">
        <v>760</v>
      </c>
      <c r="F1709" s="33"/>
    </row>
    <row r="1710" spans="1:6" x14ac:dyDescent="0.2">
      <c r="A1710" s="33" t="s">
        <v>338</v>
      </c>
      <c r="B1710" s="33" t="s">
        <v>339</v>
      </c>
      <c r="C1710" s="33" t="s">
        <v>785</v>
      </c>
      <c r="D1710" s="33" t="s">
        <v>866</v>
      </c>
      <c r="E1710" s="33" t="s">
        <v>765</v>
      </c>
      <c r="F1710" s="33" t="s">
        <v>1454</v>
      </c>
    </row>
    <row r="1711" spans="1:6" x14ac:dyDescent="0.2">
      <c r="A1711" s="33" t="s">
        <v>338</v>
      </c>
      <c r="B1711" s="33" t="s">
        <v>339</v>
      </c>
      <c r="C1711" s="33" t="s">
        <v>786</v>
      </c>
      <c r="D1711" s="33" t="s">
        <v>867</v>
      </c>
      <c r="E1711" s="33" t="s">
        <v>1099</v>
      </c>
      <c r="F1711" s="33"/>
    </row>
    <row r="1712" spans="1:6" x14ac:dyDescent="0.2">
      <c r="A1712" s="33" t="s">
        <v>338</v>
      </c>
      <c r="B1712" s="33" t="s">
        <v>339</v>
      </c>
      <c r="C1712" s="33" t="s">
        <v>787</v>
      </c>
      <c r="D1712" s="33" t="s">
        <v>868</v>
      </c>
      <c r="E1712" s="33" t="s">
        <v>593</v>
      </c>
      <c r="F1712" s="33" t="s">
        <v>1455</v>
      </c>
    </row>
    <row r="1713" spans="1:6" x14ac:dyDescent="0.2">
      <c r="A1713" s="33" t="s">
        <v>338</v>
      </c>
      <c r="B1713" s="33" t="s">
        <v>339</v>
      </c>
      <c r="C1713" s="33" t="s">
        <v>788</v>
      </c>
      <c r="D1713" s="33" t="s">
        <v>774</v>
      </c>
      <c r="E1713" s="33" t="s">
        <v>776</v>
      </c>
      <c r="F1713" s="33" t="s">
        <v>1456</v>
      </c>
    </row>
    <row r="1714" spans="1:6" x14ac:dyDescent="0.2">
      <c r="A1714" s="33" t="s">
        <v>340</v>
      </c>
      <c r="B1714" s="33" t="s">
        <v>341</v>
      </c>
      <c r="C1714" s="33" t="s">
        <v>779</v>
      </c>
      <c r="D1714" s="33" t="s">
        <v>745</v>
      </c>
      <c r="E1714" s="33" t="s">
        <v>584</v>
      </c>
      <c r="F1714" s="33"/>
    </row>
    <row r="1715" spans="1:6" x14ac:dyDescent="0.2">
      <c r="A1715" s="33" t="s">
        <v>340</v>
      </c>
      <c r="B1715" s="33" t="s">
        <v>341</v>
      </c>
      <c r="C1715" s="33" t="s">
        <v>780</v>
      </c>
      <c r="D1715" s="33" t="s">
        <v>586</v>
      </c>
      <c r="E1715" s="33" t="s">
        <v>588</v>
      </c>
      <c r="F1715" s="33"/>
    </row>
    <row r="1716" spans="1:6" x14ac:dyDescent="0.2">
      <c r="A1716" s="33" t="s">
        <v>340</v>
      </c>
      <c r="B1716" s="33" t="s">
        <v>341</v>
      </c>
      <c r="C1716" s="33" t="s">
        <v>781</v>
      </c>
      <c r="D1716" s="33" t="s">
        <v>748</v>
      </c>
      <c r="E1716" s="33" t="s">
        <v>750</v>
      </c>
      <c r="F1716" s="33"/>
    </row>
    <row r="1717" spans="1:6" x14ac:dyDescent="0.2">
      <c r="A1717" s="33" t="s">
        <v>340</v>
      </c>
      <c r="B1717" s="33" t="s">
        <v>341</v>
      </c>
      <c r="C1717" s="33" t="s">
        <v>782</v>
      </c>
      <c r="D1717" s="33" t="s">
        <v>752</v>
      </c>
      <c r="E1717" s="33" t="s">
        <v>995</v>
      </c>
      <c r="F1717" s="33" t="s">
        <v>1457</v>
      </c>
    </row>
    <row r="1718" spans="1:6" x14ac:dyDescent="0.2">
      <c r="A1718" s="33" t="s">
        <v>340</v>
      </c>
      <c r="B1718" s="33" t="s">
        <v>341</v>
      </c>
      <c r="C1718" s="33" t="s">
        <v>783</v>
      </c>
      <c r="D1718" s="33" t="s">
        <v>754</v>
      </c>
      <c r="E1718" s="33" t="s">
        <v>590</v>
      </c>
      <c r="F1718" s="33" t="s">
        <v>1458</v>
      </c>
    </row>
    <row r="1719" spans="1:6" x14ac:dyDescent="0.2">
      <c r="A1719" s="33" t="s">
        <v>340</v>
      </c>
      <c r="B1719" s="33" t="s">
        <v>341</v>
      </c>
      <c r="C1719" s="33" t="s">
        <v>784</v>
      </c>
      <c r="D1719" s="33" t="s">
        <v>757</v>
      </c>
      <c r="E1719" s="33" t="s">
        <v>760</v>
      </c>
      <c r="F1719" s="33"/>
    </row>
    <row r="1720" spans="1:6" x14ac:dyDescent="0.2">
      <c r="A1720" s="33" t="s">
        <v>340</v>
      </c>
      <c r="B1720" s="33" t="s">
        <v>341</v>
      </c>
      <c r="C1720" s="33" t="s">
        <v>785</v>
      </c>
      <c r="D1720" s="33" t="s">
        <v>866</v>
      </c>
      <c r="E1720" s="33" t="s">
        <v>766</v>
      </c>
      <c r="F1720" s="33"/>
    </row>
    <row r="1721" spans="1:6" x14ac:dyDescent="0.2">
      <c r="A1721" s="33" t="s">
        <v>340</v>
      </c>
      <c r="B1721" s="33" t="s">
        <v>341</v>
      </c>
      <c r="C1721" s="33" t="s">
        <v>786</v>
      </c>
      <c r="D1721" s="33" t="s">
        <v>867</v>
      </c>
      <c r="E1721" s="33" t="s">
        <v>768</v>
      </c>
      <c r="F1721" s="33"/>
    </row>
    <row r="1722" spans="1:6" x14ac:dyDescent="0.2">
      <c r="A1722" s="33" t="s">
        <v>340</v>
      </c>
      <c r="B1722" s="33" t="s">
        <v>341</v>
      </c>
      <c r="C1722" s="33" t="s">
        <v>787</v>
      </c>
      <c r="D1722" s="33" t="s">
        <v>868</v>
      </c>
      <c r="E1722" s="33" t="s">
        <v>593</v>
      </c>
      <c r="F1722" s="33"/>
    </row>
    <row r="1723" spans="1:6" x14ac:dyDescent="0.2">
      <c r="A1723" s="33" t="s">
        <v>340</v>
      </c>
      <c r="B1723" s="33" t="s">
        <v>341</v>
      </c>
      <c r="C1723" s="33" t="s">
        <v>788</v>
      </c>
      <c r="D1723" s="33" t="s">
        <v>774</v>
      </c>
      <c r="E1723" s="33" t="s">
        <v>775</v>
      </c>
      <c r="F1723" s="33"/>
    </row>
    <row r="1724" spans="1:6" x14ac:dyDescent="0.2">
      <c r="A1724" s="33" t="s">
        <v>342</v>
      </c>
      <c r="B1724" s="33" t="s">
        <v>343</v>
      </c>
      <c r="C1724" s="33" t="s">
        <v>779</v>
      </c>
      <c r="D1724" s="33" t="s">
        <v>745</v>
      </c>
      <c r="E1724" s="33" t="s">
        <v>584</v>
      </c>
      <c r="F1724" s="33"/>
    </row>
    <row r="1725" spans="1:6" x14ac:dyDescent="0.2">
      <c r="A1725" s="33" t="s">
        <v>342</v>
      </c>
      <c r="B1725" s="33" t="s">
        <v>343</v>
      </c>
      <c r="C1725" s="33" t="s">
        <v>780</v>
      </c>
      <c r="D1725" s="33" t="s">
        <v>586</v>
      </c>
      <c r="E1725" s="33" t="s">
        <v>994</v>
      </c>
      <c r="F1725" s="33" t="s">
        <v>1459</v>
      </c>
    </row>
    <row r="1726" spans="1:6" x14ac:dyDescent="0.2">
      <c r="A1726" s="33" t="s">
        <v>342</v>
      </c>
      <c r="B1726" s="33" t="s">
        <v>343</v>
      </c>
      <c r="C1726" s="33" t="s">
        <v>781</v>
      </c>
      <c r="D1726" s="33" t="s">
        <v>748</v>
      </c>
      <c r="E1726" s="33" t="s">
        <v>750</v>
      </c>
      <c r="F1726" s="33"/>
    </row>
    <row r="1727" spans="1:6" x14ac:dyDescent="0.2">
      <c r="A1727" s="33" t="s">
        <v>342</v>
      </c>
      <c r="B1727" s="33" t="s">
        <v>343</v>
      </c>
      <c r="C1727" s="33" t="s">
        <v>782</v>
      </c>
      <c r="D1727" s="33" t="s">
        <v>752</v>
      </c>
      <c r="E1727" s="33" t="s">
        <v>995</v>
      </c>
      <c r="F1727" s="33" t="s">
        <v>1460</v>
      </c>
    </row>
    <row r="1728" spans="1:6" x14ac:dyDescent="0.2">
      <c r="A1728" s="33" t="s">
        <v>342</v>
      </c>
      <c r="B1728" s="33" t="s">
        <v>343</v>
      </c>
      <c r="C1728" s="33" t="s">
        <v>783</v>
      </c>
      <c r="D1728" s="33" t="s">
        <v>754</v>
      </c>
      <c r="E1728" s="33" t="s">
        <v>590</v>
      </c>
      <c r="F1728" s="33" t="s">
        <v>1461</v>
      </c>
    </row>
    <row r="1729" spans="1:6" x14ac:dyDescent="0.2">
      <c r="A1729" s="33" t="s">
        <v>342</v>
      </c>
      <c r="B1729" s="33" t="s">
        <v>343</v>
      </c>
      <c r="C1729" s="33" t="s">
        <v>784</v>
      </c>
      <c r="D1729" s="33" t="s">
        <v>757</v>
      </c>
      <c r="E1729" s="33" t="s">
        <v>761</v>
      </c>
      <c r="F1729" s="33" t="s">
        <v>1462</v>
      </c>
    </row>
    <row r="1730" spans="1:6" x14ac:dyDescent="0.2">
      <c r="A1730" s="33" t="s">
        <v>342</v>
      </c>
      <c r="B1730" s="33" t="s">
        <v>343</v>
      </c>
      <c r="C1730" s="33" t="s">
        <v>785</v>
      </c>
      <c r="D1730" s="33" t="s">
        <v>866</v>
      </c>
      <c r="E1730" s="33" t="s">
        <v>1098</v>
      </c>
      <c r="F1730" s="33" t="s">
        <v>1463</v>
      </c>
    </row>
    <row r="1731" spans="1:6" x14ac:dyDescent="0.2">
      <c r="A1731" s="33" t="s">
        <v>342</v>
      </c>
      <c r="B1731" s="33" t="s">
        <v>343</v>
      </c>
      <c r="C1731" s="33" t="s">
        <v>786</v>
      </c>
      <c r="D1731" s="33" t="s">
        <v>867</v>
      </c>
      <c r="E1731" s="33" t="s">
        <v>1099</v>
      </c>
      <c r="F1731" s="33" t="s">
        <v>1463</v>
      </c>
    </row>
    <row r="1732" spans="1:6" x14ac:dyDescent="0.2">
      <c r="A1732" s="33" t="s">
        <v>342</v>
      </c>
      <c r="B1732" s="33" t="s">
        <v>343</v>
      </c>
      <c r="C1732" s="33" t="s">
        <v>787</v>
      </c>
      <c r="D1732" s="33" t="s">
        <v>868</v>
      </c>
      <c r="E1732" s="33" t="s">
        <v>593</v>
      </c>
      <c r="F1732" s="33"/>
    </row>
    <row r="1733" spans="1:6" x14ac:dyDescent="0.2">
      <c r="A1733" s="33" t="s">
        <v>342</v>
      </c>
      <c r="B1733" s="33" t="s">
        <v>343</v>
      </c>
      <c r="C1733" s="33" t="s">
        <v>788</v>
      </c>
      <c r="D1733" s="33" t="s">
        <v>774</v>
      </c>
      <c r="E1733" s="33" t="s">
        <v>775</v>
      </c>
      <c r="F1733" s="33"/>
    </row>
    <row r="1734" spans="1:6" x14ac:dyDescent="0.2">
      <c r="A1734" s="33" t="s">
        <v>344</v>
      </c>
      <c r="B1734" s="33" t="s">
        <v>345</v>
      </c>
      <c r="C1734" s="33" t="s">
        <v>779</v>
      </c>
      <c r="D1734" s="33" t="s">
        <v>745</v>
      </c>
      <c r="E1734" s="33" t="s">
        <v>584</v>
      </c>
      <c r="F1734" s="33"/>
    </row>
    <row r="1735" spans="1:6" x14ac:dyDescent="0.2">
      <c r="A1735" s="33" t="s">
        <v>344</v>
      </c>
      <c r="B1735" s="33" t="s">
        <v>345</v>
      </c>
      <c r="C1735" s="33" t="s">
        <v>780</v>
      </c>
      <c r="D1735" s="33" t="s">
        <v>586</v>
      </c>
      <c r="E1735" s="33" t="s">
        <v>587</v>
      </c>
      <c r="F1735" s="33"/>
    </row>
    <row r="1736" spans="1:6" x14ac:dyDescent="0.2">
      <c r="A1736" s="33" t="s">
        <v>344</v>
      </c>
      <c r="B1736" s="33" t="s">
        <v>345</v>
      </c>
      <c r="C1736" s="33" t="s">
        <v>781</v>
      </c>
      <c r="D1736" s="33" t="s">
        <v>748</v>
      </c>
      <c r="E1736" s="33" t="s">
        <v>750</v>
      </c>
      <c r="F1736" s="33"/>
    </row>
    <row r="1737" spans="1:6" x14ac:dyDescent="0.2">
      <c r="A1737" s="33" t="s">
        <v>344</v>
      </c>
      <c r="B1737" s="33" t="s">
        <v>345</v>
      </c>
      <c r="C1737" s="33" t="s">
        <v>782</v>
      </c>
      <c r="D1737" s="33" t="s">
        <v>752</v>
      </c>
      <c r="E1737" s="33" t="s">
        <v>995</v>
      </c>
      <c r="F1737" s="33" t="s">
        <v>926</v>
      </c>
    </row>
    <row r="1738" spans="1:6" x14ac:dyDescent="0.2">
      <c r="A1738" s="33" t="s">
        <v>344</v>
      </c>
      <c r="B1738" s="33" t="s">
        <v>345</v>
      </c>
      <c r="C1738" s="33" t="s">
        <v>783</v>
      </c>
      <c r="D1738" s="33" t="s">
        <v>754</v>
      </c>
      <c r="E1738" s="33" t="s">
        <v>755</v>
      </c>
      <c r="F1738" s="33"/>
    </row>
    <row r="1739" spans="1:6" x14ac:dyDescent="0.2">
      <c r="A1739" s="33" t="s">
        <v>344</v>
      </c>
      <c r="B1739" s="33" t="s">
        <v>345</v>
      </c>
      <c r="C1739" s="33" t="s">
        <v>784</v>
      </c>
      <c r="D1739" s="33" t="s">
        <v>757</v>
      </c>
      <c r="E1739" s="33" t="s">
        <v>758</v>
      </c>
      <c r="F1739" s="33"/>
    </row>
    <row r="1740" spans="1:6" x14ac:dyDescent="0.2">
      <c r="A1740" s="33" t="s">
        <v>344</v>
      </c>
      <c r="B1740" s="33" t="s">
        <v>345</v>
      </c>
      <c r="C1740" s="33" t="s">
        <v>785</v>
      </c>
      <c r="D1740" s="33" t="s">
        <v>866</v>
      </c>
      <c r="E1740" s="33" t="s">
        <v>764</v>
      </c>
      <c r="F1740" s="33"/>
    </row>
    <row r="1741" spans="1:6" x14ac:dyDescent="0.2">
      <c r="A1741" s="33" t="s">
        <v>344</v>
      </c>
      <c r="B1741" s="33" t="s">
        <v>345</v>
      </c>
      <c r="C1741" s="33" t="s">
        <v>786</v>
      </c>
      <c r="D1741" s="33" t="s">
        <v>867</v>
      </c>
      <c r="E1741" s="33" t="s">
        <v>768</v>
      </c>
      <c r="F1741" s="33"/>
    </row>
    <row r="1742" spans="1:6" x14ac:dyDescent="0.2">
      <c r="A1742" s="33" t="s">
        <v>344</v>
      </c>
      <c r="B1742" s="33" t="s">
        <v>345</v>
      </c>
      <c r="C1742" s="33" t="s">
        <v>787</v>
      </c>
      <c r="D1742" s="33" t="s">
        <v>868</v>
      </c>
      <c r="E1742" s="33" t="s">
        <v>772</v>
      </c>
      <c r="F1742" s="33"/>
    </row>
    <row r="1743" spans="1:6" x14ac:dyDescent="0.2">
      <c r="A1743" s="33" t="s">
        <v>344</v>
      </c>
      <c r="B1743" s="33" t="s">
        <v>345</v>
      </c>
      <c r="C1743" s="33" t="s">
        <v>788</v>
      </c>
      <c r="D1743" s="33" t="s">
        <v>774</v>
      </c>
      <c r="E1743" s="33" t="s">
        <v>775</v>
      </c>
      <c r="F1743" s="33"/>
    </row>
    <row r="1744" spans="1:6" x14ac:dyDescent="0.2">
      <c r="A1744" s="33" t="s">
        <v>346</v>
      </c>
      <c r="B1744" s="33" t="s">
        <v>347</v>
      </c>
      <c r="C1744" s="33" t="s">
        <v>779</v>
      </c>
      <c r="D1744" s="33" t="s">
        <v>745</v>
      </c>
      <c r="E1744" s="33" t="s">
        <v>584</v>
      </c>
      <c r="F1744" s="33"/>
    </row>
    <row r="1745" spans="1:6" x14ac:dyDescent="0.2">
      <c r="A1745" s="33" t="s">
        <v>346</v>
      </c>
      <c r="B1745" s="33" t="s">
        <v>347</v>
      </c>
      <c r="C1745" s="33" t="s">
        <v>780</v>
      </c>
      <c r="D1745" s="33" t="s">
        <v>586</v>
      </c>
      <c r="E1745" s="33" t="s">
        <v>587</v>
      </c>
      <c r="F1745" s="33"/>
    </row>
    <row r="1746" spans="1:6" x14ac:dyDescent="0.2">
      <c r="A1746" s="33" t="s">
        <v>346</v>
      </c>
      <c r="B1746" s="33" t="s">
        <v>347</v>
      </c>
      <c r="C1746" s="33" t="s">
        <v>781</v>
      </c>
      <c r="D1746" s="33" t="s">
        <v>748</v>
      </c>
      <c r="E1746" s="33" t="s">
        <v>750</v>
      </c>
      <c r="F1746" s="33"/>
    </row>
    <row r="1747" spans="1:6" x14ac:dyDescent="0.2">
      <c r="A1747" s="33" t="s">
        <v>346</v>
      </c>
      <c r="B1747" s="33" t="s">
        <v>347</v>
      </c>
      <c r="C1747" s="33" t="s">
        <v>782</v>
      </c>
      <c r="D1747" s="33" t="s">
        <v>752</v>
      </c>
      <c r="E1747" s="33" t="s">
        <v>995</v>
      </c>
      <c r="F1747" s="33" t="s">
        <v>1464</v>
      </c>
    </row>
    <row r="1748" spans="1:6" x14ac:dyDescent="0.2">
      <c r="A1748" s="33" t="s">
        <v>346</v>
      </c>
      <c r="B1748" s="33" t="s">
        <v>347</v>
      </c>
      <c r="C1748" s="33" t="s">
        <v>783</v>
      </c>
      <c r="D1748" s="33" t="s">
        <v>754</v>
      </c>
      <c r="E1748" s="33" t="s">
        <v>590</v>
      </c>
      <c r="F1748" s="33" t="s">
        <v>1465</v>
      </c>
    </row>
    <row r="1749" spans="1:6" x14ac:dyDescent="0.2">
      <c r="A1749" s="33" t="s">
        <v>346</v>
      </c>
      <c r="B1749" s="33" t="s">
        <v>347</v>
      </c>
      <c r="C1749" s="33" t="s">
        <v>784</v>
      </c>
      <c r="D1749" s="33" t="s">
        <v>757</v>
      </c>
      <c r="E1749" s="33" t="s">
        <v>758</v>
      </c>
      <c r="F1749" s="33"/>
    </row>
    <row r="1750" spans="1:6" x14ac:dyDescent="0.2">
      <c r="A1750" s="33" t="s">
        <v>346</v>
      </c>
      <c r="B1750" s="33" t="s">
        <v>347</v>
      </c>
      <c r="C1750" s="33" t="s">
        <v>785</v>
      </c>
      <c r="D1750" s="33" t="s">
        <v>866</v>
      </c>
      <c r="E1750" s="33" t="s">
        <v>766</v>
      </c>
      <c r="F1750" s="33"/>
    </row>
    <row r="1751" spans="1:6" x14ac:dyDescent="0.2">
      <c r="A1751" s="33" t="s">
        <v>346</v>
      </c>
      <c r="B1751" s="33" t="s">
        <v>347</v>
      </c>
      <c r="C1751" s="33" t="s">
        <v>786</v>
      </c>
      <c r="D1751" s="33" t="s">
        <v>867</v>
      </c>
      <c r="E1751" s="33" t="s">
        <v>770</v>
      </c>
      <c r="F1751" s="33"/>
    </row>
    <row r="1752" spans="1:6" x14ac:dyDescent="0.2">
      <c r="A1752" s="33" t="s">
        <v>346</v>
      </c>
      <c r="B1752" s="33" t="s">
        <v>347</v>
      </c>
      <c r="C1752" s="33" t="s">
        <v>787</v>
      </c>
      <c r="D1752" s="33" t="s">
        <v>868</v>
      </c>
      <c r="E1752" s="33" t="s">
        <v>1065</v>
      </c>
      <c r="F1752" s="33"/>
    </row>
    <row r="1753" spans="1:6" x14ac:dyDescent="0.2">
      <c r="A1753" s="33" t="s">
        <v>346</v>
      </c>
      <c r="B1753" s="33" t="s">
        <v>347</v>
      </c>
      <c r="C1753" s="33" t="s">
        <v>788</v>
      </c>
      <c r="D1753" s="33" t="s">
        <v>774</v>
      </c>
      <c r="E1753" s="33" t="s">
        <v>776</v>
      </c>
      <c r="F1753" s="33" t="s">
        <v>1466</v>
      </c>
    </row>
    <row r="1754" spans="1:6" x14ac:dyDescent="0.2">
      <c r="A1754" s="33" t="s">
        <v>348</v>
      </c>
      <c r="B1754" s="33" t="s">
        <v>349</v>
      </c>
      <c r="C1754" s="33" t="s">
        <v>779</v>
      </c>
      <c r="D1754" s="33" t="s">
        <v>745</v>
      </c>
      <c r="E1754" s="33" t="s">
        <v>584</v>
      </c>
      <c r="F1754" s="33"/>
    </row>
    <row r="1755" spans="1:6" x14ac:dyDescent="0.2">
      <c r="A1755" s="33" t="s">
        <v>348</v>
      </c>
      <c r="B1755" s="33" t="s">
        <v>349</v>
      </c>
      <c r="C1755" s="33" t="s">
        <v>780</v>
      </c>
      <c r="D1755" s="33" t="s">
        <v>586</v>
      </c>
      <c r="E1755" s="33" t="s">
        <v>587</v>
      </c>
      <c r="F1755" s="33"/>
    </row>
    <row r="1756" spans="1:6" x14ac:dyDescent="0.2">
      <c r="A1756" s="33" t="s">
        <v>348</v>
      </c>
      <c r="B1756" s="33" t="s">
        <v>349</v>
      </c>
      <c r="C1756" s="33" t="s">
        <v>781</v>
      </c>
      <c r="D1756" s="33" t="s">
        <v>748</v>
      </c>
      <c r="E1756" s="33" t="s">
        <v>750</v>
      </c>
      <c r="F1756" s="33"/>
    </row>
    <row r="1757" spans="1:6" x14ac:dyDescent="0.2">
      <c r="A1757" s="33" t="s">
        <v>348</v>
      </c>
      <c r="B1757" s="33" t="s">
        <v>349</v>
      </c>
      <c r="C1757" s="33" t="s">
        <v>782</v>
      </c>
      <c r="D1757" s="33" t="s">
        <v>752</v>
      </c>
      <c r="E1757" s="33" t="s">
        <v>1722</v>
      </c>
      <c r="F1757" s="33"/>
    </row>
    <row r="1758" spans="1:6" x14ac:dyDescent="0.2">
      <c r="A1758" s="33" t="s">
        <v>348</v>
      </c>
      <c r="B1758" s="33" t="s">
        <v>349</v>
      </c>
      <c r="C1758" s="33" t="s">
        <v>783</v>
      </c>
      <c r="D1758" s="33" t="s">
        <v>754</v>
      </c>
      <c r="E1758" s="33" t="s">
        <v>590</v>
      </c>
      <c r="F1758" s="33" t="s">
        <v>1467</v>
      </c>
    </row>
    <row r="1759" spans="1:6" x14ac:dyDescent="0.2">
      <c r="A1759" s="33" t="s">
        <v>348</v>
      </c>
      <c r="B1759" s="33" t="s">
        <v>349</v>
      </c>
      <c r="C1759" s="33" t="s">
        <v>784</v>
      </c>
      <c r="D1759" s="33" t="s">
        <v>757</v>
      </c>
      <c r="E1759" s="33" t="s">
        <v>758</v>
      </c>
      <c r="F1759" s="33"/>
    </row>
    <row r="1760" spans="1:6" x14ac:dyDescent="0.2">
      <c r="A1760" s="33" t="s">
        <v>348</v>
      </c>
      <c r="B1760" s="33" t="s">
        <v>349</v>
      </c>
      <c r="C1760" s="33" t="s">
        <v>785</v>
      </c>
      <c r="D1760" s="33" t="s">
        <v>866</v>
      </c>
      <c r="E1760" s="33" t="s">
        <v>764</v>
      </c>
      <c r="F1760" s="33"/>
    </row>
    <row r="1761" spans="1:6" x14ac:dyDescent="0.2">
      <c r="A1761" s="33" t="s">
        <v>348</v>
      </c>
      <c r="B1761" s="33" t="s">
        <v>349</v>
      </c>
      <c r="C1761" s="33" t="s">
        <v>786</v>
      </c>
      <c r="D1761" s="33" t="s">
        <v>867</v>
      </c>
      <c r="E1761" s="33" t="s">
        <v>768</v>
      </c>
      <c r="F1761" s="33"/>
    </row>
    <row r="1762" spans="1:6" x14ac:dyDescent="0.2">
      <c r="A1762" s="33" t="s">
        <v>348</v>
      </c>
      <c r="B1762" s="33" t="s">
        <v>349</v>
      </c>
      <c r="C1762" s="33" t="s">
        <v>787</v>
      </c>
      <c r="D1762" s="33" t="s">
        <v>868</v>
      </c>
      <c r="E1762" s="33" t="s">
        <v>1065</v>
      </c>
      <c r="F1762" s="33"/>
    </row>
    <row r="1763" spans="1:6" x14ac:dyDescent="0.2">
      <c r="A1763" s="33" t="s">
        <v>348</v>
      </c>
      <c r="B1763" s="33" t="s">
        <v>349</v>
      </c>
      <c r="C1763" s="33" t="s">
        <v>788</v>
      </c>
      <c r="D1763" s="33" t="s">
        <v>774</v>
      </c>
      <c r="E1763" s="33" t="s">
        <v>775</v>
      </c>
      <c r="F1763" s="33"/>
    </row>
    <row r="1764" spans="1:6" x14ac:dyDescent="0.2">
      <c r="A1764" s="33" t="s">
        <v>350</v>
      </c>
      <c r="B1764" s="33" t="s">
        <v>351</v>
      </c>
      <c r="C1764" s="33" t="s">
        <v>779</v>
      </c>
      <c r="D1764" s="33" t="s">
        <v>745</v>
      </c>
      <c r="E1764" s="33" t="s">
        <v>584</v>
      </c>
      <c r="F1764" s="33"/>
    </row>
    <row r="1765" spans="1:6" x14ac:dyDescent="0.2">
      <c r="A1765" s="33" t="s">
        <v>350</v>
      </c>
      <c r="B1765" s="33" t="s">
        <v>351</v>
      </c>
      <c r="C1765" s="33" t="s">
        <v>780</v>
      </c>
      <c r="D1765" s="33" t="s">
        <v>586</v>
      </c>
      <c r="E1765" s="33" t="s">
        <v>589</v>
      </c>
      <c r="F1765" s="33"/>
    </row>
    <row r="1766" spans="1:6" x14ac:dyDescent="0.2">
      <c r="A1766" s="33" t="s">
        <v>350</v>
      </c>
      <c r="B1766" s="33" t="s">
        <v>351</v>
      </c>
      <c r="C1766" s="33" t="s">
        <v>781</v>
      </c>
      <c r="D1766" s="33" t="s">
        <v>748</v>
      </c>
      <c r="E1766" s="33" t="s">
        <v>750</v>
      </c>
      <c r="F1766" s="33"/>
    </row>
    <row r="1767" spans="1:6" x14ac:dyDescent="0.2">
      <c r="A1767" s="33" t="s">
        <v>350</v>
      </c>
      <c r="B1767" s="33" t="s">
        <v>351</v>
      </c>
      <c r="C1767" s="33" t="s">
        <v>782</v>
      </c>
      <c r="D1767" s="33" t="s">
        <v>752</v>
      </c>
      <c r="E1767" s="33" t="s">
        <v>1722</v>
      </c>
      <c r="F1767" s="33"/>
    </row>
    <row r="1768" spans="1:6" x14ac:dyDescent="0.2">
      <c r="A1768" s="33" t="s">
        <v>350</v>
      </c>
      <c r="B1768" s="33" t="s">
        <v>351</v>
      </c>
      <c r="C1768" s="33" t="s">
        <v>783</v>
      </c>
      <c r="D1768" s="33" t="s">
        <v>754</v>
      </c>
      <c r="E1768" s="33" t="s">
        <v>755</v>
      </c>
      <c r="F1768" s="33"/>
    </row>
    <row r="1769" spans="1:6" x14ac:dyDescent="0.2">
      <c r="A1769" s="33" t="s">
        <v>350</v>
      </c>
      <c r="B1769" s="33" t="s">
        <v>351</v>
      </c>
      <c r="C1769" s="33" t="s">
        <v>784</v>
      </c>
      <c r="D1769" s="33" t="s">
        <v>757</v>
      </c>
      <c r="E1769" s="33" t="s">
        <v>762</v>
      </c>
      <c r="F1769" s="33"/>
    </row>
    <row r="1770" spans="1:6" x14ac:dyDescent="0.2">
      <c r="A1770" s="33" t="s">
        <v>350</v>
      </c>
      <c r="B1770" s="33" t="s">
        <v>351</v>
      </c>
      <c r="C1770" s="33" t="s">
        <v>785</v>
      </c>
      <c r="D1770" s="33" t="s">
        <v>866</v>
      </c>
      <c r="E1770" s="33" t="s">
        <v>766</v>
      </c>
      <c r="F1770" s="33"/>
    </row>
    <row r="1771" spans="1:6" x14ac:dyDescent="0.2">
      <c r="A1771" s="33" t="s">
        <v>350</v>
      </c>
      <c r="B1771" s="33" t="s">
        <v>351</v>
      </c>
      <c r="C1771" s="33" t="s">
        <v>786</v>
      </c>
      <c r="D1771" s="33" t="s">
        <v>867</v>
      </c>
      <c r="E1771" s="33" t="s">
        <v>770</v>
      </c>
      <c r="F1771" s="33"/>
    </row>
    <row r="1772" spans="1:6" x14ac:dyDescent="0.2">
      <c r="A1772" s="33" t="s">
        <v>350</v>
      </c>
      <c r="B1772" s="33" t="s">
        <v>351</v>
      </c>
      <c r="C1772" s="33" t="s">
        <v>787</v>
      </c>
      <c r="D1772" s="33" t="s">
        <v>868</v>
      </c>
      <c r="E1772" s="33" t="s">
        <v>1065</v>
      </c>
      <c r="F1772" s="33"/>
    </row>
    <row r="1773" spans="1:6" x14ac:dyDescent="0.2">
      <c r="A1773" s="33" t="s">
        <v>350</v>
      </c>
      <c r="B1773" s="33" t="s">
        <v>351</v>
      </c>
      <c r="C1773" s="33" t="s">
        <v>788</v>
      </c>
      <c r="D1773" s="33" t="s">
        <v>774</v>
      </c>
      <c r="E1773" s="33" t="s">
        <v>775</v>
      </c>
      <c r="F1773" s="33"/>
    </row>
    <row r="1774" spans="1:6" x14ac:dyDescent="0.2">
      <c r="A1774" s="33" t="s">
        <v>352</v>
      </c>
      <c r="B1774" s="33" t="s">
        <v>353</v>
      </c>
      <c r="C1774" s="33" t="s">
        <v>779</v>
      </c>
      <c r="D1774" s="33" t="s">
        <v>745</v>
      </c>
      <c r="E1774" s="33" t="s">
        <v>584</v>
      </c>
      <c r="F1774" s="33"/>
    </row>
    <row r="1775" spans="1:6" x14ac:dyDescent="0.2">
      <c r="A1775" s="33" t="s">
        <v>352</v>
      </c>
      <c r="B1775" s="33" t="s">
        <v>353</v>
      </c>
      <c r="C1775" s="33" t="s">
        <v>780</v>
      </c>
      <c r="D1775" s="33" t="s">
        <v>586</v>
      </c>
      <c r="E1775" s="33" t="s">
        <v>589</v>
      </c>
      <c r="F1775" s="33"/>
    </row>
    <row r="1776" spans="1:6" x14ac:dyDescent="0.2">
      <c r="A1776" s="33" t="s">
        <v>352</v>
      </c>
      <c r="B1776" s="33" t="s">
        <v>353</v>
      </c>
      <c r="C1776" s="33" t="s">
        <v>781</v>
      </c>
      <c r="D1776" s="33" t="s">
        <v>748</v>
      </c>
      <c r="E1776" s="33" t="s">
        <v>750</v>
      </c>
      <c r="F1776" s="33"/>
    </row>
    <row r="1777" spans="1:6" x14ac:dyDescent="0.2">
      <c r="A1777" s="33" t="s">
        <v>352</v>
      </c>
      <c r="B1777" s="33" t="s">
        <v>353</v>
      </c>
      <c r="C1777" s="33" t="s">
        <v>782</v>
      </c>
      <c r="D1777" s="33" t="s">
        <v>752</v>
      </c>
      <c r="E1777" s="33" t="s">
        <v>1722</v>
      </c>
      <c r="F1777" s="33"/>
    </row>
    <row r="1778" spans="1:6" x14ac:dyDescent="0.2">
      <c r="A1778" s="33" t="s">
        <v>352</v>
      </c>
      <c r="B1778" s="33" t="s">
        <v>353</v>
      </c>
      <c r="C1778" s="33" t="s">
        <v>783</v>
      </c>
      <c r="D1778" s="33" t="s">
        <v>754</v>
      </c>
      <c r="E1778" s="33" t="s">
        <v>590</v>
      </c>
      <c r="F1778" s="33" t="s">
        <v>1468</v>
      </c>
    </row>
    <row r="1779" spans="1:6" x14ac:dyDescent="0.2">
      <c r="A1779" s="33" t="s">
        <v>352</v>
      </c>
      <c r="B1779" s="33" t="s">
        <v>353</v>
      </c>
      <c r="C1779" s="33" t="s">
        <v>784</v>
      </c>
      <c r="D1779" s="33" t="s">
        <v>757</v>
      </c>
      <c r="E1779" s="33" t="s">
        <v>762</v>
      </c>
      <c r="F1779" s="33"/>
    </row>
    <row r="1780" spans="1:6" x14ac:dyDescent="0.2">
      <c r="A1780" s="33" t="s">
        <v>352</v>
      </c>
      <c r="B1780" s="33" t="s">
        <v>353</v>
      </c>
      <c r="C1780" s="33" t="s">
        <v>785</v>
      </c>
      <c r="D1780" s="33" t="s">
        <v>866</v>
      </c>
      <c r="E1780" s="33" t="s">
        <v>766</v>
      </c>
      <c r="F1780" s="33"/>
    </row>
    <row r="1781" spans="1:6" x14ac:dyDescent="0.2">
      <c r="A1781" s="33" t="s">
        <v>352</v>
      </c>
      <c r="B1781" s="33" t="s">
        <v>353</v>
      </c>
      <c r="C1781" s="33" t="s">
        <v>786</v>
      </c>
      <c r="D1781" s="33" t="s">
        <v>867</v>
      </c>
      <c r="E1781" s="33" t="s">
        <v>1099</v>
      </c>
      <c r="F1781" s="33"/>
    </row>
    <row r="1782" spans="1:6" x14ac:dyDescent="0.2">
      <c r="A1782" s="33" t="s">
        <v>352</v>
      </c>
      <c r="B1782" s="33" t="s">
        <v>353</v>
      </c>
      <c r="C1782" s="33" t="s">
        <v>787</v>
      </c>
      <c r="D1782" s="33" t="s">
        <v>868</v>
      </c>
      <c r="E1782" s="33" t="s">
        <v>772</v>
      </c>
      <c r="F1782" s="33"/>
    </row>
    <row r="1783" spans="1:6" x14ac:dyDescent="0.2">
      <c r="A1783" s="33" t="s">
        <v>352</v>
      </c>
      <c r="B1783" s="33" t="s">
        <v>353</v>
      </c>
      <c r="C1783" s="33" t="s">
        <v>788</v>
      </c>
      <c r="D1783" s="33" t="s">
        <v>774</v>
      </c>
      <c r="E1783" s="33" t="s">
        <v>778</v>
      </c>
      <c r="F1783" s="33"/>
    </row>
    <row r="1784" spans="1:6" x14ac:dyDescent="0.2">
      <c r="A1784" s="33" t="s">
        <v>354</v>
      </c>
      <c r="B1784" s="33" t="s">
        <v>355</v>
      </c>
      <c r="C1784" s="33" t="s">
        <v>779</v>
      </c>
      <c r="D1784" s="33" t="s">
        <v>745</v>
      </c>
      <c r="E1784" s="33" t="s">
        <v>584</v>
      </c>
      <c r="F1784" s="33"/>
    </row>
    <row r="1785" spans="1:6" x14ac:dyDescent="0.2">
      <c r="A1785" s="33" t="s">
        <v>354</v>
      </c>
      <c r="B1785" s="33" t="s">
        <v>355</v>
      </c>
      <c r="C1785" s="33" t="s">
        <v>780</v>
      </c>
      <c r="D1785" s="33" t="s">
        <v>586</v>
      </c>
      <c r="E1785" s="33" t="s">
        <v>587</v>
      </c>
      <c r="F1785" s="33"/>
    </row>
    <row r="1786" spans="1:6" x14ac:dyDescent="0.2">
      <c r="A1786" s="33" t="s">
        <v>354</v>
      </c>
      <c r="B1786" s="33" t="s">
        <v>355</v>
      </c>
      <c r="C1786" s="33" t="s">
        <v>781</v>
      </c>
      <c r="D1786" s="33" t="s">
        <v>748</v>
      </c>
      <c r="E1786" s="33" t="s">
        <v>750</v>
      </c>
      <c r="F1786" s="33"/>
    </row>
    <row r="1787" spans="1:6" x14ac:dyDescent="0.2">
      <c r="A1787" s="33" t="s">
        <v>354</v>
      </c>
      <c r="B1787" s="33" t="s">
        <v>355</v>
      </c>
      <c r="C1787" s="33" t="s">
        <v>782</v>
      </c>
      <c r="D1787" s="33" t="s">
        <v>752</v>
      </c>
      <c r="E1787" s="33" t="s">
        <v>1722</v>
      </c>
      <c r="F1787" s="33"/>
    </row>
    <row r="1788" spans="1:6" x14ac:dyDescent="0.2">
      <c r="A1788" s="33" t="s">
        <v>354</v>
      </c>
      <c r="B1788" s="33" t="s">
        <v>355</v>
      </c>
      <c r="C1788" s="33" t="s">
        <v>783</v>
      </c>
      <c r="D1788" s="33" t="s">
        <v>754</v>
      </c>
      <c r="E1788" s="33" t="s">
        <v>755</v>
      </c>
      <c r="F1788" s="33"/>
    </row>
    <row r="1789" spans="1:6" x14ac:dyDescent="0.2">
      <c r="A1789" s="33" t="s">
        <v>354</v>
      </c>
      <c r="B1789" s="33" t="s">
        <v>355</v>
      </c>
      <c r="C1789" s="33" t="s">
        <v>784</v>
      </c>
      <c r="D1789" s="33" t="s">
        <v>757</v>
      </c>
      <c r="E1789" s="33" t="s">
        <v>759</v>
      </c>
      <c r="F1789" s="33" t="s">
        <v>1469</v>
      </c>
    </row>
    <row r="1790" spans="1:6" x14ac:dyDescent="0.2">
      <c r="A1790" s="33" t="s">
        <v>354</v>
      </c>
      <c r="B1790" s="33" t="s">
        <v>355</v>
      </c>
      <c r="C1790" s="33" t="s">
        <v>785</v>
      </c>
      <c r="D1790" s="33" t="s">
        <v>866</v>
      </c>
      <c r="E1790" s="33" t="s">
        <v>766</v>
      </c>
      <c r="F1790" s="33"/>
    </row>
    <row r="1791" spans="1:6" x14ac:dyDescent="0.2">
      <c r="A1791" s="33" t="s">
        <v>354</v>
      </c>
      <c r="B1791" s="33" t="s">
        <v>355</v>
      </c>
      <c r="C1791" s="33" t="s">
        <v>786</v>
      </c>
      <c r="D1791" s="33" t="s">
        <v>867</v>
      </c>
      <c r="E1791" s="33" t="s">
        <v>770</v>
      </c>
      <c r="F1791" s="33"/>
    </row>
    <row r="1792" spans="1:6" x14ac:dyDescent="0.2">
      <c r="A1792" s="33" t="s">
        <v>354</v>
      </c>
      <c r="B1792" s="33" t="s">
        <v>355</v>
      </c>
      <c r="C1792" s="33" t="s">
        <v>787</v>
      </c>
      <c r="D1792" s="33" t="s">
        <v>868</v>
      </c>
      <c r="E1792" s="33" t="s">
        <v>593</v>
      </c>
      <c r="F1792" s="33"/>
    </row>
    <row r="1793" spans="1:6" x14ac:dyDescent="0.2">
      <c r="A1793" s="33" t="s">
        <v>354</v>
      </c>
      <c r="B1793" s="33" t="s">
        <v>355</v>
      </c>
      <c r="C1793" s="33" t="s">
        <v>788</v>
      </c>
      <c r="D1793" s="33" t="s">
        <v>774</v>
      </c>
      <c r="E1793" s="33" t="s">
        <v>775</v>
      </c>
      <c r="F1793" s="33"/>
    </row>
    <row r="1794" spans="1:6" x14ac:dyDescent="0.2">
      <c r="A1794" s="33" t="s">
        <v>356</v>
      </c>
      <c r="B1794" s="33" t="s">
        <v>357</v>
      </c>
      <c r="C1794" s="33" t="s">
        <v>779</v>
      </c>
      <c r="D1794" s="33" t="s">
        <v>745</v>
      </c>
      <c r="E1794" s="33" t="s">
        <v>584</v>
      </c>
      <c r="F1794" s="33"/>
    </row>
    <row r="1795" spans="1:6" x14ac:dyDescent="0.2">
      <c r="A1795" s="33" t="s">
        <v>356</v>
      </c>
      <c r="B1795" s="33" t="s">
        <v>357</v>
      </c>
      <c r="C1795" s="33" t="s">
        <v>780</v>
      </c>
      <c r="D1795" s="33" t="s">
        <v>586</v>
      </c>
      <c r="E1795" s="33" t="s">
        <v>994</v>
      </c>
      <c r="F1795" s="33" t="s">
        <v>802</v>
      </c>
    </row>
    <row r="1796" spans="1:6" x14ac:dyDescent="0.2">
      <c r="A1796" s="33" t="s">
        <v>356</v>
      </c>
      <c r="B1796" s="33" t="s">
        <v>357</v>
      </c>
      <c r="C1796" s="33" t="s">
        <v>781</v>
      </c>
      <c r="D1796" s="33" t="s">
        <v>748</v>
      </c>
      <c r="E1796" s="33" t="s">
        <v>750</v>
      </c>
      <c r="F1796" s="33"/>
    </row>
    <row r="1797" spans="1:6" x14ac:dyDescent="0.2">
      <c r="A1797" s="33" t="s">
        <v>356</v>
      </c>
      <c r="B1797" s="33" t="s">
        <v>357</v>
      </c>
      <c r="C1797" s="33" t="s">
        <v>782</v>
      </c>
      <c r="D1797" s="33" t="s">
        <v>752</v>
      </c>
      <c r="E1797" s="33" t="s">
        <v>1722</v>
      </c>
      <c r="F1797" s="33"/>
    </row>
    <row r="1798" spans="1:6" x14ac:dyDescent="0.2">
      <c r="A1798" s="33" t="s">
        <v>356</v>
      </c>
      <c r="B1798" s="33" t="s">
        <v>357</v>
      </c>
      <c r="C1798" s="33" t="s">
        <v>783</v>
      </c>
      <c r="D1798" s="33" t="s">
        <v>754</v>
      </c>
      <c r="E1798" s="33" t="s">
        <v>590</v>
      </c>
      <c r="F1798" s="33" t="s">
        <v>1470</v>
      </c>
    </row>
    <row r="1799" spans="1:6" x14ac:dyDescent="0.2">
      <c r="A1799" s="33" t="s">
        <v>356</v>
      </c>
      <c r="B1799" s="33" t="s">
        <v>357</v>
      </c>
      <c r="C1799" s="33" t="s">
        <v>784</v>
      </c>
      <c r="D1799" s="33" t="s">
        <v>757</v>
      </c>
      <c r="E1799" s="33" t="s">
        <v>761</v>
      </c>
      <c r="F1799" s="33" t="s">
        <v>1471</v>
      </c>
    </row>
    <row r="1800" spans="1:6" x14ac:dyDescent="0.2">
      <c r="A1800" s="33" t="s">
        <v>356</v>
      </c>
      <c r="B1800" s="33" t="s">
        <v>357</v>
      </c>
      <c r="C1800" s="33" t="s">
        <v>785</v>
      </c>
      <c r="D1800" s="33" t="s">
        <v>866</v>
      </c>
      <c r="E1800" s="33" t="s">
        <v>766</v>
      </c>
      <c r="F1800" s="33"/>
    </row>
    <row r="1801" spans="1:6" x14ac:dyDescent="0.2">
      <c r="A1801" s="33" t="s">
        <v>356</v>
      </c>
      <c r="B1801" s="33" t="s">
        <v>357</v>
      </c>
      <c r="C1801" s="33" t="s">
        <v>786</v>
      </c>
      <c r="D1801" s="33" t="s">
        <v>867</v>
      </c>
      <c r="E1801" s="33" t="s">
        <v>770</v>
      </c>
      <c r="F1801" s="33"/>
    </row>
    <row r="1802" spans="1:6" x14ac:dyDescent="0.2">
      <c r="A1802" s="33" t="s">
        <v>356</v>
      </c>
      <c r="B1802" s="33" t="s">
        <v>357</v>
      </c>
      <c r="C1802" s="33" t="s">
        <v>787</v>
      </c>
      <c r="D1802" s="33" t="s">
        <v>868</v>
      </c>
      <c r="E1802" s="33" t="s">
        <v>593</v>
      </c>
      <c r="F1802" s="33"/>
    </row>
    <row r="1803" spans="1:6" x14ac:dyDescent="0.2">
      <c r="A1803" s="33" t="s">
        <v>356</v>
      </c>
      <c r="B1803" s="33" t="s">
        <v>357</v>
      </c>
      <c r="C1803" s="33" t="s">
        <v>788</v>
      </c>
      <c r="D1803" s="33" t="s">
        <v>774</v>
      </c>
      <c r="E1803" s="33" t="s">
        <v>777</v>
      </c>
      <c r="F1803" s="33" t="s">
        <v>1472</v>
      </c>
    </row>
    <row r="1804" spans="1:6" x14ac:dyDescent="0.2">
      <c r="A1804" s="33" t="s">
        <v>358</v>
      </c>
      <c r="B1804" s="33" t="s">
        <v>359</v>
      </c>
      <c r="C1804" s="33" t="s">
        <v>779</v>
      </c>
      <c r="D1804" s="33" t="s">
        <v>745</v>
      </c>
      <c r="E1804" s="33" t="s">
        <v>584</v>
      </c>
      <c r="F1804" s="33"/>
    </row>
    <row r="1805" spans="1:6" x14ac:dyDescent="0.2">
      <c r="A1805" s="33" t="s">
        <v>358</v>
      </c>
      <c r="B1805" s="33" t="s">
        <v>359</v>
      </c>
      <c r="C1805" s="33" t="s">
        <v>780</v>
      </c>
      <c r="D1805" s="33" t="s">
        <v>586</v>
      </c>
      <c r="E1805" s="33" t="s">
        <v>994</v>
      </c>
      <c r="F1805" s="33" t="s">
        <v>1473</v>
      </c>
    </row>
    <row r="1806" spans="1:6" x14ac:dyDescent="0.2">
      <c r="A1806" s="33" t="s">
        <v>358</v>
      </c>
      <c r="B1806" s="33" t="s">
        <v>359</v>
      </c>
      <c r="C1806" s="33" t="s">
        <v>781</v>
      </c>
      <c r="D1806" s="33" t="s">
        <v>748</v>
      </c>
      <c r="E1806" s="33" t="s">
        <v>750</v>
      </c>
      <c r="F1806" s="33"/>
    </row>
    <row r="1807" spans="1:6" x14ac:dyDescent="0.2">
      <c r="A1807" s="33" t="s">
        <v>358</v>
      </c>
      <c r="B1807" s="33" t="s">
        <v>359</v>
      </c>
      <c r="C1807" s="33" t="s">
        <v>782</v>
      </c>
      <c r="D1807" s="33" t="s">
        <v>752</v>
      </c>
      <c r="E1807" s="33" t="s">
        <v>995</v>
      </c>
      <c r="F1807" s="33" t="s">
        <v>1474</v>
      </c>
    </row>
    <row r="1808" spans="1:6" x14ac:dyDescent="0.2">
      <c r="A1808" s="33" t="s">
        <v>358</v>
      </c>
      <c r="B1808" s="33" t="s">
        <v>359</v>
      </c>
      <c r="C1808" s="33" t="s">
        <v>783</v>
      </c>
      <c r="D1808" s="33" t="s">
        <v>754</v>
      </c>
      <c r="E1808" s="33" t="s">
        <v>755</v>
      </c>
      <c r="F1808" s="33"/>
    </row>
    <row r="1809" spans="1:6" x14ac:dyDescent="0.2">
      <c r="A1809" s="33" t="s">
        <v>358</v>
      </c>
      <c r="B1809" s="33" t="s">
        <v>359</v>
      </c>
      <c r="C1809" s="33" t="s">
        <v>784</v>
      </c>
      <c r="D1809" s="33" t="s">
        <v>757</v>
      </c>
      <c r="E1809" s="33" t="s">
        <v>759</v>
      </c>
      <c r="F1809" s="33" t="s">
        <v>1475</v>
      </c>
    </row>
    <row r="1810" spans="1:6" x14ac:dyDescent="0.2">
      <c r="A1810" s="33" t="s">
        <v>358</v>
      </c>
      <c r="B1810" s="33" t="s">
        <v>359</v>
      </c>
      <c r="C1810" s="33" t="s">
        <v>785</v>
      </c>
      <c r="D1810" s="33" t="s">
        <v>866</v>
      </c>
      <c r="E1810" s="33" t="s">
        <v>766</v>
      </c>
      <c r="F1810" s="33"/>
    </row>
    <row r="1811" spans="1:6" x14ac:dyDescent="0.2">
      <c r="A1811" s="33" t="s">
        <v>358</v>
      </c>
      <c r="B1811" s="33" t="s">
        <v>359</v>
      </c>
      <c r="C1811" s="33" t="s">
        <v>786</v>
      </c>
      <c r="D1811" s="33" t="s">
        <v>867</v>
      </c>
      <c r="E1811" s="33" t="s">
        <v>770</v>
      </c>
      <c r="F1811" s="33"/>
    </row>
    <row r="1812" spans="1:6" x14ac:dyDescent="0.2">
      <c r="A1812" s="33" t="s">
        <v>358</v>
      </c>
      <c r="B1812" s="33" t="s">
        <v>359</v>
      </c>
      <c r="C1812" s="33" t="s">
        <v>787</v>
      </c>
      <c r="D1812" s="33" t="s">
        <v>868</v>
      </c>
      <c r="E1812" s="33" t="s">
        <v>593</v>
      </c>
      <c r="F1812" s="33" t="s">
        <v>1476</v>
      </c>
    </row>
    <row r="1813" spans="1:6" x14ac:dyDescent="0.2">
      <c r="A1813" s="33" t="s">
        <v>358</v>
      </c>
      <c r="B1813" s="33" t="s">
        <v>359</v>
      </c>
      <c r="C1813" s="33" t="s">
        <v>788</v>
      </c>
      <c r="D1813" s="33" t="s">
        <v>774</v>
      </c>
      <c r="E1813" s="33" t="s">
        <v>775</v>
      </c>
      <c r="F1813" s="33"/>
    </row>
    <row r="1814" spans="1:6" x14ac:dyDescent="0.2">
      <c r="A1814" s="33" t="s">
        <v>360</v>
      </c>
      <c r="B1814" s="33" t="s">
        <v>361</v>
      </c>
      <c r="C1814" s="33" t="s">
        <v>779</v>
      </c>
      <c r="D1814" s="33" t="s">
        <v>745</v>
      </c>
      <c r="E1814" s="33" t="s">
        <v>584</v>
      </c>
      <c r="F1814" s="33"/>
    </row>
    <row r="1815" spans="1:6" x14ac:dyDescent="0.2">
      <c r="A1815" s="33" t="s">
        <v>360</v>
      </c>
      <c r="B1815" s="33" t="s">
        <v>361</v>
      </c>
      <c r="C1815" s="33" t="s">
        <v>780</v>
      </c>
      <c r="D1815" s="33" t="s">
        <v>586</v>
      </c>
      <c r="E1815" s="33" t="s">
        <v>587</v>
      </c>
      <c r="F1815" s="33"/>
    </row>
    <row r="1816" spans="1:6" x14ac:dyDescent="0.2">
      <c r="A1816" s="33" t="s">
        <v>360</v>
      </c>
      <c r="B1816" s="33" t="s">
        <v>361</v>
      </c>
      <c r="C1816" s="33" t="s">
        <v>781</v>
      </c>
      <c r="D1816" s="33" t="s">
        <v>748</v>
      </c>
      <c r="E1816" s="33" t="s">
        <v>750</v>
      </c>
      <c r="F1816" s="33"/>
    </row>
    <row r="1817" spans="1:6" x14ac:dyDescent="0.2">
      <c r="A1817" s="33" t="s">
        <v>360</v>
      </c>
      <c r="B1817" s="33" t="s">
        <v>361</v>
      </c>
      <c r="C1817" s="33" t="s">
        <v>782</v>
      </c>
      <c r="D1817" s="33" t="s">
        <v>752</v>
      </c>
      <c r="E1817" s="33" t="s">
        <v>995</v>
      </c>
      <c r="F1817" s="33" t="s">
        <v>1477</v>
      </c>
    </row>
    <row r="1818" spans="1:6" x14ac:dyDescent="0.2">
      <c r="A1818" s="33" t="s">
        <v>360</v>
      </c>
      <c r="B1818" s="33" t="s">
        <v>361</v>
      </c>
      <c r="C1818" s="33" t="s">
        <v>783</v>
      </c>
      <c r="D1818" s="33" t="s">
        <v>754</v>
      </c>
      <c r="E1818" s="33" t="s">
        <v>590</v>
      </c>
      <c r="F1818" s="33" t="s">
        <v>803</v>
      </c>
    </row>
    <row r="1819" spans="1:6" x14ac:dyDescent="0.2">
      <c r="A1819" s="33" t="s">
        <v>360</v>
      </c>
      <c r="B1819" s="33" t="s">
        <v>361</v>
      </c>
      <c r="C1819" s="33" t="s">
        <v>784</v>
      </c>
      <c r="D1819" s="33" t="s">
        <v>757</v>
      </c>
      <c r="E1819" s="33" t="s">
        <v>758</v>
      </c>
      <c r="F1819" s="33"/>
    </row>
    <row r="1820" spans="1:6" x14ac:dyDescent="0.2">
      <c r="A1820" s="33" t="s">
        <v>360</v>
      </c>
      <c r="B1820" s="33" t="s">
        <v>361</v>
      </c>
      <c r="C1820" s="33" t="s">
        <v>785</v>
      </c>
      <c r="D1820" s="33" t="s">
        <v>866</v>
      </c>
      <c r="E1820" s="33" t="s">
        <v>766</v>
      </c>
      <c r="F1820" s="33" t="s">
        <v>1478</v>
      </c>
    </row>
    <row r="1821" spans="1:6" x14ac:dyDescent="0.2">
      <c r="A1821" s="33" t="s">
        <v>360</v>
      </c>
      <c r="B1821" s="33" t="s">
        <v>361</v>
      </c>
      <c r="C1821" s="33" t="s">
        <v>786</v>
      </c>
      <c r="D1821" s="33" t="s">
        <v>867</v>
      </c>
      <c r="E1821" s="33" t="s">
        <v>770</v>
      </c>
      <c r="F1821" s="33" t="s">
        <v>1478</v>
      </c>
    </row>
    <row r="1822" spans="1:6" x14ac:dyDescent="0.2">
      <c r="A1822" s="33" t="s">
        <v>360</v>
      </c>
      <c r="B1822" s="33" t="s">
        <v>361</v>
      </c>
      <c r="C1822" s="33" t="s">
        <v>787</v>
      </c>
      <c r="D1822" s="33" t="s">
        <v>868</v>
      </c>
      <c r="E1822" s="33" t="s">
        <v>593</v>
      </c>
      <c r="F1822" s="33" t="s">
        <v>1479</v>
      </c>
    </row>
    <row r="1823" spans="1:6" x14ac:dyDescent="0.2">
      <c r="A1823" s="33" t="s">
        <v>360</v>
      </c>
      <c r="B1823" s="33" t="s">
        <v>361</v>
      </c>
      <c r="C1823" s="33" t="s">
        <v>788</v>
      </c>
      <c r="D1823" s="33" t="s">
        <v>774</v>
      </c>
      <c r="E1823" s="33" t="s">
        <v>775</v>
      </c>
      <c r="F1823" s="33"/>
    </row>
    <row r="1824" spans="1:6" x14ac:dyDescent="0.2">
      <c r="A1824" s="33" t="s">
        <v>362</v>
      </c>
      <c r="B1824" s="33" t="s">
        <v>363</v>
      </c>
      <c r="C1824" s="33" t="s">
        <v>779</v>
      </c>
      <c r="D1824" s="33" t="s">
        <v>745</v>
      </c>
      <c r="E1824" s="33" t="s">
        <v>584</v>
      </c>
      <c r="F1824" s="33"/>
    </row>
    <row r="1825" spans="1:6" x14ac:dyDescent="0.2">
      <c r="A1825" s="33" t="s">
        <v>362</v>
      </c>
      <c r="B1825" s="33" t="s">
        <v>363</v>
      </c>
      <c r="C1825" s="33" t="s">
        <v>780</v>
      </c>
      <c r="D1825" s="33" t="s">
        <v>586</v>
      </c>
      <c r="E1825" s="33" t="s">
        <v>994</v>
      </c>
      <c r="F1825" s="33" t="s">
        <v>1480</v>
      </c>
    </row>
    <row r="1826" spans="1:6" x14ac:dyDescent="0.2">
      <c r="A1826" s="33" t="s">
        <v>362</v>
      </c>
      <c r="B1826" s="33" t="s">
        <v>363</v>
      </c>
      <c r="C1826" s="33" t="s">
        <v>781</v>
      </c>
      <c r="D1826" s="33" t="s">
        <v>748</v>
      </c>
      <c r="E1826" s="33" t="s">
        <v>750</v>
      </c>
      <c r="F1826" s="33"/>
    </row>
    <row r="1827" spans="1:6" x14ac:dyDescent="0.2">
      <c r="A1827" s="33" t="s">
        <v>362</v>
      </c>
      <c r="B1827" s="33" t="s">
        <v>363</v>
      </c>
      <c r="C1827" s="33" t="s">
        <v>782</v>
      </c>
      <c r="D1827" s="33" t="s">
        <v>752</v>
      </c>
      <c r="E1827" s="33" t="s">
        <v>1722</v>
      </c>
      <c r="F1827" s="33"/>
    </row>
    <row r="1828" spans="1:6" x14ac:dyDescent="0.2">
      <c r="A1828" s="33" t="s">
        <v>362</v>
      </c>
      <c r="B1828" s="33" t="s">
        <v>363</v>
      </c>
      <c r="C1828" s="33" t="s">
        <v>783</v>
      </c>
      <c r="D1828" s="33" t="s">
        <v>754</v>
      </c>
      <c r="E1828" s="33" t="s">
        <v>590</v>
      </c>
      <c r="F1828" s="33" t="s">
        <v>1481</v>
      </c>
    </row>
    <row r="1829" spans="1:6" x14ac:dyDescent="0.2">
      <c r="A1829" s="33" t="s">
        <v>362</v>
      </c>
      <c r="B1829" s="33" t="s">
        <v>363</v>
      </c>
      <c r="C1829" s="33" t="s">
        <v>784</v>
      </c>
      <c r="D1829" s="33" t="s">
        <v>757</v>
      </c>
      <c r="E1829" s="33" t="s">
        <v>759</v>
      </c>
      <c r="F1829" s="33" t="s">
        <v>1482</v>
      </c>
    </row>
    <row r="1830" spans="1:6" x14ac:dyDescent="0.2">
      <c r="A1830" s="33" t="s">
        <v>362</v>
      </c>
      <c r="B1830" s="33" t="s">
        <v>363</v>
      </c>
      <c r="C1830" s="33" t="s">
        <v>785</v>
      </c>
      <c r="D1830" s="33" t="s">
        <v>866</v>
      </c>
      <c r="E1830" s="33" t="s">
        <v>766</v>
      </c>
      <c r="F1830" s="33"/>
    </row>
    <row r="1831" spans="1:6" x14ac:dyDescent="0.2">
      <c r="A1831" s="33" t="s">
        <v>362</v>
      </c>
      <c r="B1831" s="33" t="s">
        <v>363</v>
      </c>
      <c r="C1831" s="33" t="s">
        <v>786</v>
      </c>
      <c r="D1831" s="33" t="s">
        <v>867</v>
      </c>
      <c r="E1831" s="33" t="s">
        <v>770</v>
      </c>
      <c r="F1831" s="33"/>
    </row>
    <row r="1832" spans="1:6" x14ac:dyDescent="0.2">
      <c r="A1832" s="33" t="s">
        <v>362</v>
      </c>
      <c r="B1832" s="33" t="s">
        <v>363</v>
      </c>
      <c r="C1832" s="33" t="s">
        <v>787</v>
      </c>
      <c r="D1832" s="33" t="s">
        <v>868</v>
      </c>
      <c r="E1832" s="33" t="s">
        <v>593</v>
      </c>
      <c r="F1832" s="33"/>
    </row>
    <row r="1833" spans="1:6" x14ac:dyDescent="0.2">
      <c r="A1833" s="33" t="s">
        <v>362</v>
      </c>
      <c r="B1833" s="33" t="s">
        <v>363</v>
      </c>
      <c r="C1833" s="33" t="s">
        <v>788</v>
      </c>
      <c r="D1833" s="33" t="s">
        <v>774</v>
      </c>
      <c r="E1833" s="33" t="s">
        <v>775</v>
      </c>
      <c r="F1833" s="33"/>
    </row>
    <row r="1834" spans="1:6" x14ac:dyDescent="0.2">
      <c r="A1834" s="33" t="s">
        <v>364</v>
      </c>
      <c r="B1834" s="33" t="s">
        <v>365</v>
      </c>
      <c r="C1834" s="33" t="s">
        <v>779</v>
      </c>
      <c r="D1834" s="33" t="s">
        <v>745</v>
      </c>
      <c r="E1834" s="33" t="s">
        <v>584</v>
      </c>
      <c r="F1834" s="33"/>
    </row>
    <row r="1835" spans="1:6" x14ac:dyDescent="0.2">
      <c r="A1835" s="33" t="s">
        <v>364</v>
      </c>
      <c r="B1835" s="33" t="s">
        <v>365</v>
      </c>
      <c r="C1835" s="33" t="s">
        <v>780</v>
      </c>
      <c r="D1835" s="33" t="s">
        <v>586</v>
      </c>
      <c r="E1835" s="33" t="s">
        <v>994</v>
      </c>
      <c r="F1835" s="33" t="s">
        <v>927</v>
      </c>
    </row>
    <row r="1836" spans="1:6" x14ac:dyDescent="0.2">
      <c r="A1836" s="33" t="s">
        <v>364</v>
      </c>
      <c r="B1836" s="33" t="s">
        <v>365</v>
      </c>
      <c r="C1836" s="33" t="s">
        <v>781</v>
      </c>
      <c r="D1836" s="33" t="s">
        <v>748</v>
      </c>
      <c r="E1836" s="33" t="s">
        <v>750</v>
      </c>
      <c r="F1836" s="33"/>
    </row>
    <row r="1837" spans="1:6" x14ac:dyDescent="0.2">
      <c r="A1837" s="33" t="s">
        <v>364</v>
      </c>
      <c r="B1837" s="33" t="s">
        <v>365</v>
      </c>
      <c r="C1837" s="33" t="s">
        <v>782</v>
      </c>
      <c r="D1837" s="33" t="s">
        <v>752</v>
      </c>
      <c r="E1837" s="33" t="s">
        <v>1722</v>
      </c>
      <c r="F1837" s="33"/>
    </row>
    <row r="1838" spans="1:6" x14ac:dyDescent="0.2">
      <c r="A1838" s="33" t="s">
        <v>364</v>
      </c>
      <c r="B1838" s="33" t="s">
        <v>365</v>
      </c>
      <c r="C1838" s="33" t="s">
        <v>783</v>
      </c>
      <c r="D1838" s="33" t="s">
        <v>754</v>
      </c>
      <c r="E1838" s="33" t="s">
        <v>590</v>
      </c>
      <c r="F1838" s="33" t="s">
        <v>1483</v>
      </c>
    </row>
    <row r="1839" spans="1:6" x14ac:dyDescent="0.2">
      <c r="A1839" s="33" t="s">
        <v>364</v>
      </c>
      <c r="B1839" s="33" t="s">
        <v>365</v>
      </c>
      <c r="C1839" s="33" t="s">
        <v>784</v>
      </c>
      <c r="D1839" s="33" t="s">
        <v>757</v>
      </c>
      <c r="E1839" s="33" t="s">
        <v>758</v>
      </c>
      <c r="F1839" s="33"/>
    </row>
    <row r="1840" spans="1:6" x14ac:dyDescent="0.2">
      <c r="A1840" s="33" t="s">
        <v>364</v>
      </c>
      <c r="B1840" s="33" t="s">
        <v>365</v>
      </c>
      <c r="C1840" s="33" t="s">
        <v>785</v>
      </c>
      <c r="D1840" s="33" t="s">
        <v>866</v>
      </c>
      <c r="E1840" s="33" t="s">
        <v>766</v>
      </c>
      <c r="F1840" s="33"/>
    </row>
    <row r="1841" spans="1:6" x14ac:dyDescent="0.2">
      <c r="A1841" s="33" t="s">
        <v>364</v>
      </c>
      <c r="B1841" s="33" t="s">
        <v>365</v>
      </c>
      <c r="C1841" s="33" t="s">
        <v>786</v>
      </c>
      <c r="D1841" s="33" t="s">
        <v>867</v>
      </c>
      <c r="E1841" s="33" t="s">
        <v>769</v>
      </c>
      <c r="F1841" s="33"/>
    </row>
    <row r="1842" spans="1:6" x14ac:dyDescent="0.2">
      <c r="A1842" s="33" t="s">
        <v>364</v>
      </c>
      <c r="B1842" s="33" t="s">
        <v>365</v>
      </c>
      <c r="C1842" s="33" t="s">
        <v>787</v>
      </c>
      <c r="D1842" s="33" t="s">
        <v>868</v>
      </c>
      <c r="E1842" s="33" t="s">
        <v>772</v>
      </c>
      <c r="F1842" s="33"/>
    </row>
    <row r="1843" spans="1:6" x14ac:dyDescent="0.2">
      <c r="A1843" s="33" t="s">
        <v>364</v>
      </c>
      <c r="B1843" s="33" t="s">
        <v>365</v>
      </c>
      <c r="C1843" s="33" t="s">
        <v>788</v>
      </c>
      <c r="D1843" s="33" t="s">
        <v>774</v>
      </c>
      <c r="E1843" s="33" t="s">
        <v>775</v>
      </c>
      <c r="F1843" s="33"/>
    </row>
    <row r="1844" spans="1:6" x14ac:dyDescent="0.2">
      <c r="A1844" s="33" t="s">
        <v>366</v>
      </c>
      <c r="B1844" s="33" t="s">
        <v>367</v>
      </c>
      <c r="C1844" s="33" t="s">
        <v>779</v>
      </c>
      <c r="D1844" s="33" t="s">
        <v>745</v>
      </c>
      <c r="E1844" s="33" t="s">
        <v>584</v>
      </c>
      <c r="F1844" s="33"/>
    </row>
    <row r="1845" spans="1:6" x14ac:dyDescent="0.2">
      <c r="A1845" s="33" t="s">
        <v>366</v>
      </c>
      <c r="B1845" s="33" t="s">
        <v>367</v>
      </c>
      <c r="C1845" s="33" t="s">
        <v>780</v>
      </c>
      <c r="D1845" s="33" t="s">
        <v>586</v>
      </c>
      <c r="E1845" s="33" t="s">
        <v>588</v>
      </c>
      <c r="F1845" s="33"/>
    </row>
    <row r="1846" spans="1:6" x14ac:dyDescent="0.2">
      <c r="A1846" s="33" t="s">
        <v>366</v>
      </c>
      <c r="B1846" s="33" t="s">
        <v>367</v>
      </c>
      <c r="C1846" s="33" t="s">
        <v>781</v>
      </c>
      <c r="D1846" s="33" t="s">
        <v>748</v>
      </c>
      <c r="E1846" s="33" t="s">
        <v>750</v>
      </c>
      <c r="F1846" s="33"/>
    </row>
    <row r="1847" spans="1:6" x14ac:dyDescent="0.2">
      <c r="A1847" s="33" t="s">
        <v>366</v>
      </c>
      <c r="B1847" s="33" t="s">
        <v>367</v>
      </c>
      <c r="C1847" s="33" t="s">
        <v>782</v>
      </c>
      <c r="D1847" s="33" t="s">
        <v>752</v>
      </c>
      <c r="E1847" s="33" t="s">
        <v>995</v>
      </c>
      <c r="F1847" s="33" t="s">
        <v>1484</v>
      </c>
    </row>
    <row r="1848" spans="1:6" x14ac:dyDescent="0.2">
      <c r="A1848" s="33" t="s">
        <v>366</v>
      </c>
      <c r="B1848" s="33" t="s">
        <v>367</v>
      </c>
      <c r="C1848" s="33" t="s">
        <v>783</v>
      </c>
      <c r="D1848" s="33" t="s">
        <v>754</v>
      </c>
      <c r="E1848" s="33" t="s">
        <v>590</v>
      </c>
      <c r="F1848" s="33" t="s">
        <v>1484</v>
      </c>
    </row>
    <row r="1849" spans="1:6" x14ac:dyDescent="0.2">
      <c r="A1849" s="33" t="s">
        <v>366</v>
      </c>
      <c r="B1849" s="33" t="s">
        <v>367</v>
      </c>
      <c r="C1849" s="33" t="s">
        <v>784</v>
      </c>
      <c r="D1849" s="33" t="s">
        <v>757</v>
      </c>
      <c r="E1849" s="33" t="s">
        <v>758</v>
      </c>
      <c r="F1849" s="33"/>
    </row>
    <row r="1850" spans="1:6" x14ac:dyDescent="0.2">
      <c r="A1850" s="33" t="s">
        <v>366</v>
      </c>
      <c r="B1850" s="33" t="s">
        <v>367</v>
      </c>
      <c r="C1850" s="33" t="s">
        <v>785</v>
      </c>
      <c r="D1850" s="33" t="s">
        <v>866</v>
      </c>
      <c r="E1850" s="33" t="s">
        <v>766</v>
      </c>
      <c r="F1850" s="33"/>
    </row>
    <row r="1851" spans="1:6" x14ac:dyDescent="0.2">
      <c r="A1851" s="33" t="s">
        <v>366</v>
      </c>
      <c r="B1851" s="33" t="s">
        <v>367</v>
      </c>
      <c r="C1851" s="33" t="s">
        <v>786</v>
      </c>
      <c r="D1851" s="33" t="s">
        <v>867</v>
      </c>
      <c r="E1851" s="33" t="s">
        <v>768</v>
      </c>
      <c r="F1851" s="33"/>
    </row>
    <row r="1852" spans="1:6" x14ac:dyDescent="0.2">
      <c r="A1852" s="33" t="s">
        <v>366</v>
      </c>
      <c r="B1852" s="33" t="s">
        <v>367</v>
      </c>
      <c r="C1852" s="33" t="s">
        <v>787</v>
      </c>
      <c r="D1852" s="33" t="s">
        <v>868</v>
      </c>
      <c r="E1852" s="33" t="s">
        <v>1065</v>
      </c>
      <c r="F1852" s="33"/>
    </row>
    <row r="1853" spans="1:6" x14ac:dyDescent="0.2">
      <c r="A1853" s="33" t="s">
        <v>366</v>
      </c>
      <c r="B1853" s="33" t="s">
        <v>367</v>
      </c>
      <c r="C1853" s="33" t="s">
        <v>788</v>
      </c>
      <c r="D1853" s="33" t="s">
        <v>774</v>
      </c>
      <c r="E1853" s="33" t="s">
        <v>776</v>
      </c>
      <c r="F1853" s="33" t="s">
        <v>1484</v>
      </c>
    </row>
    <row r="1854" spans="1:6" x14ac:dyDescent="0.2">
      <c r="A1854" s="33" t="s">
        <v>368</v>
      </c>
      <c r="B1854" s="33" t="s">
        <v>369</v>
      </c>
      <c r="C1854" s="33" t="s">
        <v>779</v>
      </c>
      <c r="D1854" s="33" t="s">
        <v>745</v>
      </c>
      <c r="E1854" s="33" t="s">
        <v>584</v>
      </c>
      <c r="F1854" s="33"/>
    </row>
    <row r="1855" spans="1:6" x14ac:dyDescent="0.2">
      <c r="A1855" s="33" t="s">
        <v>368</v>
      </c>
      <c r="B1855" s="33" t="s">
        <v>369</v>
      </c>
      <c r="C1855" s="33" t="s">
        <v>780</v>
      </c>
      <c r="D1855" s="33" t="s">
        <v>586</v>
      </c>
      <c r="E1855" s="33" t="s">
        <v>587</v>
      </c>
      <c r="F1855" s="33"/>
    </row>
    <row r="1856" spans="1:6" x14ac:dyDescent="0.2">
      <c r="A1856" s="33" t="s">
        <v>368</v>
      </c>
      <c r="B1856" s="33" t="s">
        <v>369</v>
      </c>
      <c r="C1856" s="33" t="s">
        <v>781</v>
      </c>
      <c r="D1856" s="33" t="s">
        <v>748</v>
      </c>
      <c r="E1856" s="33" t="s">
        <v>750</v>
      </c>
      <c r="F1856" s="33"/>
    </row>
    <row r="1857" spans="1:6" x14ac:dyDescent="0.2">
      <c r="A1857" s="33" t="s">
        <v>368</v>
      </c>
      <c r="B1857" s="33" t="s">
        <v>369</v>
      </c>
      <c r="C1857" s="33" t="s">
        <v>782</v>
      </c>
      <c r="D1857" s="33" t="s">
        <v>752</v>
      </c>
      <c r="E1857" s="33" t="s">
        <v>1722</v>
      </c>
      <c r="F1857" s="33"/>
    </row>
    <row r="1858" spans="1:6" x14ac:dyDescent="0.2">
      <c r="A1858" s="33" t="s">
        <v>368</v>
      </c>
      <c r="B1858" s="33" t="s">
        <v>369</v>
      </c>
      <c r="C1858" s="33" t="s">
        <v>783</v>
      </c>
      <c r="D1858" s="33" t="s">
        <v>754</v>
      </c>
      <c r="E1858" s="33" t="s">
        <v>755</v>
      </c>
      <c r="F1858" s="33"/>
    </row>
    <row r="1859" spans="1:6" x14ac:dyDescent="0.2">
      <c r="A1859" s="33" t="s">
        <v>368</v>
      </c>
      <c r="B1859" s="33" t="s">
        <v>369</v>
      </c>
      <c r="C1859" s="33" t="s">
        <v>784</v>
      </c>
      <c r="D1859" s="33" t="s">
        <v>757</v>
      </c>
      <c r="E1859" s="33" t="s">
        <v>760</v>
      </c>
      <c r="F1859" s="33"/>
    </row>
    <row r="1860" spans="1:6" x14ac:dyDescent="0.2">
      <c r="A1860" s="33" t="s">
        <v>368</v>
      </c>
      <c r="B1860" s="33" t="s">
        <v>369</v>
      </c>
      <c r="C1860" s="33" t="s">
        <v>785</v>
      </c>
      <c r="D1860" s="33" t="s">
        <v>866</v>
      </c>
      <c r="E1860" s="33" t="s">
        <v>766</v>
      </c>
      <c r="F1860" s="33"/>
    </row>
    <row r="1861" spans="1:6" x14ac:dyDescent="0.2">
      <c r="A1861" s="33" t="s">
        <v>368</v>
      </c>
      <c r="B1861" s="33" t="s">
        <v>369</v>
      </c>
      <c r="C1861" s="33" t="s">
        <v>786</v>
      </c>
      <c r="D1861" s="33" t="s">
        <v>867</v>
      </c>
      <c r="E1861" s="33" t="s">
        <v>770</v>
      </c>
      <c r="F1861" s="33"/>
    </row>
    <row r="1862" spans="1:6" x14ac:dyDescent="0.2">
      <c r="A1862" s="33" t="s">
        <v>368</v>
      </c>
      <c r="B1862" s="33" t="s">
        <v>369</v>
      </c>
      <c r="C1862" s="33" t="s">
        <v>787</v>
      </c>
      <c r="D1862" s="33" t="s">
        <v>868</v>
      </c>
      <c r="E1862" s="33" t="s">
        <v>772</v>
      </c>
      <c r="F1862" s="33"/>
    </row>
    <row r="1863" spans="1:6" x14ac:dyDescent="0.2">
      <c r="A1863" s="33" t="s">
        <v>368</v>
      </c>
      <c r="B1863" s="33" t="s">
        <v>369</v>
      </c>
      <c r="C1863" s="33" t="s">
        <v>788</v>
      </c>
      <c r="D1863" s="33" t="s">
        <v>774</v>
      </c>
      <c r="E1863" s="33" t="s">
        <v>778</v>
      </c>
      <c r="F1863" s="33"/>
    </row>
    <row r="1864" spans="1:6" x14ac:dyDescent="0.2">
      <c r="A1864" s="33" t="s">
        <v>370</v>
      </c>
      <c r="B1864" s="33" t="s">
        <v>371</v>
      </c>
      <c r="C1864" s="33" t="s">
        <v>779</v>
      </c>
      <c r="D1864" s="33" t="s">
        <v>745</v>
      </c>
      <c r="E1864" s="33" t="s">
        <v>584</v>
      </c>
      <c r="F1864" s="33"/>
    </row>
    <row r="1865" spans="1:6" x14ac:dyDescent="0.2">
      <c r="A1865" s="33" t="s">
        <v>370</v>
      </c>
      <c r="B1865" s="33" t="s">
        <v>371</v>
      </c>
      <c r="C1865" s="33" t="s">
        <v>780</v>
      </c>
      <c r="D1865" s="33" t="s">
        <v>586</v>
      </c>
      <c r="E1865" s="33" t="s">
        <v>994</v>
      </c>
      <c r="F1865" s="33" t="s">
        <v>1485</v>
      </c>
    </row>
    <row r="1866" spans="1:6" x14ac:dyDescent="0.2">
      <c r="A1866" s="33" t="s">
        <v>370</v>
      </c>
      <c r="B1866" s="33" t="s">
        <v>371</v>
      </c>
      <c r="C1866" s="33" t="s">
        <v>781</v>
      </c>
      <c r="D1866" s="33" t="s">
        <v>748</v>
      </c>
      <c r="E1866" s="33" t="s">
        <v>750</v>
      </c>
      <c r="F1866" s="33"/>
    </row>
    <row r="1867" spans="1:6" x14ac:dyDescent="0.2">
      <c r="A1867" s="33" t="s">
        <v>370</v>
      </c>
      <c r="B1867" s="33" t="s">
        <v>371</v>
      </c>
      <c r="C1867" s="33" t="s">
        <v>782</v>
      </c>
      <c r="D1867" s="33" t="s">
        <v>752</v>
      </c>
      <c r="E1867" s="33" t="s">
        <v>1722</v>
      </c>
      <c r="F1867" s="33"/>
    </row>
    <row r="1868" spans="1:6" x14ac:dyDescent="0.2">
      <c r="A1868" s="33" t="s">
        <v>370</v>
      </c>
      <c r="B1868" s="33" t="s">
        <v>371</v>
      </c>
      <c r="C1868" s="33" t="s">
        <v>783</v>
      </c>
      <c r="D1868" s="33" t="s">
        <v>754</v>
      </c>
      <c r="E1868" s="33" t="s">
        <v>590</v>
      </c>
      <c r="F1868" s="33" t="s">
        <v>1486</v>
      </c>
    </row>
    <row r="1869" spans="1:6" x14ac:dyDescent="0.2">
      <c r="A1869" s="33" t="s">
        <v>370</v>
      </c>
      <c r="B1869" s="33" t="s">
        <v>371</v>
      </c>
      <c r="C1869" s="33" t="s">
        <v>784</v>
      </c>
      <c r="D1869" s="33" t="s">
        <v>757</v>
      </c>
      <c r="E1869" s="33" t="s">
        <v>759</v>
      </c>
      <c r="F1869" s="33" t="s">
        <v>1487</v>
      </c>
    </row>
    <row r="1870" spans="1:6" x14ac:dyDescent="0.2">
      <c r="A1870" s="33" t="s">
        <v>370</v>
      </c>
      <c r="B1870" s="33" t="s">
        <v>371</v>
      </c>
      <c r="C1870" s="33" t="s">
        <v>785</v>
      </c>
      <c r="D1870" s="33" t="s">
        <v>866</v>
      </c>
      <c r="E1870" s="33" t="s">
        <v>766</v>
      </c>
      <c r="F1870" s="33" t="s">
        <v>1488</v>
      </c>
    </row>
    <row r="1871" spans="1:6" x14ac:dyDescent="0.2">
      <c r="A1871" s="33" t="s">
        <v>370</v>
      </c>
      <c r="B1871" s="33" t="s">
        <v>371</v>
      </c>
      <c r="C1871" s="33" t="s">
        <v>786</v>
      </c>
      <c r="D1871" s="33" t="s">
        <v>867</v>
      </c>
      <c r="E1871" s="33" t="s">
        <v>770</v>
      </c>
      <c r="F1871" s="33" t="s">
        <v>1488</v>
      </c>
    </row>
    <row r="1872" spans="1:6" x14ac:dyDescent="0.2">
      <c r="A1872" s="33" t="s">
        <v>370</v>
      </c>
      <c r="B1872" s="33" t="s">
        <v>371</v>
      </c>
      <c r="C1872" s="33" t="s">
        <v>787</v>
      </c>
      <c r="D1872" s="33" t="s">
        <v>868</v>
      </c>
      <c r="E1872" s="33" t="s">
        <v>1065</v>
      </c>
      <c r="F1872" s="33" t="s">
        <v>1489</v>
      </c>
    </row>
    <row r="1873" spans="1:6" x14ac:dyDescent="0.2">
      <c r="A1873" s="33" t="s">
        <v>370</v>
      </c>
      <c r="B1873" s="33" t="s">
        <v>371</v>
      </c>
      <c r="C1873" s="33" t="s">
        <v>788</v>
      </c>
      <c r="D1873" s="33" t="s">
        <v>774</v>
      </c>
      <c r="E1873" s="33" t="s">
        <v>778</v>
      </c>
      <c r="F1873" s="33"/>
    </row>
    <row r="1874" spans="1:6" x14ac:dyDescent="0.2">
      <c r="A1874" s="33" t="s">
        <v>372</v>
      </c>
      <c r="B1874" s="33" t="s">
        <v>373</v>
      </c>
      <c r="C1874" s="33" t="s">
        <v>779</v>
      </c>
      <c r="D1874" s="33" t="s">
        <v>745</v>
      </c>
      <c r="E1874" s="33" t="s">
        <v>584</v>
      </c>
      <c r="F1874" s="33"/>
    </row>
    <row r="1875" spans="1:6" x14ac:dyDescent="0.2">
      <c r="A1875" s="33" t="s">
        <v>372</v>
      </c>
      <c r="B1875" s="33" t="s">
        <v>373</v>
      </c>
      <c r="C1875" s="33" t="s">
        <v>780</v>
      </c>
      <c r="D1875" s="33" t="s">
        <v>586</v>
      </c>
      <c r="E1875" s="33" t="s">
        <v>587</v>
      </c>
      <c r="F1875" s="33"/>
    </row>
    <row r="1876" spans="1:6" x14ac:dyDescent="0.2">
      <c r="A1876" s="33" t="s">
        <v>372</v>
      </c>
      <c r="B1876" s="33" t="s">
        <v>373</v>
      </c>
      <c r="C1876" s="33" t="s">
        <v>781</v>
      </c>
      <c r="D1876" s="33" t="s">
        <v>748</v>
      </c>
      <c r="E1876" s="33" t="s">
        <v>750</v>
      </c>
      <c r="F1876" s="33"/>
    </row>
    <row r="1877" spans="1:6" x14ac:dyDescent="0.2">
      <c r="A1877" s="33" t="s">
        <v>372</v>
      </c>
      <c r="B1877" s="33" t="s">
        <v>373</v>
      </c>
      <c r="C1877" s="33" t="s">
        <v>782</v>
      </c>
      <c r="D1877" s="33" t="s">
        <v>752</v>
      </c>
      <c r="E1877" s="33" t="s">
        <v>1722</v>
      </c>
      <c r="F1877" s="33"/>
    </row>
    <row r="1878" spans="1:6" x14ac:dyDescent="0.2">
      <c r="A1878" s="33" t="s">
        <v>372</v>
      </c>
      <c r="B1878" s="33" t="s">
        <v>373</v>
      </c>
      <c r="C1878" s="33" t="s">
        <v>783</v>
      </c>
      <c r="D1878" s="33" t="s">
        <v>754</v>
      </c>
      <c r="E1878" s="33" t="s">
        <v>590</v>
      </c>
      <c r="F1878" s="33" t="s">
        <v>928</v>
      </c>
    </row>
    <row r="1879" spans="1:6" x14ac:dyDescent="0.2">
      <c r="A1879" s="33" t="s">
        <v>372</v>
      </c>
      <c r="B1879" s="33" t="s">
        <v>373</v>
      </c>
      <c r="C1879" s="33" t="s">
        <v>784</v>
      </c>
      <c r="D1879" s="33" t="s">
        <v>757</v>
      </c>
      <c r="E1879" s="33" t="s">
        <v>759</v>
      </c>
      <c r="F1879" s="33" t="s">
        <v>1490</v>
      </c>
    </row>
    <row r="1880" spans="1:6" x14ac:dyDescent="0.2">
      <c r="A1880" s="33" t="s">
        <v>372</v>
      </c>
      <c r="B1880" s="33" t="s">
        <v>373</v>
      </c>
      <c r="C1880" s="33" t="s">
        <v>785</v>
      </c>
      <c r="D1880" s="33" t="s">
        <v>866</v>
      </c>
      <c r="E1880" s="33" t="s">
        <v>1098</v>
      </c>
      <c r="F1880" s="33" t="s">
        <v>929</v>
      </c>
    </row>
    <row r="1881" spans="1:6" x14ac:dyDescent="0.2">
      <c r="A1881" s="33" t="s">
        <v>372</v>
      </c>
      <c r="B1881" s="33" t="s">
        <v>373</v>
      </c>
      <c r="C1881" s="33" t="s">
        <v>786</v>
      </c>
      <c r="D1881" s="33" t="s">
        <v>867</v>
      </c>
      <c r="E1881" s="33" t="s">
        <v>1099</v>
      </c>
      <c r="F1881" s="33" t="s">
        <v>929</v>
      </c>
    </row>
    <row r="1882" spans="1:6" x14ac:dyDescent="0.2">
      <c r="A1882" s="33" t="s">
        <v>372</v>
      </c>
      <c r="B1882" s="33" t="s">
        <v>373</v>
      </c>
      <c r="C1882" s="33" t="s">
        <v>787</v>
      </c>
      <c r="D1882" s="33" t="s">
        <v>868</v>
      </c>
      <c r="E1882" s="33" t="s">
        <v>772</v>
      </c>
      <c r="F1882" s="33"/>
    </row>
    <row r="1883" spans="1:6" x14ac:dyDescent="0.2">
      <c r="A1883" s="33" t="s">
        <v>372</v>
      </c>
      <c r="B1883" s="33" t="s">
        <v>373</v>
      </c>
      <c r="C1883" s="33" t="s">
        <v>788</v>
      </c>
      <c r="D1883" s="33" t="s">
        <v>774</v>
      </c>
      <c r="E1883" s="33" t="s">
        <v>778</v>
      </c>
      <c r="F1883" s="33"/>
    </row>
    <row r="1884" spans="1:6" x14ac:dyDescent="0.2">
      <c r="A1884" s="33" t="s">
        <v>374</v>
      </c>
      <c r="B1884" s="33" t="s">
        <v>375</v>
      </c>
      <c r="C1884" s="33" t="s">
        <v>779</v>
      </c>
      <c r="D1884" s="33" t="s">
        <v>745</v>
      </c>
      <c r="E1884" s="33" t="s">
        <v>584</v>
      </c>
      <c r="F1884" s="33"/>
    </row>
    <row r="1885" spans="1:6" x14ac:dyDescent="0.2">
      <c r="A1885" s="33" t="s">
        <v>374</v>
      </c>
      <c r="B1885" s="33" t="s">
        <v>375</v>
      </c>
      <c r="C1885" s="33" t="s">
        <v>780</v>
      </c>
      <c r="D1885" s="33" t="s">
        <v>586</v>
      </c>
      <c r="E1885" s="33" t="s">
        <v>587</v>
      </c>
      <c r="F1885" s="33"/>
    </row>
    <row r="1886" spans="1:6" x14ac:dyDescent="0.2">
      <c r="A1886" s="33" t="s">
        <v>374</v>
      </c>
      <c r="B1886" s="33" t="s">
        <v>375</v>
      </c>
      <c r="C1886" s="33" t="s">
        <v>781</v>
      </c>
      <c r="D1886" s="33" t="s">
        <v>748</v>
      </c>
      <c r="E1886" s="33" t="s">
        <v>750</v>
      </c>
      <c r="F1886" s="33"/>
    </row>
    <row r="1887" spans="1:6" x14ac:dyDescent="0.2">
      <c r="A1887" s="33" t="s">
        <v>374</v>
      </c>
      <c r="B1887" s="33" t="s">
        <v>375</v>
      </c>
      <c r="C1887" s="33" t="s">
        <v>782</v>
      </c>
      <c r="D1887" s="33" t="s">
        <v>752</v>
      </c>
      <c r="E1887" s="33" t="s">
        <v>1722</v>
      </c>
      <c r="F1887" s="33"/>
    </row>
    <row r="1888" spans="1:6" x14ac:dyDescent="0.2">
      <c r="A1888" s="33" t="s">
        <v>374</v>
      </c>
      <c r="B1888" s="33" t="s">
        <v>375</v>
      </c>
      <c r="C1888" s="33" t="s">
        <v>783</v>
      </c>
      <c r="D1888" s="33" t="s">
        <v>754</v>
      </c>
      <c r="E1888" s="33" t="s">
        <v>755</v>
      </c>
      <c r="F1888" s="33"/>
    </row>
    <row r="1889" spans="1:6" x14ac:dyDescent="0.2">
      <c r="A1889" s="33" t="s">
        <v>374</v>
      </c>
      <c r="B1889" s="33" t="s">
        <v>375</v>
      </c>
      <c r="C1889" s="33" t="s">
        <v>784</v>
      </c>
      <c r="D1889" s="33" t="s">
        <v>757</v>
      </c>
      <c r="E1889" s="33" t="s">
        <v>759</v>
      </c>
      <c r="F1889" s="33" t="s">
        <v>1491</v>
      </c>
    </row>
    <row r="1890" spans="1:6" x14ac:dyDescent="0.2">
      <c r="A1890" s="33" t="s">
        <v>374</v>
      </c>
      <c r="B1890" s="33" t="s">
        <v>375</v>
      </c>
      <c r="C1890" s="33" t="s">
        <v>785</v>
      </c>
      <c r="D1890" s="33" t="s">
        <v>866</v>
      </c>
      <c r="E1890" s="33" t="s">
        <v>765</v>
      </c>
      <c r="F1890" s="33"/>
    </row>
    <row r="1891" spans="1:6" x14ac:dyDescent="0.2">
      <c r="A1891" s="33" t="s">
        <v>374</v>
      </c>
      <c r="B1891" s="33" t="s">
        <v>375</v>
      </c>
      <c r="C1891" s="33" t="s">
        <v>786</v>
      </c>
      <c r="D1891" s="33" t="s">
        <v>867</v>
      </c>
      <c r="E1891" s="33" t="s">
        <v>768</v>
      </c>
      <c r="F1891" s="33"/>
    </row>
    <row r="1892" spans="1:6" x14ac:dyDescent="0.2">
      <c r="A1892" s="33" t="s">
        <v>374</v>
      </c>
      <c r="B1892" s="33" t="s">
        <v>375</v>
      </c>
      <c r="C1892" s="33" t="s">
        <v>787</v>
      </c>
      <c r="D1892" s="33" t="s">
        <v>868</v>
      </c>
      <c r="E1892" s="33" t="s">
        <v>772</v>
      </c>
      <c r="F1892" s="33"/>
    </row>
    <row r="1893" spans="1:6" x14ac:dyDescent="0.2">
      <c r="A1893" s="33" t="s">
        <v>374</v>
      </c>
      <c r="B1893" s="33" t="s">
        <v>375</v>
      </c>
      <c r="C1893" s="33" t="s">
        <v>788</v>
      </c>
      <c r="D1893" s="33" t="s">
        <v>774</v>
      </c>
      <c r="E1893" s="33" t="s">
        <v>778</v>
      </c>
      <c r="F1893" s="33"/>
    </row>
    <row r="1894" spans="1:6" x14ac:dyDescent="0.2">
      <c r="A1894" s="33" t="s">
        <v>376</v>
      </c>
      <c r="B1894" s="33" t="s">
        <v>377</v>
      </c>
      <c r="C1894" s="33" t="s">
        <v>779</v>
      </c>
      <c r="D1894" s="33" t="s">
        <v>745</v>
      </c>
      <c r="E1894" s="33" t="s">
        <v>584</v>
      </c>
      <c r="F1894" s="33"/>
    </row>
    <row r="1895" spans="1:6" x14ac:dyDescent="0.2">
      <c r="A1895" s="33" t="s">
        <v>376</v>
      </c>
      <c r="B1895" s="33" t="s">
        <v>377</v>
      </c>
      <c r="C1895" s="33" t="s">
        <v>780</v>
      </c>
      <c r="D1895" s="33" t="s">
        <v>586</v>
      </c>
      <c r="E1895" s="33" t="s">
        <v>994</v>
      </c>
      <c r="F1895" s="33" t="s">
        <v>930</v>
      </c>
    </row>
    <row r="1896" spans="1:6" x14ac:dyDescent="0.2">
      <c r="A1896" s="33" t="s">
        <v>376</v>
      </c>
      <c r="B1896" s="33" t="s">
        <v>377</v>
      </c>
      <c r="C1896" s="33" t="s">
        <v>781</v>
      </c>
      <c r="D1896" s="33" t="s">
        <v>748</v>
      </c>
      <c r="E1896" s="33" t="s">
        <v>750</v>
      </c>
      <c r="F1896" s="33"/>
    </row>
    <row r="1897" spans="1:6" x14ac:dyDescent="0.2">
      <c r="A1897" s="33" t="s">
        <v>376</v>
      </c>
      <c r="B1897" s="33" t="s">
        <v>377</v>
      </c>
      <c r="C1897" s="33" t="s">
        <v>782</v>
      </c>
      <c r="D1897" s="33" t="s">
        <v>752</v>
      </c>
      <c r="E1897" s="33" t="s">
        <v>1722</v>
      </c>
      <c r="F1897" s="33"/>
    </row>
    <row r="1898" spans="1:6" x14ac:dyDescent="0.2">
      <c r="A1898" s="33" t="s">
        <v>376</v>
      </c>
      <c r="B1898" s="33" t="s">
        <v>377</v>
      </c>
      <c r="C1898" s="33" t="s">
        <v>783</v>
      </c>
      <c r="D1898" s="33" t="s">
        <v>754</v>
      </c>
      <c r="E1898" s="33" t="s">
        <v>755</v>
      </c>
      <c r="F1898" s="33"/>
    </row>
    <row r="1899" spans="1:6" x14ac:dyDescent="0.2">
      <c r="A1899" s="33" t="s">
        <v>376</v>
      </c>
      <c r="B1899" s="33" t="s">
        <v>377</v>
      </c>
      <c r="C1899" s="33" t="s">
        <v>784</v>
      </c>
      <c r="D1899" s="33" t="s">
        <v>757</v>
      </c>
      <c r="E1899" s="33" t="s">
        <v>758</v>
      </c>
      <c r="F1899" s="33"/>
    </row>
    <row r="1900" spans="1:6" x14ac:dyDescent="0.2">
      <c r="A1900" s="33" t="s">
        <v>376</v>
      </c>
      <c r="B1900" s="33" t="s">
        <v>377</v>
      </c>
      <c r="C1900" s="33" t="s">
        <v>785</v>
      </c>
      <c r="D1900" s="33" t="s">
        <v>866</v>
      </c>
      <c r="E1900" s="33" t="s">
        <v>766</v>
      </c>
      <c r="F1900" s="33"/>
    </row>
    <row r="1901" spans="1:6" x14ac:dyDescent="0.2">
      <c r="A1901" s="33" t="s">
        <v>376</v>
      </c>
      <c r="B1901" s="33" t="s">
        <v>377</v>
      </c>
      <c r="C1901" s="33" t="s">
        <v>786</v>
      </c>
      <c r="D1901" s="33" t="s">
        <v>867</v>
      </c>
      <c r="E1901" s="33" t="s">
        <v>770</v>
      </c>
      <c r="F1901" s="33"/>
    </row>
    <row r="1902" spans="1:6" x14ac:dyDescent="0.2">
      <c r="A1902" s="33" t="s">
        <v>376</v>
      </c>
      <c r="B1902" s="33" t="s">
        <v>377</v>
      </c>
      <c r="C1902" s="33" t="s">
        <v>787</v>
      </c>
      <c r="D1902" s="33" t="s">
        <v>868</v>
      </c>
      <c r="E1902" s="33" t="s">
        <v>772</v>
      </c>
      <c r="F1902" s="33"/>
    </row>
    <row r="1903" spans="1:6" x14ac:dyDescent="0.2">
      <c r="A1903" s="33" t="s">
        <v>376</v>
      </c>
      <c r="B1903" s="33" t="s">
        <v>377</v>
      </c>
      <c r="C1903" s="33" t="s">
        <v>788</v>
      </c>
      <c r="D1903" s="33" t="s">
        <v>774</v>
      </c>
      <c r="E1903" s="33" t="s">
        <v>778</v>
      </c>
      <c r="F1903" s="33"/>
    </row>
    <row r="1904" spans="1:6" x14ac:dyDescent="0.2">
      <c r="A1904" s="33" t="s">
        <v>378</v>
      </c>
      <c r="B1904" s="33" t="s">
        <v>379</v>
      </c>
      <c r="C1904" s="33" t="s">
        <v>779</v>
      </c>
      <c r="D1904" s="33" t="s">
        <v>745</v>
      </c>
      <c r="E1904" s="33" t="s">
        <v>584</v>
      </c>
      <c r="F1904" s="33"/>
    </row>
    <row r="1905" spans="1:6" x14ac:dyDescent="0.2">
      <c r="A1905" s="33" t="s">
        <v>378</v>
      </c>
      <c r="B1905" s="33" t="s">
        <v>379</v>
      </c>
      <c r="C1905" s="33" t="s">
        <v>780</v>
      </c>
      <c r="D1905" s="33" t="s">
        <v>586</v>
      </c>
      <c r="E1905" s="33" t="s">
        <v>589</v>
      </c>
      <c r="F1905" s="33"/>
    </row>
    <row r="1906" spans="1:6" x14ac:dyDescent="0.2">
      <c r="A1906" s="33" t="s">
        <v>378</v>
      </c>
      <c r="B1906" s="33" t="s">
        <v>379</v>
      </c>
      <c r="C1906" s="33" t="s">
        <v>781</v>
      </c>
      <c r="D1906" s="33" t="s">
        <v>748</v>
      </c>
      <c r="E1906" s="33" t="s">
        <v>750</v>
      </c>
      <c r="F1906" s="33"/>
    </row>
    <row r="1907" spans="1:6" x14ac:dyDescent="0.2">
      <c r="A1907" s="33" t="s">
        <v>378</v>
      </c>
      <c r="B1907" s="33" t="s">
        <v>379</v>
      </c>
      <c r="C1907" s="33" t="s">
        <v>782</v>
      </c>
      <c r="D1907" s="33" t="s">
        <v>752</v>
      </c>
      <c r="E1907" s="33" t="s">
        <v>1722</v>
      </c>
      <c r="F1907" s="33"/>
    </row>
    <row r="1908" spans="1:6" x14ac:dyDescent="0.2">
      <c r="A1908" s="33" t="s">
        <v>378</v>
      </c>
      <c r="B1908" s="33" t="s">
        <v>379</v>
      </c>
      <c r="C1908" s="33" t="s">
        <v>783</v>
      </c>
      <c r="D1908" s="33" t="s">
        <v>754</v>
      </c>
      <c r="E1908" s="33" t="s">
        <v>755</v>
      </c>
      <c r="F1908" s="33"/>
    </row>
    <row r="1909" spans="1:6" x14ac:dyDescent="0.2">
      <c r="A1909" s="33" t="s">
        <v>378</v>
      </c>
      <c r="B1909" s="33" t="s">
        <v>379</v>
      </c>
      <c r="C1909" s="33" t="s">
        <v>784</v>
      </c>
      <c r="D1909" s="33" t="s">
        <v>757</v>
      </c>
      <c r="E1909" s="33" t="s">
        <v>759</v>
      </c>
      <c r="F1909" s="33" t="s">
        <v>805</v>
      </c>
    </row>
    <row r="1910" spans="1:6" x14ac:dyDescent="0.2">
      <c r="A1910" s="33" t="s">
        <v>378</v>
      </c>
      <c r="B1910" s="33" t="s">
        <v>379</v>
      </c>
      <c r="C1910" s="33" t="s">
        <v>785</v>
      </c>
      <c r="D1910" s="33" t="s">
        <v>866</v>
      </c>
      <c r="E1910" s="33" t="s">
        <v>766</v>
      </c>
      <c r="F1910" s="33"/>
    </row>
    <row r="1911" spans="1:6" x14ac:dyDescent="0.2">
      <c r="A1911" s="33" t="s">
        <v>378</v>
      </c>
      <c r="B1911" s="33" t="s">
        <v>379</v>
      </c>
      <c r="C1911" s="33" t="s">
        <v>786</v>
      </c>
      <c r="D1911" s="33" t="s">
        <v>867</v>
      </c>
      <c r="E1911" s="33" t="s">
        <v>770</v>
      </c>
      <c r="F1911" s="33"/>
    </row>
    <row r="1912" spans="1:6" x14ac:dyDescent="0.2">
      <c r="A1912" s="33" t="s">
        <v>378</v>
      </c>
      <c r="B1912" s="33" t="s">
        <v>379</v>
      </c>
      <c r="C1912" s="33" t="s">
        <v>787</v>
      </c>
      <c r="D1912" s="33" t="s">
        <v>868</v>
      </c>
      <c r="E1912" s="33" t="s">
        <v>772</v>
      </c>
      <c r="F1912" s="33"/>
    </row>
    <row r="1913" spans="1:6" x14ac:dyDescent="0.2">
      <c r="A1913" s="33" t="s">
        <v>378</v>
      </c>
      <c r="B1913" s="33" t="s">
        <v>379</v>
      </c>
      <c r="C1913" s="33" t="s">
        <v>788</v>
      </c>
      <c r="D1913" s="33" t="s">
        <v>774</v>
      </c>
      <c r="E1913" s="33" t="s">
        <v>778</v>
      </c>
      <c r="F1913" s="33"/>
    </row>
    <row r="1914" spans="1:6" x14ac:dyDescent="0.2">
      <c r="A1914" s="33" t="s">
        <v>380</v>
      </c>
      <c r="B1914" s="33" t="s">
        <v>381</v>
      </c>
      <c r="C1914" s="33" t="s">
        <v>779</v>
      </c>
      <c r="D1914" s="33" t="s">
        <v>745</v>
      </c>
      <c r="E1914" s="33" t="s">
        <v>584</v>
      </c>
      <c r="F1914" s="33"/>
    </row>
    <row r="1915" spans="1:6" x14ac:dyDescent="0.2">
      <c r="A1915" s="33" t="s">
        <v>380</v>
      </c>
      <c r="B1915" s="33" t="s">
        <v>381</v>
      </c>
      <c r="C1915" s="33" t="s">
        <v>780</v>
      </c>
      <c r="D1915" s="33" t="s">
        <v>586</v>
      </c>
      <c r="E1915" s="33" t="s">
        <v>587</v>
      </c>
      <c r="F1915" s="33"/>
    </row>
    <row r="1916" spans="1:6" x14ac:dyDescent="0.2">
      <c r="A1916" s="33" t="s">
        <v>380</v>
      </c>
      <c r="B1916" s="33" t="s">
        <v>381</v>
      </c>
      <c r="C1916" s="33" t="s">
        <v>781</v>
      </c>
      <c r="D1916" s="33" t="s">
        <v>748</v>
      </c>
      <c r="E1916" s="33" t="s">
        <v>749</v>
      </c>
      <c r="F1916" s="33" t="s">
        <v>1492</v>
      </c>
    </row>
    <row r="1917" spans="1:6" x14ac:dyDescent="0.2">
      <c r="A1917" s="33" t="s">
        <v>380</v>
      </c>
      <c r="B1917" s="33" t="s">
        <v>381</v>
      </c>
      <c r="C1917" s="33" t="s">
        <v>782</v>
      </c>
      <c r="D1917" s="33" t="s">
        <v>752</v>
      </c>
      <c r="E1917" s="33" t="s">
        <v>1722</v>
      </c>
      <c r="F1917" s="33"/>
    </row>
    <row r="1918" spans="1:6" x14ac:dyDescent="0.2">
      <c r="A1918" s="33" t="s">
        <v>380</v>
      </c>
      <c r="B1918" s="33" t="s">
        <v>381</v>
      </c>
      <c r="C1918" s="33" t="s">
        <v>783</v>
      </c>
      <c r="D1918" s="33" t="s">
        <v>754</v>
      </c>
      <c r="E1918" s="33" t="s">
        <v>755</v>
      </c>
      <c r="F1918" s="33"/>
    </row>
    <row r="1919" spans="1:6" x14ac:dyDescent="0.2">
      <c r="A1919" s="33" t="s">
        <v>380</v>
      </c>
      <c r="B1919" s="33" t="s">
        <v>381</v>
      </c>
      <c r="C1919" s="33" t="s">
        <v>784</v>
      </c>
      <c r="D1919" s="33" t="s">
        <v>757</v>
      </c>
      <c r="E1919" s="33" t="s">
        <v>759</v>
      </c>
      <c r="F1919" s="33" t="s">
        <v>1493</v>
      </c>
    </row>
    <row r="1920" spans="1:6" x14ac:dyDescent="0.2">
      <c r="A1920" s="33" t="s">
        <v>380</v>
      </c>
      <c r="B1920" s="33" t="s">
        <v>381</v>
      </c>
      <c r="C1920" s="33" t="s">
        <v>785</v>
      </c>
      <c r="D1920" s="33" t="s">
        <v>866</v>
      </c>
      <c r="E1920" s="33" t="s">
        <v>766</v>
      </c>
      <c r="F1920" s="33"/>
    </row>
    <row r="1921" spans="1:6" x14ac:dyDescent="0.2">
      <c r="A1921" s="33" t="s">
        <v>380</v>
      </c>
      <c r="B1921" s="33" t="s">
        <v>381</v>
      </c>
      <c r="C1921" s="33" t="s">
        <v>786</v>
      </c>
      <c r="D1921" s="33" t="s">
        <v>867</v>
      </c>
      <c r="E1921" s="33" t="s">
        <v>770</v>
      </c>
      <c r="F1921" s="33"/>
    </row>
    <row r="1922" spans="1:6" x14ac:dyDescent="0.2">
      <c r="A1922" s="33" t="s">
        <v>380</v>
      </c>
      <c r="B1922" s="33" t="s">
        <v>381</v>
      </c>
      <c r="C1922" s="33" t="s">
        <v>787</v>
      </c>
      <c r="D1922" s="33" t="s">
        <v>868</v>
      </c>
      <c r="E1922" s="33" t="s">
        <v>772</v>
      </c>
      <c r="F1922" s="33"/>
    </row>
    <row r="1923" spans="1:6" x14ac:dyDescent="0.2">
      <c r="A1923" s="33" t="s">
        <v>380</v>
      </c>
      <c r="B1923" s="33" t="s">
        <v>381</v>
      </c>
      <c r="C1923" s="33" t="s">
        <v>788</v>
      </c>
      <c r="D1923" s="33" t="s">
        <v>774</v>
      </c>
      <c r="E1923" s="33" t="s">
        <v>778</v>
      </c>
      <c r="F1923" s="33"/>
    </row>
    <row r="1924" spans="1:6" x14ac:dyDescent="0.2">
      <c r="A1924" s="33" t="s">
        <v>382</v>
      </c>
      <c r="B1924" s="33" t="s">
        <v>383</v>
      </c>
      <c r="C1924" s="33" t="s">
        <v>779</v>
      </c>
      <c r="D1924" s="33" t="s">
        <v>745</v>
      </c>
      <c r="E1924" s="33" t="s">
        <v>584</v>
      </c>
      <c r="F1924" s="33"/>
    </row>
    <row r="1925" spans="1:6" x14ac:dyDescent="0.2">
      <c r="A1925" s="33" t="s">
        <v>382</v>
      </c>
      <c r="B1925" s="33" t="s">
        <v>383</v>
      </c>
      <c r="C1925" s="33" t="s">
        <v>780</v>
      </c>
      <c r="D1925" s="33" t="s">
        <v>586</v>
      </c>
      <c r="E1925" s="33" t="s">
        <v>587</v>
      </c>
      <c r="F1925" s="33"/>
    </row>
    <row r="1926" spans="1:6" x14ac:dyDescent="0.2">
      <c r="A1926" s="33" t="s">
        <v>382</v>
      </c>
      <c r="B1926" s="33" t="s">
        <v>383</v>
      </c>
      <c r="C1926" s="33" t="s">
        <v>781</v>
      </c>
      <c r="D1926" s="33" t="s">
        <v>748</v>
      </c>
      <c r="E1926" s="33" t="s">
        <v>750</v>
      </c>
      <c r="F1926" s="33"/>
    </row>
    <row r="1927" spans="1:6" x14ac:dyDescent="0.2">
      <c r="A1927" s="33" t="s">
        <v>382</v>
      </c>
      <c r="B1927" s="33" t="s">
        <v>383</v>
      </c>
      <c r="C1927" s="33" t="s">
        <v>782</v>
      </c>
      <c r="D1927" s="33" t="s">
        <v>752</v>
      </c>
      <c r="E1927" s="33" t="s">
        <v>1722</v>
      </c>
      <c r="F1927" s="33"/>
    </row>
    <row r="1928" spans="1:6" x14ac:dyDescent="0.2">
      <c r="A1928" s="33" t="s">
        <v>382</v>
      </c>
      <c r="B1928" s="33" t="s">
        <v>383</v>
      </c>
      <c r="C1928" s="33" t="s">
        <v>783</v>
      </c>
      <c r="D1928" s="33" t="s">
        <v>754</v>
      </c>
      <c r="E1928" s="33" t="s">
        <v>755</v>
      </c>
      <c r="F1928" s="33"/>
    </row>
    <row r="1929" spans="1:6" x14ac:dyDescent="0.2">
      <c r="A1929" s="33" t="s">
        <v>382</v>
      </c>
      <c r="B1929" s="33" t="s">
        <v>383</v>
      </c>
      <c r="C1929" s="33" t="s">
        <v>784</v>
      </c>
      <c r="D1929" s="33" t="s">
        <v>757</v>
      </c>
      <c r="E1929" s="33" t="s">
        <v>758</v>
      </c>
      <c r="F1929" s="33"/>
    </row>
    <row r="1930" spans="1:6" x14ac:dyDescent="0.2">
      <c r="A1930" s="33" t="s">
        <v>382</v>
      </c>
      <c r="B1930" s="33" t="s">
        <v>383</v>
      </c>
      <c r="C1930" s="33" t="s">
        <v>785</v>
      </c>
      <c r="D1930" s="33" t="s">
        <v>866</v>
      </c>
      <c r="E1930" s="33" t="s">
        <v>766</v>
      </c>
      <c r="F1930" s="33"/>
    </row>
    <row r="1931" spans="1:6" x14ac:dyDescent="0.2">
      <c r="A1931" s="33" t="s">
        <v>382</v>
      </c>
      <c r="B1931" s="33" t="s">
        <v>383</v>
      </c>
      <c r="C1931" s="33" t="s">
        <v>786</v>
      </c>
      <c r="D1931" s="33" t="s">
        <v>867</v>
      </c>
      <c r="E1931" s="33" t="s">
        <v>770</v>
      </c>
      <c r="F1931" s="33"/>
    </row>
    <row r="1932" spans="1:6" x14ac:dyDescent="0.2">
      <c r="A1932" s="33" t="s">
        <v>382</v>
      </c>
      <c r="B1932" s="33" t="s">
        <v>383</v>
      </c>
      <c r="C1932" s="33" t="s">
        <v>787</v>
      </c>
      <c r="D1932" s="33" t="s">
        <v>868</v>
      </c>
      <c r="E1932" s="33" t="s">
        <v>1065</v>
      </c>
      <c r="F1932" s="33"/>
    </row>
    <row r="1933" spans="1:6" x14ac:dyDescent="0.2">
      <c r="A1933" s="33" t="s">
        <v>382</v>
      </c>
      <c r="B1933" s="33" t="s">
        <v>383</v>
      </c>
      <c r="C1933" s="33" t="s">
        <v>788</v>
      </c>
      <c r="D1933" s="33" t="s">
        <v>774</v>
      </c>
      <c r="E1933" s="33" t="s">
        <v>775</v>
      </c>
      <c r="F1933" s="33"/>
    </row>
    <row r="1934" spans="1:6" x14ac:dyDescent="0.2">
      <c r="A1934" s="33" t="s">
        <v>384</v>
      </c>
      <c r="B1934" s="33" t="s">
        <v>385</v>
      </c>
      <c r="C1934" s="33" t="s">
        <v>779</v>
      </c>
      <c r="D1934" s="33" t="s">
        <v>745</v>
      </c>
      <c r="E1934" s="33" t="s">
        <v>584</v>
      </c>
      <c r="F1934" s="33"/>
    </row>
    <row r="1935" spans="1:6" x14ac:dyDescent="0.2">
      <c r="A1935" s="33" t="s">
        <v>384</v>
      </c>
      <c r="B1935" s="33" t="s">
        <v>385</v>
      </c>
      <c r="C1935" s="33" t="s">
        <v>780</v>
      </c>
      <c r="D1935" s="33" t="s">
        <v>586</v>
      </c>
      <c r="E1935" s="33" t="s">
        <v>994</v>
      </c>
      <c r="F1935" s="33" t="s">
        <v>1494</v>
      </c>
    </row>
    <row r="1936" spans="1:6" x14ac:dyDescent="0.2">
      <c r="A1936" s="33" t="s">
        <v>384</v>
      </c>
      <c r="B1936" s="33" t="s">
        <v>385</v>
      </c>
      <c r="C1936" s="33" t="s">
        <v>781</v>
      </c>
      <c r="D1936" s="33" t="s">
        <v>748</v>
      </c>
      <c r="E1936" s="33" t="s">
        <v>750</v>
      </c>
      <c r="F1936" s="33"/>
    </row>
    <row r="1937" spans="1:6" x14ac:dyDescent="0.2">
      <c r="A1937" s="33" t="s">
        <v>384</v>
      </c>
      <c r="B1937" s="33" t="s">
        <v>385</v>
      </c>
      <c r="C1937" s="33" t="s">
        <v>782</v>
      </c>
      <c r="D1937" s="33" t="s">
        <v>752</v>
      </c>
      <c r="E1937" s="33" t="s">
        <v>995</v>
      </c>
      <c r="F1937" s="33" t="s">
        <v>1495</v>
      </c>
    </row>
    <row r="1938" spans="1:6" x14ac:dyDescent="0.2">
      <c r="A1938" s="33" t="s">
        <v>384</v>
      </c>
      <c r="B1938" s="33" t="s">
        <v>385</v>
      </c>
      <c r="C1938" s="33" t="s">
        <v>783</v>
      </c>
      <c r="D1938" s="33" t="s">
        <v>754</v>
      </c>
      <c r="E1938" s="33" t="s">
        <v>590</v>
      </c>
      <c r="F1938" s="33" t="s">
        <v>1496</v>
      </c>
    </row>
    <row r="1939" spans="1:6" x14ac:dyDescent="0.2">
      <c r="A1939" s="33" t="s">
        <v>384</v>
      </c>
      <c r="B1939" s="33" t="s">
        <v>385</v>
      </c>
      <c r="C1939" s="33" t="s">
        <v>784</v>
      </c>
      <c r="D1939" s="33" t="s">
        <v>757</v>
      </c>
      <c r="E1939" s="33" t="s">
        <v>761</v>
      </c>
      <c r="F1939" s="33" t="s">
        <v>1497</v>
      </c>
    </row>
    <row r="1940" spans="1:6" x14ac:dyDescent="0.2">
      <c r="A1940" s="33" t="s">
        <v>384</v>
      </c>
      <c r="B1940" s="33" t="s">
        <v>385</v>
      </c>
      <c r="C1940" s="33" t="s">
        <v>785</v>
      </c>
      <c r="D1940" s="33" t="s">
        <v>866</v>
      </c>
      <c r="E1940" s="33" t="s">
        <v>1098</v>
      </c>
      <c r="F1940" s="33" t="s">
        <v>1498</v>
      </c>
    </row>
    <row r="1941" spans="1:6" x14ac:dyDescent="0.2">
      <c r="A1941" s="33" t="s">
        <v>384</v>
      </c>
      <c r="B1941" s="33" t="s">
        <v>385</v>
      </c>
      <c r="C1941" s="33" t="s">
        <v>786</v>
      </c>
      <c r="D1941" s="33" t="s">
        <v>867</v>
      </c>
      <c r="E1941" s="33" t="s">
        <v>770</v>
      </c>
      <c r="F1941" s="33" t="s">
        <v>1499</v>
      </c>
    </row>
    <row r="1942" spans="1:6" x14ac:dyDescent="0.2">
      <c r="A1942" s="33" t="s">
        <v>384</v>
      </c>
      <c r="B1942" s="33" t="s">
        <v>385</v>
      </c>
      <c r="C1942" s="33" t="s">
        <v>787</v>
      </c>
      <c r="D1942" s="33" t="s">
        <v>868</v>
      </c>
      <c r="E1942" s="33" t="s">
        <v>1065</v>
      </c>
      <c r="F1942" s="33"/>
    </row>
    <row r="1943" spans="1:6" x14ac:dyDescent="0.2">
      <c r="A1943" s="33" t="s">
        <v>384</v>
      </c>
      <c r="B1943" s="33" t="s">
        <v>385</v>
      </c>
      <c r="C1943" s="33" t="s">
        <v>788</v>
      </c>
      <c r="D1943" s="33" t="s">
        <v>774</v>
      </c>
      <c r="E1943" s="33" t="s">
        <v>775</v>
      </c>
      <c r="F1943" s="33"/>
    </row>
    <row r="1944" spans="1:6" x14ac:dyDescent="0.2">
      <c r="A1944" s="33" t="s">
        <v>386</v>
      </c>
      <c r="B1944" s="33" t="s">
        <v>387</v>
      </c>
      <c r="C1944" s="33" t="s">
        <v>779</v>
      </c>
      <c r="D1944" s="33" t="s">
        <v>745</v>
      </c>
      <c r="E1944" s="33" t="s">
        <v>584</v>
      </c>
      <c r="F1944" s="33"/>
    </row>
    <row r="1945" spans="1:6" x14ac:dyDescent="0.2">
      <c r="A1945" s="33" t="s">
        <v>386</v>
      </c>
      <c r="B1945" s="33" t="s">
        <v>387</v>
      </c>
      <c r="C1945" s="33" t="s">
        <v>780</v>
      </c>
      <c r="D1945" s="33" t="s">
        <v>586</v>
      </c>
      <c r="E1945" s="33" t="s">
        <v>994</v>
      </c>
      <c r="F1945" s="33" t="s">
        <v>806</v>
      </c>
    </row>
    <row r="1946" spans="1:6" x14ac:dyDescent="0.2">
      <c r="A1946" s="33" t="s">
        <v>386</v>
      </c>
      <c r="B1946" s="33" t="s">
        <v>387</v>
      </c>
      <c r="C1946" s="33" t="s">
        <v>781</v>
      </c>
      <c r="D1946" s="33" t="s">
        <v>748</v>
      </c>
      <c r="E1946" s="33" t="s">
        <v>749</v>
      </c>
      <c r="F1946" s="33" t="s">
        <v>1500</v>
      </c>
    </row>
    <row r="1947" spans="1:6" x14ac:dyDescent="0.2">
      <c r="A1947" s="33" t="s">
        <v>386</v>
      </c>
      <c r="B1947" s="33" t="s">
        <v>387</v>
      </c>
      <c r="C1947" s="33" t="s">
        <v>782</v>
      </c>
      <c r="D1947" s="33" t="s">
        <v>752</v>
      </c>
      <c r="E1947" s="33" t="s">
        <v>1722</v>
      </c>
      <c r="F1947" s="33"/>
    </row>
    <row r="1948" spans="1:6" x14ac:dyDescent="0.2">
      <c r="A1948" s="33" t="s">
        <v>386</v>
      </c>
      <c r="B1948" s="33" t="s">
        <v>387</v>
      </c>
      <c r="C1948" s="33" t="s">
        <v>783</v>
      </c>
      <c r="D1948" s="33" t="s">
        <v>754</v>
      </c>
      <c r="E1948" s="33" t="s">
        <v>755</v>
      </c>
      <c r="F1948" s="33"/>
    </row>
    <row r="1949" spans="1:6" x14ac:dyDescent="0.2">
      <c r="A1949" s="33" t="s">
        <v>386</v>
      </c>
      <c r="B1949" s="33" t="s">
        <v>387</v>
      </c>
      <c r="C1949" s="33" t="s">
        <v>784</v>
      </c>
      <c r="D1949" s="33" t="s">
        <v>757</v>
      </c>
      <c r="E1949" s="33" t="s">
        <v>759</v>
      </c>
      <c r="F1949" s="33" t="s">
        <v>1501</v>
      </c>
    </row>
    <row r="1950" spans="1:6" x14ac:dyDescent="0.2">
      <c r="A1950" s="33" t="s">
        <v>386</v>
      </c>
      <c r="B1950" s="33" t="s">
        <v>387</v>
      </c>
      <c r="C1950" s="33" t="s">
        <v>785</v>
      </c>
      <c r="D1950" s="33" t="s">
        <v>866</v>
      </c>
      <c r="E1950" s="33" t="s">
        <v>766</v>
      </c>
      <c r="F1950" s="33"/>
    </row>
    <row r="1951" spans="1:6" x14ac:dyDescent="0.2">
      <c r="A1951" s="33" t="s">
        <v>386</v>
      </c>
      <c r="B1951" s="33" t="s">
        <v>387</v>
      </c>
      <c r="C1951" s="33" t="s">
        <v>786</v>
      </c>
      <c r="D1951" s="33" t="s">
        <v>867</v>
      </c>
      <c r="E1951" s="33" t="s">
        <v>770</v>
      </c>
      <c r="F1951" s="33"/>
    </row>
    <row r="1952" spans="1:6" x14ac:dyDescent="0.2">
      <c r="A1952" s="33" t="s">
        <v>386</v>
      </c>
      <c r="B1952" s="33" t="s">
        <v>387</v>
      </c>
      <c r="C1952" s="33" t="s">
        <v>787</v>
      </c>
      <c r="D1952" s="33" t="s">
        <v>868</v>
      </c>
      <c r="E1952" s="33" t="s">
        <v>1065</v>
      </c>
      <c r="F1952" s="33"/>
    </row>
    <row r="1953" spans="1:6" x14ac:dyDescent="0.2">
      <c r="A1953" s="33" t="s">
        <v>386</v>
      </c>
      <c r="B1953" s="33" t="s">
        <v>387</v>
      </c>
      <c r="C1953" s="33" t="s">
        <v>788</v>
      </c>
      <c r="D1953" s="33" t="s">
        <v>774</v>
      </c>
      <c r="E1953" s="33" t="s">
        <v>778</v>
      </c>
      <c r="F1953" s="33"/>
    </row>
    <row r="1954" spans="1:6" x14ac:dyDescent="0.2">
      <c r="A1954" s="33" t="s">
        <v>388</v>
      </c>
      <c r="B1954" s="33" t="s">
        <v>389</v>
      </c>
      <c r="C1954" s="33" t="s">
        <v>779</v>
      </c>
      <c r="D1954" s="33" t="s">
        <v>745</v>
      </c>
      <c r="E1954" s="33" t="s">
        <v>584</v>
      </c>
      <c r="F1954" s="33"/>
    </row>
    <row r="1955" spans="1:6" x14ac:dyDescent="0.2">
      <c r="A1955" s="33" t="s">
        <v>388</v>
      </c>
      <c r="B1955" s="33" t="s">
        <v>389</v>
      </c>
      <c r="C1955" s="33" t="s">
        <v>780</v>
      </c>
      <c r="D1955" s="33" t="s">
        <v>586</v>
      </c>
      <c r="E1955" s="33" t="s">
        <v>587</v>
      </c>
      <c r="F1955" s="33"/>
    </row>
    <row r="1956" spans="1:6" x14ac:dyDescent="0.2">
      <c r="A1956" s="33" t="s">
        <v>388</v>
      </c>
      <c r="B1956" s="33" t="s">
        <v>389</v>
      </c>
      <c r="C1956" s="33" t="s">
        <v>781</v>
      </c>
      <c r="D1956" s="33" t="s">
        <v>748</v>
      </c>
      <c r="E1956" s="33" t="s">
        <v>750</v>
      </c>
      <c r="F1956" s="33"/>
    </row>
    <row r="1957" spans="1:6" x14ac:dyDescent="0.2">
      <c r="A1957" s="33" t="s">
        <v>388</v>
      </c>
      <c r="B1957" s="33" t="s">
        <v>389</v>
      </c>
      <c r="C1957" s="33" t="s">
        <v>782</v>
      </c>
      <c r="D1957" s="33" t="s">
        <v>752</v>
      </c>
      <c r="E1957" s="33" t="s">
        <v>995</v>
      </c>
      <c r="F1957" s="33" t="s">
        <v>1502</v>
      </c>
    </row>
    <row r="1958" spans="1:6" x14ac:dyDescent="0.2">
      <c r="A1958" s="33" t="s">
        <v>388</v>
      </c>
      <c r="B1958" s="33" t="s">
        <v>389</v>
      </c>
      <c r="C1958" s="33" t="s">
        <v>783</v>
      </c>
      <c r="D1958" s="33" t="s">
        <v>754</v>
      </c>
      <c r="E1958" s="33" t="s">
        <v>590</v>
      </c>
      <c r="F1958" s="33" t="s">
        <v>931</v>
      </c>
    </row>
    <row r="1959" spans="1:6" x14ac:dyDescent="0.2">
      <c r="A1959" s="33" t="s">
        <v>388</v>
      </c>
      <c r="B1959" s="33" t="s">
        <v>389</v>
      </c>
      <c r="C1959" s="33" t="s">
        <v>784</v>
      </c>
      <c r="D1959" s="33" t="s">
        <v>757</v>
      </c>
      <c r="E1959" s="33" t="s">
        <v>760</v>
      </c>
      <c r="F1959" s="33"/>
    </row>
    <row r="1960" spans="1:6" x14ac:dyDescent="0.2">
      <c r="A1960" s="33" t="s">
        <v>388</v>
      </c>
      <c r="B1960" s="33" t="s">
        <v>389</v>
      </c>
      <c r="C1960" s="33" t="s">
        <v>785</v>
      </c>
      <c r="D1960" s="33" t="s">
        <v>866</v>
      </c>
      <c r="E1960" s="33" t="s">
        <v>766</v>
      </c>
      <c r="F1960" s="33"/>
    </row>
    <row r="1961" spans="1:6" x14ac:dyDescent="0.2">
      <c r="A1961" s="33" t="s">
        <v>388</v>
      </c>
      <c r="B1961" s="33" t="s">
        <v>389</v>
      </c>
      <c r="C1961" s="33" t="s">
        <v>786</v>
      </c>
      <c r="D1961" s="33" t="s">
        <v>867</v>
      </c>
      <c r="E1961" s="33" t="s">
        <v>592</v>
      </c>
      <c r="F1961" s="33" t="s">
        <v>1503</v>
      </c>
    </row>
    <row r="1962" spans="1:6" x14ac:dyDescent="0.2">
      <c r="A1962" s="33" t="s">
        <v>388</v>
      </c>
      <c r="B1962" s="33" t="s">
        <v>389</v>
      </c>
      <c r="C1962" s="33" t="s">
        <v>787</v>
      </c>
      <c r="D1962" s="33" t="s">
        <v>868</v>
      </c>
      <c r="E1962" s="33" t="s">
        <v>593</v>
      </c>
      <c r="F1962" s="33" t="s">
        <v>1504</v>
      </c>
    </row>
    <row r="1963" spans="1:6" x14ac:dyDescent="0.2">
      <c r="A1963" s="33" t="s">
        <v>388</v>
      </c>
      <c r="B1963" s="33" t="s">
        <v>389</v>
      </c>
      <c r="C1963" s="33" t="s">
        <v>788</v>
      </c>
      <c r="D1963" s="33" t="s">
        <v>774</v>
      </c>
      <c r="E1963" s="33" t="s">
        <v>777</v>
      </c>
      <c r="F1963" s="33" t="s">
        <v>1504</v>
      </c>
    </row>
    <row r="1964" spans="1:6" x14ac:dyDescent="0.2">
      <c r="A1964" s="33" t="s">
        <v>390</v>
      </c>
      <c r="B1964" s="33" t="s">
        <v>391</v>
      </c>
      <c r="C1964" s="33" t="s">
        <v>779</v>
      </c>
      <c r="D1964" s="33" t="s">
        <v>745</v>
      </c>
      <c r="E1964" s="33" t="s">
        <v>584</v>
      </c>
      <c r="F1964" s="33"/>
    </row>
    <row r="1965" spans="1:6" x14ac:dyDescent="0.2">
      <c r="A1965" s="33" t="s">
        <v>390</v>
      </c>
      <c r="B1965" s="33" t="s">
        <v>391</v>
      </c>
      <c r="C1965" s="33" t="s">
        <v>780</v>
      </c>
      <c r="D1965" s="33" t="s">
        <v>586</v>
      </c>
      <c r="E1965" s="33" t="s">
        <v>588</v>
      </c>
      <c r="F1965" s="33"/>
    </row>
    <row r="1966" spans="1:6" x14ac:dyDescent="0.2">
      <c r="A1966" s="33" t="s">
        <v>390</v>
      </c>
      <c r="B1966" s="33" t="s">
        <v>391</v>
      </c>
      <c r="C1966" s="33" t="s">
        <v>781</v>
      </c>
      <c r="D1966" s="33" t="s">
        <v>748</v>
      </c>
      <c r="E1966" s="33" t="s">
        <v>749</v>
      </c>
      <c r="F1966" s="33" t="s">
        <v>1505</v>
      </c>
    </row>
    <row r="1967" spans="1:6" x14ac:dyDescent="0.2">
      <c r="A1967" s="33" t="s">
        <v>390</v>
      </c>
      <c r="B1967" s="33" t="s">
        <v>391</v>
      </c>
      <c r="C1967" s="33" t="s">
        <v>782</v>
      </c>
      <c r="D1967" s="33" t="s">
        <v>752</v>
      </c>
      <c r="E1967" s="33" t="s">
        <v>1722</v>
      </c>
      <c r="F1967" s="33"/>
    </row>
    <row r="1968" spans="1:6" x14ac:dyDescent="0.2">
      <c r="A1968" s="33" t="s">
        <v>390</v>
      </c>
      <c r="B1968" s="33" t="s">
        <v>391</v>
      </c>
      <c r="C1968" s="33" t="s">
        <v>783</v>
      </c>
      <c r="D1968" s="33" t="s">
        <v>754</v>
      </c>
      <c r="E1968" s="33" t="s">
        <v>755</v>
      </c>
      <c r="F1968" s="33"/>
    </row>
    <row r="1969" spans="1:6" x14ac:dyDescent="0.2">
      <c r="A1969" s="33" t="s">
        <v>390</v>
      </c>
      <c r="B1969" s="33" t="s">
        <v>391</v>
      </c>
      <c r="C1969" s="33" t="s">
        <v>784</v>
      </c>
      <c r="D1969" s="33" t="s">
        <v>757</v>
      </c>
      <c r="E1969" s="33" t="s">
        <v>759</v>
      </c>
      <c r="F1969" s="33" t="s">
        <v>1506</v>
      </c>
    </row>
    <row r="1970" spans="1:6" x14ac:dyDescent="0.2">
      <c r="A1970" s="33" t="s">
        <v>390</v>
      </c>
      <c r="B1970" s="33" t="s">
        <v>391</v>
      </c>
      <c r="C1970" s="33" t="s">
        <v>785</v>
      </c>
      <c r="D1970" s="33" t="s">
        <v>866</v>
      </c>
      <c r="E1970" s="33" t="s">
        <v>1098</v>
      </c>
      <c r="F1970" s="33" t="s">
        <v>1507</v>
      </c>
    </row>
    <row r="1971" spans="1:6" x14ac:dyDescent="0.2">
      <c r="A1971" s="33" t="s">
        <v>390</v>
      </c>
      <c r="B1971" s="33" t="s">
        <v>391</v>
      </c>
      <c r="C1971" s="33" t="s">
        <v>786</v>
      </c>
      <c r="D1971" s="33" t="s">
        <v>867</v>
      </c>
      <c r="E1971" s="33" t="s">
        <v>1099</v>
      </c>
      <c r="F1971" s="33" t="s">
        <v>1508</v>
      </c>
    </row>
    <row r="1972" spans="1:6" x14ac:dyDescent="0.2">
      <c r="A1972" s="33" t="s">
        <v>390</v>
      </c>
      <c r="B1972" s="33" t="s">
        <v>391</v>
      </c>
      <c r="C1972" s="33" t="s">
        <v>787</v>
      </c>
      <c r="D1972" s="33" t="s">
        <v>868</v>
      </c>
      <c r="E1972" s="33" t="s">
        <v>593</v>
      </c>
      <c r="F1972" s="33" t="s">
        <v>1509</v>
      </c>
    </row>
    <row r="1973" spans="1:6" x14ac:dyDescent="0.2">
      <c r="A1973" s="33" t="s">
        <v>390</v>
      </c>
      <c r="B1973" s="33" t="s">
        <v>391</v>
      </c>
      <c r="C1973" s="33" t="s">
        <v>788</v>
      </c>
      <c r="D1973" s="33" t="s">
        <v>774</v>
      </c>
      <c r="E1973" s="33" t="s">
        <v>775</v>
      </c>
      <c r="F1973" s="33"/>
    </row>
    <row r="1974" spans="1:6" x14ac:dyDescent="0.2">
      <c r="A1974" s="33" t="s">
        <v>392</v>
      </c>
      <c r="B1974" s="33" t="s">
        <v>393</v>
      </c>
      <c r="C1974" s="33" t="s">
        <v>779</v>
      </c>
      <c r="D1974" s="33" t="s">
        <v>745</v>
      </c>
      <c r="E1974" s="33" t="s">
        <v>584</v>
      </c>
      <c r="F1974" s="33"/>
    </row>
    <row r="1975" spans="1:6" x14ac:dyDescent="0.2">
      <c r="A1975" s="33" t="s">
        <v>392</v>
      </c>
      <c r="B1975" s="33" t="s">
        <v>393</v>
      </c>
      <c r="C1975" s="33" t="s">
        <v>780</v>
      </c>
      <c r="D1975" s="33" t="s">
        <v>586</v>
      </c>
      <c r="E1975" s="33" t="s">
        <v>994</v>
      </c>
      <c r="F1975" s="33" t="s">
        <v>1510</v>
      </c>
    </row>
    <row r="1976" spans="1:6" x14ac:dyDescent="0.2">
      <c r="A1976" s="33" t="s">
        <v>392</v>
      </c>
      <c r="B1976" s="33" t="s">
        <v>393</v>
      </c>
      <c r="C1976" s="33" t="s">
        <v>781</v>
      </c>
      <c r="D1976" s="33" t="s">
        <v>748</v>
      </c>
      <c r="E1976" s="33" t="s">
        <v>750</v>
      </c>
      <c r="F1976" s="33"/>
    </row>
    <row r="1977" spans="1:6" x14ac:dyDescent="0.2">
      <c r="A1977" s="33" t="s">
        <v>392</v>
      </c>
      <c r="B1977" s="33" t="s">
        <v>393</v>
      </c>
      <c r="C1977" s="33" t="s">
        <v>782</v>
      </c>
      <c r="D1977" s="33" t="s">
        <v>752</v>
      </c>
      <c r="E1977" s="33" t="s">
        <v>995</v>
      </c>
      <c r="F1977" s="33" t="s">
        <v>932</v>
      </c>
    </row>
    <row r="1978" spans="1:6" x14ac:dyDescent="0.2">
      <c r="A1978" s="33" t="s">
        <v>392</v>
      </c>
      <c r="B1978" s="33" t="s">
        <v>393</v>
      </c>
      <c r="C1978" s="33" t="s">
        <v>783</v>
      </c>
      <c r="D1978" s="33" t="s">
        <v>754</v>
      </c>
      <c r="E1978" s="33" t="s">
        <v>590</v>
      </c>
      <c r="F1978" s="33" t="s">
        <v>807</v>
      </c>
    </row>
    <row r="1979" spans="1:6" x14ac:dyDescent="0.2">
      <c r="A1979" s="33" t="s">
        <v>392</v>
      </c>
      <c r="B1979" s="33" t="s">
        <v>393</v>
      </c>
      <c r="C1979" s="33" t="s">
        <v>784</v>
      </c>
      <c r="D1979" s="33" t="s">
        <v>757</v>
      </c>
      <c r="E1979" s="33" t="s">
        <v>761</v>
      </c>
      <c r="F1979" s="33" t="s">
        <v>1511</v>
      </c>
    </row>
    <row r="1980" spans="1:6" x14ac:dyDescent="0.2">
      <c r="A1980" s="33" t="s">
        <v>392</v>
      </c>
      <c r="B1980" s="33" t="s">
        <v>393</v>
      </c>
      <c r="C1980" s="33" t="s">
        <v>785</v>
      </c>
      <c r="D1980" s="33" t="s">
        <v>866</v>
      </c>
      <c r="E1980" s="33" t="s">
        <v>766</v>
      </c>
      <c r="F1980" s="33"/>
    </row>
    <row r="1981" spans="1:6" x14ac:dyDescent="0.2">
      <c r="A1981" s="33" t="s">
        <v>392</v>
      </c>
      <c r="B1981" s="33" t="s">
        <v>393</v>
      </c>
      <c r="C1981" s="33" t="s">
        <v>786</v>
      </c>
      <c r="D1981" s="33" t="s">
        <v>867</v>
      </c>
      <c r="E1981" s="33" t="s">
        <v>1099</v>
      </c>
      <c r="F1981" s="33"/>
    </row>
    <row r="1982" spans="1:6" x14ac:dyDescent="0.2">
      <c r="A1982" s="33" t="s">
        <v>392</v>
      </c>
      <c r="B1982" s="33" t="s">
        <v>393</v>
      </c>
      <c r="C1982" s="33" t="s">
        <v>787</v>
      </c>
      <c r="D1982" s="33" t="s">
        <v>868</v>
      </c>
      <c r="E1982" s="33" t="s">
        <v>772</v>
      </c>
      <c r="F1982" s="33"/>
    </row>
    <row r="1983" spans="1:6" x14ac:dyDescent="0.2">
      <c r="A1983" s="33" t="s">
        <v>392</v>
      </c>
      <c r="B1983" s="33" t="s">
        <v>393</v>
      </c>
      <c r="C1983" s="33" t="s">
        <v>788</v>
      </c>
      <c r="D1983" s="33" t="s">
        <v>774</v>
      </c>
      <c r="E1983" s="33" t="s">
        <v>776</v>
      </c>
      <c r="F1983" s="33" t="s">
        <v>807</v>
      </c>
    </row>
    <row r="1984" spans="1:6" x14ac:dyDescent="0.2">
      <c r="A1984" s="33" t="s">
        <v>394</v>
      </c>
      <c r="B1984" s="33" t="s">
        <v>395</v>
      </c>
      <c r="C1984" s="33" t="s">
        <v>779</v>
      </c>
      <c r="D1984" s="33" t="s">
        <v>745</v>
      </c>
      <c r="E1984" s="33" t="s">
        <v>584</v>
      </c>
      <c r="F1984" s="33"/>
    </row>
    <row r="1985" spans="1:6" x14ac:dyDescent="0.2">
      <c r="A1985" s="33" t="s">
        <v>394</v>
      </c>
      <c r="B1985" s="33" t="s">
        <v>395</v>
      </c>
      <c r="C1985" s="33" t="s">
        <v>780</v>
      </c>
      <c r="D1985" s="33" t="s">
        <v>586</v>
      </c>
      <c r="E1985" s="33" t="s">
        <v>587</v>
      </c>
      <c r="F1985" s="33"/>
    </row>
    <row r="1986" spans="1:6" x14ac:dyDescent="0.2">
      <c r="A1986" s="33" t="s">
        <v>394</v>
      </c>
      <c r="B1986" s="33" t="s">
        <v>395</v>
      </c>
      <c r="C1986" s="33" t="s">
        <v>781</v>
      </c>
      <c r="D1986" s="33" t="s">
        <v>748</v>
      </c>
      <c r="E1986" s="33" t="s">
        <v>749</v>
      </c>
      <c r="F1986" s="33" t="s">
        <v>1512</v>
      </c>
    </row>
    <row r="1987" spans="1:6" x14ac:dyDescent="0.2">
      <c r="A1987" s="33" t="s">
        <v>394</v>
      </c>
      <c r="B1987" s="33" t="s">
        <v>395</v>
      </c>
      <c r="C1987" s="33" t="s">
        <v>782</v>
      </c>
      <c r="D1987" s="33" t="s">
        <v>752</v>
      </c>
      <c r="E1987" s="33" t="s">
        <v>995</v>
      </c>
      <c r="F1987" s="33" t="s">
        <v>1513</v>
      </c>
    </row>
    <row r="1988" spans="1:6" x14ac:dyDescent="0.2">
      <c r="A1988" s="33" t="s">
        <v>394</v>
      </c>
      <c r="B1988" s="33" t="s">
        <v>395</v>
      </c>
      <c r="C1988" s="33" t="s">
        <v>783</v>
      </c>
      <c r="D1988" s="33" t="s">
        <v>754</v>
      </c>
      <c r="E1988" s="33" t="s">
        <v>590</v>
      </c>
      <c r="F1988" s="33" t="s">
        <v>1514</v>
      </c>
    </row>
    <row r="1989" spans="1:6" x14ac:dyDescent="0.2">
      <c r="A1989" s="33" t="s">
        <v>394</v>
      </c>
      <c r="B1989" s="33" t="s">
        <v>395</v>
      </c>
      <c r="C1989" s="33" t="s">
        <v>784</v>
      </c>
      <c r="D1989" s="33" t="s">
        <v>757</v>
      </c>
      <c r="E1989" s="33" t="s">
        <v>759</v>
      </c>
      <c r="F1989" s="33" t="s">
        <v>1515</v>
      </c>
    </row>
    <row r="1990" spans="1:6" x14ac:dyDescent="0.2">
      <c r="A1990" s="33" t="s">
        <v>394</v>
      </c>
      <c r="B1990" s="33" t="s">
        <v>395</v>
      </c>
      <c r="C1990" s="33" t="s">
        <v>785</v>
      </c>
      <c r="D1990" s="33" t="s">
        <v>866</v>
      </c>
      <c r="E1990" s="33" t="s">
        <v>591</v>
      </c>
      <c r="F1990" s="33"/>
    </row>
    <row r="1991" spans="1:6" x14ac:dyDescent="0.2">
      <c r="A1991" s="33" t="s">
        <v>394</v>
      </c>
      <c r="B1991" s="33" t="s">
        <v>395</v>
      </c>
      <c r="C1991" s="33" t="s">
        <v>786</v>
      </c>
      <c r="D1991" s="33" t="s">
        <v>867</v>
      </c>
      <c r="E1991" s="33" t="s">
        <v>1099</v>
      </c>
      <c r="F1991" s="33"/>
    </row>
    <row r="1992" spans="1:6" x14ac:dyDescent="0.2">
      <c r="A1992" s="33" t="s">
        <v>394</v>
      </c>
      <c r="B1992" s="33" t="s">
        <v>395</v>
      </c>
      <c r="C1992" s="33" t="s">
        <v>787</v>
      </c>
      <c r="D1992" s="33" t="s">
        <v>868</v>
      </c>
      <c r="E1992" s="33" t="s">
        <v>593</v>
      </c>
      <c r="F1992" s="33"/>
    </row>
    <row r="1993" spans="1:6" x14ac:dyDescent="0.2">
      <c r="A1993" s="33" t="s">
        <v>394</v>
      </c>
      <c r="B1993" s="33" t="s">
        <v>395</v>
      </c>
      <c r="C1993" s="33" t="s">
        <v>788</v>
      </c>
      <c r="D1993" s="33" t="s">
        <v>774</v>
      </c>
      <c r="E1993" s="33" t="s">
        <v>776</v>
      </c>
      <c r="F1993" s="33" t="s">
        <v>1516</v>
      </c>
    </row>
    <row r="1994" spans="1:6" x14ac:dyDescent="0.2">
      <c r="A1994" s="33" t="s">
        <v>396</v>
      </c>
      <c r="B1994" s="33" t="s">
        <v>397</v>
      </c>
      <c r="C1994" s="33" t="s">
        <v>779</v>
      </c>
      <c r="D1994" s="33" t="s">
        <v>745</v>
      </c>
      <c r="E1994" s="33" t="s">
        <v>584</v>
      </c>
      <c r="F1994" s="33"/>
    </row>
    <row r="1995" spans="1:6" x14ac:dyDescent="0.2">
      <c r="A1995" s="33" t="s">
        <v>396</v>
      </c>
      <c r="B1995" s="33" t="s">
        <v>397</v>
      </c>
      <c r="C1995" s="33" t="s">
        <v>780</v>
      </c>
      <c r="D1995" s="33" t="s">
        <v>586</v>
      </c>
      <c r="E1995" s="33" t="s">
        <v>994</v>
      </c>
      <c r="F1995" s="33" t="s">
        <v>1517</v>
      </c>
    </row>
    <row r="1996" spans="1:6" x14ac:dyDescent="0.2">
      <c r="A1996" s="33" t="s">
        <v>396</v>
      </c>
      <c r="B1996" s="33" t="s">
        <v>397</v>
      </c>
      <c r="C1996" s="33" t="s">
        <v>781</v>
      </c>
      <c r="D1996" s="33" t="s">
        <v>748</v>
      </c>
      <c r="E1996" s="33" t="s">
        <v>750</v>
      </c>
      <c r="F1996" s="33"/>
    </row>
    <row r="1997" spans="1:6" x14ac:dyDescent="0.2">
      <c r="A1997" s="33" t="s">
        <v>396</v>
      </c>
      <c r="B1997" s="33" t="s">
        <v>397</v>
      </c>
      <c r="C1997" s="33" t="s">
        <v>782</v>
      </c>
      <c r="D1997" s="33" t="s">
        <v>752</v>
      </c>
      <c r="E1997" s="33" t="s">
        <v>1722</v>
      </c>
      <c r="F1997" s="33"/>
    </row>
    <row r="1998" spans="1:6" x14ac:dyDescent="0.2">
      <c r="A1998" s="33" t="s">
        <v>396</v>
      </c>
      <c r="B1998" s="33" t="s">
        <v>397</v>
      </c>
      <c r="C1998" s="33" t="s">
        <v>783</v>
      </c>
      <c r="D1998" s="33" t="s">
        <v>754</v>
      </c>
      <c r="E1998" s="33" t="s">
        <v>590</v>
      </c>
      <c r="F1998" s="33" t="s">
        <v>1518</v>
      </c>
    </row>
    <row r="1999" spans="1:6" x14ac:dyDescent="0.2">
      <c r="A1999" s="33" t="s">
        <v>396</v>
      </c>
      <c r="B1999" s="33" t="s">
        <v>397</v>
      </c>
      <c r="C1999" s="33" t="s">
        <v>784</v>
      </c>
      <c r="D1999" s="33" t="s">
        <v>757</v>
      </c>
      <c r="E1999" s="33" t="s">
        <v>761</v>
      </c>
      <c r="F1999" s="33" t="s">
        <v>1519</v>
      </c>
    </row>
    <row r="2000" spans="1:6" x14ac:dyDescent="0.2">
      <c r="A2000" s="33" t="s">
        <v>396</v>
      </c>
      <c r="B2000" s="33" t="s">
        <v>397</v>
      </c>
      <c r="C2000" s="33" t="s">
        <v>785</v>
      </c>
      <c r="D2000" s="33" t="s">
        <v>866</v>
      </c>
      <c r="E2000" s="33" t="s">
        <v>766</v>
      </c>
      <c r="F2000" s="33"/>
    </row>
    <row r="2001" spans="1:6" x14ac:dyDescent="0.2">
      <c r="A2001" s="33" t="s">
        <v>396</v>
      </c>
      <c r="B2001" s="33" t="s">
        <v>397</v>
      </c>
      <c r="C2001" s="33" t="s">
        <v>786</v>
      </c>
      <c r="D2001" s="33" t="s">
        <v>867</v>
      </c>
      <c r="E2001" s="33" t="s">
        <v>770</v>
      </c>
      <c r="F2001" s="33"/>
    </row>
    <row r="2002" spans="1:6" x14ac:dyDescent="0.2">
      <c r="A2002" s="33" t="s">
        <v>396</v>
      </c>
      <c r="B2002" s="33" t="s">
        <v>397</v>
      </c>
      <c r="C2002" s="33" t="s">
        <v>787</v>
      </c>
      <c r="D2002" s="33" t="s">
        <v>868</v>
      </c>
      <c r="E2002" s="33" t="s">
        <v>593</v>
      </c>
      <c r="F2002" s="33"/>
    </row>
    <row r="2003" spans="1:6" x14ac:dyDescent="0.2">
      <c r="A2003" s="33" t="s">
        <v>396</v>
      </c>
      <c r="B2003" s="33" t="s">
        <v>397</v>
      </c>
      <c r="C2003" s="33" t="s">
        <v>788</v>
      </c>
      <c r="D2003" s="33" t="s">
        <v>774</v>
      </c>
      <c r="E2003" s="33" t="s">
        <v>776</v>
      </c>
      <c r="F2003" s="33" t="s">
        <v>1518</v>
      </c>
    </row>
    <row r="2004" spans="1:6" x14ac:dyDescent="0.2">
      <c r="A2004" s="33" t="s">
        <v>398</v>
      </c>
      <c r="B2004" s="33" t="s">
        <v>399</v>
      </c>
      <c r="C2004" s="33" t="s">
        <v>779</v>
      </c>
      <c r="D2004" s="33" t="s">
        <v>745</v>
      </c>
      <c r="E2004" s="33" t="s">
        <v>584</v>
      </c>
      <c r="F2004" s="33"/>
    </row>
    <row r="2005" spans="1:6" x14ac:dyDescent="0.2">
      <c r="A2005" s="33" t="s">
        <v>398</v>
      </c>
      <c r="B2005" s="33" t="s">
        <v>399</v>
      </c>
      <c r="C2005" s="33" t="s">
        <v>780</v>
      </c>
      <c r="D2005" s="33" t="s">
        <v>586</v>
      </c>
      <c r="E2005" s="33" t="s">
        <v>587</v>
      </c>
      <c r="F2005" s="33"/>
    </row>
    <row r="2006" spans="1:6" x14ac:dyDescent="0.2">
      <c r="A2006" s="33" t="s">
        <v>398</v>
      </c>
      <c r="B2006" s="33" t="s">
        <v>399</v>
      </c>
      <c r="C2006" s="33" t="s">
        <v>781</v>
      </c>
      <c r="D2006" s="33" t="s">
        <v>748</v>
      </c>
      <c r="E2006" s="33" t="s">
        <v>749</v>
      </c>
      <c r="F2006" s="33" t="s">
        <v>1520</v>
      </c>
    </row>
    <row r="2007" spans="1:6" x14ac:dyDescent="0.2">
      <c r="A2007" s="33" t="s">
        <v>398</v>
      </c>
      <c r="B2007" s="33" t="s">
        <v>399</v>
      </c>
      <c r="C2007" s="33" t="s">
        <v>782</v>
      </c>
      <c r="D2007" s="33" t="s">
        <v>752</v>
      </c>
      <c r="E2007" s="33" t="s">
        <v>1722</v>
      </c>
      <c r="F2007" s="33"/>
    </row>
    <row r="2008" spans="1:6" x14ac:dyDescent="0.2">
      <c r="A2008" s="33" t="s">
        <v>398</v>
      </c>
      <c r="B2008" s="33" t="s">
        <v>399</v>
      </c>
      <c r="C2008" s="33" t="s">
        <v>783</v>
      </c>
      <c r="D2008" s="33" t="s">
        <v>754</v>
      </c>
      <c r="E2008" s="33" t="s">
        <v>590</v>
      </c>
      <c r="F2008" s="33" t="s">
        <v>1521</v>
      </c>
    </row>
    <row r="2009" spans="1:6" x14ac:dyDescent="0.2">
      <c r="A2009" s="33" t="s">
        <v>398</v>
      </c>
      <c r="B2009" s="33" t="s">
        <v>399</v>
      </c>
      <c r="C2009" s="33" t="s">
        <v>784</v>
      </c>
      <c r="D2009" s="33" t="s">
        <v>757</v>
      </c>
      <c r="E2009" s="33" t="s">
        <v>758</v>
      </c>
      <c r="F2009" s="33"/>
    </row>
    <row r="2010" spans="1:6" x14ac:dyDescent="0.2">
      <c r="A2010" s="33" t="s">
        <v>398</v>
      </c>
      <c r="B2010" s="33" t="s">
        <v>399</v>
      </c>
      <c r="C2010" s="33" t="s">
        <v>785</v>
      </c>
      <c r="D2010" s="33" t="s">
        <v>866</v>
      </c>
      <c r="E2010" s="33" t="s">
        <v>1098</v>
      </c>
      <c r="F2010" s="33"/>
    </row>
    <row r="2011" spans="1:6" x14ac:dyDescent="0.2">
      <c r="A2011" s="33" t="s">
        <v>398</v>
      </c>
      <c r="B2011" s="33" t="s">
        <v>399</v>
      </c>
      <c r="C2011" s="33" t="s">
        <v>786</v>
      </c>
      <c r="D2011" s="33" t="s">
        <v>867</v>
      </c>
      <c r="E2011" s="33" t="s">
        <v>1099</v>
      </c>
      <c r="F2011" s="33"/>
    </row>
    <row r="2012" spans="1:6" x14ac:dyDescent="0.2">
      <c r="A2012" s="33" t="s">
        <v>398</v>
      </c>
      <c r="B2012" s="33" t="s">
        <v>399</v>
      </c>
      <c r="C2012" s="33" t="s">
        <v>787</v>
      </c>
      <c r="D2012" s="33" t="s">
        <v>868</v>
      </c>
      <c r="E2012" s="33" t="s">
        <v>1065</v>
      </c>
      <c r="F2012" s="33"/>
    </row>
    <row r="2013" spans="1:6" x14ac:dyDescent="0.2">
      <c r="A2013" s="33" t="s">
        <v>398</v>
      </c>
      <c r="B2013" s="33" t="s">
        <v>399</v>
      </c>
      <c r="C2013" s="33" t="s">
        <v>788</v>
      </c>
      <c r="D2013" s="33" t="s">
        <v>774</v>
      </c>
      <c r="E2013" s="33" t="s">
        <v>775</v>
      </c>
      <c r="F2013" s="33"/>
    </row>
    <row r="2014" spans="1:6" x14ac:dyDescent="0.2">
      <c r="A2014" s="33" t="s">
        <v>400</v>
      </c>
      <c r="B2014" s="33" t="s">
        <v>401</v>
      </c>
      <c r="C2014" s="33" t="s">
        <v>779</v>
      </c>
      <c r="D2014" s="33" t="s">
        <v>745</v>
      </c>
      <c r="E2014" s="33" t="s">
        <v>584</v>
      </c>
      <c r="F2014" s="33"/>
    </row>
    <row r="2015" spans="1:6" x14ac:dyDescent="0.2">
      <c r="A2015" s="33" t="s">
        <v>400</v>
      </c>
      <c r="B2015" s="33" t="s">
        <v>401</v>
      </c>
      <c r="C2015" s="33" t="s">
        <v>780</v>
      </c>
      <c r="D2015" s="33" t="s">
        <v>586</v>
      </c>
      <c r="E2015" s="33" t="s">
        <v>587</v>
      </c>
      <c r="F2015" s="33"/>
    </row>
    <row r="2016" spans="1:6" x14ac:dyDescent="0.2">
      <c r="A2016" s="33" t="s">
        <v>400</v>
      </c>
      <c r="B2016" s="33" t="s">
        <v>401</v>
      </c>
      <c r="C2016" s="33" t="s">
        <v>781</v>
      </c>
      <c r="D2016" s="33" t="s">
        <v>748</v>
      </c>
      <c r="E2016" s="33" t="s">
        <v>749</v>
      </c>
      <c r="F2016" s="33" t="s">
        <v>1522</v>
      </c>
    </row>
    <row r="2017" spans="1:6" x14ac:dyDescent="0.2">
      <c r="A2017" s="33" t="s">
        <v>400</v>
      </c>
      <c r="B2017" s="33" t="s">
        <v>401</v>
      </c>
      <c r="C2017" s="33" t="s">
        <v>782</v>
      </c>
      <c r="D2017" s="33" t="s">
        <v>752</v>
      </c>
      <c r="E2017" s="33" t="s">
        <v>995</v>
      </c>
      <c r="F2017" s="33" t="s">
        <v>1522</v>
      </c>
    </row>
    <row r="2018" spans="1:6" x14ac:dyDescent="0.2">
      <c r="A2018" s="33" t="s">
        <v>400</v>
      </c>
      <c r="B2018" s="33" t="s">
        <v>401</v>
      </c>
      <c r="C2018" s="33" t="s">
        <v>783</v>
      </c>
      <c r="D2018" s="33" t="s">
        <v>754</v>
      </c>
      <c r="E2018" s="33" t="s">
        <v>590</v>
      </c>
      <c r="F2018" s="33" t="s">
        <v>1522</v>
      </c>
    </row>
    <row r="2019" spans="1:6" x14ac:dyDescent="0.2">
      <c r="A2019" s="33" t="s">
        <v>400</v>
      </c>
      <c r="B2019" s="33" t="s">
        <v>401</v>
      </c>
      <c r="C2019" s="33" t="s">
        <v>784</v>
      </c>
      <c r="D2019" s="33" t="s">
        <v>757</v>
      </c>
      <c r="E2019" s="33" t="s">
        <v>760</v>
      </c>
      <c r="F2019" s="33"/>
    </row>
    <row r="2020" spans="1:6" x14ac:dyDescent="0.2">
      <c r="A2020" s="33" t="s">
        <v>400</v>
      </c>
      <c r="B2020" s="33" t="s">
        <v>401</v>
      </c>
      <c r="C2020" s="33" t="s">
        <v>785</v>
      </c>
      <c r="D2020" s="33" t="s">
        <v>866</v>
      </c>
      <c r="E2020" s="33" t="s">
        <v>766</v>
      </c>
      <c r="F2020" s="33" t="s">
        <v>1523</v>
      </c>
    </row>
    <row r="2021" spans="1:6" x14ac:dyDescent="0.2">
      <c r="A2021" s="33" t="s">
        <v>400</v>
      </c>
      <c r="B2021" s="33" t="s">
        <v>401</v>
      </c>
      <c r="C2021" s="33" t="s">
        <v>786</v>
      </c>
      <c r="D2021" s="33" t="s">
        <v>867</v>
      </c>
      <c r="E2021" s="33" t="s">
        <v>770</v>
      </c>
      <c r="F2021" s="33" t="s">
        <v>1523</v>
      </c>
    </row>
    <row r="2022" spans="1:6" x14ac:dyDescent="0.2">
      <c r="A2022" s="33" t="s">
        <v>400</v>
      </c>
      <c r="B2022" s="33" t="s">
        <v>401</v>
      </c>
      <c r="C2022" s="33" t="s">
        <v>787</v>
      </c>
      <c r="D2022" s="33" t="s">
        <v>868</v>
      </c>
      <c r="E2022" s="33" t="s">
        <v>593</v>
      </c>
      <c r="F2022" s="33"/>
    </row>
    <row r="2023" spans="1:6" x14ac:dyDescent="0.2">
      <c r="A2023" s="33" t="s">
        <v>400</v>
      </c>
      <c r="B2023" s="33" t="s">
        <v>401</v>
      </c>
      <c r="C2023" s="33" t="s">
        <v>788</v>
      </c>
      <c r="D2023" s="33" t="s">
        <v>774</v>
      </c>
      <c r="E2023" s="33" t="s">
        <v>775</v>
      </c>
      <c r="F2023" s="33"/>
    </row>
    <row r="2024" spans="1:6" x14ac:dyDescent="0.2">
      <c r="A2024" s="33" t="s">
        <v>402</v>
      </c>
      <c r="B2024" s="33" t="s">
        <v>403</v>
      </c>
      <c r="C2024" s="33" t="s">
        <v>779</v>
      </c>
      <c r="D2024" s="33" t="s">
        <v>745</v>
      </c>
      <c r="E2024" s="33" t="s">
        <v>584</v>
      </c>
      <c r="F2024" s="33"/>
    </row>
    <row r="2025" spans="1:6" x14ac:dyDescent="0.2">
      <c r="A2025" s="33" t="s">
        <v>402</v>
      </c>
      <c r="B2025" s="33" t="s">
        <v>403</v>
      </c>
      <c r="C2025" s="33" t="s">
        <v>780</v>
      </c>
      <c r="D2025" s="33" t="s">
        <v>586</v>
      </c>
      <c r="E2025" s="33" t="s">
        <v>587</v>
      </c>
      <c r="F2025" s="33"/>
    </row>
    <row r="2026" spans="1:6" x14ac:dyDescent="0.2">
      <c r="A2026" s="33" t="s">
        <v>402</v>
      </c>
      <c r="B2026" s="33" t="s">
        <v>403</v>
      </c>
      <c r="C2026" s="33" t="s">
        <v>781</v>
      </c>
      <c r="D2026" s="33" t="s">
        <v>748</v>
      </c>
      <c r="E2026" s="33" t="s">
        <v>750</v>
      </c>
      <c r="F2026" s="33"/>
    </row>
    <row r="2027" spans="1:6" x14ac:dyDescent="0.2">
      <c r="A2027" s="33" t="s">
        <v>402</v>
      </c>
      <c r="B2027" s="33" t="s">
        <v>403</v>
      </c>
      <c r="C2027" s="33" t="s">
        <v>782</v>
      </c>
      <c r="D2027" s="33" t="s">
        <v>752</v>
      </c>
      <c r="E2027" s="33" t="s">
        <v>995</v>
      </c>
      <c r="F2027" s="33" t="s">
        <v>933</v>
      </c>
    </row>
    <row r="2028" spans="1:6" x14ac:dyDescent="0.2">
      <c r="A2028" s="33" t="s">
        <v>402</v>
      </c>
      <c r="B2028" s="33" t="s">
        <v>403</v>
      </c>
      <c r="C2028" s="33" t="s">
        <v>783</v>
      </c>
      <c r="D2028" s="33" t="s">
        <v>754</v>
      </c>
      <c r="E2028" s="33" t="s">
        <v>590</v>
      </c>
      <c r="F2028" s="33" t="s">
        <v>596</v>
      </c>
    </row>
    <row r="2029" spans="1:6" x14ac:dyDescent="0.2">
      <c r="A2029" s="33" t="s">
        <v>402</v>
      </c>
      <c r="B2029" s="33" t="s">
        <v>403</v>
      </c>
      <c r="C2029" s="33" t="s">
        <v>784</v>
      </c>
      <c r="D2029" s="33" t="s">
        <v>757</v>
      </c>
      <c r="E2029" s="33" t="s">
        <v>759</v>
      </c>
      <c r="F2029" s="33" t="s">
        <v>934</v>
      </c>
    </row>
    <row r="2030" spans="1:6" x14ac:dyDescent="0.2">
      <c r="A2030" s="33" t="s">
        <v>402</v>
      </c>
      <c r="B2030" s="33" t="s">
        <v>403</v>
      </c>
      <c r="C2030" s="33" t="s">
        <v>785</v>
      </c>
      <c r="D2030" s="33" t="s">
        <v>866</v>
      </c>
      <c r="E2030" s="33" t="s">
        <v>764</v>
      </c>
      <c r="F2030" s="33" t="s">
        <v>935</v>
      </c>
    </row>
    <row r="2031" spans="1:6" x14ac:dyDescent="0.2">
      <c r="A2031" s="33" t="s">
        <v>402</v>
      </c>
      <c r="B2031" s="33" t="s">
        <v>403</v>
      </c>
      <c r="C2031" s="33" t="s">
        <v>786</v>
      </c>
      <c r="D2031" s="33" t="s">
        <v>867</v>
      </c>
      <c r="E2031" s="33" t="s">
        <v>770</v>
      </c>
      <c r="F2031" s="33"/>
    </row>
    <row r="2032" spans="1:6" x14ac:dyDescent="0.2">
      <c r="A2032" s="33" t="s">
        <v>402</v>
      </c>
      <c r="B2032" s="33" t="s">
        <v>403</v>
      </c>
      <c r="C2032" s="33" t="s">
        <v>787</v>
      </c>
      <c r="D2032" s="33" t="s">
        <v>868</v>
      </c>
      <c r="E2032" s="33" t="s">
        <v>593</v>
      </c>
      <c r="F2032" s="33" t="s">
        <v>936</v>
      </c>
    </row>
    <row r="2033" spans="1:6" x14ac:dyDescent="0.2">
      <c r="A2033" s="33" t="s">
        <v>402</v>
      </c>
      <c r="B2033" s="33" t="s">
        <v>403</v>
      </c>
      <c r="C2033" s="33" t="s">
        <v>788</v>
      </c>
      <c r="D2033" s="33" t="s">
        <v>774</v>
      </c>
      <c r="E2033" s="33" t="s">
        <v>775</v>
      </c>
      <c r="F2033" s="33"/>
    </row>
    <row r="2034" spans="1:6" x14ac:dyDescent="0.2">
      <c r="A2034" s="33" t="s">
        <v>404</v>
      </c>
      <c r="B2034" s="33" t="s">
        <v>405</v>
      </c>
      <c r="C2034" s="33" t="s">
        <v>779</v>
      </c>
      <c r="D2034" s="33" t="s">
        <v>745</v>
      </c>
      <c r="E2034" s="33" t="s">
        <v>584</v>
      </c>
      <c r="F2034" s="33"/>
    </row>
    <row r="2035" spans="1:6" x14ac:dyDescent="0.2">
      <c r="A2035" s="33" t="s">
        <v>404</v>
      </c>
      <c r="B2035" s="33" t="s">
        <v>405</v>
      </c>
      <c r="C2035" s="33" t="s">
        <v>780</v>
      </c>
      <c r="D2035" s="33" t="s">
        <v>586</v>
      </c>
      <c r="E2035" s="33" t="s">
        <v>994</v>
      </c>
      <c r="F2035" s="33" t="s">
        <v>1524</v>
      </c>
    </row>
    <row r="2036" spans="1:6" x14ac:dyDescent="0.2">
      <c r="A2036" s="33" t="s">
        <v>404</v>
      </c>
      <c r="B2036" s="33" t="s">
        <v>405</v>
      </c>
      <c r="C2036" s="33" t="s">
        <v>781</v>
      </c>
      <c r="D2036" s="33" t="s">
        <v>748</v>
      </c>
      <c r="E2036" s="33" t="s">
        <v>749</v>
      </c>
      <c r="F2036" s="33" t="s">
        <v>1525</v>
      </c>
    </row>
    <row r="2037" spans="1:6" x14ac:dyDescent="0.2">
      <c r="A2037" s="33" t="s">
        <v>404</v>
      </c>
      <c r="B2037" s="33" t="s">
        <v>405</v>
      </c>
      <c r="C2037" s="33" t="s">
        <v>782</v>
      </c>
      <c r="D2037" s="33" t="s">
        <v>752</v>
      </c>
      <c r="E2037" s="33" t="s">
        <v>995</v>
      </c>
      <c r="F2037" s="33" t="s">
        <v>1526</v>
      </c>
    </row>
    <row r="2038" spans="1:6" x14ac:dyDescent="0.2">
      <c r="A2038" s="33" t="s">
        <v>404</v>
      </c>
      <c r="B2038" s="33" t="s">
        <v>405</v>
      </c>
      <c r="C2038" s="33" t="s">
        <v>783</v>
      </c>
      <c r="D2038" s="33" t="s">
        <v>754</v>
      </c>
      <c r="E2038" s="33" t="s">
        <v>590</v>
      </c>
      <c r="F2038" s="33" t="s">
        <v>1527</v>
      </c>
    </row>
    <row r="2039" spans="1:6" x14ac:dyDescent="0.2">
      <c r="A2039" s="33" t="s">
        <v>404</v>
      </c>
      <c r="B2039" s="33" t="s">
        <v>405</v>
      </c>
      <c r="C2039" s="33" t="s">
        <v>784</v>
      </c>
      <c r="D2039" s="33" t="s">
        <v>757</v>
      </c>
      <c r="E2039" s="33" t="s">
        <v>761</v>
      </c>
      <c r="F2039" s="33" t="s">
        <v>1528</v>
      </c>
    </row>
    <row r="2040" spans="1:6" x14ac:dyDescent="0.2">
      <c r="A2040" s="33" t="s">
        <v>404</v>
      </c>
      <c r="B2040" s="33" t="s">
        <v>405</v>
      </c>
      <c r="C2040" s="33" t="s">
        <v>785</v>
      </c>
      <c r="D2040" s="33" t="s">
        <v>866</v>
      </c>
      <c r="E2040" s="33" t="s">
        <v>766</v>
      </c>
      <c r="F2040" s="33" t="s">
        <v>1529</v>
      </c>
    </row>
    <row r="2041" spans="1:6" x14ac:dyDescent="0.2">
      <c r="A2041" s="33" t="s">
        <v>404</v>
      </c>
      <c r="B2041" s="33" t="s">
        <v>405</v>
      </c>
      <c r="C2041" s="33" t="s">
        <v>786</v>
      </c>
      <c r="D2041" s="33" t="s">
        <v>867</v>
      </c>
      <c r="E2041" s="33" t="s">
        <v>770</v>
      </c>
      <c r="F2041" s="33" t="s">
        <v>1530</v>
      </c>
    </row>
    <row r="2042" spans="1:6" x14ac:dyDescent="0.2">
      <c r="A2042" s="33" t="s">
        <v>404</v>
      </c>
      <c r="B2042" s="33" t="s">
        <v>405</v>
      </c>
      <c r="C2042" s="33" t="s">
        <v>787</v>
      </c>
      <c r="D2042" s="33" t="s">
        <v>868</v>
      </c>
      <c r="E2042" s="33" t="s">
        <v>593</v>
      </c>
      <c r="F2042" s="33" t="s">
        <v>1531</v>
      </c>
    </row>
    <row r="2043" spans="1:6" x14ac:dyDescent="0.2">
      <c r="A2043" s="33" t="s">
        <v>404</v>
      </c>
      <c r="B2043" s="33" t="s">
        <v>405</v>
      </c>
      <c r="C2043" s="33" t="s">
        <v>788</v>
      </c>
      <c r="D2043" s="33" t="s">
        <v>774</v>
      </c>
      <c r="E2043" s="33" t="s">
        <v>777</v>
      </c>
      <c r="F2043" s="33" t="s">
        <v>1532</v>
      </c>
    </row>
    <row r="2044" spans="1:6" x14ac:dyDescent="0.2">
      <c r="A2044" s="33" t="s">
        <v>406</v>
      </c>
      <c r="B2044" s="33" t="s">
        <v>407</v>
      </c>
      <c r="C2044" s="33" t="s">
        <v>779</v>
      </c>
      <c r="D2044" s="33" t="s">
        <v>745</v>
      </c>
      <c r="E2044" s="33" t="s">
        <v>584</v>
      </c>
      <c r="F2044" s="33"/>
    </row>
    <row r="2045" spans="1:6" x14ac:dyDescent="0.2">
      <c r="A2045" s="33" t="s">
        <v>406</v>
      </c>
      <c r="B2045" s="33" t="s">
        <v>407</v>
      </c>
      <c r="C2045" s="33" t="s">
        <v>780</v>
      </c>
      <c r="D2045" s="33" t="s">
        <v>586</v>
      </c>
      <c r="E2045" s="33" t="s">
        <v>994</v>
      </c>
      <c r="F2045" s="33" t="s">
        <v>597</v>
      </c>
    </row>
    <row r="2046" spans="1:6" x14ac:dyDescent="0.2">
      <c r="A2046" s="33" t="s">
        <v>406</v>
      </c>
      <c r="B2046" s="33" t="s">
        <v>407</v>
      </c>
      <c r="C2046" s="33" t="s">
        <v>781</v>
      </c>
      <c r="D2046" s="33" t="s">
        <v>748</v>
      </c>
      <c r="E2046" s="33" t="s">
        <v>750</v>
      </c>
      <c r="F2046" s="33"/>
    </row>
    <row r="2047" spans="1:6" x14ac:dyDescent="0.2">
      <c r="A2047" s="33" t="s">
        <v>406</v>
      </c>
      <c r="B2047" s="33" t="s">
        <v>407</v>
      </c>
      <c r="C2047" s="33" t="s">
        <v>782</v>
      </c>
      <c r="D2047" s="33" t="s">
        <v>752</v>
      </c>
      <c r="E2047" s="33" t="s">
        <v>1722</v>
      </c>
      <c r="F2047" s="33"/>
    </row>
    <row r="2048" spans="1:6" x14ac:dyDescent="0.2">
      <c r="A2048" s="33" t="s">
        <v>406</v>
      </c>
      <c r="B2048" s="33" t="s">
        <v>407</v>
      </c>
      <c r="C2048" s="33" t="s">
        <v>783</v>
      </c>
      <c r="D2048" s="33" t="s">
        <v>754</v>
      </c>
      <c r="E2048" s="33" t="s">
        <v>590</v>
      </c>
      <c r="F2048" s="33" t="s">
        <v>1533</v>
      </c>
    </row>
    <row r="2049" spans="1:6" x14ac:dyDescent="0.2">
      <c r="A2049" s="33" t="s">
        <v>406</v>
      </c>
      <c r="B2049" s="33" t="s">
        <v>407</v>
      </c>
      <c r="C2049" s="33" t="s">
        <v>784</v>
      </c>
      <c r="D2049" s="33" t="s">
        <v>757</v>
      </c>
      <c r="E2049" s="33" t="s">
        <v>759</v>
      </c>
      <c r="F2049" s="33" t="s">
        <v>1534</v>
      </c>
    </row>
    <row r="2050" spans="1:6" x14ac:dyDescent="0.2">
      <c r="A2050" s="33" t="s">
        <v>406</v>
      </c>
      <c r="B2050" s="33" t="s">
        <v>407</v>
      </c>
      <c r="C2050" s="33" t="s">
        <v>785</v>
      </c>
      <c r="D2050" s="33" t="s">
        <v>866</v>
      </c>
      <c r="E2050" s="33" t="s">
        <v>766</v>
      </c>
      <c r="F2050" s="33"/>
    </row>
    <row r="2051" spans="1:6" x14ac:dyDescent="0.2">
      <c r="A2051" s="33" t="s">
        <v>406</v>
      </c>
      <c r="B2051" s="33" t="s">
        <v>407</v>
      </c>
      <c r="C2051" s="33" t="s">
        <v>786</v>
      </c>
      <c r="D2051" s="33" t="s">
        <v>867</v>
      </c>
      <c r="E2051" s="33" t="s">
        <v>770</v>
      </c>
      <c r="F2051" s="33"/>
    </row>
    <row r="2052" spans="1:6" x14ac:dyDescent="0.2">
      <c r="A2052" s="33" t="s">
        <v>406</v>
      </c>
      <c r="B2052" s="33" t="s">
        <v>407</v>
      </c>
      <c r="C2052" s="33" t="s">
        <v>787</v>
      </c>
      <c r="D2052" s="33" t="s">
        <v>868</v>
      </c>
      <c r="E2052" s="33" t="s">
        <v>772</v>
      </c>
      <c r="F2052" s="33"/>
    </row>
    <row r="2053" spans="1:6" x14ac:dyDescent="0.2">
      <c r="A2053" s="33" t="s">
        <v>406</v>
      </c>
      <c r="B2053" s="33" t="s">
        <v>407</v>
      </c>
      <c r="C2053" s="33" t="s">
        <v>788</v>
      </c>
      <c r="D2053" s="33" t="s">
        <v>774</v>
      </c>
      <c r="E2053" s="33" t="s">
        <v>777</v>
      </c>
      <c r="F2053" s="33" t="s">
        <v>937</v>
      </c>
    </row>
    <row r="2054" spans="1:6" x14ac:dyDescent="0.2">
      <c r="A2054" s="33" t="s">
        <v>408</v>
      </c>
      <c r="B2054" s="33" t="s">
        <v>409</v>
      </c>
      <c r="C2054" s="33" t="s">
        <v>779</v>
      </c>
      <c r="D2054" s="33" t="s">
        <v>745</v>
      </c>
      <c r="E2054" s="33" t="s">
        <v>584</v>
      </c>
      <c r="F2054" s="33"/>
    </row>
    <row r="2055" spans="1:6" x14ac:dyDescent="0.2">
      <c r="A2055" s="33" t="s">
        <v>408</v>
      </c>
      <c r="B2055" s="33" t="s">
        <v>409</v>
      </c>
      <c r="C2055" s="33" t="s">
        <v>780</v>
      </c>
      <c r="D2055" s="33" t="s">
        <v>586</v>
      </c>
      <c r="E2055" s="33" t="s">
        <v>587</v>
      </c>
      <c r="F2055" s="33"/>
    </row>
    <row r="2056" spans="1:6" x14ac:dyDescent="0.2">
      <c r="A2056" s="33" t="s">
        <v>408</v>
      </c>
      <c r="B2056" s="33" t="s">
        <v>409</v>
      </c>
      <c r="C2056" s="33" t="s">
        <v>781</v>
      </c>
      <c r="D2056" s="33" t="s">
        <v>748</v>
      </c>
      <c r="E2056" s="33" t="s">
        <v>749</v>
      </c>
      <c r="F2056" s="33" t="s">
        <v>1535</v>
      </c>
    </row>
    <row r="2057" spans="1:6" x14ac:dyDescent="0.2">
      <c r="A2057" s="33" t="s">
        <v>408</v>
      </c>
      <c r="B2057" s="33" t="s">
        <v>409</v>
      </c>
      <c r="C2057" s="33" t="s">
        <v>782</v>
      </c>
      <c r="D2057" s="33" t="s">
        <v>752</v>
      </c>
      <c r="E2057" s="33" t="s">
        <v>1722</v>
      </c>
      <c r="F2057" s="33"/>
    </row>
    <row r="2058" spans="1:6" x14ac:dyDescent="0.2">
      <c r="A2058" s="33" t="s">
        <v>408</v>
      </c>
      <c r="B2058" s="33" t="s">
        <v>409</v>
      </c>
      <c r="C2058" s="33" t="s">
        <v>783</v>
      </c>
      <c r="D2058" s="33" t="s">
        <v>754</v>
      </c>
      <c r="E2058" s="33" t="s">
        <v>755</v>
      </c>
      <c r="F2058" s="33"/>
    </row>
    <row r="2059" spans="1:6" x14ac:dyDescent="0.2">
      <c r="A2059" s="33" t="s">
        <v>408</v>
      </c>
      <c r="B2059" s="33" t="s">
        <v>409</v>
      </c>
      <c r="C2059" s="33" t="s">
        <v>784</v>
      </c>
      <c r="D2059" s="33" t="s">
        <v>757</v>
      </c>
      <c r="E2059" s="33" t="s">
        <v>760</v>
      </c>
      <c r="F2059" s="33"/>
    </row>
    <row r="2060" spans="1:6" x14ac:dyDescent="0.2">
      <c r="A2060" s="33" t="s">
        <v>408</v>
      </c>
      <c r="B2060" s="33" t="s">
        <v>409</v>
      </c>
      <c r="C2060" s="33" t="s">
        <v>785</v>
      </c>
      <c r="D2060" s="33" t="s">
        <v>866</v>
      </c>
      <c r="E2060" s="33" t="s">
        <v>766</v>
      </c>
      <c r="F2060" s="33"/>
    </row>
    <row r="2061" spans="1:6" x14ac:dyDescent="0.2">
      <c r="A2061" s="33" t="s">
        <v>408</v>
      </c>
      <c r="B2061" s="33" t="s">
        <v>409</v>
      </c>
      <c r="C2061" s="33" t="s">
        <v>786</v>
      </c>
      <c r="D2061" s="33" t="s">
        <v>867</v>
      </c>
      <c r="E2061" s="33" t="s">
        <v>770</v>
      </c>
      <c r="F2061" s="33"/>
    </row>
    <row r="2062" spans="1:6" x14ac:dyDescent="0.2">
      <c r="A2062" s="33" t="s">
        <v>408</v>
      </c>
      <c r="B2062" s="33" t="s">
        <v>409</v>
      </c>
      <c r="C2062" s="33" t="s">
        <v>787</v>
      </c>
      <c r="D2062" s="33" t="s">
        <v>868</v>
      </c>
      <c r="E2062" s="33" t="s">
        <v>593</v>
      </c>
      <c r="F2062" s="33" t="s">
        <v>1536</v>
      </c>
    </row>
    <row r="2063" spans="1:6" x14ac:dyDescent="0.2">
      <c r="A2063" s="33" t="s">
        <v>408</v>
      </c>
      <c r="B2063" s="33" t="s">
        <v>409</v>
      </c>
      <c r="C2063" s="33" t="s">
        <v>788</v>
      </c>
      <c r="D2063" s="33" t="s">
        <v>774</v>
      </c>
      <c r="E2063" s="33" t="s">
        <v>775</v>
      </c>
      <c r="F2063" s="33"/>
    </row>
    <row r="2064" spans="1:6" x14ac:dyDescent="0.2">
      <c r="A2064" s="33" t="s">
        <v>410</v>
      </c>
      <c r="B2064" s="33" t="s">
        <v>411</v>
      </c>
      <c r="C2064" s="33" t="s">
        <v>779</v>
      </c>
      <c r="D2064" s="33" t="s">
        <v>745</v>
      </c>
      <c r="E2064" s="33" t="s">
        <v>584</v>
      </c>
      <c r="F2064" s="33"/>
    </row>
    <row r="2065" spans="1:6" x14ac:dyDescent="0.2">
      <c r="A2065" s="33" t="s">
        <v>410</v>
      </c>
      <c r="B2065" s="33" t="s">
        <v>411</v>
      </c>
      <c r="C2065" s="33" t="s">
        <v>780</v>
      </c>
      <c r="D2065" s="33" t="s">
        <v>586</v>
      </c>
      <c r="E2065" s="33" t="s">
        <v>994</v>
      </c>
      <c r="F2065" s="33" t="s">
        <v>1537</v>
      </c>
    </row>
    <row r="2066" spans="1:6" x14ac:dyDescent="0.2">
      <c r="A2066" s="33" t="s">
        <v>410</v>
      </c>
      <c r="B2066" s="33" t="s">
        <v>411</v>
      </c>
      <c r="C2066" s="33" t="s">
        <v>781</v>
      </c>
      <c r="D2066" s="33" t="s">
        <v>748</v>
      </c>
      <c r="E2066" s="33" t="s">
        <v>749</v>
      </c>
      <c r="F2066" s="33" t="s">
        <v>1538</v>
      </c>
    </row>
    <row r="2067" spans="1:6" x14ac:dyDescent="0.2">
      <c r="A2067" s="33" t="s">
        <v>410</v>
      </c>
      <c r="B2067" s="33" t="s">
        <v>411</v>
      </c>
      <c r="C2067" s="33" t="s">
        <v>782</v>
      </c>
      <c r="D2067" s="33" t="s">
        <v>752</v>
      </c>
      <c r="E2067" s="33" t="s">
        <v>1722</v>
      </c>
      <c r="F2067" s="33"/>
    </row>
    <row r="2068" spans="1:6" x14ac:dyDescent="0.2">
      <c r="A2068" s="33" t="s">
        <v>410</v>
      </c>
      <c r="B2068" s="33" t="s">
        <v>411</v>
      </c>
      <c r="C2068" s="33" t="s">
        <v>783</v>
      </c>
      <c r="D2068" s="33" t="s">
        <v>754</v>
      </c>
      <c r="E2068" s="33" t="s">
        <v>755</v>
      </c>
      <c r="F2068" s="33"/>
    </row>
    <row r="2069" spans="1:6" x14ac:dyDescent="0.2">
      <c r="A2069" s="33" t="s">
        <v>410</v>
      </c>
      <c r="B2069" s="33" t="s">
        <v>411</v>
      </c>
      <c r="C2069" s="33" t="s">
        <v>784</v>
      </c>
      <c r="D2069" s="33" t="s">
        <v>757</v>
      </c>
      <c r="E2069" s="33" t="s">
        <v>758</v>
      </c>
      <c r="F2069" s="33"/>
    </row>
    <row r="2070" spans="1:6" x14ac:dyDescent="0.2">
      <c r="A2070" s="33" t="s">
        <v>410</v>
      </c>
      <c r="B2070" s="33" t="s">
        <v>411</v>
      </c>
      <c r="C2070" s="33" t="s">
        <v>785</v>
      </c>
      <c r="D2070" s="33" t="s">
        <v>866</v>
      </c>
      <c r="E2070" s="33" t="s">
        <v>766</v>
      </c>
      <c r="F2070" s="33"/>
    </row>
    <row r="2071" spans="1:6" x14ac:dyDescent="0.2">
      <c r="A2071" s="33" t="s">
        <v>410</v>
      </c>
      <c r="B2071" s="33" t="s">
        <v>411</v>
      </c>
      <c r="C2071" s="33" t="s">
        <v>786</v>
      </c>
      <c r="D2071" s="33" t="s">
        <v>867</v>
      </c>
      <c r="E2071" s="33" t="s">
        <v>770</v>
      </c>
      <c r="F2071" s="33"/>
    </row>
    <row r="2072" spans="1:6" x14ac:dyDescent="0.2">
      <c r="A2072" s="33" t="s">
        <v>410</v>
      </c>
      <c r="B2072" s="33" t="s">
        <v>411</v>
      </c>
      <c r="C2072" s="33" t="s">
        <v>787</v>
      </c>
      <c r="D2072" s="33" t="s">
        <v>868</v>
      </c>
      <c r="E2072" s="33" t="s">
        <v>593</v>
      </c>
      <c r="F2072" s="33"/>
    </row>
    <row r="2073" spans="1:6" x14ac:dyDescent="0.2">
      <c r="A2073" s="33" t="s">
        <v>410</v>
      </c>
      <c r="B2073" s="33" t="s">
        <v>411</v>
      </c>
      <c r="C2073" s="33" t="s">
        <v>788</v>
      </c>
      <c r="D2073" s="33" t="s">
        <v>774</v>
      </c>
      <c r="E2073" s="33" t="s">
        <v>775</v>
      </c>
      <c r="F2073" s="33"/>
    </row>
    <row r="2074" spans="1:6" x14ac:dyDescent="0.2">
      <c r="A2074" s="33" t="s">
        <v>412</v>
      </c>
      <c r="B2074" s="33" t="s">
        <v>413</v>
      </c>
      <c r="C2074" s="33" t="s">
        <v>779</v>
      </c>
      <c r="D2074" s="33" t="s">
        <v>745</v>
      </c>
      <c r="E2074" s="33" t="s">
        <v>584</v>
      </c>
      <c r="F2074" s="33"/>
    </row>
    <row r="2075" spans="1:6" x14ac:dyDescent="0.2">
      <c r="A2075" s="33" t="s">
        <v>412</v>
      </c>
      <c r="B2075" s="33" t="s">
        <v>413</v>
      </c>
      <c r="C2075" s="33" t="s">
        <v>780</v>
      </c>
      <c r="D2075" s="33" t="s">
        <v>586</v>
      </c>
      <c r="E2075" s="33" t="s">
        <v>587</v>
      </c>
      <c r="F2075" s="33"/>
    </row>
    <row r="2076" spans="1:6" x14ac:dyDescent="0.2">
      <c r="A2076" s="33" t="s">
        <v>412</v>
      </c>
      <c r="B2076" s="33" t="s">
        <v>413</v>
      </c>
      <c r="C2076" s="33" t="s">
        <v>781</v>
      </c>
      <c r="D2076" s="33" t="s">
        <v>748</v>
      </c>
      <c r="E2076" s="33" t="s">
        <v>750</v>
      </c>
      <c r="F2076" s="33"/>
    </row>
    <row r="2077" spans="1:6" x14ac:dyDescent="0.2">
      <c r="A2077" s="33" t="s">
        <v>412</v>
      </c>
      <c r="B2077" s="33" t="s">
        <v>413</v>
      </c>
      <c r="C2077" s="33" t="s">
        <v>782</v>
      </c>
      <c r="D2077" s="33" t="s">
        <v>752</v>
      </c>
      <c r="E2077" s="33" t="s">
        <v>1722</v>
      </c>
      <c r="F2077" s="33"/>
    </row>
    <row r="2078" spans="1:6" x14ac:dyDescent="0.2">
      <c r="A2078" s="33" t="s">
        <v>412</v>
      </c>
      <c r="B2078" s="33" t="s">
        <v>413</v>
      </c>
      <c r="C2078" s="33" t="s">
        <v>783</v>
      </c>
      <c r="D2078" s="33" t="s">
        <v>754</v>
      </c>
      <c r="E2078" s="33" t="s">
        <v>755</v>
      </c>
      <c r="F2078" s="33"/>
    </row>
    <row r="2079" spans="1:6" x14ac:dyDescent="0.2">
      <c r="A2079" s="33" t="s">
        <v>412</v>
      </c>
      <c r="B2079" s="33" t="s">
        <v>413</v>
      </c>
      <c r="C2079" s="33" t="s">
        <v>784</v>
      </c>
      <c r="D2079" s="33" t="s">
        <v>757</v>
      </c>
      <c r="E2079" s="33" t="s">
        <v>758</v>
      </c>
      <c r="F2079" s="33"/>
    </row>
    <row r="2080" spans="1:6" x14ac:dyDescent="0.2">
      <c r="A2080" s="33" t="s">
        <v>412</v>
      </c>
      <c r="B2080" s="33" t="s">
        <v>413</v>
      </c>
      <c r="C2080" s="33" t="s">
        <v>785</v>
      </c>
      <c r="D2080" s="33" t="s">
        <v>866</v>
      </c>
      <c r="E2080" s="33" t="s">
        <v>764</v>
      </c>
      <c r="F2080" s="33"/>
    </row>
    <row r="2081" spans="1:6" x14ac:dyDescent="0.2">
      <c r="A2081" s="33" t="s">
        <v>412</v>
      </c>
      <c r="B2081" s="33" t="s">
        <v>413</v>
      </c>
      <c r="C2081" s="33" t="s">
        <v>786</v>
      </c>
      <c r="D2081" s="33" t="s">
        <v>867</v>
      </c>
      <c r="E2081" s="33" t="s">
        <v>768</v>
      </c>
      <c r="F2081" s="33"/>
    </row>
    <row r="2082" spans="1:6" x14ac:dyDescent="0.2">
      <c r="A2082" s="33" t="s">
        <v>412</v>
      </c>
      <c r="B2082" s="33" t="s">
        <v>413</v>
      </c>
      <c r="C2082" s="33" t="s">
        <v>787</v>
      </c>
      <c r="D2082" s="33" t="s">
        <v>868</v>
      </c>
      <c r="E2082" s="33" t="s">
        <v>593</v>
      </c>
      <c r="F2082" s="33"/>
    </row>
    <row r="2083" spans="1:6" x14ac:dyDescent="0.2">
      <c r="A2083" s="33" t="s">
        <v>412</v>
      </c>
      <c r="B2083" s="33" t="s">
        <v>413</v>
      </c>
      <c r="C2083" s="33" t="s">
        <v>788</v>
      </c>
      <c r="D2083" s="33" t="s">
        <v>774</v>
      </c>
      <c r="E2083" s="33" t="s">
        <v>776</v>
      </c>
      <c r="F2083" s="33" t="s">
        <v>1539</v>
      </c>
    </row>
    <row r="2084" spans="1:6" x14ac:dyDescent="0.2">
      <c r="A2084" s="33" t="s">
        <v>414</v>
      </c>
      <c r="B2084" s="33" t="s">
        <v>415</v>
      </c>
      <c r="C2084" s="33" t="s">
        <v>779</v>
      </c>
      <c r="D2084" s="33" t="s">
        <v>745</v>
      </c>
      <c r="E2084" s="33" t="s">
        <v>584</v>
      </c>
      <c r="F2084" s="33"/>
    </row>
    <row r="2085" spans="1:6" x14ac:dyDescent="0.2">
      <c r="A2085" s="33" t="s">
        <v>414</v>
      </c>
      <c r="B2085" s="33" t="s">
        <v>415</v>
      </c>
      <c r="C2085" s="33" t="s">
        <v>780</v>
      </c>
      <c r="D2085" s="33" t="s">
        <v>586</v>
      </c>
      <c r="E2085" s="33" t="s">
        <v>994</v>
      </c>
      <c r="F2085" s="33" t="s">
        <v>1540</v>
      </c>
    </row>
    <row r="2086" spans="1:6" x14ac:dyDescent="0.2">
      <c r="A2086" s="33" t="s">
        <v>414</v>
      </c>
      <c r="B2086" s="33" t="s">
        <v>415</v>
      </c>
      <c r="C2086" s="33" t="s">
        <v>781</v>
      </c>
      <c r="D2086" s="33" t="s">
        <v>748</v>
      </c>
      <c r="E2086" s="33" t="s">
        <v>750</v>
      </c>
      <c r="F2086" s="33"/>
    </row>
    <row r="2087" spans="1:6" x14ac:dyDescent="0.2">
      <c r="A2087" s="33" t="s">
        <v>414</v>
      </c>
      <c r="B2087" s="33" t="s">
        <v>415</v>
      </c>
      <c r="C2087" s="33" t="s">
        <v>782</v>
      </c>
      <c r="D2087" s="33" t="s">
        <v>752</v>
      </c>
      <c r="E2087" s="33" t="s">
        <v>1722</v>
      </c>
      <c r="F2087" s="33"/>
    </row>
    <row r="2088" spans="1:6" x14ac:dyDescent="0.2">
      <c r="A2088" s="33" t="s">
        <v>414</v>
      </c>
      <c r="B2088" s="33" t="s">
        <v>415</v>
      </c>
      <c r="C2088" s="33" t="s">
        <v>783</v>
      </c>
      <c r="D2088" s="33" t="s">
        <v>754</v>
      </c>
      <c r="E2088" s="33" t="s">
        <v>755</v>
      </c>
      <c r="F2088" s="33"/>
    </row>
    <row r="2089" spans="1:6" x14ac:dyDescent="0.2">
      <c r="A2089" s="33" t="s">
        <v>414</v>
      </c>
      <c r="B2089" s="33" t="s">
        <v>415</v>
      </c>
      <c r="C2089" s="33" t="s">
        <v>784</v>
      </c>
      <c r="D2089" s="33" t="s">
        <v>757</v>
      </c>
      <c r="E2089" s="33" t="s">
        <v>759</v>
      </c>
      <c r="F2089" s="33" t="s">
        <v>1541</v>
      </c>
    </row>
    <row r="2090" spans="1:6" x14ac:dyDescent="0.2">
      <c r="A2090" s="33" t="s">
        <v>414</v>
      </c>
      <c r="B2090" s="33" t="s">
        <v>415</v>
      </c>
      <c r="C2090" s="33" t="s">
        <v>785</v>
      </c>
      <c r="D2090" s="33" t="s">
        <v>866</v>
      </c>
      <c r="E2090" s="33" t="s">
        <v>1098</v>
      </c>
      <c r="F2090" s="33" t="s">
        <v>1542</v>
      </c>
    </row>
    <row r="2091" spans="1:6" x14ac:dyDescent="0.2">
      <c r="A2091" s="33" t="s">
        <v>414</v>
      </c>
      <c r="B2091" s="33" t="s">
        <v>415</v>
      </c>
      <c r="C2091" s="33" t="s">
        <v>786</v>
      </c>
      <c r="D2091" s="33" t="s">
        <v>867</v>
      </c>
      <c r="E2091" s="33" t="s">
        <v>1099</v>
      </c>
      <c r="F2091" s="33"/>
    </row>
    <row r="2092" spans="1:6" x14ac:dyDescent="0.2">
      <c r="A2092" s="33" t="s">
        <v>414</v>
      </c>
      <c r="B2092" s="33" t="s">
        <v>415</v>
      </c>
      <c r="C2092" s="33" t="s">
        <v>787</v>
      </c>
      <c r="D2092" s="33" t="s">
        <v>868</v>
      </c>
      <c r="E2092" s="33" t="s">
        <v>594</v>
      </c>
      <c r="F2092" s="33" t="s">
        <v>1543</v>
      </c>
    </row>
    <row r="2093" spans="1:6" x14ac:dyDescent="0.2">
      <c r="A2093" s="33" t="s">
        <v>414</v>
      </c>
      <c r="B2093" s="33" t="s">
        <v>415</v>
      </c>
      <c r="C2093" s="33" t="s">
        <v>788</v>
      </c>
      <c r="D2093" s="33" t="s">
        <v>774</v>
      </c>
      <c r="E2093" s="33" t="s">
        <v>778</v>
      </c>
      <c r="F2093" s="33"/>
    </row>
    <row r="2094" spans="1:6" x14ac:dyDescent="0.2">
      <c r="A2094" s="33" t="s">
        <v>416</v>
      </c>
      <c r="B2094" s="33" t="s">
        <v>417</v>
      </c>
      <c r="C2094" s="33" t="s">
        <v>779</v>
      </c>
      <c r="D2094" s="33" t="s">
        <v>745</v>
      </c>
      <c r="E2094" s="33" t="s">
        <v>584</v>
      </c>
      <c r="F2094" s="33"/>
    </row>
    <row r="2095" spans="1:6" x14ac:dyDescent="0.2">
      <c r="A2095" s="33" t="s">
        <v>416</v>
      </c>
      <c r="B2095" s="33" t="s">
        <v>417</v>
      </c>
      <c r="C2095" s="33" t="s">
        <v>780</v>
      </c>
      <c r="D2095" s="33" t="s">
        <v>586</v>
      </c>
      <c r="E2095" s="33" t="s">
        <v>994</v>
      </c>
      <c r="F2095" s="33" t="s">
        <v>1544</v>
      </c>
    </row>
    <row r="2096" spans="1:6" x14ac:dyDescent="0.2">
      <c r="A2096" s="33" t="s">
        <v>416</v>
      </c>
      <c r="B2096" s="33" t="s">
        <v>417</v>
      </c>
      <c r="C2096" s="33" t="s">
        <v>781</v>
      </c>
      <c r="D2096" s="33" t="s">
        <v>748</v>
      </c>
      <c r="E2096" s="33" t="s">
        <v>749</v>
      </c>
      <c r="F2096" s="33" t="s">
        <v>1545</v>
      </c>
    </row>
    <row r="2097" spans="1:6" x14ac:dyDescent="0.2">
      <c r="A2097" s="33" t="s">
        <v>416</v>
      </c>
      <c r="B2097" s="33" t="s">
        <v>417</v>
      </c>
      <c r="C2097" s="33" t="s">
        <v>782</v>
      </c>
      <c r="D2097" s="33" t="s">
        <v>752</v>
      </c>
      <c r="E2097" s="33" t="s">
        <v>1722</v>
      </c>
      <c r="F2097" s="33"/>
    </row>
    <row r="2098" spans="1:6" x14ac:dyDescent="0.2">
      <c r="A2098" s="33" t="s">
        <v>416</v>
      </c>
      <c r="B2098" s="33" t="s">
        <v>417</v>
      </c>
      <c r="C2098" s="33" t="s">
        <v>783</v>
      </c>
      <c r="D2098" s="33" t="s">
        <v>754</v>
      </c>
      <c r="E2098" s="33" t="s">
        <v>590</v>
      </c>
      <c r="F2098" s="33" t="s">
        <v>1546</v>
      </c>
    </row>
    <row r="2099" spans="1:6" x14ac:dyDescent="0.2">
      <c r="A2099" s="33" t="s">
        <v>416</v>
      </c>
      <c r="B2099" s="33" t="s">
        <v>417</v>
      </c>
      <c r="C2099" s="33" t="s">
        <v>784</v>
      </c>
      <c r="D2099" s="33" t="s">
        <v>757</v>
      </c>
      <c r="E2099" s="33" t="s">
        <v>758</v>
      </c>
      <c r="F2099" s="33"/>
    </row>
    <row r="2100" spans="1:6" x14ac:dyDescent="0.2">
      <c r="A2100" s="33" t="s">
        <v>416</v>
      </c>
      <c r="B2100" s="33" t="s">
        <v>417</v>
      </c>
      <c r="C2100" s="33" t="s">
        <v>785</v>
      </c>
      <c r="D2100" s="33" t="s">
        <v>866</v>
      </c>
      <c r="E2100" s="33" t="s">
        <v>766</v>
      </c>
      <c r="F2100" s="33"/>
    </row>
    <row r="2101" spans="1:6" x14ac:dyDescent="0.2">
      <c r="A2101" s="33" t="s">
        <v>416</v>
      </c>
      <c r="B2101" s="33" t="s">
        <v>417</v>
      </c>
      <c r="C2101" s="33" t="s">
        <v>786</v>
      </c>
      <c r="D2101" s="33" t="s">
        <v>867</v>
      </c>
      <c r="E2101" s="33" t="s">
        <v>770</v>
      </c>
      <c r="F2101" s="33"/>
    </row>
    <row r="2102" spans="1:6" x14ac:dyDescent="0.2">
      <c r="A2102" s="33" t="s">
        <v>416</v>
      </c>
      <c r="B2102" s="33" t="s">
        <v>417</v>
      </c>
      <c r="C2102" s="33" t="s">
        <v>787</v>
      </c>
      <c r="D2102" s="33" t="s">
        <v>868</v>
      </c>
      <c r="E2102" s="33" t="s">
        <v>1065</v>
      </c>
      <c r="F2102" s="33"/>
    </row>
    <row r="2103" spans="1:6" x14ac:dyDescent="0.2">
      <c r="A2103" s="33" t="s">
        <v>416</v>
      </c>
      <c r="B2103" s="33" t="s">
        <v>417</v>
      </c>
      <c r="C2103" s="33" t="s">
        <v>788</v>
      </c>
      <c r="D2103" s="33" t="s">
        <v>774</v>
      </c>
      <c r="E2103" s="33" t="s">
        <v>775</v>
      </c>
      <c r="F2103" s="33"/>
    </row>
    <row r="2104" spans="1:6" x14ac:dyDescent="0.2">
      <c r="A2104" s="33" t="s">
        <v>418</v>
      </c>
      <c r="B2104" s="33" t="s">
        <v>419</v>
      </c>
      <c r="C2104" s="33" t="s">
        <v>779</v>
      </c>
      <c r="D2104" s="33" t="s">
        <v>745</v>
      </c>
      <c r="E2104" s="33" t="s">
        <v>584</v>
      </c>
      <c r="F2104" s="33"/>
    </row>
    <row r="2105" spans="1:6" x14ac:dyDescent="0.2">
      <c r="A2105" s="33" t="s">
        <v>418</v>
      </c>
      <c r="B2105" s="33" t="s">
        <v>419</v>
      </c>
      <c r="C2105" s="33" t="s">
        <v>780</v>
      </c>
      <c r="D2105" s="33" t="s">
        <v>586</v>
      </c>
      <c r="E2105" s="33" t="s">
        <v>587</v>
      </c>
      <c r="F2105" s="33"/>
    </row>
    <row r="2106" spans="1:6" x14ac:dyDescent="0.2">
      <c r="A2106" s="33" t="s">
        <v>418</v>
      </c>
      <c r="B2106" s="33" t="s">
        <v>419</v>
      </c>
      <c r="C2106" s="33" t="s">
        <v>781</v>
      </c>
      <c r="D2106" s="33" t="s">
        <v>748</v>
      </c>
      <c r="E2106" s="33" t="s">
        <v>749</v>
      </c>
      <c r="F2106" s="33" t="s">
        <v>1547</v>
      </c>
    </row>
    <row r="2107" spans="1:6" x14ac:dyDescent="0.2">
      <c r="A2107" s="33" t="s">
        <v>418</v>
      </c>
      <c r="B2107" s="33" t="s">
        <v>419</v>
      </c>
      <c r="C2107" s="33" t="s">
        <v>782</v>
      </c>
      <c r="D2107" s="33" t="s">
        <v>752</v>
      </c>
      <c r="E2107" s="33" t="s">
        <v>1722</v>
      </c>
      <c r="F2107" s="33"/>
    </row>
    <row r="2108" spans="1:6" x14ac:dyDescent="0.2">
      <c r="A2108" s="33" t="s">
        <v>418</v>
      </c>
      <c r="B2108" s="33" t="s">
        <v>419</v>
      </c>
      <c r="C2108" s="33" t="s">
        <v>783</v>
      </c>
      <c r="D2108" s="33" t="s">
        <v>754</v>
      </c>
      <c r="E2108" s="33" t="s">
        <v>755</v>
      </c>
      <c r="F2108" s="33"/>
    </row>
    <row r="2109" spans="1:6" x14ac:dyDescent="0.2">
      <c r="A2109" s="33" t="s">
        <v>418</v>
      </c>
      <c r="B2109" s="33" t="s">
        <v>419</v>
      </c>
      <c r="C2109" s="33" t="s">
        <v>784</v>
      </c>
      <c r="D2109" s="33" t="s">
        <v>757</v>
      </c>
      <c r="E2109" s="33" t="s">
        <v>758</v>
      </c>
      <c r="F2109" s="33"/>
    </row>
    <row r="2110" spans="1:6" x14ac:dyDescent="0.2">
      <c r="A2110" s="33" t="s">
        <v>418</v>
      </c>
      <c r="B2110" s="33" t="s">
        <v>419</v>
      </c>
      <c r="C2110" s="33" t="s">
        <v>785</v>
      </c>
      <c r="D2110" s="33" t="s">
        <v>866</v>
      </c>
      <c r="E2110" s="33" t="s">
        <v>766</v>
      </c>
      <c r="F2110" s="33"/>
    </row>
    <row r="2111" spans="1:6" x14ac:dyDescent="0.2">
      <c r="A2111" s="33" t="s">
        <v>418</v>
      </c>
      <c r="B2111" s="33" t="s">
        <v>419</v>
      </c>
      <c r="C2111" s="33" t="s">
        <v>786</v>
      </c>
      <c r="D2111" s="33" t="s">
        <v>867</v>
      </c>
      <c r="E2111" s="33" t="s">
        <v>770</v>
      </c>
      <c r="F2111" s="33"/>
    </row>
    <row r="2112" spans="1:6" x14ac:dyDescent="0.2">
      <c r="A2112" s="33" t="s">
        <v>418</v>
      </c>
      <c r="B2112" s="33" t="s">
        <v>419</v>
      </c>
      <c r="C2112" s="33" t="s">
        <v>787</v>
      </c>
      <c r="D2112" s="33" t="s">
        <v>868</v>
      </c>
      <c r="E2112" s="33" t="s">
        <v>1065</v>
      </c>
      <c r="F2112" s="33"/>
    </row>
    <row r="2113" spans="1:6" x14ac:dyDescent="0.2">
      <c r="A2113" s="33" t="s">
        <v>418</v>
      </c>
      <c r="B2113" s="33" t="s">
        <v>419</v>
      </c>
      <c r="C2113" s="33" t="s">
        <v>788</v>
      </c>
      <c r="D2113" s="33" t="s">
        <v>774</v>
      </c>
      <c r="E2113" s="33" t="s">
        <v>778</v>
      </c>
      <c r="F2113" s="33"/>
    </row>
    <row r="2114" spans="1:6" x14ac:dyDescent="0.2">
      <c r="A2114" s="33" t="s">
        <v>420</v>
      </c>
      <c r="B2114" s="33" t="s">
        <v>421</v>
      </c>
      <c r="C2114" s="33" t="s">
        <v>779</v>
      </c>
      <c r="D2114" s="33" t="s">
        <v>745</v>
      </c>
      <c r="E2114" s="33" t="s">
        <v>584</v>
      </c>
      <c r="F2114" s="33"/>
    </row>
    <row r="2115" spans="1:6" x14ac:dyDescent="0.2">
      <c r="A2115" s="33" t="s">
        <v>420</v>
      </c>
      <c r="B2115" s="33" t="s">
        <v>421</v>
      </c>
      <c r="C2115" s="33" t="s">
        <v>780</v>
      </c>
      <c r="D2115" s="33" t="s">
        <v>586</v>
      </c>
      <c r="E2115" s="33" t="s">
        <v>589</v>
      </c>
      <c r="F2115" s="33"/>
    </row>
    <row r="2116" spans="1:6" x14ac:dyDescent="0.2">
      <c r="A2116" s="33" t="s">
        <v>420</v>
      </c>
      <c r="B2116" s="33" t="s">
        <v>421</v>
      </c>
      <c r="C2116" s="33" t="s">
        <v>781</v>
      </c>
      <c r="D2116" s="33" t="s">
        <v>748</v>
      </c>
      <c r="E2116" s="33" t="s">
        <v>750</v>
      </c>
      <c r="F2116" s="33"/>
    </row>
    <row r="2117" spans="1:6" x14ac:dyDescent="0.2">
      <c r="A2117" s="33" t="s">
        <v>420</v>
      </c>
      <c r="B2117" s="33" t="s">
        <v>421</v>
      </c>
      <c r="C2117" s="33" t="s">
        <v>782</v>
      </c>
      <c r="D2117" s="33" t="s">
        <v>752</v>
      </c>
      <c r="E2117" s="33" t="s">
        <v>1722</v>
      </c>
      <c r="F2117" s="33"/>
    </row>
    <row r="2118" spans="1:6" x14ac:dyDescent="0.2">
      <c r="A2118" s="33" t="s">
        <v>420</v>
      </c>
      <c r="B2118" s="33" t="s">
        <v>421</v>
      </c>
      <c r="C2118" s="33" t="s">
        <v>783</v>
      </c>
      <c r="D2118" s="33" t="s">
        <v>754</v>
      </c>
      <c r="E2118" s="33" t="s">
        <v>755</v>
      </c>
      <c r="F2118" s="33"/>
    </row>
    <row r="2119" spans="1:6" x14ac:dyDescent="0.2">
      <c r="A2119" s="33" t="s">
        <v>420</v>
      </c>
      <c r="B2119" s="33" t="s">
        <v>421</v>
      </c>
      <c r="C2119" s="33" t="s">
        <v>784</v>
      </c>
      <c r="D2119" s="33" t="s">
        <v>757</v>
      </c>
      <c r="E2119" s="33" t="s">
        <v>760</v>
      </c>
      <c r="F2119" s="33"/>
    </row>
    <row r="2120" spans="1:6" x14ac:dyDescent="0.2">
      <c r="A2120" s="33" t="s">
        <v>420</v>
      </c>
      <c r="B2120" s="33" t="s">
        <v>421</v>
      </c>
      <c r="C2120" s="33" t="s">
        <v>785</v>
      </c>
      <c r="D2120" s="33" t="s">
        <v>866</v>
      </c>
      <c r="E2120" s="33" t="s">
        <v>1098</v>
      </c>
      <c r="F2120" s="33"/>
    </row>
    <row r="2121" spans="1:6" x14ac:dyDescent="0.2">
      <c r="A2121" s="33" t="s">
        <v>420</v>
      </c>
      <c r="B2121" s="33" t="s">
        <v>421</v>
      </c>
      <c r="C2121" s="33" t="s">
        <v>786</v>
      </c>
      <c r="D2121" s="33" t="s">
        <v>867</v>
      </c>
      <c r="E2121" s="33" t="s">
        <v>1099</v>
      </c>
      <c r="F2121" s="33"/>
    </row>
    <row r="2122" spans="1:6" x14ac:dyDescent="0.2">
      <c r="A2122" s="33" t="s">
        <v>420</v>
      </c>
      <c r="B2122" s="33" t="s">
        <v>421</v>
      </c>
      <c r="C2122" s="33" t="s">
        <v>787</v>
      </c>
      <c r="D2122" s="33" t="s">
        <v>868</v>
      </c>
      <c r="E2122" s="33" t="s">
        <v>772</v>
      </c>
      <c r="F2122" s="33"/>
    </row>
    <row r="2123" spans="1:6" x14ac:dyDescent="0.2">
      <c r="A2123" s="33" t="s">
        <v>420</v>
      </c>
      <c r="B2123" s="33" t="s">
        <v>421</v>
      </c>
      <c r="C2123" s="33" t="s">
        <v>788</v>
      </c>
      <c r="D2123" s="33" t="s">
        <v>774</v>
      </c>
      <c r="E2123" s="33" t="s">
        <v>778</v>
      </c>
      <c r="F2123" s="33"/>
    </row>
    <row r="2124" spans="1:6" x14ac:dyDescent="0.2">
      <c r="A2124" s="33" t="s">
        <v>422</v>
      </c>
      <c r="B2124" s="33" t="s">
        <v>423</v>
      </c>
      <c r="C2124" s="33" t="s">
        <v>779</v>
      </c>
      <c r="D2124" s="33" t="s">
        <v>745</v>
      </c>
      <c r="E2124" s="33" t="s">
        <v>584</v>
      </c>
      <c r="F2124" s="33"/>
    </row>
    <row r="2125" spans="1:6" x14ac:dyDescent="0.2">
      <c r="A2125" s="33" t="s">
        <v>422</v>
      </c>
      <c r="B2125" s="33" t="s">
        <v>423</v>
      </c>
      <c r="C2125" s="33" t="s">
        <v>780</v>
      </c>
      <c r="D2125" s="33" t="s">
        <v>586</v>
      </c>
      <c r="E2125" s="33" t="s">
        <v>994</v>
      </c>
      <c r="F2125" s="33" t="s">
        <v>1548</v>
      </c>
    </row>
    <row r="2126" spans="1:6" x14ac:dyDescent="0.2">
      <c r="A2126" s="33" t="s">
        <v>422</v>
      </c>
      <c r="B2126" s="33" t="s">
        <v>423</v>
      </c>
      <c r="C2126" s="33" t="s">
        <v>781</v>
      </c>
      <c r="D2126" s="33" t="s">
        <v>748</v>
      </c>
      <c r="E2126" s="33" t="s">
        <v>750</v>
      </c>
      <c r="F2126" s="33"/>
    </row>
    <row r="2127" spans="1:6" x14ac:dyDescent="0.2">
      <c r="A2127" s="33" t="s">
        <v>422</v>
      </c>
      <c r="B2127" s="33" t="s">
        <v>423</v>
      </c>
      <c r="C2127" s="33" t="s">
        <v>782</v>
      </c>
      <c r="D2127" s="33" t="s">
        <v>752</v>
      </c>
      <c r="E2127" s="33" t="s">
        <v>1722</v>
      </c>
      <c r="F2127" s="33"/>
    </row>
    <row r="2128" spans="1:6" x14ac:dyDescent="0.2">
      <c r="A2128" s="33" t="s">
        <v>422</v>
      </c>
      <c r="B2128" s="33" t="s">
        <v>423</v>
      </c>
      <c r="C2128" s="33" t="s">
        <v>783</v>
      </c>
      <c r="D2128" s="33" t="s">
        <v>754</v>
      </c>
      <c r="E2128" s="33" t="s">
        <v>755</v>
      </c>
      <c r="F2128" s="33"/>
    </row>
    <row r="2129" spans="1:6" x14ac:dyDescent="0.2">
      <c r="A2129" s="33" t="s">
        <v>422</v>
      </c>
      <c r="B2129" s="33" t="s">
        <v>423</v>
      </c>
      <c r="C2129" s="33" t="s">
        <v>784</v>
      </c>
      <c r="D2129" s="33" t="s">
        <v>757</v>
      </c>
      <c r="E2129" s="33" t="s">
        <v>760</v>
      </c>
      <c r="F2129" s="33"/>
    </row>
    <row r="2130" spans="1:6" x14ac:dyDescent="0.2">
      <c r="A2130" s="33" t="s">
        <v>422</v>
      </c>
      <c r="B2130" s="33" t="s">
        <v>423</v>
      </c>
      <c r="C2130" s="33" t="s">
        <v>785</v>
      </c>
      <c r="D2130" s="33" t="s">
        <v>866</v>
      </c>
      <c r="E2130" s="33" t="s">
        <v>765</v>
      </c>
      <c r="F2130" s="33"/>
    </row>
    <row r="2131" spans="1:6" x14ac:dyDescent="0.2">
      <c r="A2131" s="33" t="s">
        <v>422</v>
      </c>
      <c r="B2131" s="33" t="s">
        <v>423</v>
      </c>
      <c r="C2131" s="33" t="s">
        <v>786</v>
      </c>
      <c r="D2131" s="33" t="s">
        <v>867</v>
      </c>
      <c r="E2131" s="33" t="s">
        <v>770</v>
      </c>
      <c r="F2131" s="33"/>
    </row>
    <row r="2132" spans="1:6" x14ac:dyDescent="0.2">
      <c r="A2132" s="33" t="s">
        <v>422</v>
      </c>
      <c r="B2132" s="33" t="s">
        <v>423</v>
      </c>
      <c r="C2132" s="33" t="s">
        <v>787</v>
      </c>
      <c r="D2132" s="33" t="s">
        <v>868</v>
      </c>
      <c r="E2132" s="33" t="s">
        <v>593</v>
      </c>
      <c r="F2132" s="33"/>
    </row>
    <row r="2133" spans="1:6" x14ac:dyDescent="0.2">
      <c r="A2133" s="33" t="s">
        <v>422</v>
      </c>
      <c r="B2133" s="33" t="s">
        <v>423</v>
      </c>
      <c r="C2133" s="33" t="s">
        <v>788</v>
      </c>
      <c r="D2133" s="33" t="s">
        <v>774</v>
      </c>
      <c r="E2133" s="33" t="s">
        <v>778</v>
      </c>
      <c r="F2133" s="33"/>
    </row>
    <row r="2134" spans="1:6" x14ac:dyDescent="0.2">
      <c r="A2134" s="33" t="s">
        <v>424</v>
      </c>
      <c r="B2134" s="33" t="s">
        <v>820</v>
      </c>
      <c r="C2134" s="33" t="s">
        <v>779</v>
      </c>
      <c r="D2134" s="33" t="s">
        <v>745</v>
      </c>
      <c r="E2134" s="33" t="s">
        <v>584</v>
      </c>
      <c r="F2134" s="33"/>
    </row>
    <row r="2135" spans="1:6" x14ac:dyDescent="0.2">
      <c r="A2135" s="33" t="s">
        <v>424</v>
      </c>
      <c r="B2135" s="33" t="s">
        <v>820</v>
      </c>
      <c r="C2135" s="33" t="s">
        <v>780</v>
      </c>
      <c r="D2135" s="33" t="s">
        <v>586</v>
      </c>
      <c r="E2135" s="33" t="s">
        <v>587</v>
      </c>
      <c r="F2135" s="33"/>
    </row>
    <row r="2136" spans="1:6" x14ac:dyDescent="0.2">
      <c r="A2136" s="33" t="s">
        <v>424</v>
      </c>
      <c r="B2136" s="33" t="s">
        <v>820</v>
      </c>
      <c r="C2136" s="33" t="s">
        <v>781</v>
      </c>
      <c r="D2136" s="33" t="s">
        <v>748</v>
      </c>
      <c r="E2136" s="33" t="s">
        <v>750</v>
      </c>
      <c r="F2136" s="33"/>
    </row>
    <row r="2137" spans="1:6" x14ac:dyDescent="0.2">
      <c r="A2137" s="33" t="s">
        <v>424</v>
      </c>
      <c r="B2137" s="33" t="s">
        <v>820</v>
      </c>
      <c r="C2137" s="33" t="s">
        <v>782</v>
      </c>
      <c r="D2137" s="33" t="s">
        <v>752</v>
      </c>
      <c r="E2137" s="33" t="s">
        <v>1722</v>
      </c>
      <c r="F2137" s="33"/>
    </row>
    <row r="2138" spans="1:6" x14ac:dyDescent="0.2">
      <c r="A2138" s="33" t="s">
        <v>424</v>
      </c>
      <c r="B2138" s="33" t="s">
        <v>820</v>
      </c>
      <c r="C2138" s="33" t="s">
        <v>783</v>
      </c>
      <c r="D2138" s="33" t="s">
        <v>754</v>
      </c>
      <c r="E2138" s="33" t="s">
        <v>755</v>
      </c>
      <c r="F2138" s="33"/>
    </row>
    <row r="2139" spans="1:6" x14ac:dyDescent="0.2">
      <c r="A2139" s="33" t="s">
        <v>424</v>
      </c>
      <c r="B2139" s="33" t="s">
        <v>820</v>
      </c>
      <c r="C2139" s="33" t="s">
        <v>784</v>
      </c>
      <c r="D2139" s="33" t="s">
        <v>757</v>
      </c>
      <c r="E2139" s="33" t="s">
        <v>758</v>
      </c>
      <c r="F2139" s="33"/>
    </row>
    <row r="2140" spans="1:6" x14ac:dyDescent="0.2">
      <c r="A2140" s="33" t="s">
        <v>424</v>
      </c>
      <c r="B2140" s="33" t="s">
        <v>820</v>
      </c>
      <c r="C2140" s="33" t="s">
        <v>785</v>
      </c>
      <c r="D2140" s="33" t="s">
        <v>866</v>
      </c>
      <c r="E2140" s="33" t="s">
        <v>766</v>
      </c>
      <c r="F2140" s="33"/>
    </row>
    <row r="2141" spans="1:6" x14ac:dyDescent="0.2">
      <c r="A2141" s="33" t="s">
        <v>424</v>
      </c>
      <c r="B2141" s="33" t="s">
        <v>820</v>
      </c>
      <c r="C2141" s="33" t="s">
        <v>786</v>
      </c>
      <c r="D2141" s="33" t="s">
        <v>867</v>
      </c>
      <c r="E2141" s="33" t="s">
        <v>770</v>
      </c>
      <c r="F2141" s="33"/>
    </row>
    <row r="2142" spans="1:6" x14ac:dyDescent="0.2">
      <c r="A2142" s="33" t="s">
        <v>424</v>
      </c>
      <c r="B2142" s="33" t="s">
        <v>820</v>
      </c>
      <c r="C2142" s="33" t="s">
        <v>787</v>
      </c>
      <c r="D2142" s="33" t="s">
        <v>868</v>
      </c>
      <c r="E2142" s="33" t="s">
        <v>1065</v>
      </c>
      <c r="F2142" s="33"/>
    </row>
    <row r="2143" spans="1:6" x14ac:dyDescent="0.2">
      <c r="A2143" s="33" t="s">
        <v>424</v>
      </c>
      <c r="B2143" s="33" t="s">
        <v>820</v>
      </c>
      <c r="C2143" s="33" t="s">
        <v>788</v>
      </c>
      <c r="D2143" s="33" t="s">
        <v>774</v>
      </c>
      <c r="E2143" s="33" t="s">
        <v>775</v>
      </c>
      <c r="F2143" s="33"/>
    </row>
    <row r="2144" spans="1:6" x14ac:dyDescent="0.2">
      <c r="A2144" s="33" t="s">
        <v>425</v>
      </c>
      <c r="B2144" s="33" t="s">
        <v>426</v>
      </c>
      <c r="C2144" s="33" t="s">
        <v>779</v>
      </c>
      <c r="D2144" s="33" t="s">
        <v>745</v>
      </c>
      <c r="E2144" s="33" t="s">
        <v>584</v>
      </c>
      <c r="F2144" s="33"/>
    </row>
    <row r="2145" spans="1:6" x14ac:dyDescent="0.2">
      <c r="A2145" s="33" t="s">
        <v>425</v>
      </c>
      <c r="B2145" s="33" t="s">
        <v>426</v>
      </c>
      <c r="C2145" s="33" t="s">
        <v>780</v>
      </c>
      <c r="D2145" s="33" t="s">
        <v>586</v>
      </c>
      <c r="E2145" s="33" t="s">
        <v>587</v>
      </c>
      <c r="F2145" s="33"/>
    </row>
    <row r="2146" spans="1:6" x14ac:dyDescent="0.2">
      <c r="A2146" s="33" t="s">
        <v>425</v>
      </c>
      <c r="B2146" s="33" t="s">
        <v>426</v>
      </c>
      <c r="C2146" s="33" t="s">
        <v>781</v>
      </c>
      <c r="D2146" s="33" t="s">
        <v>748</v>
      </c>
      <c r="E2146" s="33" t="s">
        <v>749</v>
      </c>
      <c r="F2146" s="33" t="s">
        <v>1549</v>
      </c>
    </row>
    <row r="2147" spans="1:6" x14ac:dyDescent="0.2">
      <c r="A2147" s="33" t="s">
        <v>425</v>
      </c>
      <c r="B2147" s="33" t="s">
        <v>426</v>
      </c>
      <c r="C2147" s="33" t="s">
        <v>782</v>
      </c>
      <c r="D2147" s="33" t="s">
        <v>752</v>
      </c>
      <c r="E2147" s="33" t="s">
        <v>1722</v>
      </c>
      <c r="F2147" s="33"/>
    </row>
    <row r="2148" spans="1:6" x14ac:dyDescent="0.2">
      <c r="A2148" s="33" t="s">
        <v>425</v>
      </c>
      <c r="B2148" s="33" t="s">
        <v>426</v>
      </c>
      <c r="C2148" s="33" t="s">
        <v>783</v>
      </c>
      <c r="D2148" s="33" t="s">
        <v>754</v>
      </c>
      <c r="E2148" s="33" t="s">
        <v>590</v>
      </c>
      <c r="F2148" s="33" t="s">
        <v>1550</v>
      </c>
    </row>
    <row r="2149" spans="1:6" x14ac:dyDescent="0.2">
      <c r="A2149" s="33" t="s">
        <v>425</v>
      </c>
      <c r="B2149" s="33" t="s">
        <v>426</v>
      </c>
      <c r="C2149" s="33" t="s">
        <v>784</v>
      </c>
      <c r="D2149" s="33" t="s">
        <v>757</v>
      </c>
      <c r="E2149" s="33" t="s">
        <v>758</v>
      </c>
      <c r="F2149" s="33"/>
    </row>
    <row r="2150" spans="1:6" x14ac:dyDescent="0.2">
      <c r="A2150" s="33" t="s">
        <v>425</v>
      </c>
      <c r="B2150" s="33" t="s">
        <v>426</v>
      </c>
      <c r="C2150" s="33" t="s">
        <v>785</v>
      </c>
      <c r="D2150" s="33" t="s">
        <v>866</v>
      </c>
      <c r="E2150" s="33" t="s">
        <v>766</v>
      </c>
      <c r="F2150" s="33"/>
    </row>
    <row r="2151" spans="1:6" x14ac:dyDescent="0.2">
      <c r="A2151" s="33" t="s">
        <v>425</v>
      </c>
      <c r="B2151" s="33" t="s">
        <v>426</v>
      </c>
      <c r="C2151" s="33" t="s">
        <v>786</v>
      </c>
      <c r="D2151" s="33" t="s">
        <v>867</v>
      </c>
      <c r="E2151" s="33" t="s">
        <v>770</v>
      </c>
      <c r="F2151" s="33" t="s">
        <v>1551</v>
      </c>
    </row>
    <row r="2152" spans="1:6" x14ac:dyDescent="0.2">
      <c r="A2152" s="33" t="s">
        <v>425</v>
      </c>
      <c r="B2152" s="33" t="s">
        <v>426</v>
      </c>
      <c r="C2152" s="33" t="s">
        <v>787</v>
      </c>
      <c r="D2152" s="33" t="s">
        <v>868</v>
      </c>
      <c r="E2152" s="33" t="s">
        <v>772</v>
      </c>
      <c r="F2152" s="33"/>
    </row>
    <row r="2153" spans="1:6" x14ac:dyDescent="0.2">
      <c r="A2153" s="33" t="s">
        <v>425</v>
      </c>
      <c r="B2153" s="33" t="s">
        <v>426</v>
      </c>
      <c r="C2153" s="33" t="s">
        <v>788</v>
      </c>
      <c r="D2153" s="33" t="s">
        <v>774</v>
      </c>
      <c r="E2153" s="33" t="s">
        <v>775</v>
      </c>
      <c r="F2153" s="33"/>
    </row>
    <row r="2154" spans="1:6" x14ac:dyDescent="0.2">
      <c r="A2154" s="33" t="s">
        <v>427</v>
      </c>
      <c r="B2154" s="33" t="s">
        <v>428</v>
      </c>
      <c r="C2154" s="33" t="s">
        <v>779</v>
      </c>
      <c r="D2154" s="33" t="s">
        <v>745</v>
      </c>
      <c r="E2154" s="33" t="s">
        <v>584</v>
      </c>
      <c r="F2154" s="33"/>
    </row>
    <row r="2155" spans="1:6" x14ac:dyDescent="0.2">
      <c r="A2155" s="33" t="s">
        <v>427</v>
      </c>
      <c r="B2155" s="33" t="s">
        <v>428</v>
      </c>
      <c r="C2155" s="33" t="s">
        <v>780</v>
      </c>
      <c r="D2155" s="33" t="s">
        <v>586</v>
      </c>
      <c r="E2155" s="33" t="s">
        <v>589</v>
      </c>
      <c r="F2155" s="33"/>
    </row>
    <row r="2156" spans="1:6" x14ac:dyDescent="0.2">
      <c r="A2156" s="33" t="s">
        <v>427</v>
      </c>
      <c r="B2156" s="33" t="s">
        <v>428</v>
      </c>
      <c r="C2156" s="33" t="s">
        <v>781</v>
      </c>
      <c r="D2156" s="33" t="s">
        <v>748</v>
      </c>
      <c r="E2156" s="33" t="s">
        <v>750</v>
      </c>
      <c r="F2156" s="33"/>
    </row>
    <row r="2157" spans="1:6" x14ac:dyDescent="0.2">
      <c r="A2157" s="33" t="s">
        <v>427</v>
      </c>
      <c r="B2157" s="33" t="s">
        <v>428</v>
      </c>
      <c r="C2157" s="33" t="s">
        <v>782</v>
      </c>
      <c r="D2157" s="33" t="s">
        <v>752</v>
      </c>
      <c r="E2157" s="33" t="s">
        <v>1722</v>
      </c>
      <c r="F2157" s="33"/>
    </row>
    <row r="2158" spans="1:6" x14ac:dyDescent="0.2">
      <c r="A2158" s="33" t="s">
        <v>427</v>
      </c>
      <c r="B2158" s="33" t="s">
        <v>428</v>
      </c>
      <c r="C2158" s="33" t="s">
        <v>783</v>
      </c>
      <c r="D2158" s="33" t="s">
        <v>754</v>
      </c>
      <c r="E2158" s="33" t="s">
        <v>755</v>
      </c>
      <c r="F2158" s="33"/>
    </row>
    <row r="2159" spans="1:6" x14ac:dyDescent="0.2">
      <c r="A2159" s="33" t="s">
        <v>427</v>
      </c>
      <c r="B2159" s="33" t="s">
        <v>428</v>
      </c>
      <c r="C2159" s="33" t="s">
        <v>784</v>
      </c>
      <c r="D2159" s="33" t="s">
        <v>757</v>
      </c>
      <c r="E2159" s="33" t="s">
        <v>761</v>
      </c>
      <c r="F2159" s="33" t="s">
        <v>598</v>
      </c>
    </row>
    <row r="2160" spans="1:6" x14ac:dyDescent="0.2">
      <c r="A2160" s="33" t="s">
        <v>427</v>
      </c>
      <c r="B2160" s="33" t="s">
        <v>428</v>
      </c>
      <c r="C2160" s="33" t="s">
        <v>785</v>
      </c>
      <c r="D2160" s="33" t="s">
        <v>866</v>
      </c>
      <c r="E2160" s="33" t="s">
        <v>766</v>
      </c>
      <c r="F2160" s="33"/>
    </row>
    <row r="2161" spans="1:6" x14ac:dyDescent="0.2">
      <c r="A2161" s="33" t="s">
        <v>427</v>
      </c>
      <c r="B2161" s="33" t="s">
        <v>428</v>
      </c>
      <c r="C2161" s="33" t="s">
        <v>786</v>
      </c>
      <c r="D2161" s="33" t="s">
        <v>867</v>
      </c>
      <c r="E2161" s="33" t="s">
        <v>770</v>
      </c>
      <c r="F2161" s="33"/>
    </row>
    <row r="2162" spans="1:6" x14ac:dyDescent="0.2">
      <c r="A2162" s="33" t="s">
        <v>427</v>
      </c>
      <c r="B2162" s="33" t="s">
        <v>428</v>
      </c>
      <c r="C2162" s="33" t="s">
        <v>787</v>
      </c>
      <c r="D2162" s="33" t="s">
        <v>868</v>
      </c>
      <c r="E2162" s="33" t="s">
        <v>1065</v>
      </c>
      <c r="F2162" s="33"/>
    </row>
    <row r="2163" spans="1:6" x14ac:dyDescent="0.2">
      <c r="A2163" s="33" t="s">
        <v>427</v>
      </c>
      <c r="B2163" s="33" t="s">
        <v>428</v>
      </c>
      <c r="C2163" s="33" t="s">
        <v>788</v>
      </c>
      <c r="D2163" s="33" t="s">
        <v>774</v>
      </c>
      <c r="E2163" s="33" t="s">
        <v>775</v>
      </c>
      <c r="F2163" s="33"/>
    </row>
    <row r="2164" spans="1:6" x14ac:dyDescent="0.2">
      <c r="A2164" s="33" t="s">
        <v>429</v>
      </c>
      <c r="B2164" s="33" t="s">
        <v>430</v>
      </c>
      <c r="C2164" s="33" t="s">
        <v>779</v>
      </c>
      <c r="D2164" s="33" t="s">
        <v>745</v>
      </c>
      <c r="E2164" s="33" t="s">
        <v>584</v>
      </c>
      <c r="F2164" s="33"/>
    </row>
    <row r="2165" spans="1:6" x14ac:dyDescent="0.2">
      <c r="A2165" s="33" t="s">
        <v>429</v>
      </c>
      <c r="B2165" s="33" t="s">
        <v>430</v>
      </c>
      <c r="C2165" s="33" t="s">
        <v>780</v>
      </c>
      <c r="D2165" s="33" t="s">
        <v>586</v>
      </c>
      <c r="E2165" s="33" t="s">
        <v>587</v>
      </c>
      <c r="F2165" s="33"/>
    </row>
    <row r="2166" spans="1:6" x14ac:dyDescent="0.2">
      <c r="A2166" s="33" t="s">
        <v>429</v>
      </c>
      <c r="B2166" s="33" t="s">
        <v>430</v>
      </c>
      <c r="C2166" s="33" t="s">
        <v>781</v>
      </c>
      <c r="D2166" s="33" t="s">
        <v>748</v>
      </c>
      <c r="E2166" s="33" t="s">
        <v>750</v>
      </c>
      <c r="F2166" s="33"/>
    </row>
    <row r="2167" spans="1:6" x14ac:dyDescent="0.2">
      <c r="A2167" s="33" t="s">
        <v>429</v>
      </c>
      <c r="B2167" s="33" t="s">
        <v>430</v>
      </c>
      <c r="C2167" s="33" t="s">
        <v>782</v>
      </c>
      <c r="D2167" s="33" t="s">
        <v>752</v>
      </c>
      <c r="E2167" s="33" t="s">
        <v>1722</v>
      </c>
      <c r="F2167" s="33"/>
    </row>
    <row r="2168" spans="1:6" x14ac:dyDescent="0.2">
      <c r="A2168" s="33" t="s">
        <v>429</v>
      </c>
      <c r="B2168" s="33" t="s">
        <v>430</v>
      </c>
      <c r="C2168" s="33" t="s">
        <v>783</v>
      </c>
      <c r="D2168" s="33" t="s">
        <v>754</v>
      </c>
      <c r="E2168" s="33" t="s">
        <v>755</v>
      </c>
      <c r="F2168" s="33"/>
    </row>
    <row r="2169" spans="1:6" x14ac:dyDescent="0.2">
      <c r="A2169" s="33" t="s">
        <v>429</v>
      </c>
      <c r="B2169" s="33" t="s">
        <v>430</v>
      </c>
      <c r="C2169" s="33" t="s">
        <v>784</v>
      </c>
      <c r="D2169" s="33" t="s">
        <v>757</v>
      </c>
      <c r="E2169" s="33" t="s">
        <v>758</v>
      </c>
      <c r="F2169" s="33"/>
    </row>
    <row r="2170" spans="1:6" x14ac:dyDescent="0.2">
      <c r="A2170" s="33" t="s">
        <v>429</v>
      </c>
      <c r="B2170" s="33" t="s">
        <v>430</v>
      </c>
      <c r="C2170" s="33" t="s">
        <v>785</v>
      </c>
      <c r="D2170" s="33" t="s">
        <v>866</v>
      </c>
      <c r="E2170" s="33" t="s">
        <v>766</v>
      </c>
      <c r="F2170" s="33"/>
    </row>
    <row r="2171" spans="1:6" x14ac:dyDescent="0.2">
      <c r="A2171" s="33" t="s">
        <v>429</v>
      </c>
      <c r="B2171" s="33" t="s">
        <v>430</v>
      </c>
      <c r="C2171" s="33" t="s">
        <v>786</v>
      </c>
      <c r="D2171" s="33" t="s">
        <v>867</v>
      </c>
      <c r="E2171" s="33" t="s">
        <v>770</v>
      </c>
      <c r="F2171" s="33"/>
    </row>
    <row r="2172" spans="1:6" x14ac:dyDescent="0.2">
      <c r="A2172" s="33" t="s">
        <v>429</v>
      </c>
      <c r="B2172" s="33" t="s">
        <v>430</v>
      </c>
      <c r="C2172" s="33" t="s">
        <v>787</v>
      </c>
      <c r="D2172" s="33" t="s">
        <v>868</v>
      </c>
      <c r="E2172" s="33" t="s">
        <v>593</v>
      </c>
      <c r="F2172" s="33"/>
    </row>
    <row r="2173" spans="1:6" x14ac:dyDescent="0.2">
      <c r="A2173" s="33" t="s">
        <v>429</v>
      </c>
      <c r="B2173" s="33" t="s">
        <v>430</v>
      </c>
      <c r="C2173" s="33" t="s">
        <v>788</v>
      </c>
      <c r="D2173" s="33" t="s">
        <v>774</v>
      </c>
      <c r="E2173" s="33" t="s">
        <v>778</v>
      </c>
      <c r="F2173" s="33"/>
    </row>
    <row r="2174" spans="1:6" x14ac:dyDescent="0.2">
      <c r="A2174" s="33" t="s">
        <v>431</v>
      </c>
      <c r="B2174" s="33" t="s">
        <v>432</v>
      </c>
      <c r="C2174" s="33" t="s">
        <v>779</v>
      </c>
      <c r="D2174" s="33" t="s">
        <v>745</v>
      </c>
      <c r="E2174" s="33" t="s">
        <v>585</v>
      </c>
      <c r="F2174" s="33" t="s">
        <v>1552</v>
      </c>
    </row>
    <row r="2175" spans="1:6" x14ac:dyDescent="0.2">
      <c r="A2175" s="33" t="s">
        <v>431</v>
      </c>
      <c r="B2175" s="33" t="s">
        <v>432</v>
      </c>
      <c r="C2175" s="33" t="s">
        <v>780</v>
      </c>
      <c r="D2175" s="33" t="s">
        <v>586</v>
      </c>
      <c r="E2175" s="33" t="s">
        <v>587</v>
      </c>
      <c r="F2175" s="33"/>
    </row>
    <row r="2176" spans="1:6" x14ac:dyDescent="0.2">
      <c r="A2176" s="33" t="s">
        <v>431</v>
      </c>
      <c r="B2176" s="33" t="s">
        <v>432</v>
      </c>
      <c r="C2176" s="33" t="s">
        <v>781</v>
      </c>
      <c r="D2176" s="33" t="s">
        <v>748</v>
      </c>
      <c r="E2176" s="33" t="s">
        <v>749</v>
      </c>
      <c r="F2176" s="33" t="s">
        <v>1553</v>
      </c>
    </row>
    <row r="2177" spans="1:6" x14ac:dyDescent="0.2">
      <c r="A2177" s="33" t="s">
        <v>431</v>
      </c>
      <c r="B2177" s="33" t="s">
        <v>432</v>
      </c>
      <c r="C2177" s="33" t="s">
        <v>782</v>
      </c>
      <c r="D2177" s="33" t="s">
        <v>752</v>
      </c>
      <c r="E2177" s="33" t="s">
        <v>1722</v>
      </c>
      <c r="F2177" s="33"/>
    </row>
    <row r="2178" spans="1:6" x14ac:dyDescent="0.2">
      <c r="A2178" s="33" t="s">
        <v>431</v>
      </c>
      <c r="B2178" s="33" t="s">
        <v>432</v>
      </c>
      <c r="C2178" s="33" t="s">
        <v>783</v>
      </c>
      <c r="D2178" s="33" t="s">
        <v>754</v>
      </c>
      <c r="E2178" s="33" t="s">
        <v>590</v>
      </c>
      <c r="F2178" s="33" t="s">
        <v>808</v>
      </c>
    </row>
    <row r="2179" spans="1:6" x14ac:dyDescent="0.2">
      <c r="A2179" s="33" t="s">
        <v>431</v>
      </c>
      <c r="B2179" s="33" t="s">
        <v>432</v>
      </c>
      <c r="C2179" s="33" t="s">
        <v>784</v>
      </c>
      <c r="D2179" s="33" t="s">
        <v>757</v>
      </c>
      <c r="E2179" s="33" t="s">
        <v>760</v>
      </c>
      <c r="F2179" s="33"/>
    </row>
    <row r="2180" spans="1:6" x14ac:dyDescent="0.2">
      <c r="A2180" s="33" t="s">
        <v>431</v>
      </c>
      <c r="B2180" s="33" t="s">
        <v>432</v>
      </c>
      <c r="C2180" s="33" t="s">
        <v>785</v>
      </c>
      <c r="D2180" s="33" t="s">
        <v>866</v>
      </c>
      <c r="E2180" s="33" t="s">
        <v>766</v>
      </c>
      <c r="F2180" s="33"/>
    </row>
    <row r="2181" spans="1:6" x14ac:dyDescent="0.2">
      <c r="A2181" s="33" t="s">
        <v>431</v>
      </c>
      <c r="B2181" s="33" t="s">
        <v>432</v>
      </c>
      <c r="C2181" s="33" t="s">
        <v>786</v>
      </c>
      <c r="D2181" s="33" t="s">
        <v>867</v>
      </c>
      <c r="E2181" s="33" t="s">
        <v>770</v>
      </c>
      <c r="F2181" s="33"/>
    </row>
    <row r="2182" spans="1:6" x14ac:dyDescent="0.2">
      <c r="A2182" s="33" t="s">
        <v>431</v>
      </c>
      <c r="B2182" s="33" t="s">
        <v>432</v>
      </c>
      <c r="C2182" s="33" t="s">
        <v>787</v>
      </c>
      <c r="D2182" s="33" t="s">
        <v>868</v>
      </c>
      <c r="E2182" s="33" t="s">
        <v>593</v>
      </c>
      <c r="F2182" s="33"/>
    </row>
    <row r="2183" spans="1:6" x14ac:dyDescent="0.2">
      <c r="A2183" s="33" t="s">
        <v>431</v>
      </c>
      <c r="B2183" s="33" t="s">
        <v>432</v>
      </c>
      <c r="C2183" s="33" t="s">
        <v>788</v>
      </c>
      <c r="D2183" s="33" t="s">
        <v>774</v>
      </c>
      <c r="E2183" s="33" t="s">
        <v>777</v>
      </c>
      <c r="F2183" s="33" t="s">
        <v>808</v>
      </c>
    </row>
    <row r="2184" spans="1:6" x14ac:dyDescent="0.2">
      <c r="A2184" s="33" t="s">
        <v>433</v>
      </c>
      <c r="B2184" s="33" t="s">
        <v>434</v>
      </c>
      <c r="C2184" s="33" t="s">
        <v>779</v>
      </c>
      <c r="D2184" s="33" t="s">
        <v>745</v>
      </c>
      <c r="E2184" s="33" t="s">
        <v>584</v>
      </c>
      <c r="F2184" s="33"/>
    </row>
    <row r="2185" spans="1:6" x14ac:dyDescent="0.2">
      <c r="A2185" s="33" t="s">
        <v>433</v>
      </c>
      <c r="B2185" s="33" t="s">
        <v>434</v>
      </c>
      <c r="C2185" s="33" t="s">
        <v>780</v>
      </c>
      <c r="D2185" s="33" t="s">
        <v>586</v>
      </c>
      <c r="E2185" s="33" t="s">
        <v>587</v>
      </c>
      <c r="F2185" s="33"/>
    </row>
    <row r="2186" spans="1:6" x14ac:dyDescent="0.2">
      <c r="A2186" s="33" t="s">
        <v>433</v>
      </c>
      <c r="B2186" s="33" t="s">
        <v>434</v>
      </c>
      <c r="C2186" s="33" t="s">
        <v>781</v>
      </c>
      <c r="D2186" s="33" t="s">
        <v>748</v>
      </c>
      <c r="E2186" s="33" t="s">
        <v>749</v>
      </c>
      <c r="F2186" s="33" t="s">
        <v>1554</v>
      </c>
    </row>
    <row r="2187" spans="1:6" x14ac:dyDescent="0.2">
      <c r="A2187" s="33" t="s">
        <v>433</v>
      </c>
      <c r="B2187" s="33" t="s">
        <v>434</v>
      </c>
      <c r="C2187" s="33" t="s">
        <v>782</v>
      </c>
      <c r="D2187" s="33" t="s">
        <v>752</v>
      </c>
      <c r="E2187" s="33" t="s">
        <v>995</v>
      </c>
      <c r="F2187" s="33" t="s">
        <v>1554</v>
      </c>
    </row>
    <row r="2188" spans="1:6" x14ac:dyDescent="0.2">
      <c r="A2188" s="33" t="s">
        <v>433</v>
      </c>
      <c r="B2188" s="33" t="s">
        <v>434</v>
      </c>
      <c r="C2188" s="33" t="s">
        <v>783</v>
      </c>
      <c r="D2188" s="33" t="s">
        <v>754</v>
      </c>
      <c r="E2188" s="33" t="s">
        <v>590</v>
      </c>
      <c r="F2188" s="33" t="s">
        <v>1555</v>
      </c>
    </row>
    <row r="2189" spans="1:6" x14ac:dyDescent="0.2">
      <c r="A2189" s="33" t="s">
        <v>433</v>
      </c>
      <c r="B2189" s="33" t="s">
        <v>434</v>
      </c>
      <c r="C2189" s="33" t="s">
        <v>784</v>
      </c>
      <c r="D2189" s="33" t="s">
        <v>757</v>
      </c>
      <c r="E2189" s="33" t="s">
        <v>758</v>
      </c>
      <c r="F2189" s="33"/>
    </row>
    <row r="2190" spans="1:6" x14ac:dyDescent="0.2">
      <c r="A2190" s="33" t="s">
        <v>433</v>
      </c>
      <c r="B2190" s="33" t="s">
        <v>434</v>
      </c>
      <c r="C2190" s="33" t="s">
        <v>785</v>
      </c>
      <c r="D2190" s="33" t="s">
        <v>866</v>
      </c>
      <c r="E2190" s="33" t="s">
        <v>766</v>
      </c>
      <c r="F2190" s="33"/>
    </row>
    <row r="2191" spans="1:6" x14ac:dyDescent="0.2">
      <c r="A2191" s="33" t="s">
        <v>433</v>
      </c>
      <c r="B2191" s="33" t="s">
        <v>434</v>
      </c>
      <c r="C2191" s="33" t="s">
        <v>786</v>
      </c>
      <c r="D2191" s="33" t="s">
        <v>867</v>
      </c>
      <c r="E2191" s="33" t="s">
        <v>770</v>
      </c>
      <c r="F2191" s="33"/>
    </row>
    <row r="2192" spans="1:6" x14ac:dyDescent="0.2">
      <c r="A2192" s="33" t="s">
        <v>433</v>
      </c>
      <c r="B2192" s="33" t="s">
        <v>434</v>
      </c>
      <c r="C2192" s="33" t="s">
        <v>787</v>
      </c>
      <c r="D2192" s="33" t="s">
        <v>868</v>
      </c>
      <c r="E2192" s="33" t="s">
        <v>772</v>
      </c>
      <c r="F2192" s="33"/>
    </row>
    <row r="2193" spans="1:6" x14ac:dyDescent="0.2">
      <c r="A2193" s="33" t="s">
        <v>433</v>
      </c>
      <c r="B2193" s="33" t="s">
        <v>434</v>
      </c>
      <c r="C2193" s="33" t="s">
        <v>788</v>
      </c>
      <c r="D2193" s="33" t="s">
        <v>774</v>
      </c>
      <c r="E2193" s="33" t="s">
        <v>775</v>
      </c>
      <c r="F2193" s="33"/>
    </row>
    <row r="2194" spans="1:6" x14ac:dyDescent="0.2">
      <c r="A2194" s="33" t="s">
        <v>435</v>
      </c>
      <c r="B2194" s="33" t="s">
        <v>821</v>
      </c>
      <c r="C2194" s="33" t="s">
        <v>779</v>
      </c>
      <c r="D2194" s="33" t="s">
        <v>745</v>
      </c>
      <c r="E2194" s="33" t="s">
        <v>584</v>
      </c>
      <c r="F2194" s="33"/>
    </row>
    <row r="2195" spans="1:6" x14ac:dyDescent="0.2">
      <c r="A2195" s="33" t="s">
        <v>435</v>
      </c>
      <c r="B2195" s="33" t="s">
        <v>821</v>
      </c>
      <c r="C2195" s="33" t="s">
        <v>780</v>
      </c>
      <c r="D2195" s="33" t="s">
        <v>586</v>
      </c>
      <c r="E2195" s="33" t="s">
        <v>994</v>
      </c>
      <c r="F2195" s="33" t="s">
        <v>809</v>
      </c>
    </row>
    <row r="2196" spans="1:6" x14ac:dyDescent="0.2">
      <c r="A2196" s="33" t="s">
        <v>435</v>
      </c>
      <c r="B2196" s="33" t="s">
        <v>821</v>
      </c>
      <c r="C2196" s="33" t="s">
        <v>781</v>
      </c>
      <c r="D2196" s="33" t="s">
        <v>748</v>
      </c>
      <c r="E2196" s="33" t="s">
        <v>750</v>
      </c>
      <c r="F2196" s="33"/>
    </row>
    <row r="2197" spans="1:6" x14ac:dyDescent="0.2">
      <c r="A2197" s="33" t="s">
        <v>435</v>
      </c>
      <c r="B2197" s="33" t="s">
        <v>821</v>
      </c>
      <c r="C2197" s="33" t="s">
        <v>782</v>
      </c>
      <c r="D2197" s="33" t="s">
        <v>752</v>
      </c>
      <c r="E2197" s="33" t="s">
        <v>1722</v>
      </c>
      <c r="F2197" s="33"/>
    </row>
    <row r="2198" spans="1:6" x14ac:dyDescent="0.2">
      <c r="A2198" s="33" t="s">
        <v>435</v>
      </c>
      <c r="B2198" s="33" t="s">
        <v>821</v>
      </c>
      <c r="C2198" s="33" t="s">
        <v>783</v>
      </c>
      <c r="D2198" s="33" t="s">
        <v>754</v>
      </c>
      <c r="E2198" s="33" t="s">
        <v>755</v>
      </c>
      <c r="F2198" s="33"/>
    </row>
    <row r="2199" spans="1:6" x14ac:dyDescent="0.2">
      <c r="A2199" s="33" t="s">
        <v>435</v>
      </c>
      <c r="B2199" s="33" t="s">
        <v>821</v>
      </c>
      <c r="C2199" s="33" t="s">
        <v>784</v>
      </c>
      <c r="D2199" s="33" t="s">
        <v>757</v>
      </c>
      <c r="E2199" s="33" t="s">
        <v>762</v>
      </c>
      <c r="F2199" s="33"/>
    </row>
    <row r="2200" spans="1:6" x14ac:dyDescent="0.2">
      <c r="A2200" s="33" t="s">
        <v>435</v>
      </c>
      <c r="B2200" s="33" t="s">
        <v>821</v>
      </c>
      <c r="C2200" s="33" t="s">
        <v>785</v>
      </c>
      <c r="D2200" s="33" t="s">
        <v>866</v>
      </c>
      <c r="E2200" s="33" t="s">
        <v>764</v>
      </c>
      <c r="F2200" s="33"/>
    </row>
    <row r="2201" spans="1:6" x14ac:dyDescent="0.2">
      <c r="A2201" s="33" t="s">
        <v>435</v>
      </c>
      <c r="B2201" s="33" t="s">
        <v>821</v>
      </c>
      <c r="C2201" s="33" t="s">
        <v>786</v>
      </c>
      <c r="D2201" s="33" t="s">
        <v>867</v>
      </c>
      <c r="E2201" s="33" t="s">
        <v>770</v>
      </c>
      <c r="F2201" s="33"/>
    </row>
    <row r="2202" spans="1:6" x14ac:dyDescent="0.2">
      <c r="A2202" s="33" t="s">
        <v>435</v>
      </c>
      <c r="B2202" s="33" t="s">
        <v>821</v>
      </c>
      <c r="C2202" s="33" t="s">
        <v>787</v>
      </c>
      <c r="D2202" s="33" t="s">
        <v>868</v>
      </c>
      <c r="E2202" s="33" t="s">
        <v>772</v>
      </c>
      <c r="F2202" s="33"/>
    </row>
    <row r="2203" spans="1:6" x14ac:dyDescent="0.2">
      <c r="A2203" s="33" t="s">
        <v>435</v>
      </c>
      <c r="B2203" s="33" t="s">
        <v>821</v>
      </c>
      <c r="C2203" s="33" t="s">
        <v>788</v>
      </c>
      <c r="D2203" s="33" t="s">
        <v>774</v>
      </c>
      <c r="E2203" s="33" t="s">
        <v>778</v>
      </c>
      <c r="F2203" s="33"/>
    </row>
    <row r="2204" spans="1:6" x14ac:dyDescent="0.2">
      <c r="A2204" s="33" t="s">
        <v>436</v>
      </c>
      <c r="B2204" s="33" t="s">
        <v>437</v>
      </c>
      <c r="C2204" s="33" t="s">
        <v>779</v>
      </c>
      <c r="D2204" s="33" t="s">
        <v>745</v>
      </c>
      <c r="E2204" s="33" t="s">
        <v>584</v>
      </c>
      <c r="F2204" s="33"/>
    </row>
    <row r="2205" spans="1:6" x14ac:dyDescent="0.2">
      <c r="A2205" s="33" t="s">
        <v>436</v>
      </c>
      <c r="B2205" s="33" t="s">
        <v>437</v>
      </c>
      <c r="C2205" s="33" t="s">
        <v>780</v>
      </c>
      <c r="D2205" s="33" t="s">
        <v>586</v>
      </c>
      <c r="E2205" s="33" t="s">
        <v>994</v>
      </c>
      <c r="F2205" s="33" t="s">
        <v>938</v>
      </c>
    </row>
    <row r="2206" spans="1:6" x14ac:dyDescent="0.2">
      <c r="A2206" s="33" t="s">
        <v>436</v>
      </c>
      <c r="B2206" s="33" t="s">
        <v>437</v>
      </c>
      <c r="C2206" s="33" t="s">
        <v>781</v>
      </c>
      <c r="D2206" s="33" t="s">
        <v>748</v>
      </c>
      <c r="E2206" s="33" t="s">
        <v>750</v>
      </c>
      <c r="F2206" s="33"/>
    </row>
    <row r="2207" spans="1:6" x14ac:dyDescent="0.2">
      <c r="A2207" s="33" t="s">
        <v>436</v>
      </c>
      <c r="B2207" s="33" t="s">
        <v>437</v>
      </c>
      <c r="C2207" s="33" t="s">
        <v>782</v>
      </c>
      <c r="D2207" s="33" t="s">
        <v>752</v>
      </c>
      <c r="E2207" s="33" t="s">
        <v>1722</v>
      </c>
      <c r="F2207" s="33"/>
    </row>
    <row r="2208" spans="1:6" x14ac:dyDescent="0.2">
      <c r="A2208" s="33" t="s">
        <v>436</v>
      </c>
      <c r="B2208" s="33" t="s">
        <v>437</v>
      </c>
      <c r="C2208" s="33" t="s">
        <v>783</v>
      </c>
      <c r="D2208" s="33" t="s">
        <v>754</v>
      </c>
      <c r="E2208" s="33" t="s">
        <v>755</v>
      </c>
      <c r="F2208" s="33"/>
    </row>
    <row r="2209" spans="1:6" x14ac:dyDescent="0.2">
      <c r="A2209" s="33" t="s">
        <v>436</v>
      </c>
      <c r="B2209" s="33" t="s">
        <v>437</v>
      </c>
      <c r="C2209" s="33" t="s">
        <v>784</v>
      </c>
      <c r="D2209" s="33" t="s">
        <v>757</v>
      </c>
      <c r="E2209" s="33" t="s">
        <v>762</v>
      </c>
      <c r="F2209" s="33"/>
    </row>
    <row r="2210" spans="1:6" x14ac:dyDescent="0.2">
      <c r="A2210" s="33" t="s">
        <v>436</v>
      </c>
      <c r="B2210" s="33" t="s">
        <v>437</v>
      </c>
      <c r="C2210" s="33" t="s">
        <v>785</v>
      </c>
      <c r="D2210" s="33" t="s">
        <v>866</v>
      </c>
      <c r="E2210" s="33" t="s">
        <v>766</v>
      </c>
      <c r="F2210" s="33"/>
    </row>
    <row r="2211" spans="1:6" x14ac:dyDescent="0.2">
      <c r="A2211" s="33" t="s">
        <v>436</v>
      </c>
      <c r="B2211" s="33" t="s">
        <v>437</v>
      </c>
      <c r="C2211" s="33" t="s">
        <v>786</v>
      </c>
      <c r="D2211" s="33" t="s">
        <v>867</v>
      </c>
      <c r="E2211" s="33" t="s">
        <v>770</v>
      </c>
      <c r="F2211" s="33"/>
    </row>
    <row r="2212" spans="1:6" x14ac:dyDescent="0.2">
      <c r="A2212" s="33" t="s">
        <v>436</v>
      </c>
      <c r="B2212" s="33" t="s">
        <v>437</v>
      </c>
      <c r="C2212" s="33" t="s">
        <v>787</v>
      </c>
      <c r="D2212" s="33" t="s">
        <v>868</v>
      </c>
      <c r="E2212" s="33" t="s">
        <v>772</v>
      </c>
      <c r="F2212" s="33"/>
    </row>
    <row r="2213" spans="1:6" x14ac:dyDescent="0.2">
      <c r="A2213" s="33" t="s">
        <v>436</v>
      </c>
      <c r="B2213" s="33" t="s">
        <v>437</v>
      </c>
      <c r="C2213" s="33" t="s">
        <v>788</v>
      </c>
      <c r="D2213" s="33" t="s">
        <v>774</v>
      </c>
      <c r="E2213" s="33" t="s">
        <v>778</v>
      </c>
      <c r="F2213" s="33"/>
    </row>
    <row r="2214" spans="1:6" x14ac:dyDescent="0.2">
      <c r="A2214" s="33" t="s">
        <v>438</v>
      </c>
      <c r="B2214" s="33" t="s">
        <v>439</v>
      </c>
      <c r="C2214" s="33" t="s">
        <v>779</v>
      </c>
      <c r="D2214" s="33" t="s">
        <v>745</v>
      </c>
      <c r="E2214" s="33" t="s">
        <v>584</v>
      </c>
      <c r="F2214" s="33"/>
    </row>
    <row r="2215" spans="1:6" x14ac:dyDescent="0.2">
      <c r="A2215" s="33" t="s">
        <v>438</v>
      </c>
      <c r="B2215" s="33" t="s">
        <v>439</v>
      </c>
      <c r="C2215" s="33" t="s">
        <v>780</v>
      </c>
      <c r="D2215" s="33" t="s">
        <v>586</v>
      </c>
      <c r="E2215" s="33" t="s">
        <v>994</v>
      </c>
      <c r="F2215" s="33" t="s">
        <v>810</v>
      </c>
    </row>
    <row r="2216" spans="1:6" x14ac:dyDescent="0.2">
      <c r="A2216" s="33" t="s">
        <v>438</v>
      </c>
      <c r="B2216" s="33" t="s">
        <v>439</v>
      </c>
      <c r="C2216" s="33" t="s">
        <v>781</v>
      </c>
      <c r="D2216" s="33" t="s">
        <v>748</v>
      </c>
      <c r="E2216" s="33" t="s">
        <v>750</v>
      </c>
      <c r="F2216" s="33"/>
    </row>
    <row r="2217" spans="1:6" x14ac:dyDescent="0.2">
      <c r="A2217" s="33" t="s">
        <v>438</v>
      </c>
      <c r="B2217" s="33" t="s">
        <v>439</v>
      </c>
      <c r="C2217" s="33" t="s">
        <v>782</v>
      </c>
      <c r="D2217" s="33" t="s">
        <v>752</v>
      </c>
      <c r="E2217" s="33" t="s">
        <v>1722</v>
      </c>
      <c r="F2217" s="33"/>
    </row>
    <row r="2218" spans="1:6" x14ac:dyDescent="0.2">
      <c r="A2218" s="33" t="s">
        <v>438</v>
      </c>
      <c r="B2218" s="33" t="s">
        <v>439</v>
      </c>
      <c r="C2218" s="33" t="s">
        <v>783</v>
      </c>
      <c r="D2218" s="33" t="s">
        <v>754</v>
      </c>
      <c r="E2218" s="33" t="s">
        <v>755</v>
      </c>
      <c r="F2218" s="33"/>
    </row>
    <row r="2219" spans="1:6" x14ac:dyDescent="0.2">
      <c r="A2219" s="33" t="s">
        <v>438</v>
      </c>
      <c r="B2219" s="33" t="s">
        <v>439</v>
      </c>
      <c r="C2219" s="33" t="s">
        <v>784</v>
      </c>
      <c r="D2219" s="33" t="s">
        <v>757</v>
      </c>
      <c r="E2219" s="33" t="s">
        <v>761</v>
      </c>
      <c r="F2219" s="33" t="s">
        <v>939</v>
      </c>
    </row>
    <row r="2220" spans="1:6" x14ac:dyDescent="0.2">
      <c r="A2220" s="33" t="s">
        <v>438</v>
      </c>
      <c r="B2220" s="33" t="s">
        <v>439</v>
      </c>
      <c r="C2220" s="33" t="s">
        <v>785</v>
      </c>
      <c r="D2220" s="33" t="s">
        <v>866</v>
      </c>
      <c r="E2220" s="33" t="s">
        <v>766</v>
      </c>
      <c r="F2220" s="33"/>
    </row>
    <row r="2221" spans="1:6" x14ac:dyDescent="0.2">
      <c r="A2221" s="33" t="s">
        <v>438</v>
      </c>
      <c r="B2221" s="33" t="s">
        <v>439</v>
      </c>
      <c r="C2221" s="33" t="s">
        <v>786</v>
      </c>
      <c r="D2221" s="33" t="s">
        <v>867</v>
      </c>
      <c r="E2221" s="33" t="s">
        <v>770</v>
      </c>
      <c r="F2221" s="33"/>
    </row>
    <row r="2222" spans="1:6" x14ac:dyDescent="0.2">
      <c r="A2222" s="33" t="s">
        <v>438</v>
      </c>
      <c r="B2222" s="33" t="s">
        <v>439</v>
      </c>
      <c r="C2222" s="33" t="s">
        <v>787</v>
      </c>
      <c r="D2222" s="33" t="s">
        <v>868</v>
      </c>
      <c r="E2222" s="33" t="s">
        <v>772</v>
      </c>
      <c r="F2222" s="33"/>
    </row>
    <row r="2223" spans="1:6" x14ac:dyDescent="0.2">
      <c r="A2223" s="33" t="s">
        <v>438</v>
      </c>
      <c r="B2223" s="33" t="s">
        <v>439</v>
      </c>
      <c r="C2223" s="33" t="s">
        <v>788</v>
      </c>
      <c r="D2223" s="33" t="s">
        <v>774</v>
      </c>
      <c r="E2223" s="33" t="s">
        <v>778</v>
      </c>
      <c r="F2223" s="33"/>
    </row>
    <row r="2224" spans="1:6" x14ac:dyDescent="0.2">
      <c r="A2224" s="33" t="s">
        <v>440</v>
      </c>
      <c r="B2224" s="33" t="s">
        <v>441</v>
      </c>
      <c r="C2224" s="33" t="s">
        <v>779</v>
      </c>
      <c r="D2224" s="33" t="s">
        <v>745</v>
      </c>
      <c r="E2224" s="33" t="s">
        <v>584</v>
      </c>
      <c r="F2224" s="33"/>
    </row>
    <row r="2225" spans="1:6" x14ac:dyDescent="0.2">
      <c r="A2225" s="33" t="s">
        <v>440</v>
      </c>
      <c r="B2225" s="33" t="s">
        <v>441</v>
      </c>
      <c r="C2225" s="33" t="s">
        <v>780</v>
      </c>
      <c r="D2225" s="33" t="s">
        <v>586</v>
      </c>
      <c r="E2225" s="33" t="s">
        <v>587</v>
      </c>
      <c r="F2225" s="33"/>
    </row>
    <row r="2226" spans="1:6" x14ac:dyDescent="0.2">
      <c r="A2226" s="33" t="s">
        <v>440</v>
      </c>
      <c r="B2226" s="33" t="s">
        <v>441</v>
      </c>
      <c r="C2226" s="33" t="s">
        <v>781</v>
      </c>
      <c r="D2226" s="33" t="s">
        <v>748</v>
      </c>
      <c r="E2226" s="33" t="s">
        <v>749</v>
      </c>
      <c r="F2226" s="33" t="s">
        <v>1556</v>
      </c>
    </row>
    <row r="2227" spans="1:6" x14ac:dyDescent="0.2">
      <c r="A2227" s="33" t="s">
        <v>440</v>
      </c>
      <c r="B2227" s="33" t="s">
        <v>441</v>
      </c>
      <c r="C2227" s="33" t="s">
        <v>782</v>
      </c>
      <c r="D2227" s="33" t="s">
        <v>752</v>
      </c>
      <c r="E2227" s="33" t="s">
        <v>995</v>
      </c>
      <c r="F2227" s="33" t="s">
        <v>1557</v>
      </c>
    </row>
    <row r="2228" spans="1:6" x14ac:dyDescent="0.2">
      <c r="A2228" s="33" t="s">
        <v>440</v>
      </c>
      <c r="B2228" s="33" t="s">
        <v>441</v>
      </c>
      <c r="C2228" s="33" t="s">
        <v>783</v>
      </c>
      <c r="D2228" s="33" t="s">
        <v>754</v>
      </c>
      <c r="E2228" s="33" t="s">
        <v>590</v>
      </c>
      <c r="F2228" s="33" t="s">
        <v>1558</v>
      </c>
    </row>
    <row r="2229" spans="1:6" x14ac:dyDescent="0.2">
      <c r="A2229" s="33" t="s">
        <v>440</v>
      </c>
      <c r="B2229" s="33" t="s">
        <v>441</v>
      </c>
      <c r="C2229" s="33" t="s">
        <v>784</v>
      </c>
      <c r="D2229" s="33" t="s">
        <v>757</v>
      </c>
      <c r="E2229" s="33" t="s">
        <v>758</v>
      </c>
      <c r="F2229" s="33"/>
    </row>
    <row r="2230" spans="1:6" x14ac:dyDescent="0.2">
      <c r="A2230" s="33" t="s">
        <v>440</v>
      </c>
      <c r="B2230" s="33" t="s">
        <v>441</v>
      </c>
      <c r="C2230" s="33" t="s">
        <v>785</v>
      </c>
      <c r="D2230" s="33" t="s">
        <v>866</v>
      </c>
      <c r="E2230" s="33" t="s">
        <v>766</v>
      </c>
      <c r="F2230" s="33" t="s">
        <v>1559</v>
      </c>
    </row>
    <row r="2231" spans="1:6" x14ac:dyDescent="0.2">
      <c r="A2231" s="33" t="s">
        <v>440</v>
      </c>
      <c r="B2231" s="33" t="s">
        <v>441</v>
      </c>
      <c r="C2231" s="33" t="s">
        <v>786</v>
      </c>
      <c r="D2231" s="33" t="s">
        <v>867</v>
      </c>
      <c r="E2231" s="33" t="s">
        <v>770</v>
      </c>
      <c r="F2231" s="33" t="s">
        <v>1560</v>
      </c>
    </row>
    <row r="2232" spans="1:6" x14ac:dyDescent="0.2">
      <c r="A2232" s="33" t="s">
        <v>440</v>
      </c>
      <c r="B2232" s="33" t="s">
        <v>441</v>
      </c>
      <c r="C2232" s="33" t="s">
        <v>787</v>
      </c>
      <c r="D2232" s="33" t="s">
        <v>868</v>
      </c>
      <c r="E2232" s="33" t="s">
        <v>1065</v>
      </c>
      <c r="F2232" s="33"/>
    </row>
    <row r="2233" spans="1:6" x14ac:dyDescent="0.2">
      <c r="A2233" s="33" t="s">
        <v>440</v>
      </c>
      <c r="B2233" s="33" t="s">
        <v>441</v>
      </c>
      <c r="C2233" s="33" t="s">
        <v>788</v>
      </c>
      <c r="D2233" s="33" t="s">
        <v>774</v>
      </c>
      <c r="E2233" s="33" t="s">
        <v>775</v>
      </c>
      <c r="F2233" s="33"/>
    </row>
    <row r="2234" spans="1:6" x14ac:dyDescent="0.2">
      <c r="A2234" s="33" t="s">
        <v>442</v>
      </c>
      <c r="B2234" s="33" t="s">
        <v>443</v>
      </c>
      <c r="C2234" s="33" t="s">
        <v>779</v>
      </c>
      <c r="D2234" s="33" t="s">
        <v>745</v>
      </c>
      <c r="E2234" s="33" t="s">
        <v>584</v>
      </c>
      <c r="F2234" s="33"/>
    </row>
    <row r="2235" spans="1:6" x14ac:dyDescent="0.2">
      <c r="A2235" s="33" t="s">
        <v>442</v>
      </c>
      <c r="B2235" s="33" t="s">
        <v>443</v>
      </c>
      <c r="C2235" s="33" t="s">
        <v>780</v>
      </c>
      <c r="D2235" s="33" t="s">
        <v>586</v>
      </c>
      <c r="E2235" s="33" t="s">
        <v>587</v>
      </c>
      <c r="F2235" s="33"/>
    </row>
    <row r="2236" spans="1:6" x14ac:dyDescent="0.2">
      <c r="A2236" s="33" t="s">
        <v>442</v>
      </c>
      <c r="B2236" s="33" t="s">
        <v>443</v>
      </c>
      <c r="C2236" s="33" t="s">
        <v>781</v>
      </c>
      <c r="D2236" s="33" t="s">
        <v>748</v>
      </c>
      <c r="E2236" s="33" t="s">
        <v>750</v>
      </c>
      <c r="F2236" s="33"/>
    </row>
    <row r="2237" spans="1:6" x14ac:dyDescent="0.2">
      <c r="A2237" s="33" t="s">
        <v>442</v>
      </c>
      <c r="B2237" s="33" t="s">
        <v>443</v>
      </c>
      <c r="C2237" s="33" t="s">
        <v>782</v>
      </c>
      <c r="D2237" s="33" t="s">
        <v>752</v>
      </c>
      <c r="E2237" s="33" t="s">
        <v>1722</v>
      </c>
      <c r="F2237" s="33"/>
    </row>
    <row r="2238" spans="1:6" x14ac:dyDescent="0.2">
      <c r="A2238" s="33" t="s">
        <v>442</v>
      </c>
      <c r="B2238" s="33" t="s">
        <v>443</v>
      </c>
      <c r="C2238" s="33" t="s">
        <v>783</v>
      </c>
      <c r="D2238" s="33" t="s">
        <v>754</v>
      </c>
      <c r="E2238" s="33" t="s">
        <v>755</v>
      </c>
      <c r="F2238" s="33"/>
    </row>
    <row r="2239" spans="1:6" x14ac:dyDescent="0.2">
      <c r="A2239" s="33" t="s">
        <v>442</v>
      </c>
      <c r="B2239" s="33" t="s">
        <v>443</v>
      </c>
      <c r="C2239" s="33" t="s">
        <v>784</v>
      </c>
      <c r="D2239" s="33" t="s">
        <v>757</v>
      </c>
      <c r="E2239" s="33" t="s">
        <v>759</v>
      </c>
      <c r="F2239" s="33" t="s">
        <v>1491</v>
      </c>
    </row>
    <row r="2240" spans="1:6" x14ac:dyDescent="0.2">
      <c r="A2240" s="33" t="s">
        <v>442</v>
      </c>
      <c r="B2240" s="33" t="s">
        <v>443</v>
      </c>
      <c r="C2240" s="33" t="s">
        <v>785</v>
      </c>
      <c r="D2240" s="33" t="s">
        <v>866</v>
      </c>
      <c r="E2240" s="33" t="s">
        <v>766</v>
      </c>
      <c r="F2240" s="33"/>
    </row>
    <row r="2241" spans="1:6" x14ac:dyDescent="0.2">
      <c r="A2241" s="33" t="s">
        <v>442</v>
      </c>
      <c r="B2241" s="33" t="s">
        <v>443</v>
      </c>
      <c r="C2241" s="33" t="s">
        <v>786</v>
      </c>
      <c r="D2241" s="33" t="s">
        <v>867</v>
      </c>
      <c r="E2241" s="33" t="s">
        <v>768</v>
      </c>
      <c r="F2241" s="33"/>
    </row>
    <row r="2242" spans="1:6" x14ac:dyDescent="0.2">
      <c r="A2242" s="33" t="s">
        <v>442</v>
      </c>
      <c r="B2242" s="33" t="s">
        <v>443</v>
      </c>
      <c r="C2242" s="33" t="s">
        <v>787</v>
      </c>
      <c r="D2242" s="33" t="s">
        <v>868</v>
      </c>
      <c r="E2242" s="33" t="s">
        <v>772</v>
      </c>
      <c r="F2242" s="33"/>
    </row>
    <row r="2243" spans="1:6" x14ac:dyDescent="0.2">
      <c r="A2243" s="33" t="s">
        <v>442</v>
      </c>
      <c r="B2243" s="33" t="s">
        <v>443</v>
      </c>
      <c r="C2243" s="33" t="s">
        <v>788</v>
      </c>
      <c r="D2243" s="33" t="s">
        <v>774</v>
      </c>
      <c r="E2243" s="33" t="s">
        <v>775</v>
      </c>
      <c r="F2243" s="33"/>
    </row>
    <row r="2244" spans="1:6" x14ac:dyDescent="0.2">
      <c r="A2244" s="33" t="s">
        <v>444</v>
      </c>
      <c r="B2244" s="33" t="s">
        <v>445</v>
      </c>
      <c r="C2244" s="33" t="s">
        <v>779</v>
      </c>
      <c r="D2244" s="33" t="s">
        <v>745</v>
      </c>
      <c r="E2244" s="33" t="s">
        <v>584</v>
      </c>
      <c r="F2244" s="33"/>
    </row>
    <row r="2245" spans="1:6" x14ac:dyDescent="0.2">
      <c r="A2245" s="33" t="s">
        <v>444</v>
      </c>
      <c r="B2245" s="33" t="s">
        <v>445</v>
      </c>
      <c r="C2245" s="33" t="s">
        <v>780</v>
      </c>
      <c r="D2245" s="33" t="s">
        <v>586</v>
      </c>
      <c r="E2245" s="33" t="s">
        <v>587</v>
      </c>
      <c r="F2245" s="33"/>
    </row>
    <row r="2246" spans="1:6" x14ac:dyDescent="0.2">
      <c r="A2246" s="33" t="s">
        <v>444</v>
      </c>
      <c r="B2246" s="33" t="s">
        <v>445</v>
      </c>
      <c r="C2246" s="33" t="s">
        <v>781</v>
      </c>
      <c r="D2246" s="33" t="s">
        <v>748</v>
      </c>
      <c r="E2246" s="33" t="s">
        <v>749</v>
      </c>
      <c r="F2246" s="33" t="s">
        <v>1561</v>
      </c>
    </row>
    <row r="2247" spans="1:6" x14ac:dyDescent="0.2">
      <c r="A2247" s="33" t="s">
        <v>444</v>
      </c>
      <c r="B2247" s="33" t="s">
        <v>445</v>
      </c>
      <c r="C2247" s="33" t="s">
        <v>782</v>
      </c>
      <c r="D2247" s="33" t="s">
        <v>752</v>
      </c>
      <c r="E2247" s="33" t="s">
        <v>1722</v>
      </c>
      <c r="F2247" s="33"/>
    </row>
    <row r="2248" spans="1:6" x14ac:dyDescent="0.2">
      <c r="A2248" s="33" t="s">
        <v>444</v>
      </c>
      <c r="B2248" s="33" t="s">
        <v>445</v>
      </c>
      <c r="C2248" s="33" t="s">
        <v>783</v>
      </c>
      <c r="D2248" s="33" t="s">
        <v>754</v>
      </c>
      <c r="E2248" s="33" t="s">
        <v>590</v>
      </c>
      <c r="F2248" s="33" t="s">
        <v>940</v>
      </c>
    </row>
    <row r="2249" spans="1:6" x14ac:dyDescent="0.2">
      <c r="A2249" s="33" t="s">
        <v>444</v>
      </c>
      <c r="B2249" s="33" t="s">
        <v>445</v>
      </c>
      <c r="C2249" s="33" t="s">
        <v>784</v>
      </c>
      <c r="D2249" s="33" t="s">
        <v>757</v>
      </c>
      <c r="E2249" s="33" t="s">
        <v>758</v>
      </c>
      <c r="F2249" s="33"/>
    </row>
    <row r="2250" spans="1:6" x14ac:dyDescent="0.2">
      <c r="A2250" s="33" t="s">
        <v>444</v>
      </c>
      <c r="B2250" s="33" t="s">
        <v>445</v>
      </c>
      <c r="C2250" s="33" t="s">
        <v>785</v>
      </c>
      <c r="D2250" s="33" t="s">
        <v>866</v>
      </c>
      <c r="E2250" s="33" t="s">
        <v>766</v>
      </c>
      <c r="F2250" s="33" t="s">
        <v>1562</v>
      </c>
    </row>
    <row r="2251" spans="1:6" x14ac:dyDescent="0.2">
      <c r="A2251" s="33" t="s">
        <v>444</v>
      </c>
      <c r="B2251" s="33" t="s">
        <v>445</v>
      </c>
      <c r="C2251" s="33" t="s">
        <v>786</v>
      </c>
      <c r="D2251" s="33" t="s">
        <v>867</v>
      </c>
      <c r="E2251" s="33" t="s">
        <v>770</v>
      </c>
      <c r="F2251" s="33" t="s">
        <v>1563</v>
      </c>
    </row>
    <row r="2252" spans="1:6" x14ac:dyDescent="0.2">
      <c r="A2252" s="33" t="s">
        <v>444</v>
      </c>
      <c r="B2252" s="33" t="s">
        <v>445</v>
      </c>
      <c r="C2252" s="33" t="s">
        <v>787</v>
      </c>
      <c r="D2252" s="33" t="s">
        <v>868</v>
      </c>
      <c r="E2252" s="33" t="s">
        <v>772</v>
      </c>
      <c r="F2252" s="33"/>
    </row>
    <row r="2253" spans="1:6" x14ac:dyDescent="0.2">
      <c r="A2253" s="33" t="s">
        <v>444</v>
      </c>
      <c r="B2253" s="33" t="s">
        <v>445</v>
      </c>
      <c r="C2253" s="33" t="s">
        <v>788</v>
      </c>
      <c r="D2253" s="33" t="s">
        <v>774</v>
      </c>
      <c r="E2253" s="33" t="s">
        <v>778</v>
      </c>
      <c r="F2253" s="33"/>
    </row>
    <row r="2254" spans="1:6" x14ac:dyDescent="0.2">
      <c r="A2254" s="33" t="s">
        <v>446</v>
      </c>
      <c r="B2254" s="33" t="s">
        <v>447</v>
      </c>
      <c r="C2254" s="33" t="s">
        <v>779</v>
      </c>
      <c r="D2254" s="33" t="s">
        <v>745</v>
      </c>
      <c r="E2254" s="33" t="s">
        <v>584</v>
      </c>
      <c r="F2254" s="33"/>
    </row>
    <row r="2255" spans="1:6" x14ac:dyDescent="0.2">
      <c r="A2255" s="33" t="s">
        <v>446</v>
      </c>
      <c r="B2255" s="33" t="s">
        <v>447</v>
      </c>
      <c r="C2255" s="33" t="s">
        <v>780</v>
      </c>
      <c r="D2255" s="33" t="s">
        <v>586</v>
      </c>
      <c r="E2255" s="33" t="s">
        <v>587</v>
      </c>
      <c r="F2255" s="33"/>
    </row>
    <row r="2256" spans="1:6" x14ac:dyDescent="0.2">
      <c r="A2256" s="33" t="s">
        <v>446</v>
      </c>
      <c r="B2256" s="33" t="s">
        <v>447</v>
      </c>
      <c r="C2256" s="33" t="s">
        <v>781</v>
      </c>
      <c r="D2256" s="33" t="s">
        <v>748</v>
      </c>
      <c r="E2256" s="33" t="s">
        <v>750</v>
      </c>
      <c r="F2256" s="33"/>
    </row>
    <row r="2257" spans="1:6" x14ac:dyDescent="0.2">
      <c r="A2257" s="33" t="s">
        <v>446</v>
      </c>
      <c r="B2257" s="33" t="s">
        <v>447</v>
      </c>
      <c r="C2257" s="33" t="s">
        <v>782</v>
      </c>
      <c r="D2257" s="33" t="s">
        <v>752</v>
      </c>
      <c r="E2257" s="33" t="s">
        <v>995</v>
      </c>
      <c r="F2257" s="33" t="s">
        <v>941</v>
      </c>
    </row>
    <row r="2258" spans="1:6" x14ac:dyDescent="0.2">
      <c r="A2258" s="33" t="s">
        <v>446</v>
      </c>
      <c r="B2258" s="33" t="s">
        <v>447</v>
      </c>
      <c r="C2258" s="33" t="s">
        <v>783</v>
      </c>
      <c r="D2258" s="33" t="s">
        <v>754</v>
      </c>
      <c r="E2258" s="33" t="s">
        <v>590</v>
      </c>
      <c r="F2258" s="33" t="s">
        <v>941</v>
      </c>
    </row>
    <row r="2259" spans="1:6" x14ac:dyDescent="0.2">
      <c r="A2259" s="33" t="s">
        <v>446</v>
      </c>
      <c r="B2259" s="33" t="s">
        <v>447</v>
      </c>
      <c r="C2259" s="33" t="s">
        <v>784</v>
      </c>
      <c r="D2259" s="33" t="s">
        <v>757</v>
      </c>
      <c r="E2259" s="33" t="s">
        <v>760</v>
      </c>
      <c r="F2259" s="33"/>
    </row>
    <row r="2260" spans="1:6" x14ac:dyDescent="0.2">
      <c r="A2260" s="33" t="s">
        <v>446</v>
      </c>
      <c r="B2260" s="33" t="s">
        <v>447</v>
      </c>
      <c r="C2260" s="33" t="s">
        <v>785</v>
      </c>
      <c r="D2260" s="33" t="s">
        <v>866</v>
      </c>
      <c r="E2260" s="33" t="s">
        <v>766</v>
      </c>
      <c r="F2260" s="33"/>
    </row>
    <row r="2261" spans="1:6" x14ac:dyDescent="0.2">
      <c r="A2261" s="33" t="s">
        <v>446</v>
      </c>
      <c r="B2261" s="33" t="s">
        <v>447</v>
      </c>
      <c r="C2261" s="33" t="s">
        <v>786</v>
      </c>
      <c r="D2261" s="33" t="s">
        <v>867</v>
      </c>
      <c r="E2261" s="33" t="s">
        <v>770</v>
      </c>
      <c r="F2261" s="33"/>
    </row>
    <row r="2262" spans="1:6" x14ac:dyDescent="0.2">
      <c r="A2262" s="33" t="s">
        <v>446</v>
      </c>
      <c r="B2262" s="33" t="s">
        <v>447</v>
      </c>
      <c r="C2262" s="33" t="s">
        <v>787</v>
      </c>
      <c r="D2262" s="33" t="s">
        <v>868</v>
      </c>
      <c r="E2262" s="33" t="s">
        <v>772</v>
      </c>
      <c r="F2262" s="33"/>
    </row>
    <row r="2263" spans="1:6" x14ac:dyDescent="0.2">
      <c r="A2263" s="33" t="s">
        <v>446</v>
      </c>
      <c r="B2263" s="33" t="s">
        <v>447</v>
      </c>
      <c r="C2263" s="33" t="s">
        <v>788</v>
      </c>
      <c r="D2263" s="33" t="s">
        <v>774</v>
      </c>
      <c r="E2263" s="33" t="s">
        <v>775</v>
      </c>
      <c r="F2263" s="33"/>
    </row>
    <row r="2264" spans="1:6" x14ac:dyDescent="0.2">
      <c r="A2264" s="33" t="s">
        <v>448</v>
      </c>
      <c r="B2264" s="33" t="s">
        <v>449</v>
      </c>
      <c r="C2264" s="33" t="s">
        <v>779</v>
      </c>
      <c r="D2264" s="33" t="s">
        <v>745</v>
      </c>
      <c r="E2264" s="33" t="s">
        <v>584</v>
      </c>
      <c r="F2264" s="33"/>
    </row>
    <row r="2265" spans="1:6" x14ac:dyDescent="0.2">
      <c r="A2265" s="33" t="s">
        <v>448</v>
      </c>
      <c r="B2265" s="33" t="s">
        <v>449</v>
      </c>
      <c r="C2265" s="33" t="s">
        <v>780</v>
      </c>
      <c r="D2265" s="33" t="s">
        <v>586</v>
      </c>
      <c r="E2265" s="33" t="s">
        <v>994</v>
      </c>
      <c r="F2265" s="33" t="s">
        <v>796</v>
      </c>
    </row>
    <row r="2266" spans="1:6" x14ac:dyDescent="0.2">
      <c r="A2266" s="33" t="s">
        <v>448</v>
      </c>
      <c r="B2266" s="33" t="s">
        <v>449</v>
      </c>
      <c r="C2266" s="33" t="s">
        <v>781</v>
      </c>
      <c r="D2266" s="33" t="s">
        <v>748</v>
      </c>
      <c r="E2266" s="33" t="s">
        <v>749</v>
      </c>
      <c r="F2266" s="33" t="s">
        <v>1564</v>
      </c>
    </row>
    <row r="2267" spans="1:6" x14ac:dyDescent="0.2">
      <c r="A2267" s="33" t="s">
        <v>448</v>
      </c>
      <c r="B2267" s="33" t="s">
        <v>449</v>
      </c>
      <c r="C2267" s="33" t="s">
        <v>782</v>
      </c>
      <c r="D2267" s="33" t="s">
        <v>752</v>
      </c>
      <c r="E2267" s="33" t="s">
        <v>1722</v>
      </c>
      <c r="F2267" s="33"/>
    </row>
    <row r="2268" spans="1:6" x14ac:dyDescent="0.2">
      <c r="A2268" s="33" t="s">
        <v>448</v>
      </c>
      <c r="B2268" s="33" t="s">
        <v>449</v>
      </c>
      <c r="C2268" s="33" t="s">
        <v>783</v>
      </c>
      <c r="D2268" s="33" t="s">
        <v>754</v>
      </c>
      <c r="E2268" s="33" t="s">
        <v>590</v>
      </c>
      <c r="F2268" s="33" t="s">
        <v>942</v>
      </c>
    </row>
    <row r="2269" spans="1:6" x14ac:dyDescent="0.2">
      <c r="A2269" s="33" t="s">
        <v>448</v>
      </c>
      <c r="B2269" s="33" t="s">
        <v>449</v>
      </c>
      <c r="C2269" s="33" t="s">
        <v>784</v>
      </c>
      <c r="D2269" s="33" t="s">
        <v>757</v>
      </c>
      <c r="E2269" s="33" t="s">
        <v>759</v>
      </c>
      <c r="F2269" s="33" t="s">
        <v>1565</v>
      </c>
    </row>
    <row r="2270" spans="1:6" x14ac:dyDescent="0.2">
      <c r="A2270" s="33" t="s">
        <v>448</v>
      </c>
      <c r="B2270" s="33" t="s">
        <v>449</v>
      </c>
      <c r="C2270" s="33" t="s">
        <v>785</v>
      </c>
      <c r="D2270" s="33" t="s">
        <v>866</v>
      </c>
      <c r="E2270" s="33" t="s">
        <v>766</v>
      </c>
      <c r="F2270" s="33"/>
    </row>
    <row r="2271" spans="1:6" x14ac:dyDescent="0.2">
      <c r="A2271" s="33" t="s">
        <v>448</v>
      </c>
      <c r="B2271" s="33" t="s">
        <v>449</v>
      </c>
      <c r="C2271" s="33" t="s">
        <v>786</v>
      </c>
      <c r="D2271" s="33" t="s">
        <v>867</v>
      </c>
      <c r="E2271" s="33" t="s">
        <v>770</v>
      </c>
      <c r="F2271" s="33"/>
    </row>
    <row r="2272" spans="1:6" x14ac:dyDescent="0.2">
      <c r="A2272" s="33" t="s">
        <v>448</v>
      </c>
      <c r="B2272" s="33" t="s">
        <v>449</v>
      </c>
      <c r="C2272" s="33" t="s">
        <v>787</v>
      </c>
      <c r="D2272" s="33" t="s">
        <v>868</v>
      </c>
      <c r="E2272" s="33" t="s">
        <v>593</v>
      </c>
      <c r="F2272" s="33"/>
    </row>
    <row r="2273" spans="1:6" x14ac:dyDescent="0.2">
      <c r="A2273" s="33" t="s">
        <v>448</v>
      </c>
      <c r="B2273" s="33" t="s">
        <v>449</v>
      </c>
      <c r="C2273" s="33" t="s">
        <v>788</v>
      </c>
      <c r="D2273" s="33" t="s">
        <v>774</v>
      </c>
      <c r="E2273" s="33" t="s">
        <v>778</v>
      </c>
      <c r="F2273" s="33"/>
    </row>
    <row r="2274" spans="1:6" x14ac:dyDescent="0.2">
      <c r="A2274" s="33" t="s">
        <v>450</v>
      </c>
      <c r="B2274" s="33" t="s">
        <v>451</v>
      </c>
      <c r="C2274" s="33" t="s">
        <v>779</v>
      </c>
      <c r="D2274" s="33" t="s">
        <v>745</v>
      </c>
      <c r="E2274" s="33" t="s">
        <v>584</v>
      </c>
      <c r="F2274" s="33"/>
    </row>
    <row r="2275" spans="1:6" x14ac:dyDescent="0.2">
      <c r="A2275" s="33" t="s">
        <v>450</v>
      </c>
      <c r="B2275" s="33" t="s">
        <v>451</v>
      </c>
      <c r="C2275" s="33" t="s">
        <v>780</v>
      </c>
      <c r="D2275" s="33" t="s">
        <v>586</v>
      </c>
      <c r="E2275" s="33" t="s">
        <v>587</v>
      </c>
      <c r="F2275" s="33"/>
    </row>
    <row r="2276" spans="1:6" x14ac:dyDescent="0.2">
      <c r="A2276" s="33" t="s">
        <v>450</v>
      </c>
      <c r="B2276" s="33" t="s">
        <v>451</v>
      </c>
      <c r="C2276" s="33" t="s">
        <v>781</v>
      </c>
      <c r="D2276" s="33" t="s">
        <v>748</v>
      </c>
      <c r="E2276" s="33" t="s">
        <v>749</v>
      </c>
      <c r="F2276" s="33" t="s">
        <v>943</v>
      </c>
    </row>
    <row r="2277" spans="1:6" x14ac:dyDescent="0.2">
      <c r="A2277" s="33" t="s">
        <v>450</v>
      </c>
      <c r="B2277" s="33" t="s">
        <v>451</v>
      </c>
      <c r="C2277" s="33" t="s">
        <v>782</v>
      </c>
      <c r="D2277" s="33" t="s">
        <v>752</v>
      </c>
      <c r="E2277" s="33" t="s">
        <v>1722</v>
      </c>
      <c r="F2277" s="33"/>
    </row>
    <row r="2278" spans="1:6" x14ac:dyDescent="0.2">
      <c r="A2278" s="33" t="s">
        <v>450</v>
      </c>
      <c r="B2278" s="33" t="s">
        <v>451</v>
      </c>
      <c r="C2278" s="33" t="s">
        <v>783</v>
      </c>
      <c r="D2278" s="33" t="s">
        <v>754</v>
      </c>
      <c r="E2278" s="33" t="s">
        <v>590</v>
      </c>
      <c r="F2278" s="33" t="s">
        <v>1566</v>
      </c>
    </row>
    <row r="2279" spans="1:6" x14ac:dyDescent="0.2">
      <c r="A2279" s="33" t="s">
        <v>450</v>
      </c>
      <c r="B2279" s="33" t="s">
        <v>451</v>
      </c>
      <c r="C2279" s="33" t="s">
        <v>784</v>
      </c>
      <c r="D2279" s="33" t="s">
        <v>757</v>
      </c>
      <c r="E2279" s="33" t="s">
        <v>759</v>
      </c>
      <c r="F2279" s="33" t="s">
        <v>1567</v>
      </c>
    </row>
    <row r="2280" spans="1:6" x14ac:dyDescent="0.2">
      <c r="A2280" s="33" t="s">
        <v>450</v>
      </c>
      <c r="B2280" s="33" t="s">
        <v>451</v>
      </c>
      <c r="C2280" s="33" t="s">
        <v>785</v>
      </c>
      <c r="D2280" s="33" t="s">
        <v>866</v>
      </c>
      <c r="E2280" s="33" t="s">
        <v>766</v>
      </c>
      <c r="F2280" s="33" t="s">
        <v>1568</v>
      </c>
    </row>
    <row r="2281" spans="1:6" x14ac:dyDescent="0.2">
      <c r="A2281" s="33" t="s">
        <v>450</v>
      </c>
      <c r="B2281" s="33" t="s">
        <v>451</v>
      </c>
      <c r="C2281" s="33" t="s">
        <v>786</v>
      </c>
      <c r="D2281" s="33" t="s">
        <v>867</v>
      </c>
      <c r="E2281" s="33" t="s">
        <v>1099</v>
      </c>
      <c r="F2281" s="33" t="s">
        <v>1569</v>
      </c>
    </row>
    <row r="2282" spans="1:6" x14ac:dyDescent="0.2">
      <c r="A2282" s="33" t="s">
        <v>450</v>
      </c>
      <c r="B2282" s="33" t="s">
        <v>451</v>
      </c>
      <c r="C2282" s="33" t="s">
        <v>787</v>
      </c>
      <c r="D2282" s="33" t="s">
        <v>868</v>
      </c>
      <c r="E2282" s="33" t="s">
        <v>593</v>
      </c>
      <c r="F2282" s="33" t="s">
        <v>1570</v>
      </c>
    </row>
    <row r="2283" spans="1:6" x14ac:dyDescent="0.2">
      <c r="A2283" s="33" t="s">
        <v>450</v>
      </c>
      <c r="B2283" s="33" t="s">
        <v>451</v>
      </c>
      <c r="C2283" s="33" t="s">
        <v>788</v>
      </c>
      <c r="D2283" s="33" t="s">
        <v>774</v>
      </c>
      <c r="E2283" s="33" t="s">
        <v>776</v>
      </c>
      <c r="F2283" s="33" t="s">
        <v>944</v>
      </c>
    </row>
    <row r="2284" spans="1:6" x14ac:dyDescent="0.2">
      <c r="A2284" s="33" t="s">
        <v>452</v>
      </c>
      <c r="B2284" s="33" t="s">
        <v>453</v>
      </c>
      <c r="C2284" s="33" t="s">
        <v>779</v>
      </c>
      <c r="D2284" s="33" t="s">
        <v>745</v>
      </c>
      <c r="E2284" s="33" t="s">
        <v>584</v>
      </c>
      <c r="F2284" s="33"/>
    </row>
    <row r="2285" spans="1:6" x14ac:dyDescent="0.2">
      <c r="A2285" s="33" t="s">
        <v>452</v>
      </c>
      <c r="B2285" s="33" t="s">
        <v>453</v>
      </c>
      <c r="C2285" s="33" t="s">
        <v>780</v>
      </c>
      <c r="D2285" s="33" t="s">
        <v>586</v>
      </c>
      <c r="E2285" s="33" t="s">
        <v>589</v>
      </c>
      <c r="F2285" s="33"/>
    </row>
    <row r="2286" spans="1:6" x14ac:dyDescent="0.2">
      <c r="A2286" s="33" t="s">
        <v>452</v>
      </c>
      <c r="B2286" s="33" t="s">
        <v>453</v>
      </c>
      <c r="C2286" s="33" t="s">
        <v>781</v>
      </c>
      <c r="D2286" s="33" t="s">
        <v>748</v>
      </c>
      <c r="E2286" s="33" t="s">
        <v>750</v>
      </c>
      <c r="F2286" s="33"/>
    </row>
    <row r="2287" spans="1:6" x14ac:dyDescent="0.2">
      <c r="A2287" s="33" t="s">
        <v>452</v>
      </c>
      <c r="B2287" s="33" t="s">
        <v>453</v>
      </c>
      <c r="C2287" s="33" t="s">
        <v>782</v>
      </c>
      <c r="D2287" s="33" t="s">
        <v>752</v>
      </c>
      <c r="E2287" s="33" t="s">
        <v>1722</v>
      </c>
      <c r="F2287" s="33"/>
    </row>
    <row r="2288" spans="1:6" x14ac:dyDescent="0.2">
      <c r="A2288" s="33" t="s">
        <v>452</v>
      </c>
      <c r="B2288" s="33" t="s">
        <v>453</v>
      </c>
      <c r="C2288" s="33" t="s">
        <v>783</v>
      </c>
      <c r="D2288" s="33" t="s">
        <v>754</v>
      </c>
      <c r="E2288" s="33" t="s">
        <v>755</v>
      </c>
      <c r="F2288" s="33"/>
    </row>
    <row r="2289" spans="1:6" x14ac:dyDescent="0.2">
      <c r="A2289" s="33" t="s">
        <v>452</v>
      </c>
      <c r="B2289" s="33" t="s">
        <v>453</v>
      </c>
      <c r="C2289" s="33" t="s">
        <v>784</v>
      </c>
      <c r="D2289" s="33" t="s">
        <v>757</v>
      </c>
      <c r="E2289" s="33" t="s">
        <v>760</v>
      </c>
      <c r="F2289" s="33"/>
    </row>
    <row r="2290" spans="1:6" x14ac:dyDescent="0.2">
      <c r="A2290" s="33" t="s">
        <v>452</v>
      </c>
      <c r="B2290" s="33" t="s">
        <v>453</v>
      </c>
      <c r="C2290" s="33" t="s">
        <v>785</v>
      </c>
      <c r="D2290" s="33" t="s">
        <v>866</v>
      </c>
      <c r="E2290" s="33" t="s">
        <v>766</v>
      </c>
      <c r="F2290" s="33"/>
    </row>
    <row r="2291" spans="1:6" x14ac:dyDescent="0.2">
      <c r="A2291" s="33" t="s">
        <v>452</v>
      </c>
      <c r="B2291" s="33" t="s">
        <v>453</v>
      </c>
      <c r="C2291" s="33" t="s">
        <v>786</v>
      </c>
      <c r="D2291" s="33" t="s">
        <v>867</v>
      </c>
      <c r="E2291" s="33" t="s">
        <v>770</v>
      </c>
      <c r="F2291" s="33"/>
    </row>
    <row r="2292" spans="1:6" x14ac:dyDescent="0.2">
      <c r="A2292" s="33" t="s">
        <v>452</v>
      </c>
      <c r="B2292" s="33" t="s">
        <v>453</v>
      </c>
      <c r="C2292" s="33" t="s">
        <v>787</v>
      </c>
      <c r="D2292" s="33" t="s">
        <v>868</v>
      </c>
      <c r="E2292" s="33" t="s">
        <v>593</v>
      </c>
      <c r="F2292" s="33"/>
    </row>
    <row r="2293" spans="1:6" x14ac:dyDescent="0.2">
      <c r="A2293" s="33" t="s">
        <v>452</v>
      </c>
      <c r="B2293" s="33" t="s">
        <v>453</v>
      </c>
      <c r="C2293" s="33" t="s">
        <v>788</v>
      </c>
      <c r="D2293" s="33" t="s">
        <v>774</v>
      </c>
      <c r="E2293" s="33" t="s">
        <v>775</v>
      </c>
      <c r="F2293" s="33"/>
    </row>
    <row r="2294" spans="1:6" x14ac:dyDescent="0.2">
      <c r="A2294" s="33" t="s">
        <v>454</v>
      </c>
      <c r="B2294" s="33" t="s">
        <v>455</v>
      </c>
      <c r="C2294" s="33" t="s">
        <v>779</v>
      </c>
      <c r="D2294" s="33" t="s">
        <v>745</v>
      </c>
      <c r="E2294" s="33" t="s">
        <v>584</v>
      </c>
      <c r="F2294" s="33"/>
    </row>
    <row r="2295" spans="1:6" x14ac:dyDescent="0.2">
      <c r="A2295" s="33" t="s">
        <v>454</v>
      </c>
      <c r="B2295" s="33" t="s">
        <v>455</v>
      </c>
      <c r="C2295" s="33" t="s">
        <v>780</v>
      </c>
      <c r="D2295" s="33" t="s">
        <v>586</v>
      </c>
      <c r="E2295" s="33" t="s">
        <v>994</v>
      </c>
      <c r="F2295" s="33" t="s">
        <v>1571</v>
      </c>
    </row>
    <row r="2296" spans="1:6" x14ac:dyDescent="0.2">
      <c r="A2296" s="33" t="s">
        <v>454</v>
      </c>
      <c r="B2296" s="33" t="s">
        <v>455</v>
      </c>
      <c r="C2296" s="33" t="s">
        <v>781</v>
      </c>
      <c r="D2296" s="33" t="s">
        <v>748</v>
      </c>
      <c r="E2296" s="33" t="s">
        <v>750</v>
      </c>
      <c r="F2296" s="33"/>
    </row>
    <row r="2297" spans="1:6" x14ac:dyDescent="0.2">
      <c r="A2297" s="33" t="s">
        <v>454</v>
      </c>
      <c r="B2297" s="33" t="s">
        <v>455</v>
      </c>
      <c r="C2297" s="33" t="s">
        <v>782</v>
      </c>
      <c r="D2297" s="33" t="s">
        <v>752</v>
      </c>
      <c r="E2297" s="33" t="s">
        <v>1722</v>
      </c>
      <c r="F2297" s="33"/>
    </row>
    <row r="2298" spans="1:6" x14ac:dyDescent="0.2">
      <c r="A2298" s="33" t="s">
        <v>454</v>
      </c>
      <c r="B2298" s="33" t="s">
        <v>455</v>
      </c>
      <c r="C2298" s="33" t="s">
        <v>783</v>
      </c>
      <c r="D2298" s="33" t="s">
        <v>754</v>
      </c>
      <c r="E2298" s="33" t="s">
        <v>590</v>
      </c>
      <c r="F2298" s="33" t="s">
        <v>1572</v>
      </c>
    </row>
    <row r="2299" spans="1:6" x14ac:dyDescent="0.2">
      <c r="A2299" s="33" t="s">
        <v>454</v>
      </c>
      <c r="B2299" s="33" t="s">
        <v>455</v>
      </c>
      <c r="C2299" s="33" t="s">
        <v>784</v>
      </c>
      <c r="D2299" s="33" t="s">
        <v>757</v>
      </c>
      <c r="E2299" s="33" t="s">
        <v>759</v>
      </c>
      <c r="F2299" s="33" t="s">
        <v>1573</v>
      </c>
    </row>
    <row r="2300" spans="1:6" x14ac:dyDescent="0.2">
      <c r="A2300" s="33" t="s">
        <v>454</v>
      </c>
      <c r="B2300" s="33" t="s">
        <v>455</v>
      </c>
      <c r="C2300" s="33" t="s">
        <v>785</v>
      </c>
      <c r="D2300" s="33" t="s">
        <v>866</v>
      </c>
      <c r="E2300" s="33" t="s">
        <v>766</v>
      </c>
      <c r="F2300" s="33"/>
    </row>
    <row r="2301" spans="1:6" x14ac:dyDescent="0.2">
      <c r="A2301" s="33" t="s">
        <v>454</v>
      </c>
      <c r="B2301" s="33" t="s">
        <v>455</v>
      </c>
      <c r="C2301" s="33" t="s">
        <v>786</v>
      </c>
      <c r="D2301" s="33" t="s">
        <v>867</v>
      </c>
      <c r="E2301" s="33" t="s">
        <v>770</v>
      </c>
      <c r="F2301" s="33"/>
    </row>
    <row r="2302" spans="1:6" x14ac:dyDescent="0.2">
      <c r="A2302" s="33" t="s">
        <v>454</v>
      </c>
      <c r="B2302" s="33" t="s">
        <v>455</v>
      </c>
      <c r="C2302" s="33" t="s">
        <v>787</v>
      </c>
      <c r="D2302" s="33" t="s">
        <v>868</v>
      </c>
      <c r="E2302" s="33" t="s">
        <v>593</v>
      </c>
      <c r="F2302" s="33"/>
    </row>
    <row r="2303" spans="1:6" x14ac:dyDescent="0.2">
      <c r="A2303" s="33" t="s">
        <v>454</v>
      </c>
      <c r="B2303" s="33" t="s">
        <v>455</v>
      </c>
      <c r="C2303" s="33" t="s">
        <v>788</v>
      </c>
      <c r="D2303" s="33" t="s">
        <v>774</v>
      </c>
      <c r="E2303" s="33" t="s">
        <v>775</v>
      </c>
      <c r="F2303" s="33"/>
    </row>
    <row r="2304" spans="1:6" x14ac:dyDescent="0.2">
      <c r="A2304" s="33" t="s">
        <v>456</v>
      </c>
      <c r="B2304" s="33" t="s">
        <v>457</v>
      </c>
      <c r="C2304" s="33" t="s">
        <v>779</v>
      </c>
      <c r="D2304" s="33" t="s">
        <v>745</v>
      </c>
      <c r="E2304" s="33" t="s">
        <v>584</v>
      </c>
      <c r="F2304" s="33"/>
    </row>
    <row r="2305" spans="1:6" x14ac:dyDescent="0.2">
      <c r="A2305" s="33" t="s">
        <v>456</v>
      </c>
      <c r="B2305" s="33" t="s">
        <v>457</v>
      </c>
      <c r="C2305" s="33" t="s">
        <v>780</v>
      </c>
      <c r="D2305" s="33" t="s">
        <v>586</v>
      </c>
      <c r="E2305" s="33" t="s">
        <v>994</v>
      </c>
      <c r="F2305" s="33" t="s">
        <v>1574</v>
      </c>
    </row>
    <row r="2306" spans="1:6" x14ac:dyDescent="0.2">
      <c r="A2306" s="33" t="s">
        <v>456</v>
      </c>
      <c r="B2306" s="33" t="s">
        <v>457</v>
      </c>
      <c r="C2306" s="33" t="s">
        <v>781</v>
      </c>
      <c r="D2306" s="33" t="s">
        <v>748</v>
      </c>
      <c r="E2306" s="33" t="s">
        <v>750</v>
      </c>
      <c r="F2306" s="33"/>
    </row>
    <row r="2307" spans="1:6" x14ac:dyDescent="0.2">
      <c r="A2307" s="33" t="s">
        <v>456</v>
      </c>
      <c r="B2307" s="33" t="s">
        <v>457</v>
      </c>
      <c r="C2307" s="33" t="s">
        <v>782</v>
      </c>
      <c r="D2307" s="33" t="s">
        <v>752</v>
      </c>
      <c r="E2307" s="33" t="s">
        <v>1722</v>
      </c>
      <c r="F2307" s="33"/>
    </row>
    <row r="2308" spans="1:6" x14ac:dyDescent="0.2">
      <c r="A2308" s="33" t="s">
        <v>456</v>
      </c>
      <c r="B2308" s="33" t="s">
        <v>457</v>
      </c>
      <c r="C2308" s="33" t="s">
        <v>783</v>
      </c>
      <c r="D2308" s="33" t="s">
        <v>754</v>
      </c>
      <c r="E2308" s="33" t="s">
        <v>755</v>
      </c>
      <c r="F2308" s="33"/>
    </row>
    <row r="2309" spans="1:6" x14ac:dyDescent="0.2">
      <c r="A2309" s="33" t="s">
        <v>456</v>
      </c>
      <c r="B2309" s="33" t="s">
        <v>457</v>
      </c>
      <c r="C2309" s="33" t="s">
        <v>784</v>
      </c>
      <c r="D2309" s="33" t="s">
        <v>757</v>
      </c>
      <c r="E2309" s="33" t="s">
        <v>758</v>
      </c>
      <c r="F2309" s="33"/>
    </row>
    <row r="2310" spans="1:6" x14ac:dyDescent="0.2">
      <c r="A2310" s="33" t="s">
        <v>456</v>
      </c>
      <c r="B2310" s="33" t="s">
        <v>457</v>
      </c>
      <c r="C2310" s="33" t="s">
        <v>785</v>
      </c>
      <c r="D2310" s="33" t="s">
        <v>866</v>
      </c>
      <c r="E2310" s="33" t="s">
        <v>766</v>
      </c>
      <c r="F2310" s="33"/>
    </row>
    <row r="2311" spans="1:6" x14ac:dyDescent="0.2">
      <c r="A2311" s="33" t="s">
        <v>456</v>
      </c>
      <c r="B2311" s="33" t="s">
        <v>457</v>
      </c>
      <c r="C2311" s="33" t="s">
        <v>786</v>
      </c>
      <c r="D2311" s="33" t="s">
        <v>867</v>
      </c>
      <c r="E2311" s="33" t="s">
        <v>770</v>
      </c>
      <c r="F2311" s="33"/>
    </row>
    <row r="2312" spans="1:6" x14ac:dyDescent="0.2">
      <c r="A2312" s="33" t="s">
        <v>456</v>
      </c>
      <c r="B2312" s="33" t="s">
        <v>457</v>
      </c>
      <c r="C2312" s="33" t="s">
        <v>787</v>
      </c>
      <c r="D2312" s="33" t="s">
        <v>868</v>
      </c>
      <c r="E2312" s="33" t="s">
        <v>1065</v>
      </c>
      <c r="F2312" s="33"/>
    </row>
    <row r="2313" spans="1:6" x14ac:dyDescent="0.2">
      <c r="A2313" s="33" t="s">
        <v>456</v>
      </c>
      <c r="B2313" s="33" t="s">
        <v>457</v>
      </c>
      <c r="C2313" s="33" t="s">
        <v>788</v>
      </c>
      <c r="D2313" s="33" t="s">
        <v>774</v>
      </c>
      <c r="E2313" s="33" t="s">
        <v>775</v>
      </c>
      <c r="F2313" s="33"/>
    </row>
    <row r="2314" spans="1:6" x14ac:dyDescent="0.2">
      <c r="A2314" s="33" t="s">
        <v>458</v>
      </c>
      <c r="B2314" s="33" t="s">
        <v>459</v>
      </c>
      <c r="C2314" s="33" t="s">
        <v>779</v>
      </c>
      <c r="D2314" s="33" t="s">
        <v>745</v>
      </c>
      <c r="E2314" s="33" t="s">
        <v>584</v>
      </c>
      <c r="F2314" s="33"/>
    </row>
    <row r="2315" spans="1:6" x14ac:dyDescent="0.2">
      <c r="A2315" s="33" t="s">
        <v>458</v>
      </c>
      <c r="B2315" s="33" t="s">
        <v>459</v>
      </c>
      <c r="C2315" s="33" t="s">
        <v>780</v>
      </c>
      <c r="D2315" s="33" t="s">
        <v>586</v>
      </c>
      <c r="E2315" s="33" t="s">
        <v>588</v>
      </c>
      <c r="F2315" s="33"/>
    </row>
    <row r="2316" spans="1:6" x14ac:dyDescent="0.2">
      <c r="A2316" s="33" t="s">
        <v>458</v>
      </c>
      <c r="B2316" s="33" t="s">
        <v>459</v>
      </c>
      <c r="C2316" s="33" t="s">
        <v>781</v>
      </c>
      <c r="D2316" s="33" t="s">
        <v>748</v>
      </c>
      <c r="E2316" s="33" t="s">
        <v>749</v>
      </c>
      <c r="F2316" s="33" t="s">
        <v>1575</v>
      </c>
    </row>
    <row r="2317" spans="1:6" x14ac:dyDescent="0.2">
      <c r="A2317" s="33" t="s">
        <v>458</v>
      </c>
      <c r="B2317" s="33" t="s">
        <v>459</v>
      </c>
      <c r="C2317" s="33" t="s">
        <v>782</v>
      </c>
      <c r="D2317" s="33" t="s">
        <v>752</v>
      </c>
      <c r="E2317" s="33" t="s">
        <v>1722</v>
      </c>
      <c r="F2317" s="33"/>
    </row>
    <row r="2318" spans="1:6" x14ac:dyDescent="0.2">
      <c r="A2318" s="33" t="s">
        <v>458</v>
      </c>
      <c r="B2318" s="33" t="s">
        <v>459</v>
      </c>
      <c r="C2318" s="33" t="s">
        <v>783</v>
      </c>
      <c r="D2318" s="33" t="s">
        <v>754</v>
      </c>
      <c r="E2318" s="33" t="s">
        <v>590</v>
      </c>
      <c r="F2318" s="33" t="s">
        <v>1576</v>
      </c>
    </row>
    <row r="2319" spans="1:6" x14ac:dyDescent="0.2">
      <c r="A2319" s="33" t="s">
        <v>458</v>
      </c>
      <c r="B2319" s="33" t="s">
        <v>459</v>
      </c>
      <c r="C2319" s="33" t="s">
        <v>784</v>
      </c>
      <c r="D2319" s="33" t="s">
        <v>757</v>
      </c>
      <c r="E2319" s="33" t="s">
        <v>762</v>
      </c>
      <c r="F2319" s="33"/>
    </row>
    <row r="2320" spans="1:6" x14ac:dyDescent="0.2">
      <c r="A2320" s="33" t="s">
        <v>458</v>
      </c>
      <c r="B2320" s="33" t="s">
        <v>459</v>
      </c>
      <c r="C2320" s="33" t="s">
        <v>785</v>
      </c>
      <c r="D2320" s="33" t="s">
        <v>866</v>
      </c>
      <c r="E2320" s="33" t="s">
        <v>766</v>
      </c>
      <c r="F2320" s="33"/>
    </row>
    <row r="2321" spans="1:6" x14ac:dyDescent="0.2">
      <c r="A2321" s="33" t="s">
        <v>458</v>
      </c>
      <c r="B2321" s="33" t="s">
        <v>459</v>
      </c>
      <c r="C2321" s="33" t="s">
        <v>786</v>
      </c>
      <c r="D2321" s="33" t="s">
        <v>867</v>
      </c>
      <c r="E2321" s="33" t="s">
        <v>770</v>
      </c>
      <c r="F2321" s="33"/>
    </row>
    <row r="2322" spans="1:6" x14ac:dyDescent="0.2">
      <c r="A2322" s="33" t="s">
        <v>458</v>
      </c>
      <c r="B2322" s="33" t="s">
        <v>459</v>
      </c>
      <c r="C2322" s="33" t="s">
        <v>787</v>
      </c>
      <c r="D2322" s="33" t="s">
        <v>868</v>
      </c>
      <c r="E2322" s="33" t="s">
        <v>593</v>
      </c>
      <c r="F2322" s="33"/>
    </row>
    <row r="2323" spans="1:6" x14ac:dyDescent="0.2">
      <c r="A2323" s="33" t="s">
        <v>458</v>
      </c>
      <c r="B2323" s="33" t="s">
        <v>459</v>
      </c>
      <c r="C2323" s="33" t="s">
        <v>788</v>
      </c>
      <c r="D2323" s="33" t="s">
        <v>774</v>
      </c>
      <c r="E2323" s="33" t="s">
        <v>775</v>
      </c>
      <c r="F2323" s="33"/>
    </row>
    <row r="2324" spans="1:6" x14ac:dyDescent="0.2">
      <c r="A2324" s="33" t="s">
        <v>460</v>
      </c>
      <c r="B2324" s="33" t="s">
        <v>461</v>
      </c>
      <c r="C2324" s="33" t="s">
        <v>779</v>
      </c>
      <c r="D2324" s="33" t="s">
        <v>745</v>
      </c>
      <c r="E2324" s="33" t="s">
        <v>584</v>
      </c>
      <c r="F2324" s="33"/>
    </row>
    <row r="2325" spans="1:6" x14ac:dyDescent="0.2">
      <c r="A2325" s="33" t="s">
        <v>460</v>
      </c>
      <c r="B2325" s="33" t="s">
        <v>461</v>
      </c>
      <c r="C2325" s="33" t="s">
        <v>780</v>
      </c>
      <c r="D2325" s="33" t="s">
        <v>586</v>
      </c>
      <c r="E2325" s="33" t="s">
        <v>994</v>
      </c>
      <c r="F2325" s="33" t="s">
        <v>811</v>
      </c>
    </row>
    <row r="2326" spans="1:6" x14ac:dyDescent="0.2">
      <c r="A2326" s="33" t="s">
        <v>460</v>
      </c>
      <c r="B2326" s="33" t="s">
        <v>461</v>
      </c>
      <c r="C2326" s="33" t="s">
        <v>781</v>
      </c>
      <c r="D2326" s="33" t="s">
        <v>748</v>
      </c>
      <c r="E2326" s="33" t="s">
        <v>749</v>
      </c>
      <c r="F2326" s="33" t="s">
        <v>945</v>
      </c>
    </row>
    <row r="2327" spans="1:6" x14ac:dyDescent="0.2">
      <c r="A2327" s="33" t="s">
        <v>460</v>
      </c>
      <c r="B2327" s="33" t="s">
        <v>461</v>
      </c>
      <c r="C2327" s="33" t="s">
        <v>782</v>
      </c>
      <c r="D2327" s="33" t="s">
        <v>752</v>
      </c>
      <c r="E2327" s="33" t="s">
        <v>1722</v>
      </c>
      <c r="F2327" s="33"/>
    </row>
    <row r="2328" spans="1:6" x14ac:dyDescent="0.2">
      <c r="A2328" s="33" t="s">
        <v>460</v>
      </c>
      <c r="B2328" s="33" t="s">
        <v>461</v>
      </c>
      <c r="C2328" s="33" t="s">
        <v>783</v>
      </c>
      <c r="D2328" s="33" t="s">
        <v>754</v>
      </c>
      <c r="E2328" s="33" t="s">
        <v>755</v>
      </c>
      <c r="F2328" s="33"/>
    </row>
    <row r="2329" spans="1:6" x14ac:dyDescent="0.2">
      <c r="A2329" s="33" t="s">
        <v>460</v>
      </c>
      <c r="B2329" s="33" t="s">
        <v>461</v>
      </c>
      <c r="C2329" s="33" t="s">
        <v>784</v>
      </c>
      <c r="D2329" s="33" t="s">
        <v>757</v>
      </c>
      <c r="E2329" s="33" t="s">
        <v>758</v>
      </c>
      <c r="F2329" s="33"/>
    </row>
    <row r="2330" spans="1:6" x14ac:dyDescent="0.2">
      <c r="A2330" s="33" t="s">
        <v>460</v>
      </c>
      <c r="B2330" s="33" t="s">
        <v>461</v>
      </c>
      <c r="C2330" s="33" t="s">
        <v>785</v>
      </c>
      <c r="D2330" s="33" t="s">
        <v>866</v>
      </c>
      <c r="E2330" s="33" t="s">
        <v>766</v>
      </c>
      <c r="F2330" s="33"/>
    </row>
    <row r="2331" spans="1:6" x14ac:dyDescent="0.2">
      <c r="A2331" s="33" t="s">
        <v>460</v>
      </c>
      <c r="B2331" s="33" t="s">
        <v>461</v>
      </c>
      <c r="C2331" s="33" t="s">
        <v>786</v>
      </c>
      <c r="D2331" s="33" t="s">
        <v>867</v>
      </c>
      <c r="E2331" s="33" t="s">
        <v>770</v>
      </c>
      <c r="F2331" s="33"/>
    </row>
    <row r="2332" spans="1:6" x14ac:dyDescent="0.2">
      <c r="A2332" s="33" t="s">
        <v>460</v>
      </c>
      <c r="B2332" s="33" t="s">
        <v>461</v>
      </c>
      <c r="C2332" s="33" t="s">
        <v>787</v>
      </c>
      <c r="D2332" s="33" t="s">
        <v>868</v>
      </c>
      <c r="E2332" s="33" t="s">
        <v>1065</v>
      </c>
      <c r="F2332" s="33"/>
    </row>
    <row r="2333" spans="1:6" x14ac:dyDescent="0.2">
      <c r="A2333" s="33" t="s">
        <v>460</v>
      </c>
      <c r="B2333" s="33" t="s">
        <v>461</v>
      </c>
      <c r="C2333" s="33" t="s">
        <v>788</v>
      </c>
      <c r="D2333" s="33" t="s">
        <v>774</v>
      </c>
      <c r="E2333" s="33" t="s">
        <v>778</v>
      </c>
      <c r="F2333" s="33"/>
    </row>
    <row r="2334" spans="1:6" x14ac:dyDescent="0.2">
      <c r="A2334" s="33" t="s">
        <v>462</v>
      </c>
      <c r="B2334" s="33" t="s">
        <v>822</v>
      </c>
      <c r="C2334" s="33" t="s">
        <v>779</v>
      </c>
      <c r="D2334" s="33" t="s">
        <v>745</v>
      </c>
      <c r="E2334" s="33" t="s">
        <v>584</v>
      </c>
      <c r="F2334" s="33"/>
    </row>
    <row r="2335" spans="1:6" x14ac:dyDescent="0.2">
      <c r="A2335" s="33" t="s">
        <v>462</v>
      </c>
      <c r="B2335" s="33" t="s">
        <v>822</v>
      </c>
      <c r="C2335" s="33" t="s">
        <v>780</v>
      </c>
      <c r="D2335" s="33" t="s">
        <v>586</v>
      </c>
      <c r="E2335" s="33" t="s">
        <v>994</v>
      </c>
      <c r="F2335" s="33" t="s">
        <v>796</v>
      </c>
    </row>
    <row r="2336" spans="1:6" x14ac:dyDescent="0.2">
      <c r="A2336" s="33" t="s">
        <v>462</v>
      </c>
      <c r="B2336" s="33" t="s">
        <v>822</v>
      </c>
      <c r="C2336" s="33" t="s">
        <v>781</v>
      </c>
      <c r="D2336" s="33" t="s">
        <v>748</v>
      </c>
      <c r="E2336" s="33" t="s">
        <v>750</v>
      </c>
      <c r="F2336" s="33"/>
    </row>
    <row r="2337" spans="1:6" x14ac:dyDescent="0.2">
      <c r="A2337" s="33" t="s">
        <v>462</v>
      </c>
      <c r="B2337" s="33" t="s">
        <v>822</v>
      </c>
      <c r="C2337" s="33" t="s">
        <v>782</v>
      </c>
      <c r="D2337" s="33" t="s">
        <v>752</v>
      </c>
      <c r="E2337" s="33" t="s">
        <v>1722</v>
      </c>
      <c r="F2337" s="33"/>
    </row>
    <row r="2338" spans="1:6" x14ac:dyDescent="0.2">
      <c r="A2338" s="33" t="s">
        <v>462</v>
      </c>
      <c r="B2338" s="33" t="s">
        <v>822</v>
      </c>
      <c r="C2338" s="33" t="s">
        <v>783</v>
      </c>
      <c r="D2338" s="33" t="s">
        <v>754</v>
      </c>
      <c r="E2338" s="33" t="s">
        <v>755</v>
      </c>
      <c r="F2338" s="33"/>
    </row>
    <row r="2339" spans="1:6" x14ac:dyDescent="0.2">
      <c r="A2339" s="33" t="s">
        <v>462</v>
      </c>
      <c r="B2339" s="33" t="s">
        <v>822</v>
      </c>
      <c r="C2339" s="33" t="s">
        <v>784</v>
      </c>
      <c r="D2339" s="33" t="s">
        <v>757</v>
      </c>
      <c r="E2339" s="33" t="s">
        <v>761</v>
      </c>
      <c r="F2339" s="33" t="s">
        <v>946</v>
      </c>
    </row>
    <row r="2340" spans="1:6" x14ac:dyDescent="0.2">
      <c r="A2340" s="33" t="s">
        <v>462</v>
      </c>
      <c r="B2340" s="33" t="s">
        <v>822</v>
      </c>
      <c r="C2340" s="33" t="s">
        <v>785</v>
      </c>
      <c r="D2340" s="33" t="s">
        <v>866</v>
      </c>
      <c r="E2340" s="33" t="s">
        <v>766</v>
      </c>
      <c r="F2340" s="33" t="s">
        <v>947</v>
      </c>
    </row>
    <row r="2341" spans="1:6" x14ac:dyDescent="0.2">
      <c r="A2341" s="33" t="s">
        <v>462</v>
      </c>
      <c r="B2341" s="33" t="s">
        <v>822</v>
      </c>
      <c r="C2341" s="33" t="s">
        <v>786</v>
      </c>
      <c r="D2341" s="33" t="s">
        <v>867</v>
      </c>
      <c r="E2341" s="33" t="s">
        <v>770</v>
      </c>
      <c r="F2341" s="33"/>
    </row>
    <row r="2342" spans="1:6" x14ac:dyDescent="0.2">
      <c r="A2342" s="33" t="s">
        <v>462</v>
      </c>
      <c r="B2342" s="33" t="s">
        <v>822</v>
      </c>
      <c r="C2342" s="33" t="s">
        <v>787</v>
      </c>
      <c r="D2342" s="33" t="s">
        <v>868</v>
      </c>
      <c r="E2342" s="33" t="s">
        <v>1065</v>
      </c>
      <c r="F2342" s="33"/>
    </row>
    <row r="2343" spans="1:6" x14ac:dyDescent="0.2">
      <c r="A2343" s="33" t="s">
        <v>462</v>
      </c>
      <c r="B2343" s="33" t="s">
        <v>822</v>
      </c>
      <c r="C2343" s="33" t="s">
        <v>788</v>
      </c>
      <c r="D2343" s="33" t="s">
        <v>774</v>
      </c>
      <c r="E2343" s="33" t="s">
        <v>778</v>
      </c>
      <c r="F2343" s="33"/>
    </row>
    <row r="2344" spans="1:6" x14ac:dyDescent="0.2">
      <c r="A2344" s="33" t="s">
        <v>463</v>
      </c>
      <c r="B2344" s="33" t="s">
        <v>823</v>
      </c>
      <c r="C2344" s="33" t="s">
        <v>779</v>
      </c>
      <c r="D2344" s="33" t="s">
        <v>745</v>
      </c>
      <c r="E2344" s="33" t="s">
        <v>584</v>
      </c>
      <c r="F2344" s="33"/>
    </row>
    <row r="2345" spans="1:6" x14ac:dyDescent="0.2">
      <c r="A2345" s="33" t="s">
        <v>463</v>
      </c>
      <c r="B2345" s="33" t="s">
        <v>823</v>
      </c>
      <c r="C2345" s="33" t="s">
        <v>780</v>
      </c>
      <c r="D2345" s="33" t="s">
        <v>586</v>
      </c>
      <c r="E2345" s="33" t="s">
        <v>588</v>
      </c>
      <c r="F2345" s="33"/>
    </row>
    <row r="2346" spans="1:6" x14ac:dyDescent="0.2">
      <c r="A2346" s="33" t="s">
        <v>463</v>
      </c>
      <c r="B2346" s="33" t="s">
        <v>823</v>
      </c>
      <c r="C2346" s="33" t="s">
        <v>781</v>
      </c>
      <c r="D2346" s="33" t="s">
        <v>748</v>
      </c>
      <c r="E2346" s="33" t="s">
        <v>750</v>
      </c>
      <c r="F2346" s="33"/>
    </row>
    <row r="2347" spans="1:6" x14ac:dyDescent="0.2">
      <c r="A2347" s="33" t="s">
        <v>463</v>
      </c>
      <c r="B2347" s="33" t="s">
        <v>823</v>
      </c>
      <c r="C2347" s="33" t="s">
        <v>782</v>
      </c>
      <c r="D2347" s="33" t="s">
        <v>752</v>
      </c>
      <c r="E2347" s="33" t="s">
        <v>1722</v>
      </c>
      <c r="F2347" s="33"/>
    </row>
    <row r="2348" spans="1:6" x14ac:dyDescent="0.2">
      <c r="A2348" s="33" t="s">
        <v>463</v>
      </c>
      <c r="B2348" s="33" t="s">
        <v>823</v>
      </c>
      <c r="C2348" s="33" t="s">
        <v>783</v>
      </c>
      <c r="D2348" s="33" t="s">
        <v>754</v>
      </c>
      <c r="E2348" s="33" t="s">
        <v>755</v>
      </c>
      <c r="F2348" s="33"/>
    </row>
    <row r="2349" spans="1:6" x14ac:dyDescent="0.2">
      <c r="A2349" s="33" t="s">
        <v>463</v>
      </c>
      <c r="B2349" s="33" t="s">
        <v>823</v>
      </c>
      <c r="C2349" s="33" t="s">
        <v>784</v>
      </c>
      <c r="D2349" s="33" t="s">
        <v>757</v>
      </c>
      <c r="E2349" s="33" t="s">
        <v>760</v>
      </c>
      <c r="F2349" s="33"/>
    </row>
    <row r="2350" spans="1:6" x14ac:dyDescent="0.2">
      <c r="A2350" s="33" t="s">
        <v>463</v>
      </c>
      <c r="B2350" s="33" t="s">
        <v>823</v>
      </c>
      <c r="C2350" s="33" t="s">
        <v>785</v>
      </c>
      <c r="D2350" s="33" t="s">
        <v>866</v>
      </c>
      <c r="E2350" s="33" t="s">
        <v>766</v>
      </c>
      <c r="F2350" s="33"/>
    </row>
    <row r="2351" spans="1:6" x14ac:dyDescent="0.2">
      <c r="A2351" s="33" t="s">
        <v>463</v>
      </c>
      <c r="B2351" s="33" t="s">
        <v>823</v>
      </c>
      <c r="C2351" s="33" t="s">
        <v>786</v>
      </c>
      <c r="D2351" s="33" t="s">
        <v>867</v>
      </c>
      <c r="E2351" s="33" t="s">
        <v>770</v>
      </c>
      <c r="F2351" s="33"/>
    </row>
    <row r="2352" spans="1:6" x14ac:dyDescent="0.2">
      <c r="A2352" s="33" t="s">
        <v>463</v>
      </c>
      <c r="B2352" s="33" t="s">
        <v>823</v>
      </c>
      <c r="C2352" s="33" t="s">
        <v>787</v>
      </c>
      <c r="D2352" s="33" t="s">
        <v>868</v>
      </c>
      <c r="E2352" s="33" t="s">
        <v>593</v>
      </c>
      <c r="F2352" s="33"/>
    </row>
    <row r="2353" spans="1:6" x14ac:dyDescent="0.2">
      <c r="A2353" s="33" t="s">
        <v>463</v>
      </c>
      <c r="B2353" s="33" t="s">
        <v>823</v>
      </c>
      <c r="C2353" s="33" t="s">
        <v>788</v>
      </c>
      <c r="D2353" s="33" t="s">
        <v>774</v>
      </c>
      <c r="E2353" s="33" t="s">
        <v>778</v>
      </c>
      <c r="F2353" s="33"/>
    </row>
    <row r="2354" spans="1:6" x14ac:dyDescent="0.2">
      <c r="A2354" s="33" t="s">
        <v>464</v>
      </c>
      <c r="B2354" s="33" t="s">
        <v>465</v>
      </c>
      <c r="C2354" s="33" t="s">
        <v>779</v>
      </c>
      <c r="D2354" s="33" t="s">
        <v>745</v>
      </c>
      <c r="E2354" s="33" t="s">
        <v>584</v>
      </c>
      <c r="F2354" s="33"/>
    </row>
    <row r="2355" spans="1:6" x14ac:dyDescent="0.2">
      <c r="A2355" s="33" t="s">
        <v>464</v>
      </c>
      <c r="B2355" s="33" t="s">
        <v>465</v>
      </c>
      <c r="C2355" s="33" t="s">
        <v>780</v>
      </c>
      <c r="D2355" s="33" t="s">
        <v>586</v>
      </c>
      <c r="E2355" s="33" t="s">
        <v>994</v>
      </c>
      <c r="F2355" s="33" t="s">
        <v>948</v>
      </c>
    </row>
    <row r="2356" spans="1:6" x14ac:dyDescent="0.2">
      <c r="A2356" s="33" t="s">
        <v>464</v>
      </c>
      <c r="B2356" s="33" t="s">
        <v>465</v>
      </c>
      <c r="C2356" s="33" t="s">
        <v>781</v>
      </c>
      <c r="D2356" s="33" t="s">
        <v>748</v>
      </c>
      <c r="E2356" s="33" t="s">
        <v>749</v>
      </c>
      <c r="F2356" s="33" t="s">
        <v>1577</v>
      </c>
    </row>
    <row r="2357" spans="1:6" x14ac:dyDescent="0.2">
      <c r="A2357" s="33" t="s">
        <v>464</v>
      </c>
      <c r="B2357" s="33" t="s">
        <v>465</v>
      </c>
      <c r="C2357" s="33" t="s">
        <v>782</v>
      </c>
      <c r="D2357" s="33" t="s">
        <v>752</v>
      </c>
      <c r="E2357" s="33" t="s">
        <v>1722</v>
      </c>
      <c r="F2357" s="33"/>
    </row>
    <row r="2358" spans="1:6" x14ac:dyDescent="0.2">
      <c r="A2358" s="33" t="s">
        <v>464</v>
      </c>
      <c r="B2358" s="33" t="s">
        <v>465</v>
      </c>
      <c r="C2358" s="33" t="s">
        <v>783</v>
      </c>
      <c r="D2358" s="33" t="s">
        <v>754</v>
      </c>
      <c r="E2358" s="33" t="s">
        <v>590</v>
      </c>
      <c r="F2358" s="33" t="s">
        <v>1578</v>
      </c>
    </row>
    <row r="2359" spans="1:6" x14ac:dyDescent="0.2">
      <c r="A2359" s="33" t="s">
        <v>464</v>
      </c>
      <c r="B2359" s="33" t="s">
        <v>465</v>
      </c>
      <c r="C2359" s="33" t="s">
        <v>784</v>
      </c>
      <c r="D2359" s="33" t="s">
        <v>757</v>
      </c>
      <c r="E2359" s="33" t="s">
        <v>759</v>
      </c>
      <c r="F2359" s="33" t="s">
        <v>1579</v>
      </c>
    </row>
    <row r="2360" spans="1:6" x14ac:dyDescent="0.2">
      <c r="A2360" s="33" t="s">
        <v>464</v>
      </c>
      <c r="B2360" s="33" t="s">
        <v>465</v>
      </c>
      <c r="C2360" s="33" t="s">
        <v>785</v>
      </c>
      <c r="D2360" s="33" t="s">
        <v>866</v>
      </c>
      <c r="E2360" s="33" t="s">
        <v>765</v>
      </c>
      <c r="F2360" s="33" t="s">
        <v>1580</v>
      </c>
    </row>
    <row r="2361" spans="1:6" x14ac:dyDescent="0.2">
      <c r="A2361" s="33" t="s">
        <v>464</v>
      </c>
      <c r="B2361" s="33" t="s">
        <v>465</v>
      </c>
      <c r="C2361" s="33" t="s">
        <v>786</v>
      </c>
      <c r="D2361" s="33" t="s">
        <v>867</v>
      </c>
      <c r="E2361" s="33" t="s">
        <v>770</v>
      </c>
      <c r="F2361" s="33" t="s">
        <v>1581</v>
      </c>
    </row>
    <row r="2362" spans="1:6" x14ac:dyDescent="0.2">
      <c r="A2362" s="33" t="s">
        <v>464</v>
      </c>
      <c r="B2362" s="33" t="s">
        <v>465</v>
      </c>
      <c r="C2362" s="33" t="s">
        <v>787</v>
      </c>
      <c r="D2362" s="33" t="s">
        <v>868</v>
      </c>
      <c r="E2362" s="33" t="s">
        <v>772</v>
      </c>
      <c r="F2362" s="33"/>
    </row>
    <row r="2363" spans="1:6" x14ac:dyDescent="0.2">
      <c r="A2363" s="33" t="s">
        <v>464</v>
      </c>
      <c r="B2363" s="33" t="s">
        <v>465</v>
      </c>
      <c r="C2363" s="33" t="s">
        <v>788</v>
      </c>
      <c r="D2363" s="33" t="s">
        <v>774</v>
      </c>
      <c r="E2363" s="33" t="s">
        <v>776</v>
      </c>
      <c r="F2363" s="33" t="s">
        <v>1578</v>
      </c>
    </row>
    <row r="2364" spans="1:6" x14ac:dyDescent="0.2">
      <c r="A2364" s="33" t="s">
        <v>466</v>
      </c>
      <c r="B2364" s="33" t="s">
        <v>467</v>
      </c>
      <c r="C2364" s="33" t="s">
        <v>779</v>
      </c>
      <c r="D2364" s="33" t="s">
        <v>745</v>
      </c>
      <c r="E2364" s="33" t="s">
        <v>584</v>
      </c>
      <c r="F2364" s="33"/>
    </row>
    <row r="2365" spans="1:6" x14ac:dyDescent="0.2">
      <c r="A2365" s="33" t="s">
        <v>466</v>
      </c>
      <c r="B2365" s="33" t="s">
        <v>467</v>
      </c>
      <c r="C2365" s="33" t="s">
        <v>780</v>
      </c>
      <c r="D2365" s="33" t="s">
        <v>586</v>
      </c>
      <c r="E2365" s="33" t="s">
        <v>587</v>
      </c>
      <c r="F2365" s="33"/>
    </row>
    <row r="2366" spans="1:6" x14ac:dyDescent="0.2">
      <c r="A2366" s="33" t="s">
        <v>466</v>
      </c>
      <c r="B2366" s="33" t="s">
        <v>467</v>
      </c>
      <c r="C2366" s="33" t="s">
        <v>781</v>
      </c>
      <c r="D2366" s="33" t="s">
        <v>748</v>
      </c>
      <c r="E2366" s="33" t="s">
        <v>749</v>
      </c>
      <c r="F2366" s="33" t="s">
        <v>1582</v>
      </c>
    </row>
    <row r="2367" spans="1:6" x14ac:dyDescent="0.2">
      <c r="A2367" s="33" t="s">
        <v>466</v>
      </c>
      <c r="B2367" s="33" t="s">
        <v>467</v>
      </c>
      <c r="C2367" s="33" t="s">
        <v>782</v>
      </c>
      <c r="D2367" s="33" t="s">
        <v>752</v>
      </c>
      <c r="E2367" s="33" t="s">
        <v>1722</v>
      </c>
      <c r="F2367" s="33"/>
    </row>
    <row r="2368" spans="1:6" x14ac:dyDescent="0.2">
      <c r="A2368" s="33" t="s">
        <v>466</v>
      </c>
      <c r="B2368" s="33" t="s">
        <v>467</v>
      </c>
      <c r="C2368" s="33" t="s">
        <v>783</v>
      </c>
      <c r="D2368" s="33" t="s">
        <v>754</v>
      </c>
      <c r="E2368" s="33" t="s">
        <v>590</v>
      </c>
      <c r="F2368" s="33" t="s">
        <v>1583</v>
      </c>
    </row>
    <row r="2369" spans="1:6" x14ac:dyDescent="0.2">
      <c r="A2369" s="33" t="s">
        <v>466</v>
      </c>
      <c r="B2369" s="33" t="s">
        <v>467</v>
      </c>
      <c r="C2369" s="33" t="s">
        <v>784</v>
      </c>
      <c r="D2369" s="33" t="s">
        <v>757</v>
      </c>
      <c r="E2369" s="33" t="s">
        <v>758</v>
      </c>
      <c r="F2369" s="33"/>
    </row>
    <row r="2370" spans="1:6" x14ac:dyDescent="0.2">
      <c r="A2370" s="33" t="s">
        <v>466</v>
      </c>
      <c r="B2370" s="33" t="s">
        <v>467</v>
      </c>
      <c r="C2370" s="33" t="s">
        <v>785</v>
      </c>
      <c r="D2370" s="33" t="s">
        <v>866</v>
      </c>
      <c r="E2370" s="33" t="s">
        <v>766</v>
      </c>
      <c r="F2370" s="33"/>
    </row>
    <row r="2371" spans="1:6" x14ac:dyDescent="0.2">
      <c r="A2371" s="33" t="s">
        <v>466</v>
      </c>
      <c r="B2371" s="33" t="s">
        <v>467</v>
      </c>
      <c r="C2371" s="33" t="s">
        <v>786</v>
      </c>
      <c r="D2371" s="33" t="s">
        <v>867</v>
      </c>
      <c r="E2371" s="33" t="s">
        <v>769</v>
      </c>
      <c r="F2371" s="33"/>
    </row>
    <row r="2372" spans="1:6" x14ac:dyDescent="0.2">
      <c r="A2372" s="33" t="s">
        <v>466</v>
      </c>
      <c r="B2372" s="33" t="s">
        <v>467</v>
      </c>
      <c r="C2372" s="33" t="s">
        <v>787</v>
      </c>
      <c r="D2372" s="33" t="s">
        <v>868</v>
      </c>
      <c r="E2372" s="33" t="s">
        <v>593</v>
      </c>
      <c r="F2372" s="33"/>
    </row>
    <row r="2373" spans="1:6" x14ac:dyDescent="0.2">
      <c r="A2373" s="33" t="s">
        <v>466</v>
      </c>
      <c r="B2373" s="33" t="s">
        <v>467</v>
      </c>
      <c r="C2373" s="33" t="s">
        <v>788</v>
      </c>
      <c r="D2373" s="33" t="s">
        <v>774</v>
      </c>
      <c r="E2373" s="33" t="s">
        <v>778</v>
      </c>
      <c r="F2373" s="33"/>
    </row>
    <row r="2374" spans="1:6" x14ac:dyDescent="0.2">
      <c r="A2374" s="33"/>
      <c r="B2374" s="33"/>
      <c r="C2374" s="33"/>
      <c r="D2374" s="33"/>
      <c r="E2374" s="33"/>
      <c r="F2374" s="33"/>
    </row>
    <row r="2375" spans="1:6" x14ac:dyDescent="0.2">
      <c r="A2375" s="33"/>
      <c r="B2375" s="33"/>
      <c r="C2375" s="33"/>
      <c r="D2375" s="33"/>
      <c r="E2375" s="33"/>
      <c r="F2375" s="33"/>
    </row>
    <row r="2376" spans="1:6" x14ac:dyDescent="0.2">
      <c r="A2376" s="33"/>
      <c r="B2376" s="33"/>
      <c r="C2376" s="33"/>
      <c r="D2376" s="33"/>
      <c r="E2376" s="33"/>
      <c r="F2376" s="33"/>
    </row>
    <row r="2377" spans="1:6" x14ac:dyDescent="0.2">
      <c r="A2377" s="33"/>
      <c r="B2377" s="33"/>
      <c r="C2377" s="33"/>
      <c r="D2377" s="33"/>
      <c r="E2377" s="33"/>
      <c r="F2377" s="33"/>
    </row>
    <row r="2378" spans="1:6" x14ac:dyDescent="0.2">
      <c r="A2378" s="33"/>
      <c r="B2378" s="33"/>
      <c r="C2378" s="33"/>
      <c r="D2378" s="33"/>
      <c r="E2378" s="33"/>
      <c r="F2378" s="33"/>
    </row>
    <row r="2379" spans="1:6" x14ac:dyDescent="0.2">
      <c r="A2379" s="33"/>
      <c r="B2379" s="33"/>
      <c r="C2379" s="33"/>
      <c r="D2379" s="33"/>
      <c r="E2379" s="33"/>
      <c r="F2379" s="33"/>
    </row>
    <row r="2380" spans="1:6" x14ac:dyDescent="0.2">
      <c r="A2380" s="33"/>
      <c r="B2380" s="33"/>
      <c r="C2380" s="33"/>
      <c r="D2380" s="33"/>
      <c r="E2380" s="33"/>
      <c r="F2380" s="33"/>
    </row>
    <row r="2381" spans="1:6" x14ac:dyDescent="0.2">
      <c r="A2381" s="33"/>
      <c r="B2381" s="33"/>
      <c r="C2381" s="33"/>
      <c r="D2381" s="33"/>
      <c r="E2381" s="33"/>
      <c r="F2381" s="33"/>
    </row>
    <row r="2382" spans="1:6" x14ac:dyDescent="0.2">
      <c r="A2382" s="33"/>
      <c r="B2382" s="33"/>
      <c r="C2382" s="33"/>
      <c r="D2382" s="33"/>
      <c r="E2382" s="33"/>
      <c r="F2382" s="33"/>
    </row>
    <row r="2383" spans="1:6" x14ac:dyDescent="0.2">
      <c r="A2383" s="33"/>
      <c r="B2383" s="33"/>
      <c r="C2383" s="33"/>
      <c r="D2383" s="33"/>
      <c r="E2383" s="33"/>
      <c r="F2383" s="33"/>
    </row>
    <row r="2384" spans="1:6" x14ac:dyDescent="0.2">
      <c r="A2384" s="33"/>
      <c r="B2384" s="33"/>
      <c r="C2384" s="33"/>
      <c r="D2384" s="33"/>
      <c r="E2384" s="33"/>
      <c r="F2384" s="33"/>
    </row>
    <row r="2385" spans="1:6" x14ac:dyDescent="0.2">
      <c r="A2385" s="33"/>
      <c r="B2385" s="33"/>
      <c r="C2385" s="33"/>
      <c r="D2385" s="33"/>
      <c r="E2385" s="33"/>
      <c r="F2385" s="33"/>
    </row>
    <row r="2386" spans="1:6" x14ac:dyDescent="0.2">
      <c r="A2386" s="33"/>
      <c r="B2386" s="33"/>
      <c r="C2386" s="33"/>
      <c r="D2386" s="33"/>
      <c r="E2386" s="33"/>
      <c r="F2386" s="33"/>
    </row>
    <row r="2387" spans="1:6" x14ac:dyDescent="0.2">
      <c r="A2387" s="33"/>
      <c r="B2387" s="33"/>
      <c r="C2387" s="33"/>
      <c r="D2387" s="33"/>
      <c r="E2387" s="33"/>
      <c r="F2387" s="33"/>
    </row>
    <row r="2388" spans="1:6" x14ac:dyDescent="0.2">
      <c r="A2388" s="33"/>
      <c r="B2388" s="33"/>
      <c r="C2388" s="33"/>
      <c r="D2388" s="33"/>
      <c r="E2388" s="33"/>
      <c r="F2388" s="33"/>
    </row>
    <row r="2389" spans="1:6" x14ac:dyDescent="0.2">
      <c r="A2389" s="33"/>
      <c r="B2389" s="33"/>
      <c r="C2389" s="33"/>
      <c r="D2389" s="33"/>
      <c r="E2389" s="33"/>
      <c r="F2389" s="33"/>
    </row>
    <row r="2390" spans="1:6" x14ac:dyDescent="0.2">
      <c r="A2390" s="33"/>
      <c r="B2390" s="33"/>
      <c r="C2390" s="33"/>
      <c r="D2390" s="33"/>
      <c r="E2390" s="33"/>
      <c r="F2390" s="33"/>
    </row>
    <row r="2391" spans="1:6" x14ac:dyDescent="0.2">
      <c r="A2391" s="33"/>
      <c r="B2391" s="33"/>
      <c r="C2391" s="33"/>
      <c r="D2391" s="33"/>
      <c r="E2391" s="33"/>
      <c r="F2391" s="33"/>
    </row>
    <row r="2392" spans="1:6" x14ac:dyDescent="0.2">
      <c r="A2392" s="33"/>
      <c r="B2392" s="33"/>
      <c r="C2392" s="33"/>
      <c r="D2392" s="33"/>
      <c r="E2392" s="33"/>
      <c r="F2392" s="33"/>
    </row>
    <row r="2393" spans="1:6" x14ac:dyDescent="0.2">
      <c r="A2393" s="33"/>
      <c r="B2393" s="33"/>
      <c r="C2393" s="33"/>
      <c r="D2393" s="33"/>
      <c r="E2393" s="33"/>
      <c r="F2393" s="33"/>
    </row>
    <row r="2394" spans="1:6" x14ac:dyDescent="0.2">
      <c r="A2394" s="33"/>
      <c r="B2394" s="33"/>
      <c r="C2394" s="33"/>
      <c r="D2394" s="33"/>
      <c r="E2394" s="33"/>
      <c r="F2394" s="33"/>
    </row>
    <row r="2395" spans="1:6" x14ac:dyDescent="0.2">
      <c r="A2395" s="33"/>
      <c r="B2395" s="33"/>
      <c r="C2395" s="33"/>
      <c r="D2395" s="33"/>
      <c r="E2395" s="33"/>
      <c r="F2395" s="33"/>
    </row>
    <row r="2396" spans="1:6" x14ac:dyDescent="0.2">
      <c r="A2396" s="33"/>
      <c r="B2396" s="33"/>
      <c r="C2396" s="33"/>
      <c r="D2396" s="33"/>
      <c r="E2396" s="33"/>
      <c r="F2396" s="33"/>
    </row>
    <row r="2397" spans="1:6" x14ac:dyDescent="0.2">
      <c r="A2397" s="33"/>
      <c r="B2397" s="33"/>
      <c r="C2397" s="33"/>
      <c r="D2397" s="33"/>
      <c r="E2397" s="33"/>
      <c r="F2397" s="33"/>
    </row>
    <row r="2398" spans="1:6" x14ac:dyDescent="0.2">
      <c r="A2398" s="33"/>
      <c r="B2398" s="33"/>
      <c r="C2398" s="33"/>
      <c r="D2398" s="33"/>
      <c r="E2398" s="33"/>
      <c r="F2398" s="33"/>
    </row>
    <row r="2399" spans="1:6" x14ac:dyDescent="0.2">
      <c r="A2399" s="33"/>
      <c r="B2399" s="33"/>
      <c r="C2399" s="33"/>
      <c r="D2399" s="33"/>
      <c r="E2399" s="33"/>
      <c r="F2399" s="33"/>
    </row>
    <row r="2400" spans="1:6" x14ac:dyDescent="0.2">
      <c r="A2400" s="33"/>
      <c r="B2400" s="33"/>
      <c r="C2400" s="33"/>
      <c r="D2400" s="33"/>
      <c r="E2400" s="33"/>
      <c r="F2400" s="33"/>
    </row>
    <row r="2401" spans="1:6" x14ac:dyDescent="0.2">
      <c r="A2401" s="33"/>
      <c r="B2401" s="33"/>
      <c r="C2401" s="33"/>
      <c r="D2401" s="33"/>
      <c r="E2401" s="33"/>
      <c r="F2401" s="33"/>
    </row>
    <row r="2402" spans="1:6" x14ac:dyDescent="0.2">
      <c r="A2402" s="33"/>
      <c r="B2402" s="33"/>
      <c r="C2402" s="33"/>
      <c r="D2402" s="33"/>
      <c r="E2402" s="33"/>
      <c r="F2402" s="33"/>
    </row>
    <row r="2403" spans="1:6" x14ac:dyDescent="0.2">
      <c r="A2403" s="33"/>
      <c r="B2403" s="33"/>
      <c r="C2403" s="33"/>
      <c r="D2403" s="33"/>
      <c r="E2403" s="33"/>
      <c r="F2403" s="33"/>
    </row>
    <row r="2404" spans="1:6" x14ac:dyDescent="0.2">
      <c r="A2404" s="33"/>
      <c r="B2404" s="33"/>
      <c r="C2404" s="33"/>
      <c r="D2404" s="33"/>
      <c r="E2404" s="33"/>
      <c r="F2404" s="33"/>
    </row>
    <row r="2405" spans="1:6" x14ac:dyDescent="0.2">
      <c r="A2405" s="33"/>
      <c r="B2405" s="33"/>
      <c r="C2405" s="33"/>
      <c r="D2405" s="33"/>
      <c r="E2405" s="33"/>
      <c r="F2405" s="33"/>
    </row>
    <row r="2406" spans="1:6" x14ac:dyDescent="0.2">
      <c r="A2406" s="33"/>
      <c r="B2406" s="33"/>
      <c r="C2406" s="33"/>
      <c r="D2406" s="33"/>
      <c r="E2406" s="33"/>
      <c r="F2406" s="33"/>
    </row>
    <row r="2407" spans="1:6" x14ac:dyDescent="0.2">
      <c r="A2407" s="33"/>
      <c r="B2407" s="33"/>
      <c r="C2407" s="33"/>
      <c r="D2407" s="33"/>
      <c r="E2407" s="33"/>
      <c r="F2407" s="33"/>
    </row>
    <row r="2408" spans="1:6" x14ac:dyDescent="0.2">
      <c r="A2408" s="33"/>
      <c r="B2408" s="33"/>
      <c r="C2408" s="33"/>
      <c r="D2408" s="33"/>
      <c r="E2408" s="33"/>
      <c r="F2408" s="33"/>
    </row>
    <row r="2409" spans="1:6" x14ac:dyDescent="0.2">
      <c r="A2409" s="33"/>
      <c r="B2409" s="33"/>
      <c r="C2409" s="33"/>
      <c r="D2409" s="33"/>
      <c r="E2409" s="33"/>
      <c r="F2409" s="33"/>
    </row>
    <row r="2410" spans="1:6" x14ac:dyDescent="0.2">
      <c r="A2410" s="33"/>
      <c r="B2410" s="33"/>
      <c r="C2410" s="33"/>
      <c r="D2410" s="33"/>
      <c r="E2410" s="33"/>
      <c r="F2410" s="33"/>
    </row>
    <row r="2411" spans="1:6" x14ac:dyDescent="0.2">
      <c r="A2411" s="33"/>
      <c r="B2411" s="33"/>
      <c r="C2411" s="33"/>
      <c r="D2411" s="33"/>
      <c r="E2411" s="33"/>
      <c r="F2411" s="33"/>
    </row>
    <row r="2412" spans="1:6" x14ac:dyDescent="0.2">
      <c r="A2412" s="33"/>
      <c r="B2412" s="33"/>
      <c r="C2412" s="33"/>
      <c r="D2412" s="33"/>
      <c r="E2412" s="33"/>
      <c r="F2412" s="33"/>
    </row>
    <row r="2413" spans="1:6" x14ac:dyDescent="0.2">
      <c r="A2413" s="33"/>
      <c r="B2413" s="33"/>
      <c r="C2413" s="33"/>
      <c r="D2413" s="33"/>
      <c r="E2413" s="33"/>
      <c r="F2413" s="33"/>
    </row>
    <row r="2414" spans="1:6" x14ac:dyDescent="0.2">
      <c r="A2414" s="33"/>
      <c r="B2414" s="33"/>
      <c r="C2414" s="33"/>
      <c r="D2414" s="33"/>
      <c r="E2414" s="33"/>
      <c r="F2414" s="33"/>
    </row>
    <row r="2415" spans="1:6" x14ac:dyDescent="0.2">
      <c r="A2415" s="33"/>
      <c r="B2415" s="33"/>
      <c r="C2415" s="33"/>
      <c r="D2415" s="33"/>
      <c r="E2415" s="33"/>
      <c r="F2415" s="33"/>
    </row>
    <row r="2416" spans="1:6" x14ac:dyDescent="0.2">
      <c r="A2416" s="33"/>
      <c r="B2416" s="33"/>
      <c r="C2416" s="33"/>
      <c r="D2416" s="33"/>
      <c r="E2416" s="33"/>
      <c r="F2416" s="33"/>
    </row>
    <row r="2417" spans="1:6" x14ac:dyDescent="0.2">
      <c r="A2417" s="33"/>
      <c r="B2417" s="33"/>
      <c r="C2417" s="33"/>
      <c r="D2417" s="33"/>
      <c r="E2417" s="33"/>
      <c r="F2417" s="33"/>
    </row>
    <row r="2418" spans="1:6" x14ac:dyDescent="0.2">
      <c r="A2418" s="33"/>
      <c r="B2418" s="33"/>
      <c r="C2418" s="33"/>
      <c r="D2418" s="33"/>
      <c r="E2418" s="33"/>
      <c r="F2418" s="33"/>
    </row>
    <row r="2419" spans="1:6" x14ac:dyDescent="0.2">
      <c r="A2419" s="33"/>
      <c r="B2419" s="33"/>
      <c r="C2419" s="33"/>
      <c r="D2419" s="33"/>
      <c r="E2419" s="33"/>
      <c r="F2419" s="33"/>
    </row>
    <row r="2420" spans="1:6" x14ac:dyDescent="0.2">
      <c r="A2420" s="33"/>
      <c r="B2420" s="33"/>
      <c r="C2420" s="33"/>
      <c r="D2420" s="33"/>
      <c r="E2420" s="33"/>
      <c r="F2420" s="33"/>
    </row>
    <row r="2421" spans="1:6" x14ac:dyDescent="0.2">
      <c r="A2421" s="33"/>
      <c r="B2421" s="33"/>
      <c r="C2421" s="33"/>
      <c r="D2421" s="33"/>
      <c r="E2421" s="33"/>
      <c r="F2421" s="33"/>
    </row>
    <row r="2422" spans="1:6" x14ac:dyDescent="0.2">
      <c r="A2422" s="33"/>
      <c r="B2422" s="33"/>
      <c r="C2422" s="33"/>
      <c r="D2422" s="33"/>
      <c r="E2422" s="33"/>
      <c r="F2422" s="33"/>
    </row>
    <row r="2423" spans="1:6" x14ac:dyDescent="0.2">
      <c r="A2423" s="33"/>
      <c r="B2423" s="33"/>
      <c r="C2423" s="33"/>
      <c r="D2423" s="33"/>
      <c r="E2423" s="33"/>
      <c r="F2423" s="33"/>
    </row>
    <row r="2424" spans="1:6" x14ac:dyDescent="0.2">
      <c r="A2424" s="33"/>
      <c r="B2424" s="33"/>
      <c r="C2424" s="33"/>
      <c r="D2424" s="33"/>
      <c r="E2424" s="33"/>
      <c r="F2424" s="33"/>
    </row>
    <row r="2425" spans="1:6" x14ac:dyDescent="0.2">
      <c r="A2425" s="33"/>
      <c r="B2425" s="33"/>
      <c r="C2425" s="33"/>
      <c r="D2425" s="33"/>
      <c r="E2425" s="33"/>
      <c r="F2425" s="33"/>
    </row>
    <row r="2426" spans="1:6" x14ac:dyDescent="0.2">
      <c r="A2426" s="33"/>
      <c r="B2426" s="33"/>
      <c r="C2426" s="33"/>
      <c r="D2426" s="33"/>
      <c r="E2426" s="33"/>
      <c r="F2426" s="33"/>
    </row>
    <row r="2427" spans="1:6" x14ac:dyDescent="0.2">
      <c r="A2427" s="33"/>
      <c r="B2427" s="33"/>
      <c r="C2427" s="33"/>
      <c r="D2427" s="33"/>
      <c r="E2427" s="33"/>
      <c r="F2427" s="33"/>
    </row>
    <row r="2428" spans="1:6" x14ac:dyDescent="0.2">
      <c r="A2428" s="33"/>
      <c r="B2428" s="33"/>
      <c r="C2428" s="33"/>
      <c r="D2428" s="33"/>
      <c r="E2428" s="33"/>
      <c r="F2428" s="33"/>
    </row>
    <row r="2429" spans="1:6" x14ac:dyDescent="0.2">
      <c r="A2429" s="33"/>
      <c r="B2429" s="33"/>
      <c r="C2429" s="33"/>
      <c r="D2429" s="33"/>
      <c r="E2429" s="33"/>
      <c r="F2429" s="33"/>
    </row>
    <row r="2430" spans="1:6" x14ac:dyDescent="0.2">
      <c r="A2430" s="33"/>
      <c r="B2430" s="33"/>
      <c r="C2430" s="33"/>
      <c r="D2430" s="33"/>
      <c r="E2430" s="33"/>
      <c r="F2430" s="33"/>
    </row>
    <row r="2431" spans="1:6" x14ac:dyDescent="0.2">
      <c r="A2431" s="33"/>
      <c r="B2431" s="33"/>
      <c r="C2431" s="33"/>
      <c r="D2431" s="33"/>
      <c r="E2431" s="33"/>
      <c r="F2431" s="33"/>
    </row>
    <row r="2432" spans="1:6" x14ac:dyDescent="0.2">
      <c r="A2432" s="33"/>
      <c r="B2432" s="33"/>
      <c r="C2432" s="33"/>
      <c r="D2432" s="33"/>
      <c r="E2432" s="33"/>
      <c r="F2432" s="33"/>
    </row>
    <row r="2433" spans="1:6" x14ac:dyDescent="0.2">
      <c r="A2433" s="33"/>
      <c r="B2433" s="33"/>
      <c r="C2433" s="33"/>
      <c r="D2433" s="33"/>
      <c r="E2433" s="33"/>
      <c r="F2433" s="33"/>
    </row>
  </sheetData>
  <autoFilter ref="A3:F2373"/>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67"/>
  <sheetViews>
    <sheetView workbookViewId="0">
      <selection activeCell="B57" sqref="B57"/>
    </sheetView>
  </sheetViews>
  <sheetFormatPr defaultRowHeight="11.25" x14ac:dyDescent="0.2"/>
  <cols>
    <col min="1" max="1" width="8.7109375" style="26" customWidth="1"/>
    <col min="2" max="2" width="99.28515625" style="26" bestFit="1" customWidth="1"/>
    <col min="3" max="3" width="8.7109375" style="26" customWidth="1"/>
    <col min="4" max="16384" width="9.140625" style="26"/>
  </cols>
  <sheetData>
    <row r="1" spans="1:3" ht="18" x14ac:dyDescent="0.25">
      <c r="A1" s="35" t="s">
        <v>619</v>
      </c>
    </row>
    <row r="3" spans="1:3" ht="22.5" x14ac:dyDescent="0.2">
      <c r="A3" s="81" t="s">
        <v>744</v>
      </c>
      <c r="B3" s="78" t="s">
        <v>745</v>
      </c>
      <c r="C3" s="82"/>
    </row>
    <row r="4" spans="1:3" x14ac:dyDescent="0.2">
      <c r="A4" s="81"/>
      <c r="B4" s="82" t="s">
        <v>584</v>
      </c>
      <c r="C4" s="82">
        <f>COUNTIF('6a Checklist'!$E$4:$E$2373,'6b Checklist'!$B$4)</f>
        <v>236</v>
      </c>
    </row>
    <row r="5" spans="1:3" x14ac:dyDescent="0.2">
      <c r="A5" s="81"/>
      <c r="B5" s="82" t="s">
        <v>585</v>
      </c>
      <c r="C5" s="82">
        <f>COUNTIF('6a Checklist'!$E$4:$E$2373,'6b Checklist'!$B$5)</f>
        <v>1</v>
      </c>
    </row>
    <row r="6" spans="1:3" ht="15" x14ac:dyDescent="0.25">
      <c r="A6" s="81"/>
      <c r="B6" s="83"/>
      <c r="C6" s="82">
        <f>SUM(C4:C5)</f>
        <v>237</v>
      </c>
    </row>
    <row r="7" spans="1:3" ht="15" x14ac:dyDescent="0.25">
      <c r="A7" s="81"/>
      <c r="B7" s="83"/>
      <c r="C7" s="90"/>
    </row>
    <row r="8" spans="1:3" ht="22.5" x14ac:dyDescent="0.2">
      <c r="A8" s="81" t="s">
        <v>746</v>
      </c>
      <c r="B8" s="79" t="s">
        <v>586</v>
      </c>
      <c r="C8" s="82"/>
    </row>
    <row r="9" spans="1:3" x14ac:dyDescent="0.2">
      <c r="A9" s="81"/>
      <c r="B9" s="82" t="s">
        <v>587</v>
      </c>
      <c r="C9" s="82">
        <f>COUNTIF('6a Checklist'!$E$4:$E$2373,'6b Checklist'!$B$9)</f>
        <v>104</v>
      </c>
    </row>
    <row r="10" spans="1:3" x14ac:dyDescent="0.2">
      <c r="A10" s="81"/>
      <c r="B10" s="82" t="s">
        <v>588</v>
      </c>
      <c r="C10" s="82">
        <f>COUNTIF('6a Checklist'!$E$4:$E$2373,'6b Checklist'!$B$10)</f>
        <v>40</v>
      </c>
    </row>
    <row r="11" spans="1:3" x14ac:dyDescent="0.2">
      <c r="A11" s="81"/>
      <c r="B11" s="82" t="s">
        <v>994</v>
      </c>
      <c r="C11" s="82">
        <f>COUNTIF('6a Checklist'!$E$4:$E$2373,'6b Checklist'!$B$11)</f>
        <v>76</v>
      </c>
    </row>
    <row r="12" spans="1:3" x14ac:dyDescent="0.2">
      <c r="A12" s="81"/>
      <c r="B12" s="82" t="s">
        <v>589</v>
      </c>
      <c r="C12" s="82">
        <f>COUNTIF('6a Checklist'!$E$4:$E$2373,'6b Checklist'!$B$12)</f>
        <v>17</v>
      </c>
    </row>
    <row r="13" spans="1:3" ht="15" x14ac:dyDescent="0.25">
      <c r="A13" s="81"/>
      <c r="B13" s="83"/>
      <c r="C13" s="82">
        <f>SUM(C9:C12)</f>
        <v>237</v>
      </c>
    </row>
    <row r="14" spans="1:3" ht="15" x14ac:dyDescent="0.25">
      <c r="A14" s="81"/>
      <c r="B14" s="83"/>
      <c r="C14" s="90"/>
    </row>
    <row r="15" spans="1:3" x14ac:dyDescent="0.2">
      <c r="A15" s="81" t="s">
        <v>747</v>
      </c>
      <c r="B15" s="79" t="s">
        <v>748</v>
      </c>
      <c r="C15" s="82"/>
    </row>
    <row r="16" spans="1:3" x14ac:dyDescent="0.2">
      <c r="A16" s="81"/>
      <c r="B16" s="82" t="s">
        <v>749</v>
      </c>
      <c r="C16" s="82">
        <f>COUNTIF('6a Checklist'!$E$4:$E$2373,'6b Checklist'!B16)</f>
        <v>75</v>
      </c>
    </row>
    <row r="17" spans="1:3" x14ac:dyDescent="0.2">
      <c r="A17" s="81"/>
      <c r="B17" s="82" t="s">
        <v>750</v>
      </c>
      <c r="C17" s="82">
        <f>COUNTIF('6a Checklist'!$E$4:$E$2373,'6b Checklist'!B17)</f>
        <v>162</v>
      </c>
    </row>
    <row r="18" spans="1:3" x14ac:dyDescent="0.2">
      <c r="A18" s="81"/>
      <c r="B18" s="90"/>
      <c r="C18" s="82">
        <f>SUM(C16:C17)</f>
        <v>237</v>
      </c>
    </row>
    <row r="19" spans="1:3" ht="15" x14ac:dyDescent="0.25">
      <c r="A19" s="81"/>
      <c r="B19" s="83"/>
      <c r="C19" s="90"/>
    </row>
    <row r="20" spans="1:3" x14ac:dyDescent="0.2">
      <c r="A20" s="81" t="s">
        <v>751</v>
      </c>
      <c r="B20" s="79" t="s">
        <v>752</v>
      </c>
      <c r="C20" s="82"/>
    </row>
    <row r="21" spans="1:3" x14ac:dyDescent="0.2">
      <c r="A21" s="81"/>
      <c r="B21" s="82" t="s">
        <v>995</v>
      </c>
      <c r="C21" s="82">
        <f>COUNTIF('6a Checklist'!$E$4:$E$2373,'6b Checklist'!B21)</f>
        <v>105</v>
      </c>
    </row>
    <row r="22" spans="1:3" x14ac:dyDescent="0.2">
      <c r="A22" s="81"/>
      <c r="B22" s="82" t="s">
        <v>1722</v>
      </c>
      <c r="C22" s="82">
        <f>COUNTIF('6a Checklist'!$E$4:$E$2373,'6b Checklist'!B22)</f>
        <v>132</v>
      </c>
    </row>
    <row r="23" spans="1:3" x14ac:dyDescent="0.2">
      <c r="A23" s="81"/>
      <c r="B23" s="90"/>
      <c r="C23" s="82">
        <f>SUM(C21:C22)</f>
        <v>237</v>
      </c>
    </row>
    <row r="24" spans="1:3" ht="15" x14ac:dyDescent="0.25">
      <c r="A24" s="81"/>
      <c r="B24" s="83"/>
      <c r="C24" s="90"/>
    </row>
    <row r="25" spans="1:3" ht="22.5" x14ac:dyDescent="0.2">
      <c r="A25" s="81" t="s">
        <v>753</v>
      </c>
      <c r="B25" s="79" t="s">
        <v>754</v>
      </c>
      <c r="C25" s="82"/>
    </row>
    <row r="26" spans="1:3" x14ac:dyDescent="0.2">
      <c r="A26" s="81"/>
      <c r="B26" s="82" t="s">
        <v>590</v>
      </c>
      <c r="C26" s="82">
        <f>COUNTIF('6a Checklist'!$E$4:$E$2373,'6b Checklist'!B26)</f>
        <v>155</v>
      </c>
    </row>
    <row r="27" spans="1:3" x14ac:dyDescent="0.2">
      <c r="A27" s="81"/>
      <c r="B27" s="82" t="s">
        <v>755</v>
      </c>
      <c r="C27" s="82">
        <f>COUNTIF('6a Checklist'!$E$4:$E$2373,'6b Checklist'!B27)</f>
        <v>82</v>
      </c>
    </row>
    <row r="28" spans="1:3" ht="15" x14ac:dyDescent="0.25">
      <c r="A28" s="81"/>
      <c r="B28" s="83"/>
      <c r="C28" s="82">
        <f>SUM(C26:C27)</f>
        <v>237</v>
      </c>
    </row>
    <row r="29" spans="1:3" ht="15" x14ac:dyDescent="0.25">
      <c r="A29" s="81"/>
      <c r="B29" s="83"/>
      <c r="C29" s="90"/>
    </row>
    <row r="30" spans="1:3" ht="22.5" x14ac:dyDescent="0.2">
      <c r="A30" s="81" t="s">
        <v>756</v>
      </c>
      <c r="B30" s="91" t="s">
        <v>757</v>
      </c>
      <c r="C30" s="82"/>
    </row>
    <row r="31" spans="1:3" x14ac:dyDescent="0.2">
      <c r="A31" s="81"/>
      <c r="B31" s="82" t="s">
        <v>758</v>
      </c>
      <c r="C31" s="89">
        <f>COUNTIF('6a Checklist'!$E$4:$E$2373,'6b Checklist'!B31)</f>
        <v>60</v>
      </c>
    </row>
    <row r="32" spans="1:3" x14ac:dyDescent="0.2">
      <c r="A32" s="81"/>
      <c r="B32" s="80" t="s">
        <v>759</v>
      </c>
      <c r="C32" s="89">
        <f>COUNTIF('6a Checklist'!$E$4:$E$2373,'6b Checklist'!B32)</f>
        <v>77</v>
      </c>
    </row>
    <row r="33" spans="1:3" x14ac:dyDescent="0.2">
      <c r="A33" s="81"/>
      <c r="B33" s="80" t="s">
        <v>760</v>
      </c>
      <c r="C33" s="89">
        <f>COUNTIF('6a Checklist'!$E$4:$E$2373,'6b Checklist'!B33)</f>
        <v>57</v>
      </c>
    </row>
    <row r="34" spans="1:3" x14ac:dyDescent="0.2">
      <c r="A34" s="81"/>
      <c r="B34" s="80" t="s">
        <v>761</v>
      </c>
      <c r="C34" s="89">
        <f>COUNTIF('6a Checklist'!$E$4:$E$2373,'6b Checklist'!B34)</f>
        <v>31</v>
      </c>
    </row>
    <row r="35" spans="1:3" x14ac:dyDescent="0.2">
      <c r="A35" s="81"/>
      <c r="B35" s="92" t="s">
        <v>762</v>
      </c>
      <c r="C35" s="89">
        <f>COUNTIF('6a Checklist'!$E$4:$E$2373,'6b Checklist'!B35)</f>
        <v>12</v>
      </c>
    </row>
    <row r="36" spans="1:3" ht="15" x14ac:dyDescent="0.25">
      <c r="A36" s="81"/>
      <c r="B36" s="83"/>
      <c r="C36" s="82">
        <f>SUM(C31:C35)</f>
        <v>237</v>
      </c>
    </row>
    <row r="37" spans="1:3" ht="15" x14ac:dyDescent="0.25">
      <c r="A37" s="81"/>
      <c r="B37" s="83"/>
      <c r="C37" s="90"/>
    </row>
    <row r="38" spans="1:3" x14ac:dyDescent="0.2">
      <c r="A38" s="81" t="s">
        <v>763</v>
      </c>
      <c r="B38" s="91" t="s">
        <v>1723</v>
      </c>
      <c r="C38" s="82"/>
    </row>
    <row r="39" spans="1:3" x14ac:dyDescent="0.2">
      <c r="A39" s="81"/>
      <c r="B39" s="82" t="s">
        <v>764</v>
      </c>
      <c r="C39" s="89">
        <f>COUNTIF('6a Checklist'!$E$4:$E$2373,B39)</f>
        <v>26</v>
      </c>
    </row>
    <row r="40" spans="1:3" x14ac:dyDescent="0.2">
      <c r="A40" s="81"/>
      <c r="B40" s="82" t="s">
        <v>765</v>
      </c>
      <c r="C40" s="89">
        <f>COUNTIF('6a Checklist'!$E$4:$E$2373,B40)</f>
        <v>15</v>
      </c>
    </row>
    <row r="41" spans="1:3" x14ac:dyDescent="0.2">
      <c r="A41" s="81"/>
      <c r="B41" s="82" t="s">
        <v>766</v>
      </c>
      <c r="C41" s="89">
        <f>COUNTIF('6a Checklist'!$E$4:$E$2373,B41)</f>
        <v>172</v>
      </c>
    </row>
    <row r="42" spans="1:3" x14ac:dyDescent="0.2">
      <c r="A42" s="81"/>
      <c r="B42" s="82" t="s">
        <v>1098</v>
      </c>
      <c r="C42" s="89">
        <f>COUNTIF('6a Checklist'!$E$4:$E$2373,B42)</f>
        <v>20</v>
      </c>
    </row>
    <row r="43" spans="1:3" x14ac:dyDescent="0.2">
      <c r="A43" s="81"/>
      <c r="B43" s="92" t="s">
        <v>591</v>
      </c>
      <c r="C43" s="89">
        <f>COUNTIF('6a Checklist'!$E$4:$E$2373,B43)</f>
        <v>4</v>
      </c>
    </row>
    <row r="44" spans="1:3" ht="15" x14ac:dyDescent="0.25">
      <c r="A44" s="81"/>
      <c r="B44" s="83"/>
      <c r="C44" s="82">
        <f>SUM(C39:C43)</f>
        <v>237</v>
      </c>
    </row>
    <row r="45" spans="1:3" ht="15" x14ac:dyDescent="0.25">
      <c r="A45" s="81"/>
      <c r="B45" s="83"/>
      <c r="C45" s="90"/>
    </row>
    <row r="46" spans="1:3" x14ac:dyDescent="0.2">
      <c r="A46" s="81" t="s">
        <v>767</v>
      </c>
      <c r="B46" s="79" t="s">
        <v>1724</v>
      </c>
      <c r="C46" s="82"/>
    </row>
    <row r="47" spans="1:3" x14ac:dyDescent="0.2">
      <c r="A47" s="81"/>
      <c r="B47" s="82" t="s">
        <v>768</v>
      </c>
      <c r="C47" s="89">
        <f>COUNTIF('6a Checklist'!$E$4:$E$2373,B47)</f>
        <v>30</v>
      </c>
    </row>
    <row r="48" spans="1:3" x14ac:dyDescent="0.2">
      <c r="A48" s="81"/>
      <c r="B48" s="82" t="s">
        <v>769</v>
      </c>
      <c r="C48" s="89">
        <f>COUNTIF('6a Checklist'!$E$4:$E$2373,B48)</f>
        <v>10</v>
      </c>
    </row>
    <row r="49" spans="1:3" x14ac:dyDescent="0.2">
      <c r="A49" s="81"/>
      <c r="B49" s="82" t="s">
        <v>770</v>
      </c>
      <c r="C49" s="89">
        <f>COUNTIF('6a Checklist'!$E$4:$E$2373,B49)</f>
        <v>163</v>
      </c>
    </row>
    <row r="50" spans="1:3" x14ac:dyDescent="0.2">
      <c r="A50" s="81"/>
      <c r="B50" s="82" t="s">
        <v>1099</v>
      </c>
      <c r="C50" s="89">
        <f>COUNTIF('6a Checklist'!$E$4:$E$2373,B50)</f>
        <v>29</v>
      </c>
    </row>
    <row r="51" spans="1:3" x14ac:dyDescent="0.2">
      <c r="A51" s="81"/>
      <c r="B51" s="82" t="s">
        <v>592</v>
      </c>
      <c r="C51" s="89">
        <f>COUNTIF('6a Checklist'!$E$4:$E$2373,B51)</f>
        <v>5</v>
      </c>
    </row>
    <row r="52" spans="1:3" ht="15" x14ac:dyDescent="0.25">
      <c r="A52" s="81"/>
      <c r="B52" s="83"/>
      <c r="C52" s="82">
        <f>SUM(C47:C51)</f>
        <v>237</v>
      </c>
    </row>
    <row r="53" spans="1:3" ht="15" x14ac:dyDescent="0.25">
      <c r="A53" s="81"/>
      <c r="B53" s="83"/>
      <c r="C53" s="90"/>
    </row>
    <row r="54" spans="1:3" ht="22.5" x14ac:dyDescent="0.2">
      <c r="A54" s="81" t="s">
        <v>771</v>
      </c>
      <c r="B54" s="91" t="s">
        <v>1725</v>
      </c>
      <c r="C54" s="82"/>
    </row>
    <row r="55" spans="1:3" x14ac:dyDescent="0.2">
      <c r="A55" s="81"/>
      <c r="B55" s="80" t="s">
        <v>1065</v>
      </c>
      <c r="C55" s="89">
        <f>COUNTIF('6a Checklist'!$E$4:$E$2373,B55)</f>
        <v>83</v>
      </c>
    </row>
    <row r="56" spans="1:3" x14ac:dyDescent="0.2">
      <c r="A56" s="81"/>
      <c r="B56" s="80" t="s">
        <v>593</v>
      </c>
      <c r="C56" s="89">
        <f>COUNTIF('6a Checklist'!$E$4:$E$2373,B56)</f>
        <v>104</v>
      </c>
    </row>
    <row r="57" spans="1:3" x14ac:dyDescent="0.2">
      <c r="A57" s="81"/>
      <c r="B57" s="80" t="s">
        <v>594</v>
      </c>
      <c r="C57" s="89">
        <f>COUNTIF('6a Checklist'!$E$4:$E$2373,B57)</f>
        <v>3</v>
      </c>
    </row>
    <row r="58" spans="1:3" x14ac:dyDescent="0.2">
      <c r="A58" s="81"/>
      <c r="B58" s="92" t="s">
        <v>772</v>
      </c>
      <c r="C58" s="89">
        <f>COUNTIF('6a Checklist'!$E$4:$E$2373,B58)</f>
        <v>47</v>
      </c>
    </row>
    <row r="59" spans="1:3" ht="15" x14ac:dyDescent="0.25">
      <c r="A59" s="81"/>
      <c r="B59" s="83"/>
      <c r="C59" s="82">
        <f>SUM(C55:C58)</f>
        <v>237</v>
      </c>
    </row>
    <row r="60" spans="1:3" ht="15" x14ac:dyDescent="0.25">
      <c r="A60" s="81"/>
      <c r="B60" s="83"/>
      <c r="C60" s="90"/>
    </row>
    <row r="61" spans="1:3" ht="22.5" x14ac:dyDescent="0.2">
      <c r="A61" s="81" t="s">
        <v>773</v>
      </c>
      <c r="B61" s="79" t="s">
        <v>774</v>
      </c>
      <c r="C61" s="82"/>
    </row>
    <row r="62" spans="1:3" x14ac:dyDescent="0.2">
      <c r="A62" s="81"/>
      <c r="B62" s="80" t="s">
        <v>775</v>
      </c>
      <c r="C62" s="82">
        <f>COUNTIF('6a Checklist'!$E$4:$E$2373,B62)</f>
        <v>148</v>
      </c>
    </row>
    <row r="63" spans="1:3" x14ac:dyDescent="0.2">
      <c r="A63" s="81"/>
      <c r="B63" s="80" t="s">
        <v>776</v>
      </c>
      <c r="C63" s="82">
        <f>COUNTIF('6a Checklist'!$E$4:$E$2373,B63)</f>
        <v>34</v>
      </c>
    </row>
    <row r="64" spans="1:3" x14ac:dyDescent="0.2">
      <c r="A64" s="81"/>
      <c r="B64" s="80" t="s">
        <v>777</v>
      </c>
      <c r="C64" s="82">
        <f>COUNTIF('6a Checklist'!$E$4:$E$2373,B64)</f>
        <v>19</v>
      </c>
    </row>
    <row r="65" spans="1:3" x14ac:dyDescent="0.2">
      <c r="A65" s="81"/>
      <c r="B65" s="80" t="s">
        <v>595</v>
      </c>
      <c r="C65" s="82">
        <f>COUNTIF('6a Checklist'!$E$4:$E$2373,B65)</f>
        <v>2</v>
      </c>
    </row>
    <row r="66" spans="1:3" x14ac:dyDescent="0.2">
      <c r="A66" s="81"/>
      <c r="B66" s="80" t="s">
        <v>778</v>
      </c>
      <c r="C66" s="82">
        <f>COUNTIF('6a Checklist'!$E$4:$E$2373,B66)</f>
        <v>34</v>
      </c>
    </row>
    <row r="67" spans="1:3" x14ac:dyDescent="0.2">
      <c r="C67" s="99">
        <f>SUM(C62:C66)</f>
        <v>237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243"/>
  <sheetViews>
    <sheetView zoomScaleNormal="100" workbookViewId="0">
      <pane xSplit="3" ySplit="4" topLeftCell="O211" activePane="bottomRight" state="frozen"/>
      <selection pane="topRight" activeCell="D1" sqref="D1"/>
      <selection pane="bottomLeft" activeCell="A5" sqref="A5"/>
      <selection pane="bottomRight"/>
    </sheetView>
  </sheetViews>
  <sheetFormatPr defaultRowHeight="11.25" x14ac:dyDescent="0.2"/>
  <cols>
    <col min="1" max="1" width="7.7109375" style="1" customWidth="1"/>
    <col min="2" max="2" width="49.85546875" style="1" customWidth="1"/>
    <col min="3" max="3" width="10" style="1" bestFit="1" customWidth="1"/>
    <col min="4" max="4" width="8.7109375" style="2" customWidth="1"/>
    <col min="5" max="5" width="12.140625" style="5" bestFit="1" customWidth="1"/>
    <col min="6" max="6" width="10.140625" style="5" bestFit="1" customWidth="1"/>
    <col min="7" max="7" width="11" style="5" bestFit="1" customWidth="1"/>
    <col min="8" max="8" width="10.140625" style="5" bestFit="1" customWidth="1"/>
    <col min="9" max="10" width="11.42578125" style="5" bestFit="1" customWidth="1"/>
    <col min="11" max="12" width="10.7109375" style="5" bestFit="1" customWidth="1"/>
    <col min="13" max="13" width="11.42578125" style="5" bestFit="1" customWidth="1"/>
    <col min="14" max="14" width="11.140625" style="5" bestFit="1" customWidth="1"/>
    <col min="15" max="15" width="11.7109375" style="5" bestFit="1" customWidth="1"/>
    <col min="16" max="16" width="11.42578125" style="5" bestFit="1" customWidth="1"/>
    <col min="17" max="17" width="10.5703125" style="5" bestFit="1" customWidth="1"/>
    <col min="18" max="18" width="10.140625" style="5" bestFit="1" customWidth="1"/>
    <col min="19" max="19" width="11.42578125" style="5" bestFit="1" customWidth="1"/>
    <col min="20" max="20" width="9.140625" style="5" bestFit="1" customWidth="1"/>
    <col min="21" max="21" width="11.85546875" style="5" customWidth="1"/>
    <col min="22" max="22" width="11.140625" style="5" bestFit="1" customWidth="1"/>
    <col min="23" max="23" width="11.85546875" style="5" customWidth="1"/>
    <col min="24" max="24" width="10" style="5" bestFit="1" customWidth="1"/>
    <col min="25" max="25" width="10.140625" style="5" bestFit="1" customWidth="1"/>
    <col min="26" max="28" width="10" style="5" bestFit="1" customWidth="1"/>
    <col min="29" max="29" width="11.140625" style="5" bestFit="1" customWidth="1"/>
    <col min="30" max="30" width="9.140625" style="5" bestFit="1" customWidth="1"/>
    <col min="31" max="31" width="11.42578125" style="1" bestFit="1" customWidth="1"/>
    <col min="32" max="32" width="12.140625" style="1" bestFit="1" customWidth="1"/>
    <col min="33" max="16384" width="9.140625" style="1"/>
  </cols>
  <sheetData>
    <row r="1" spans="1:32" ht="18" x14ac:dyDescent="0.25">
      <c r="A1" s="35" t="s">
        <v>1593</v>
      </c>
      <c r="D1" s="1"/>
    </row>
    <row r="2" spans="1:32" x14ac:dyDescent="0.2">
      <c r="D2" s="1"/>
    </row>
    <row r="3" spans="1:32" x14ac:dyDescent="0.2">
      <c r="D3" s="1"/>
    </row>
    <row r="4" spans="1:32" s="31" customFormat="1" ht="101.25" x14ac:dyDescent="0.25">
      <c r="A4" s="48" t="s">
        <v>631</v>
      </c>
      <c r="B4" s="48" t="s">
        <v>544</v>
      </c>
      <c r="C4" s="48" t="s">
        <v>545</v>
      </c>
      <c r="D4" s="46" t="s">
        <v>546</v>
      </c>
      <c r="E4" s="47" t="s">
        <v>573</v>
      </c>
      <c r="F4" s="47" t="s">
        <v>20</v>
      </c>
      <c r="G4" s="47" t="s">
        <v>21</v>
      </c>
      <c r="H4" s="47" t="s">
        <v>22</v>
      </c>
      <c r="I4" s="47" t="s">
        <v>638</v>
      </c>
      <c r="J4" s="47" t="s">
        <v>639</v>
      </c>
      <c r="K4" s="47" t="s">
        <v>1002</v>
      </c>
      <c r="L4" s="47" t="s">
        <v>1003</v>
      </c>
      <c r="M4" s="47" t="s">
        <v>23</v>
      </c>
      <c r="N4" s="47" t="s">
        <v>1004</v>
      </c>
      <c r="O4" s="47" t="s">
        <v>24</v>
      </c>
      <c r="P4" s="47" t="s">
        <v>1005</v>
      </c>
      <c r="Q4" s="47" t="s">
        <v>554</v>
      </c>
      <c r="R4" s="47" t="s">
        <v>25</v>
      </c>
      <c r="S4" s="47" t="s">
        <v>26</v>
      </c>
      <c r="T4" s="47" t="s">
        <v>87</v>
      </c>
      <c r="U4" s="47" t="s">
        <v>32</v>
      </c>
      <c r="V4" s="47" t="s">
        <v>622</v>
      </c>
      <c r="W4" s="47" t="s">
        <v>623</v>
      </c>
      <c r="X4" s="47" t="s">
        <v>952</v>
      </c>
      <c r="Y4" s="47" t="s">
        <v>27</v>
      </c>
      <c r="Z4" s="47" t="s">
        <v>576</v>
      </c>
      <c r="AA4" s="47" t="s">
        <v>625</v>
      </c>
      <c r="AB4" s="47" t="s">
        <v>626</v>
      </c>
      <c r="AC4" s="47" t="s">
        <v>577</v>
      </c>
      <c r="AD4" s="47" t="s">
        <v>627</v>
      </c>
      <c r="AE4" s="31" t="s">
        <v>628</v>
      </c>
      <c r="AF4" s="31" t="s">
        <v>1006</v>
      </c>
    </row>
    <row r="5" spans="1:32" x14ac:dyDescent="0.2">
      <c r="A5" s="1" t="s">
        <v>4</v>
      </c>
      <c r="B5" s="1" t="s">
        <v>5</v>
      </c>
      <c r="C5" s="1" t="s">
        <v>1587</v>
      </c>
      <c r="E5" s="5">
        <v>164869338</v>
      </c>
      <c r="H5" s="5">
        <v>-304965</v>
      </c>
      <c r="I5" s="5">
        <v>-1170066</v>
      </c>
      <c r="J5" s="5">
        <v>-1086418</v>
      </c>
      <c r="M5" s="5">
        <v>-2850986</v>
      </c>
      <c r="U5" s="5">
        <v>1372786</v>
      </c>
      <c r="X5" s="5">
        <v>0</v>
      </c>
      <c r="Y5" s="5">
        <v>-2509596</v>
      </c>
      <c r="AA5" s="5">
        <v>-63172</v>
      </c>
      <c r="AB5" s="5">
        <v>138565</v>
      </c>
      <c r="AC5" s="5">
        <v>2437000</v>
      </c>
      <c r="AD5" s="5">
        <v>22835</v>
      </c>
      <c r="AE5" s="1">
        <v>-22529087</v>
      </c>
      <c r="AF5" s="1">
        <v>138326234</v>
      </c>
    </row>
    <row r="6" spans="1:32" x14ac:dyDescent="0.2">
      <c r="A6" s="1" t="s">
        <v>6</v>
      </c>
      <c r="B6" s="1" t="s">
        <v>7</v>
      </c>
      <c r="C6" s="1" t="s">
        <v>1587</v>
      </c>
      <c r="E6" s="5">
        <v>190572304</v>
      </c>
      <c r="F6" s="5">
        <v>-392318</v>
      </c>
      <c r="H6" s="5">
        <v>-109313</v>
      </c>
      <c r="I6" s="5">
        <v>-3335855</v>
      </c>
      <c r="J6" s="5">
        <v>-1316494</v>
      </c>
      <c r="K6" s="5">
        <v>-2376863</v>
      </c>
      <c r="M6" s="5">
        <v>-9858487</v>
      </c>
      <c r="O6" s="5">
        <v>-202602</v>
      </c>
      <c r="S6" s="5">
        <v>-10165098</v>
      </c>
      <c r="V6" s="5">
        <v>-33715</v>
      </c>
      <c r="W6" s="5">
        <v>99840</v>
      </c>
      <c r="X6" s="5">
        <v>0</v>
      </c>
      <c r="Z6" s="5">
        <v>93889</v>
      </c>
      <c r="AA6" s="5">
        <v>-20699</v>
      </c>
      <c r="AB6" s="5">
        <v>133051</v>
      </c>
      <c r="AC6" s="5">
        <v>3239000</v>
      </c>
      <c r="AE6" s="1">
        <v>-21405995</v>
      </c>
      <c r="AF6" s="1">
        <v>144920645</v>
      </c>
    </row>
    <row r="7" spans="1:32" x14ac:dyDescent="0.2">
      <c r="A7" s="1" t="s">
        <v>8</v>
      </c>
      <c r="B7" s="1" t="s">
        <v>9</v>
      </c>
      <c r="C7" s="1" t="s">
        <v>1588</v>
      </c>
      <c r="E7" s="5">
        <v>77018330.010000005</v>
      </c>
      <c r="H7" s="5">
        <v>-839940.24</v>
      </c>
      <c r="I7" s="5">
        <v>-873496.04</v>
      </c>
      <c r="M7" s="5">
        <v>-2270873.14</v>
      </c>
      <c r="V7" s="5">
        <v>-108176.33</v>
      </c>
      <c r="W7" s="5">
        <v>160268.59</v>
      </c>
      <c r="X7" s="5">
        <v>0</v>
      </c>
      <c r="Z7" s="5">
        <v>8184.6</v>
      </c>
      <c r="AA7" s="5">
        <v>-22992.14</v>
      </c>
      <c r="AB7" s="5">
        <v>39.119999999999997</v>
      </c>
      <c r="AC7" s="5">
        <v>530000</v>
      </c>
      <c r="AE7" s="1">
        <v>-8301574.7699999996</v>
      </c>
      <c r="AF7" s="1">
        <v>65299769.670000002</v>
      </c>
    </row>
    <row r="8" spans="1:32" x14ac:dyDescent="0.2">
      <c r="A8" s="1" t="s">
        <v>10</v>
      </c>
      <c r="B8" s="1" t="s">
        <v>11</v>
      </c>
      <c r="C8" s="1" t="s">
        <v>1588</v>
      </c>
      <c r="E8" s="5">
        <v>371674616.24000001</v>
      </c>
      <c r="H8" s="5">
        <v>-102378.35</v>
      </c>
      <c r="I8" s="5">
        <v>-2713203.11</v>
      </c>
      <c r="J8" s="5">
        <v>-439725.97000000003</v>
      </c>
      <c r="K8" s="5">
        <v>-322679</v>
      </c>
      <c r="L8" s="5">
        <v>-181668.68</v>
      </c>
      <c r="M8" s="5">
        <v>-3200799.69</v>
      </c>
      <c r="S8" s="5">
        <v>-2745585.4699999997</v>
      </c>
      <c r="V8" s="5">
        <v>-1000.08</v>
      </c>
      <c r="X8" s="5">
        <v>0</v>
      </c>
      <c r="AB8" s="5">
        <v>1759000</v>
      </c>
      <c r="AC8" s="5">
        <v>1262000</v>
      </c>
      <c r="AE8" s="1">
        <v>-191346002.16000003</v>
      </c>
      <c r="AF8" s="1">
        <v>173642573.75</v>
      </c>
    </row>
    <row r="9" spans="1:32" x14ac:dyDescent="0.2">
      <c r="A9" s="1" t="s">
        <v>12</v>
      </c>
      <c r="B9" s="1" t="s">
        <v>13</v>
      </c>
      <c r="C9" s="1" t="s">
        <v>1589</v>
      </c>
      <c r="E9" s="5">
        <v>175153000</v>
      </c>
      <c r="F9" s="5">
        <v>-1491735.17</v>
      </c>
      <c r="H9" s="5">
        <v>-94235.97</v>
      </c>
      <c r="I9" s="5">
        <v>-1040177</v>
      </c>
      <c r="J9" s="5">
        <v>-2388217</v>
      </c>
      <c r="K9" s="5">
        <v>-780059.43</v>
      </c>
      <c r="L9" s="5">
        <v>-50089.120000000003</v>
      </c>
      <c r="M9" s="5">
        <v>-9963000</v>
      </c>
      <c r="V9" s="5">
        <v>-89066.94</v>
      </c>
      <c r="W9" s="5">
        <v>51845</v>
      </c>
      <c r="X9" s="5">
        <v>0</v>
      </c>
      <c r="Y9" s="5">
        <v>-624912.70000000007</v>
      </c>
      <c r="AA9" s="5">
        <v>-28000</v>
      </c>
      <c r="AB9" s="5">
        <v>28000</v>
      </c>
      <c r="AC9" s="5">
        <v>3529000</v>
      </c>
      <c r="AE9" s="1">
        <v>-14220542.48</v>
      </c>
      <c r="AF9" s="1">
        <v>147991809.19</v>
      </c>
    </row>
    <row r="10" spans="1:32" x14ac:dyDescent="0.2">
      <c r="A10" s="1" t="s">
        <v>16</v>
      </c>
      <c r="B10" s="1" t="s">
        <v>17</v>
      </c>
      <c r="C10" s="1" t="s">
        <v>1589</v>
      </c>
      <c r="E10" s="5">
        <v>1537545000</v>
      </c>
      <c r="F10" s="5">
        <v>-3076021.98</v>
      </c>
      <c r="G10" s="5">
        <v>-2773.21</v>
      </c>
      <c r="H10" s="5">
        <v>-277162.43</v>
      </c>
      <c r="I10" s="5">
        <v>-48130240</v>
      </c>
      <c r="J10" s="5">
        <v>-37598219.689999998</v>
      </c>
      <c r="K10" s="5">
        <v>-53904118.530000001</v>
      </c>
      <c r="M10" s="5">
        <v>-49629000</v>
      </c>
      <c r="N10" s="5">
        <v>39352142.359999999</v>
      </c>
      <c r="O10" s="5">
        <v>-1780366.8599999999</v>
      </c>
      <c r="R10" s="5">
        <v>-53992000</v>
      </c>
      <c r="S10" s="5">
        <v>-32253000</v>
      </c>
      <c r="V10" s="5">
        <v>-5265000</v>
      </c>
      <c r="W10" s="5">
        <v>2785000</v>
      </c>
      <c r="X10" s="5">
        <v>-30307864.82</v>
      </c>
      <c r="Z10" s="5">
        <v>30116000</v>
      </c>
      <c r="AA10" s="5">
        <v>-183000</v>
      </c>
      <c r="AB10" s="5">
        <v>57467000</v>
      </c>
      <c r="AC10" s="5">
        <v>1259000</v>
      </c>
      <c r="AD10" s="5">
        <v>228000</v>
      </c>
      <c r="AE10" s="1">
        <v>-41438526.349999994</v>
      </c>
      <c r="AF10" s="1">
        <v>1310914848.49</v>
      </c>
    </row>
    <row r="11" spans="1:32" x14ac:dyDescent="0.2">
      <c r="A11" s="1" t="s">
        <v>632</v>
      </c>
      <c r="B11" s="1" t="s">
        <v>633</v>
      </c>
      <c r="C11" s="1" t="s">
        <v>1588</v>
      </c>
      <c r="E11" s="5">
        <v>109117000</v>
      </c>
      <c r="I11" s="5">
        <v>-441413</v>
      </c>
      <c r="M11" s="5">
        <v>-174587</v>
      </c>
      <c r="S11" s="5">
        <v>-397000</v>
      </c>
      <c r="X11" s="5">
        <v>0</v>
      </c>
      <c r="Y11" s="5">
        <v>-13410862</v>
      </c>
      <c r="AC11" s="5">
        <v>2637000</v>
      </c>
      <c r="AE11" s="1">
        <v>-8220649</v>
      </c>
      <c r="AF11" s="1">
        <v>89109489</v>
      </c>
    </row>
    <row r="12" spans="1:32" x14ac:dyDescent="0.2">
      <c r="A12" s="1" t="s">
        <v>812</v>
      </c>
      <c r="B12" s="1" t="s">
        <v>813</v>
      </c>
      <c r="C12" s="1" t="s">
        <v>1589</v>
      </c>
      <c r="E12" s="5">
        <v>743602970</v>
      </c>
      <c r="F12" s="5">
        <v>-3920663</v>
      </c>
      <c r="G12" s="5">
        <v>-1926213</v>
      </c>
      <c r="H12" s="5">
        <v>-1326131</v>
      </c>
      <c r="I12" s="5">
        <v>-8141233</v>
      </c>
      <c r="J12" s="5">
        <v>-20740905</v>
      </c>
      <c r="K12" s="5">
        <v>-2865944</v>
      </c>
      <c r="L12" s="5">
        <v>-93449</v>
      </c>
      <c r="M12" s="5">
        <v>-38960173</v>
      </c>
      <c r="X12" s="5">
        <v>0</v>
      </c>
      <c r="Z12" s="5">
        <v>4186</v>
      </c>
      <c r="AA12" s="5">
        <v>-69774</v>
      </c>
      <c r="AB12" s="5">
        <v>7017012</v>
      </c>
      <c r="AC12" s="5">
        <v>8334000</v>
      </c>
      <c r="AD12" s="5">
        <v>59937</v>
      </c>
      <c r="AE12" s="1">
        <v>-53950910.159999996</v>
      </c>
      <c r="AF12" s="1">
        <v>627022709.84000003</v>
      </c>
    </row>
    <row r="13" spans="1:32" x14ac:dyDescent="0.2">
      <c r="A13" s="1" t="s">
        <v>18</v>
      </c>
      <c r="B13" s="1" t="s">
        <v>19</v>
      </c>
      <c r="C13" s="1" t="s">
        <v>1589</v>
      </c>
      <c r="E13" s="5">
        <v>329469457.55000001</v>
      </c>
      <c r="F13" s="5">
        <v>-2161934.37</v>
      </c>
      <c r="G13" s="5">
        <v>-6701.8</v>
      </c>
      <c r="H13" s="5">
        <v>-150241.74</v>
      </c>
      <c r="I13" s="5">
        <v>-9832793.5399999991</v>
      </c>
      <c r="K13" s="5">
        <v>-18868651.640000001</v>
      </c>
      <c r="M13" s="5">
        <v>-25632267.460000001</v>
      </c>
      <c r="O13" s="5">
        <v>-633169.11</v>
      </c>
      <c r="U13" s="5">
        <v>270152.28000000003</v>
      </c>
      <c r="V13" s="5">
        <v>-455859.38</v>
      </c>
      <c r="W13" s="5">
        <v>855712.37</v>
      </c>
      <c r="X13" s="5">
        <v>0</v>
      </c>
      <c r="Y13" s="5">
        <v>-6538496.4800000004</v>
      </c>
      <c r="AA13" s="5">
        <v>-32747.100000000002</v>
      </c>
      <c r="AB13" s="5">
        <v>132634.96</v>
      </c>
      <c r="AC13" s="5">
        <v>4398000.1100000003</v>
      </c>
      <c r="AD13" s="5">
        <v>2470.7800000000002</v>
      </c>
      <c r="AE13" s="1">
        <v>-6577890.4500000002</v>
      </c>
      <c r="AF13" s="1">
        <v>264237674.97999999</v>
      </c>
    </row>
    <row r="14" spans="1:32" x14ac:dyDescent="0.2">
      <c r="A14" s="1" t="s">
        <v>28</v>
      </c>
      <c r="B14" s="1" t="s">
        <v>29</v>
      </c>
      <c r="C14" s="1" t="s">
        <v>1589</v>
      </c>
      <c r="D14" s="2">
        <v>40057</v>
      </c>
      <c r="E14" s="5">
        <v>104039087.3</v>
      </c>
      <c r="F14" s="5">
        <v>-239035.37</v>
      </c>
      <c r="G14" s="5">
        <v>-161582.63</v>
      </c>
      <c r="H14" s="5">
        <v>-122623.68000000001</v>
      </c>
      <c r="I14" s="5">
        <v>-3248100.4</v>
      </c>
      <c r="M14" s="5">
        <v>-6119748.5599999996</v>
      </c>
      <c r="O14" s="5">
        <v>-45348.5</v>
      </c>
      <c r="S14" s="5">
        <v>-402251.79000000004</v>
      </c>
      <c r="V14" s="5">
        <v>-132735.21</v>
      </c>
      <c r="X14" s="5">
        <v>-94000</v>
      </c>
      <c r="Z14" s="5">
        <v>8250</v>
      </c>
      <c r="AA14" s="5">
        <v>-10725</v>
      </c>
      <c r="AB14" s="5">
        <v>22327.850000000002</v>
      </c>
      <c r="AC14" s="5">
        <v>1903000</v>
      </c>
      <c r="AE14" s="1">
        <v>-1889013</v>
      </c>
      <c r="AF14" s="1">
        <v>93507501.010000005</v>
      </c>
    </row>
    <row r="15" spans="1:32" x14ac:dyDescent="0.2">
      <c r="A15" s="1" t="s">
        <v>30</v>
      </c>
      <c r="B15" s="1" t="s">
        <v>31</v>
      </c>
      <c r="C15" s="1" t="s">
        <v>1589</v>
      </c>
      <c r="E15" s="5">
        <v>144412000</v>
      </c>
      <c r="F15" s="5">
        <v>-1469243</v>
      </c>
      <c r="G15" s="5">
        <v>-63056</v>
      </c>
      <c r="J15" s="5">
        <v>-4098203</v>
      </c>
      <c r="K15" s="5">
        <v>-634725</v>
      </c>
      <c r="M15" s="5">
        <v>-15308641</v>
      </c>
      <c r="V15" s="5">
        <v>-237635</v>
      </c>
      <c r="W15" s="5">
        <v>470042</v>
      </c>
      <c r="X15" s="5">
        <v>-487018</v>
      </c>
      <c r="Y15" s="5">
        <v>-72066</v>
      </c>
      <c r="AA15" s="5">
        <v>-26555</v>
      </c>
      <c r="AB15" s="5">
        <v>68619</v>
      </c>
      <c r="AC15" s="5">
        <v>864000</v>
      </c>
      <c r="AD15" s="5">
        <v>13860</v>
      </c>
      <c r="AE15" s="1">
        <v>-4097187</v>
      </c>
      <c r="AF15" s="1">
        <v>119334192</v>
      </c>
    </row>
    <row r="16" spans="1:32" x14ac:dyDescent="0.2">
      <c r="A16" s="1" t="s">
        <v>33</v>
      </c>
      <c r="B16" s="1" t="s">
        <v>34</v>
      </c>
      <c r="C16" s="1" t="s">
        <v>1589</v>
      </c>
      <c r="D16" s="2">
        <v>38869</v>
      </c>
      <c r="E16" s="5">
        <v>590114000</v>
      </c>
      <c r="F16" s="5">
        <v>-425096</v>
      </c>
      <c r="G16" s="5">
        <v>-412153</v>
      </c>
      <c r="H16" s="5">
        <v>-6218894</v>
      </c>
      <c r="I16" s="5">
        <v>-20939788</v>
      </c>
      <c r="J16" s="5">
        <v>-15613212</v>
      </c>
      <c r="K16" s="5">
        <v>-24796000</v>
      </c>
      <c r="M16" s="5">
        <v>-41273000</v>
      </c>
      <c r="N16" s="5">
        <v>9914092</v>
      </c>
      <c r="O16" s="5">
        <v>-3050000</v>
      </c>
      <c r="S16" s="5">
        <v>-3334000</v>
      </c>
      <c r="U16" s="5">
        <v>1209000</v>
      </c>
      <c r="V16" s="5">
        <v>-1481009</v>
      </c>
      <c r="W16" s="5">
        <v>1613217</v>
      </c>
      <c r="X16" s="5">
        <v>0</v>
      </c>
      <c r="AA16" s="5">
        <v>-297000</v>
      </c>
      <c r="AB16" s="5">
        <v>3409000</v>
      </c>
      <c r="AC16" s="5">
        <v>7731000</v>
      </c>
      <c r="AD16" s="5">
        <v>2000</v>
      </c>
      <c r="AE16" s="1">
        <v>-26124119</v>
      </c>
      <c r="AF16" s="1">
        <v>470028038</v>
      </c>
    </row>
    <row r="17" spans="1:32" x14ac:dyDescent="0.2">
      <c r="A17" s="1" t="s">
        <v>35</v>
      </c>
      <c r="B17" s="1" t="s">
        <v>998</v>
      </c>
      <c r="C17" s="1" t="s">
        <v>1589</v>
      </c>
      <c r="D17" s="2">
        <v>39600</v>
      </c>
      <c r="E17" s="5">
        <v>417489208</v>
      </c>
      <c r="F17" s="5">
        <v>-212988</v>
      </c>
      <c r="G17" s="5">
        <v>-44278</v>
      </c>
      <c r="I17" s="5">
        <v>-1788940</v>
      </c>
      <c r="J17" s="5">
        <v>-5798371</v>
      </c>
      <c r="K17" s="5">
        <v>-903767</v>
      </c>
      <c r="L17" s="5">
        <v>-535983</v>
      </c>
      <c r="M17" s="5">
        <v>-38560358</v>
      </c>
      <c r="N17" s="5">
        <v>293477</v>
      </c>
      <c r="O17" s="5">
        <v>-293477</v>
      </c>
      <c r="R17" s="5">
        <v>-1862000</v>
      </c>
      <c r="S17" s="5">
        <v>-15118407</v>
      </c>
      <c r="U17" s="5">
        <v>3760867</v>
      </c>
      <c r="V17" s="5">
        <v>-698362</v>
      </c>
      <c r="W17" s="5">
        <v>236527</v>
      </c>
      <c r="X17" s="5">
        <v>-82083131</v>
      </c>
      <c r="Y17" s="5">
        <v>-150075</v>
      </c>
      <c r="Z17" s="5">
        <v>0</v>
      </c>
      <c r="AA17" s="5">
        <v>-126214</v>
      </c>
      <c r="AB17" s="5">
        <v>2566332</v>
      </c>
      <c r="AC17" s="5">
        <v>2449000</v>
      </c>
      <c r="AD17" s="5">
        <v>50364</v>
      </c>
      <c r="AE17" s="1">
        <v>-11087638</v>
      </c>
      <c r="AF17" s="1">
        <v>267581786</v>
      </c>
    </row>
    <row r="18" spans="1:32" x14ac:dyDescent="0.2">
      <c r="A18" s="1" t="s">
        <v>37</v>
      </c>
      <c r="B18" s="1" t="s">
        <v>38</v>
      </c>
      <c r="C18" s="1" t="s">
        <v>1589</v>
      </c>
      <c r="D18" s="2">
        <v>39142</v>
      </c>
      <c r="E18" s="5">
        <v>373017000</v>
      </c>
      <c r="F18" s="5">
        <v>-944100</v>
      </c>
      <c r="G18" s="5">
        <v>-515000</v>
      </c>
      <c r="I18" s="5">
        <v>-3614649</v>
      </c>
      <c r="J18" s="5">
        <v>-11596351</v>
      </c>
      <c r="K18" s="5">
        <v>-7127000</v>
      </c>
      <c r="L18" s="5">
        <v>-3404000</v>
      </c>
      <c r="M18" s="5">
        <v>-7530000</v>
      </c>
      <c r="O18" s="5">
        <v>-843884</v>
      </c>
      <c r="R18" s="5">
        <v>-93000</v>
      </c>
      <c r="X18" s="5">
        <v>0</v>
      </c>
      <c r="Y18" s="5">
        <v>-3919000</v>
      </c>
      <c r="AA18" s="5">
        <v>-286000</v>
      </c>
      <c r="AB18" s="5">
        <v>247000</v>
      </c>
      <c r="AC18" s="5">
        <v>3384000</v>
      </c>
      <c r="AD18" s="5">
        <v>43000</v>
      </c>
      <c r="AE18" s="1">
        <v>-13929071</v>
      </c>
      <c r="AF18" s="1">
        <v>322888945</v>
      </c>
    </row>
    <row r="19" spans="1:32" x14ac:dyDescent="0.2">
      <c r="A19" s="1" t="s">
        <v>39</v>
      </c>
      <c r="B19" s="1" t="s">
        <v>40</v>
      </c>
      <c r="C19" s="1" t="s">
        <v>1589</v>
      </c>
      <c r="D19" s="2">
        <v>38078</v>
      </c>
      <c r="E19" s="5">
        <v>295223780.62</v>
      </c>
      <c r="F19" s="5">
        <v>-569415.80000000005</v>
      </c>
      <c r="G19" s="5">
        <v>-148000</v>
      </c>
      <c r="H19" s="5">
        <v>-108000</v>
      </c>
      <c r="I19" s="5">
        <v>-776769.91</v>
      </c>
      <c r="J19" s="5">
        <v>-8701846.75</v>
      </c>
      <c r="K19" s="5">
        <v>-400000</v>
      </c>
      <c r="L19" s="5">
        <v>-1020000</v>
      </c>
      <c r="M19" s="5">
        <v>-16550622.869999999</v>
      </c>
      <c r="O19" s="5">
        <v>-61594</v>
      </c>
      <c r="S19" s="5">
        <v>-1441000</v>
      </c>
      <c r="U19" s="5">
        <v>5016000</v>
      </c>
      <c r="V19" s="5">
        <v>-2930000</v>
      </c>
      <c r="W19" s="5">
        <v>0</v>
      </c>
      <c r="X19" s="5">
        <v>-242413.34</v>
      </c>
      <c r="AA19" s="5">
        <v>-43260.14</v>
      </c>
      <c r="AB19" s="5">
        <v>368673.95</v>
      </c>
      <c r="AC19" s="5">
        <v>3971000</v>
      </c>
      <c r="AE19" s="1">
        <v>-5199518.6099999994</v>
      </c>
      <c r="AF19" s="1">
        <v>266387013.15000001</v>
      </c>
    </row>
    <row r="20" spans="1:32" x14ac:dyDescent="0.2">
      <c r="A20" s="1" t="s">
        <v>41</v>
      </c>
      <c r="B20" s="1" t="s">
        <v>42</v>
      </c>
      <c r="C20" s="1" t="s">
        <v>1589</v>
      </c>
      <c r="D20" s="2">
        <v>38869</v>
      </c>
      <c r="E20" s="5">
        <v>1015413472.4400001</v>
      </c>
      <c r="F20" s="5">
        <v>-24036686.43</v>
      </c>
      <c r="G20" s="5">
        <v>-1265088.76</v>
      </c>
      <c r="H20" s="5">
        <v>-1182345.1100000001</v>
      </c>
      <c r="I20" s="5">
        <v>-22893489.93</v>
      </c>
      <c r="J20" s="5">
        <v>-19226538.399999999</v>
      </c>
      <c r="K20" s="5">
        <v>-3334660.72</v>
      </c>
      <c r="L20" s="5">
        <v>-4206116.93</v>
      </c>
      <c r="M20" s="5">
        <v>-96360486.010000005</v>
      </c>
      <c r="N20" s="5">
        <v>3167693.78</v>
      </c>
      <c r="O20" s="5">
        <v>-1811167.3399999999</v>
      </c>
      <c r="Q20" s="5">
        <v>0</v>
      </c>
      <c r="S20" s="5">
        <v>-21529430.34</v>
      </c>
      <c r="V20" s="5">
        <v>-486946.65</v>
      </c>
      <c r="X20" s="5">
        <v>15029698.530000001</v>
      </c>
      <c r="Y20" s="5">
        <v>-11745255.15</v>
      </c>
      <c r="AA20" s="5">
        <v>-201726.62</v>
      </c>
      <c r="AB20" s="5">
        <v>6361894.2999999998</v>
      </c>
      <c r="AC20" s="5">
        <v>14607110.15</v>
      </c>
      <c r="AD20" s="5">
        <v>91256.34</v>
      </c>
      <c r="AE20" s="1">
        <v>-98362285.689999998</v>
      </c>
      <c r="AF20" s="1">
        <v>748028901.46000004</v>
      </c>
    </row>
    <row r="21" spans="1:32" x14ac:dyDescent="0.2">
      <c r="A21" s="1" t="s">
        <v>43</v>
      </c>
      <c r="B21" s="1" t="s">
        <v>44</v>
      </c>
      <c r="C21" s="1" t="s">
        <v>1590</v>
      </c>
      <c r="D21" s="2">
        <v>41000</v>
      </c>
      <c r="E21" s="5">
        <v>136855006.78</v>
      </c>
      <c r="F21" s="5">
        <v>-6630305.2699999996</v>
      </c>
      <c r="H21" s="5">
        <v>-1574468.9500000002</v>
      </c>
      <c r="I21" s="5">
        <v>-192965</v>
      </c>
      <c r="J21" s="5">
        <v>-1563267.25</v>
      </c>
      <c r="K21" s="5">
        <v>-242056</v>
      </c>
      <c r="L21" s="5">
        <v>-701366.82000000007</v>
      </c>
      <c r="M21" s="5">
        <v>-3087154.26</v>
      </c>
      <c r="N21" s="5">
        <v>119782</v>
      </c>
      <c r="O21" s="5">
        <v>-119782</v>
      </c>
      <c r="S21" s="5">
        <v>-759029.95000000007</v>
      </c>
      <c r="V21" s="5">
        <v>-226518</v>
      </c>
      <c r="X21" s="5">
        <v>-278437.3</v>
      </c>
      <c r="Y21" s="5">
        <v>-478139.14</v>
      </c>
      <c r="AA21" s="5">
        <v>-11743.17</v>
      </c>
      <c r="AB21" s="5">
        <v>243770.97</v>
      </c>
      <c r="AC21" s="5">
        <v>1882000</v>
      </c>
      <c r="AE21" s="1">
        <v>-8827033.1799999997</v>
      </c>
      <c r="AF21" s="1">
        <v>114408293.45999999</v>
      </c>
    </row>
    <row r="22" spans="1:32" x14ac:dyDescent="0.2">
      <c r="A22" s="1" t="s">
        <v>45</v>
      </c>
      <c r="B22" s="1" t="s">
        <v>46</v>
      </c>
      <c r="C22" s="1" t="s">
        <v>1589</v>
      </c>
      <c r="E22" s="5">
        <v>247420171</v>
      </c>
      <c r="F22" s="5">
        <v>-326100.07</v>
      </c>
      <c r="I22" s="5">
        <v>-5479074</v>
      </c>
      <c r="J22" s="5">
        <v>-4306236</v>
      </c>
      <c r="K22" s="5">
        <v>-313624</v>
      </c>
      <c r="L22" s="5">
        <v>-181405</v>
      </c>
      <c r="M22" s="5">
        <v>-5113675</v>
      </c>
      <c r="O22" s="5">
        <v>-45348</v>
      </c>
      <c r="S22" s="5">
        <v>-146476</v>
      </c>
      <c r="U22" s="5">
        <v>3917038.37</v>
      </c>
      <c r="V22" s="5">
        <v>-72515</v>
      </c>
      <c r="W22" s="5">
        <v>107130</v>
      </c>
      <c r="X22" s="5">
        <v>0</v>
      </c>
      <c r="AA22" s="5">
        <v>-31495</v>
      </c>
      <c r="AB22" s="5">
        <v>5790672</v>
      </c>
      <c r="AC22" s="5">
        <v>2378917</v>
      </c>
      <c r="AE22" s="1">
        <v>-8194413.5099999998</v>
      </c>
      <c r="AF22" s="1">
        <v>235403566.78999999</v>
      </c>
    </row>
    <row r="23" spans="1:32" x14ac:dyDescent="0.2">
      <c r="A23" s="1" t="s">
        <v>47</v>
      </c>
      <c r="B23" s="1" t="s">
        <v>48</v>
      </c>
      <c r="C23" s="1" t="s">
        <v>1589</v>
      </c>
      <c r="E23" s="5">
        <v>234592000</v>
      </c>
      <c r="F23" s="5">
        <v>-119844.6</v>
      </c>
      <c r="G23" s="5">
        <v>-608534.4</v>
      </c>
      <c r="H23" s="5">
        <v>-335820</v>
      </c>
      <c r="I23" s="5">
        <v>-6230700</v>
      </c>
      <c r="J23" s="5">
        <v>-2670300</v>
      </c>
      <c r="K23" s="5">
        <v>-463518.59</v>
      </c>
      <c r="L23" s="5">
        <v>-161713.67000000001</v>
      </c>
      <c r="M23" s="5">
        <v>-19938767.739999998</v>
      </c>
      <c r="N23" s="5">
        <v>985000</v>
      </c>
      <c r="O23" s="5">
        <v>-187000</v>
      </c>
      <c r="U23" s="5">
        <v>494000</v>
      </c>
      <c r="V23" s="5">
        <v>-459870</v>
      </c>
      <c r="X23" s="5">
        <v>0</v>
      </c>
      <c r="AA23" s="5">
        <v>-19000</v>
      </c>
      <c r="AB23" s="5">
        <v>2084000</v>
      </c>
      <c r="AC23" s="5">
        <v>3957000</v>
      </c>
      <c r="AD23" s="5">
        <v>75000</v>
      </c>
      <c r="AE23" s="1">
        <v>-3523946.6799999997</v>
      </c>
      <c r="AF23" s="1">
        <v>207467984.31999999</v>
      </c>
    </row>
    <row r="24" spans="1:32" x14ac:dyDescent="0.2">
      <c r="A24" s="1" t="s">
        <v>49</v>
      </c>
      <c r="B24" s="1" t="s">
        <v>50</v>
      </c>
      <c r="C24" s="1" t="s">
        <v>1587</v>
      </c>
      <c r="D24" s="2">
        <v>40634</v>
      </c>
      <c r="E24" s="5">
        <v>348843836</v>
      </c>
      <c r="I24" s="5">
        <v>-765550</v>
      </c>
      <c r="J24" s="5">
        <v>-5524461</v>
      </c>
      <c r="K24" s="5">
        <v>-1718594</v>
      </c>
      <c r="M24" s="5">
        <v>-7223083</v>
      </c>
      <c r="S24" s="5">
        <v>-4744000</v>
      </c>
      <c r="X24" s="5">
        <v>-165399</v>
      </c>
      <c r="Y24" s="5">
        <v>-4214850</v>
      </c>
      <c r="AA24" s="5">
        <v>-210436</v>
      </c>
      <c r="AB24" s="5">
        <v>1192170</v>
      </c>
      <c r="AC24" s="5">
        <v>2939000</v>
      </c>
      <c r="AD24" s="5">
        <v>146240</v>
      </c>
      <c r="AE24" s="1">
        <v>-22526558</v>
      </c>
      <c r="AF24" s="1">
        <v>306028315</v>
      </c>
    </row>
    <row r="25" spans="1:32" x14ac:dyDescent="0.2">
      <c r="A25" s="1" t="s">
        <v>51</v>
      </c>
      <c r="B25" s="1" t="s">
        <v>52</v>
      </c>
      <c r="C25" s="1" t="s">
        <v>1589</v>
      </c>
      <c r="D25" s="2">
        <v>39600</v>
      </c>
      <c r="E25" s="5">
        <v>240936947</v>
      </c>
      <c r="F25" s="5">
        <v>-418192</v>
      </c>
      <c r="G25" s="5">
        <v>-31506</v>
      </c>
      <c r="H25" s="5">
        <v>-253177.89</v>
      </c>
      <c r="I25" s="5">
        <v>-1161776</v>
      </c>
      <c r="J25" s="5">
        <v>-7751797</v>
      </c>
      <c r="K25" s="5">
        <v>-121080</v>
      </c>
      <c r="M25" s="5">
        <v>-18283578</v>
      </c>
      <c r="N25" s="5">
        <v>100000</v>
      </c>
      <c r="S25" s="5">
        <v>-7299291</v>
      </c>
      <c r="X25" s="5">
        <v>17000</v>
      </c>
      <c r="AA25" s="5">
        <v>-30162</v>
      </c>
      <c r="AB25" s="5">
        <v>3462987</v>
      </c>
      <c r="AC25" s="5">
        <v>3035143</v>
      </c>
      <c r="AD25" s="5">
        <v>17316</v>
      </c>
      <c r="AE25" s="1">
        <v>-7014315.5199999996</v>
      </c>
      <c r="AF25" s="1">
        <v>205204517.59999999</v>
      </c>
    </row>
    <row r="26" spans="1:32" x14ac:dyDescent="0.2">
      <c r="A26" s="1" t="s">
        <v>53</v>
      </c>
      <c r="B26" s="1" t="s">
        <v>54</v>
      </c>
      <c r="C26" s="1" t="s">
        <v>1589</v>
      </c>
      <c r="D26" s="2">
        <v>41395</v>
      </c>
      <c r="E26" s="5">
        <v>275768000</v>
      </c>
      <c r="F26" s="5">
        <v>-1231285.23</v>
      </c>
      <c r="G26" s="5">
        <v>-284056</v>
      </c>
      <c r="H26" s="5">
        <v>-204516.54</v>
      </c>
      <c r="I26" s="5">
        <v>-7877000</v>
      </c>
      <c r="K26" s="5">
        <v>-1749000</v>
      </c>
      <c r="M26" s="5">
        <v>-18307384</v>
      </c>
      <c r="O26" s="5">
        <v>-544616</v>
      </c>
      <c r="S26" s="5">
        <v>-1257000</v>
      </c>
      <c r="U26" s="5">
        <v>2112000</v>
      </c>
      <c r="V26" s="5">
        <v>-464000</v>
      </c>
      <c r="W26" s="5">
        <v>324000</v>
      </c>
      <c r="X26" s="5">
        <v>0</v>
      </c>
      <c r="AA26" s="5">
        <v>-38000</v>
      </c>
      <c r="AB26" s="5">
        <v>1830000</v>
      </c>
      <c r="AC26" s="5">
        <v>3996000</v>
      </c>
      <c r="AD26" s="5">
        <v>12000</v>
      </c>
      <c r="AE26" s="1">
        <v>-17541023.530000001</v>
      </c>
      <c r="AF26" s="1">
        <v>234544118.69999999</v>
      </c>
    </row>
    <row r="27" spans="1:32" x14ac:dyDescent="0.2">
      <c r="A27" s="1" t="s">
        <v>55</v>
      </c>
      <c r="B27" s="1" t="s">
        <v>56</v>
      </c>
      <c r="C27" s="1" t="s">
        <v>1589</v>
      </c>
      <c r="D27" s="2">
        <v>39417</v>
      </c>
      <c r="E27" s="5">
        <v>163023961.40000001</v>
      </c>
      <c r="F27" s="5">
        <v>-559289.12</v>
      </c>
      <c r="G27" s="5">
        <v>-67033.91</v>
      </c>
      <c r="H27" s="5">
        <v>-26658.73</v>
      </c>
      <c r="I27" s="5">
        <v>-527170</v>
      </c>
      <c r="J27" s="5">
        <v>-4159307</v>
      </c>
      <c r="M27" s="5">
        <v>-8420845.4700000007</v>
      </c>
      <c r="S27" s="5">
        <v>-757.43000000000006</v>
      </c>
      <c r="U27" s="5">
        <v>15270.62</v>
      </c>
      <c r="X27" s="5">
        <v>0</v>
      </c>
      <c r="AA27" s="5">
        <v>-76955.070000000007</v>
      </c>
      <c r="AB27" s="5">
        <v>102863.37</v>
      </c>
      <c r="AC27" s="5">
        <v>2424000</v>
      </c>
      <c r="AD27" s="5">
        <v>6889.07</v>
      </c>
      <c r="AE27" s="1">
        <v>-3513334.2</v>
      </c>
      <c r="AF27" s="1">
        <v>148221633.53</v>
      </c>
    </row>
    <row r="28" spans="1:32" x14ac:dyDescent="0.2">
      <c r="A28" s="1" t="s">
        <v>57</v>
      </c>
      <c r="B28" s="1" t="s">
        <v>58</v>
      </c>
      <c r="C28" s="1" t="s">
        <v>1589</v>
      </c>
      <c r="D28" s="2">
        <v>39234</v>
      </c>
      <c r="E28" s="5">
        <v>249069563.22</v>
      </c>
      <c r="F28" s="5">
        <v>-12780.9</v>
      </c>
      <c r="G28" s="5">
        <v>-101709.40000000001</v>
      </c>
      <c r="H28" s="5">
        <v>-8699</v>
      </c>
      <c r="I28" s="5">
        <v>-3739670.5</v>
      </c>
      <c r="J28" s="5">
        <v>-5814295.8600000003</v>
      </c>
      <c r="K28" s="5">
        <v>-281337.14</v>
      </c>
      <c r="L28" s="5">
        <v>0</v>
      </c>
      <c r="M28" s="5">
        <v>-9099986.5</v>
      </c>
      <c r="N28" s="5">
        <v>1451543.38</v>
      </c>
      <c r="O28" s="5">
        <v>-45398.55</v>
      </c>
      <c r="R28" s="5">
        <v>-912444.8</v>
      </c>
      <c r="V28" s="5">
        <v>-155964.26</v>
      </c>
      <c r="W28" s="5">
        <v>155833.01999999999</v>
      </c>
      <c r="X28" s="5">
        <v>0</v>
      </c>
      <c r="AA28" s="5">
        <v>-27536.91</v>
      </c>
      <c r="AB28" s="5">
        <v>5186118.78</v>
      </c>
      <c r="AE28" s="1">
        <v>-5835363.2599999998</v>
      </c>
      <c r="AF28" s="1">
        <v>229827871.33000001</v>
      </c>
    </row>
    <row r="29" spans="1:32" x14ac:dyDescent="0.2">
      <c r="A29" s="1" t="s">
        <v>59</v>
      </c>
      <c r="B29" s="1" t="s">
        <v>60</v>
      </c>
      <c r="C29" s="1" t="s">
        <v>1589</v>
      </c>
      <c r="E29" s="5">
        <v>317484902</v>
      </c>
      <c r="F29" s="5">
        <v>-885762.68</v>
      </c>
      <c r="G29" s="5">
        <v>0</v>
      </c>
      <c r="H29" s="5">
        <v>-3151508.47</v>
      </c>
      <c r="I29" s="5">
        <v>-127005</v>
      </c>
      <c r="J29" s="5">
        <v>-9390706</v>
      </c>
      <c r="K29" s="5">
        <v>-534820</v>
      </c>
      <c r="L29" s="5">
        <v>0</v>
      </c>
      <c r="M29" s="5">
        <v>-19950517</v>
      </c>
      <c r="N29" s="5">
        <v>0</v>
      </c>
      <c r="O29" s="5">
        <v>-266708</v>
      </c>
      <c r="P29" s="5">
        <v>0</v>
      </c>
      <c r="Q29" s="5">
        <v>0</v>
      </c>
      <c r="V29" s="5">
        <v>-139747</v>
      </c>
      <c r="W29" s="5">
        <v>85588</v>
      </c>
      <c r="X29" s="5">
        <v>0</v>
      </c>
      <c r="Y29" s="5">
        <v>-726046.19000000006</v>
      </c>
      <c r="Z29" s="5">
        <v>0</v>
      </c>
      <c r="AA29" s="5">
        <v>-130000</v>
      </c>
      <c r="AB29" s="5">
        <v>400000</v>
      </c>
      <c r="AC29" s="5">
        <v>3983000</v>
      </c>
      <c r="AD29" s="5">
        <v>37000</v>
      </c>
      <c r="AE29" s="1">
        <v>-11096326.949999999</v>
      </c>
      <c r="AF29" s="1">
        <v>275591342.70999998</v>
      </c>
    </row>
    <row r="30" spans="1:32" x14ac:dyDescent="0.2">
      <c r="A30" s="1" t="s">
        <v>61</v>
      </c>
      <c r="B30" s="1" t="s">
        <v>1001</v>
      </c>
      <c r="C30" s="1" t="s">
        <v>1589</v>
      </c>
      <c r="D30" s="2">
        <v>39264</v>
      </c>
      <c r="E30" s="5">
        <v>323474354</v>
      </c>
      <c r="F30" s="5">
        <v>-343563</v>
      </c>
      <c r="G30" s="5">
        <v>-3488</v>
      </c>
      <c r="H30" s="5">
        <v>-2298918</v>
      </c>
      <c r="I30" s="5">
        <v>-3638354.33</v>
      </c>
      <c r="J30" s="5">
        <v>-6606775.0099999998</v>
      </c>
      <c r="K30" s="5">
        <v>-686924.04</v>
      </c>
      <c r="M30" s="5">
        <v>-41071767</v>
      </c>
      <c r="N30" s="5">
        <v>14246044</v>
      </c>
      <c r="O30" s="5">
        <v>-332588.94</v>
      </c>
      <c r="S30" s="5">
        <v>-16752932.35</v>
      </c>
      <c r="V30" s="5">
        <v>-206640.05000000002</v>
      </c>
      <c r="W30" s="5">
        <v>12500</v>
      </c>
      <c r="X30" s="5">
        <v>0</v>
      </c>
      <c r="Y30" s="5">
        <v>-2758381.43</v>
      </c>
      <c r="AA30" s="5">
        <v>-90952.92</v>
      </c>
      <c r="AB30" s="5">
        <v>16400840.6</v>
      </c>
      <c r="AE30" s="1">
        <v>-7151562.4199999999</v>
      </c>
      <c r="AF30" s="1">
        <v>272190891.11000001</v>
      </c>
    </row>
    <row r="31" spans="1:32" x14ac:dyDescent="0.2">
      <c r="A31" s="1" t="s">
        <v>63</v>
      </c>
      <c r="B31" s="1" t="s">
        <v>64</v>
      </c>
      <c r="C31" s="1" t="s">
        <v>1590</v>
      </c>
      <c r="E31" s="5">
        <v>122488375</v>
      </c>
      <c r="F31" s="5">
        <v>-2461552.7800000003</v>
      </c>
      <c r="H31" s="5">
        <v>-15757647.029999999</v>
      </c>
      <c r="I31" s="5">
        <v>-589959</v>
      </c>
      <c r="J31" s="5">
        <v>-2197768</v>
      </c>
      <c r="K31" s="5">
        <v>-534179</v>
      </c>
      <c r="L31" s="5">
        <v>-715985</v>
      </c>
      <c r="M31" s="5">
        <v>-4087832</v>
      </c>
      <c r="N31" s="5">
        <v>738266</v>
      </c>
      <c r="O31" s="5">
        <v>-253641</v>
      </c>
      <c r="S31" s="5">
        <v>-131947</v>
      </c>
      <c r="U31" s="5">
        <v>27000</v>
      </c>
      <c r="V31" s="5">
        <v>-110809</v>
      </c>
      <c r="W31" s="5">
        <v>244314</v>
      </c>
      <c r="X31" s="5">
        <v>-463756</v>
      </c>
      <c r="Y31" s="5">
        <v>-314095.88</v>
      </c>
      <c r="AA31" s="5">
        <v>-35658.410000000003</v>
      </c>
      <c r="AB31" s="5">
        <v>36190.25</v>
      </c>
      <c r="AC31" s="5">
        <v>2193000</v>
      </c>
      <c r="AE31" s="1">
        <v>-3022810.04</v>
      </c>
      <c r="AF31" s="1">
        <v>95049505.109999999</v>
      </c>
    </row>
    <row r="32" spans="1:32" x14ac:dyDescent="0.2">
      <c r="A32" s="1" t="s">
        <v>65</v>
      </c>
      <c r="B32" s="1" t="s">
        <v>66</v>
      </c>
      <c r="C32" s="1" t="s">
        <v>1591</v>
      </c>
      <c r="D32" s="2">
        <v>40148</v>
      </c>
      <c r="E32" s="5">
        <v>250294505</v>
      </c>
      <c r="F32" s="5">
        <v>-106412.94</v>
      </c>
      <c r="G32" s="5">
        <v>-86153.42</v>
      </c>
      <c r="H32" s="5">
        <v>-11199821.939999999</v>
      </c>
      <c r="I32" s="5">
        <v>-3207650</v>
      </c>
      <c r="J32" s="5">
        <v>-5041548.0199999996</v>
      </c>
      <c r="K32" s="5">
        <v>-3981028.59</v>
      </c>
      <c r="L32" s="5">
        <v>-238999.07</v>
      </c>
      <c r="M32" s="5">
        <v>-28739443</v>
      </c>
      <c r="N32" s="5">
        <v>624822</v>
      </c>
      <c r="O32" s="5">
        <v>-563557.14</v>
      </c>
      <c r="R32" s="5">
        <v>-43892248</v>
      </c>
      <c r="S32" s="5">
        <v>-1296535</v>
      </c>
      <c r="V32" s="5">
        <v>-934481</v>
      </c>
      <c r="W32" s="5">
        <v>14137042</v>
      </c>
      <c r="X32" s="5">
        <v>-4490490</v>
      </c>
      <c r="Y32" s="5">
        <v>-1776105.79</v>
      </c>
      <c r="AA32" s="5">
        <v>-107161.86</v>
      </c>
      <c r="AB32" s="5">
        <v>5322014.6399999997</v>
      </c>
      <c r="AC32" s="5">
        <v>1163000</v>
      </c>
      <c r="AD32" s="5">
        <v>11092.78</v>
      </c>
      <c r="AE32" s="1">
        <v>-10771321.720000001</v>
      </c>
      <c r="AF32" s="1">
        <v>155119518.91999999</v>
      </c>
    </row>
    <row r="33" spans="1:32" x14ac:dyDescent="0.2">
      <c r="A33" s="1" t="s">
        <v>67</v>
      </c>
      <c r="B33" s="1" t="s">
        <v>68</v>
      </c>
      <c r="C33" s="1" t="s">
        <v>1589</v>
      </c>
      <c r="D33" s="2">
        <v>39661</v>
      </c>
      <c r="E33" s="5">
        <v>213233000</v>
      </c>
      <c r="F33" s="5">
        <v>-282002.87</v>
      </c>
      <c r="G33" s="5">
        <v>-22136.84</v>
      </c>
      <c r="H33" s="5">
        <v>-97728.17</v>
      </c>
      <c r="I33" s="5">
        <v>-4829030.13</v>
      </c>
      <c r="J33" s="5">
        <v>-1336042.33</v>
      </c>
      <c r="K33" s="5">
        <v>-433780</v>
      </c>
      <c r="L33" s="5">
        <v>-127697</v>
      </c>
      <c r="M33" s="5">
        <v>-19694450.550000001</v>
      </c>
      <c r="O33" s="5">
        <v>-59611</v>
      </c>
      <c r="R33" s="5">
        <v>-6197000</v>
      </c>
      <c r="T33" s="5">
        <v>3589000</v>
      </c>
      <c r="X33" s="5">
        <v>0</v>
      </c>
      <c r="Z33" s="5">
        <v>197000</v>
      </c>
      <c r="AA33" s="5">
        <v>-69000</v>
      </c>
      <c r="AB33" s="5">
        <v>1893000</v>
      </c>
      <c r="AC33" s="5">
        <v>21000</v>
      </c>
      <c r="AE33" s="1">
        <v>-6163048.9600000009</v>
      </c>
      <c r="AF33" s="1">
        <v>179621472.16</v>
      </c>
    </row>
    <row r="34" spans="1:32" x14ac:dyDescent="0.2">
      <c r="A34" s="1" t="s">
        <v>69</v>
      </c>
      <c r="B34" s="1" t="s">
        <v>70</v>
      </c>
      <c r="C34" s="1" t="s">
        <v>1590</v>
      </c>
      <c r="D34" s="2">
        <v>39539</v>
      </c>
      <c r="E34" s="5">
        <v>236713370</v>
      </c>
      <c r="G34" s="5">
        <v>-69001.89</v>
      </c>
      <c r="H34" s="5">
        <v>-3551135.39</v>
      </c>
      <c r="I34" s="5">
        <v>-924177</v>
      </c>
      <c r="J34" s="5">
        <v>-2786188</v>
      </c>
      <c r="K34" s="5">
        <v>-5882567</v>
      </c>
      <c r="L34" s="5">
        <v>-5538789</v>
      </c>
      <c r="M34" s="5">
        <v>-39073747</v>
      </c>
      <c r="O34" s="5">
        <v>-1060589</v>
      </c>
      <c r="R34" s="5">
        <v>-3139293</v>
      </c>
      <c r="S34" s="5">
        <v>-2221261</v>
      </c>
      <c r="U34" s="5">
        <v>1699879</v>
      </c>
      <c r="V34" s="5">
        <v>-3609662</v>
      </c>
      <c r="W34" s="5">
        <v>3043953</v>
      </c>
      <c r="X34" s="5">
        <v>7842988.2400000002</v>
      </c>
      <c r="Y34" s="5">
        <v>-638936</v>
      </c>
      <c r="AA34" s="5">
        <v>-343343</v>
      </c>
      <c r="AB34" s="5">
        <v>748657</v>
      </c>
      <c r="AC34" s="5">
        <v>3480000</v>
      </c>
      <c r="AE34" s="1">
        <v>-1642941.74</v>
      </c>
      <c r="AF34" s="1">
        <v>183047216.21000001</v>
      </c>
    </row>
    <row r="35" spans="1:32" x14ac:dyDescent="0.2">
      <c r="A35" s="1" t="s">
        <v>71</v>
      </c>
      <c r="B35" s="1" t="s">
        <v>72</v>
      </c>
      <c r="C35" s="1" t="s">
        <v>1589</v>
      </c>
      <c r="D35" s="2">
        <v>39173</v>
      </c>
      <c r="E35" s="5">
        <v>236052000</v>
      </c>
      <c r="F35" s="5">
        <v>-322000</v>
      </c>
      <c r="G35" s="5">
        <v>-12000</v>
      </c>
      <c r="I35" s="5">
        <v>-601857</v>
      </c>
      <c r="J35" s="5">
        <v>-3080578</v>
      </c>
      <c r="K35" s="5">
        <v>-485083</v>
      </c>
      <c r="L35" s="5">
        <v>-31711</v>
      </c>
      <c r="M35" s="5">
        <v>-9990771</v>
      </c>
      <c r="R35" s="5">
        <v>-2132000</v>
      </c>
      <c r="W35" s="5">
        <v>133000</v>
      </c>
      <c r="X35" s="5">
        <v>0</v>
      </c>
      <c r="Y35" s="5">
        <v>-428048</v>
      </c>
      <c r="Z35" s="5">
        <v>133000</v>
      </c>
      <c r="AA35" s="5">
        <v>-18000</v>
      </c>
      <c r="AB35" s="5">
        <v>1244000</v>
      </c>
      <c r="AC35" s="5">
        <v>3761000</v>
      </c>
      <c r="AE35" s="1">
        <v>-8256715</v>
      </c>
      <c r="AF35" s="1">
        <v>215964237</v>
      </c>
    </row>
    <row r="36" spans="1:32" x14ac:dyDescent="0.2">
      <c r="A36" s="1" t="s">
        <v>73</v>
      </c>
      <c r="B36" s="1" t="s">
        <v>74</v>
      </c>
      <c r="C36" s="1" t="s">
        <v>1589</v>
      </c>
      <c r="E36" s="5">
        <v>190394706.16999999</v>
      </c>
      <c r="F36" s="5">
        <v>-349028</v>
      </c>
      <c r="G36" s="5">
        <v>-69217</v>
      </c>
      <c r="H36" s="5">
        <v>0</v>
      </c>
      <c r="I36" s="5">
        <v>-3192767.56</v>
      </c>
      <c r="J36" s="5">
        <v>-2128511.7000000002</v>
      </c>
      <c r="K36" s="5">
        <v>-311194</v>
      </c>
      <c r="L36" s="5">
        <v>0</v>
      </c>
      <c r="M36" s="5">
        <v>-10704806</v>
      </c>
      <c r="N36" s="5">
        <v>0</v>
      </c>
      <c r="O36" s="5">
        <v>0</v>
      </c>
      <c r="P36" s="5">
        <v>0</v>
      </c>
      <c r="Q36" s="5">
        <v>0</v>
      </c>
      <c r="R36" s="5">
        <v>0</v>
      </c>
      <c r="S36" s="5">
        <v>0</v>
      </c>
      <c r="T36" s="5">
        <v>0</v>
      </c>
      <c r="U36" s="5">
        <v>0</v>
      </c>
      <c r="V36" s="5">
        <v>-254000</v>
      </c>
      <c r="W36" s="5">
        <v>171000</v>
      </c>
      <c r="X36" s="5">
        <v>0</v>
      </c>
      <c r="Y36" s="5">
        <v>-10949543.939999999</v>
      </c>
      <c r="Z36" s="5">
        <v>0</v>
      </c>
      <c r="AA36" s="5">
        <v>-19806.34</v>
      </c>
      <c r="AB36" s="5">
        <v>821533</v>
      </c>
      <c r="AC36" s="5">
        <v>2752000</v>
      </c>
      <c r="AD36" s="5">
        <v>1691.04</v>
      </c>
      <c r="AE36" s="1">
        <v>-4498191.75</v>
      </c>
      <c r="AF36" s="1">
        <v>161663863.91999999</v>
      </c>
    </row>
    <row r="37" spans="1:32" x14ac:dyDescent="0.2">
      <c r="A37" s="1" t="s">
        <v>75</v>
      </c>
      <c r="B37" s="1" t="s">
        <v>76</v>
      </c>
      <c r="C37" s="1" t="s">
        <v>1589</v>
      </c>
      <c r="E37" s="5">
        <v>268122933.99000001</v>
      </c>
      <c r="F37" s="5">
        <v>-1206972</v>
      </c>
      <c r="G37" s="5">
        <v>-550559</v>
      </c>
      <c r="H37" s="5">
        <v>-51701</v>
      </c>
      <c r="I37" s="5">
        <v>-1465334.77</v>
      </c>
      <c r="J37" s="5">
        <v>-6626220.6500000004</v>
      </c>
      <c r="K37" s="5">
        <v>-759974.98</v>
      </c>
      <c r="L37" s="5">
        <v>0</v>
      </c>
      <c r="M37" s="5">
        <v>-6975625.2400000002</v>
      </c>
      <c r="N37" s="5">
        <v>159890.97</v>
      </c>
      <c r="O37" s="5">
        <v>-159890.97</v>
      </c>
      <c r="X37" s="5">
        <v>-516735.25</v>
      </c>
      <c r="Y37" s="5">
        <v>-2046737.19</v>
      </c>
      <c r="AA37" s="5">
        <v>-135310.51</v>
      </c>
      <c r="AB37" s="5">
        <v>821373.32000000007</v>
      </c>
      <c r="AC37" s="5">
        <v>2960406.51</v>
      </c>
      <c r="AE37" s="1">
        <v>-10575773.300000001</v>
      </c>
      <c r="AF37" s="1">
        <v>240993769.93000001</v>
      </c>
    </row>
    <row r="38" spans="1:32" x14ac:dyDescent="0.2">
      <c r="A38" s="1" t="s">
        <v>77</v>
      </c>
      <c r="B38" s="1" t="s">
        <v>78</v>
      </c>
      <c r="C38" s="1" t="s">
        <v>1589</v>
      </c>
      <c r="D38" s="2">
        <v>38899</v>
      </c>
      <c r="E38" s="5">
        <v>477987125.38</v>
      </c>
      <c r="F38" s="5">
        <v>-1423829.44</v>
      </c>
      <c r="G38" s="5">
        <v>-146633.76999999999</v>
      </c>
      <c r="H38" s="5">
        <v>-266931.7</v>
      </c>
      <c r="I38" s="5">
        <v>-3405863.87</v>
      </c>
      <c r="J38" s="5">
        <v>-10458519.77</v>
      </c>
      <c r="K38" s="5">
        <v>-4336238.82</v>
      </c>
      <c r="L38" s="5">
        <v>-507579.09</v>
      </c>
      <c r="M38" s="5">
        <v>-35037395.859999999</v>
      </c>
      <c r="N38" s="5">
        <v>11195561.800000001</v>
      </c>
      <c r="O38" s="5">
        <v>-40485.840000000004</v>
      </c>
      <c r="S38" s="5">
        <v>-3120617.21</v>
      </c>
      <c r="U38" s="5">
        <v>1403506</v>
      </c>
      <c r="V38" s="5">
        <v>-391749</v>
      </c>
      <c r="W38" s="5">
        <v>471653.69</v>
      </c>
      <c r="X38" s="5">
        <v>270968.45999999996</v>
      </c>
      <c r="AA38" s="5">
        <v>-130209.17</v>
      </c>
      <c r="AB38" s="5">
        <v>405249.66000000003</v>
      </c>
      <c r="AC38" s="5">
        <v>6842000</v>
      </c>
      <c r="AD38" s="5">
        <v>15893.29</v>
      </c>
      <c r="AE38" s="1">
        <v>-20494499.580000002</v>
      </c>
      <c r="AF38" s="1">
        <v>418831405.16000003</v>
      </c>
    </row>
    <row r="39" spans="1:32" x14ac:dyDescent="0.2">
      <c r="A39" s="1" t="s">
        <v>79</v>
      </c>
      <c r="B39" s="1" t="s">
        <v>80</v>
      </c>
      <c r="C39" s="1" t="s">
        <v>1589</v>
      </c>
      <c r="D39" s="2">
        <v>39173</v>
      </c>
      <c r="E39" s="5">
        <v>186610977.75</v>
      </c>
      <c r="F39" s="5">
        <v>-888527.70000000007</v>
      </c>
      <c r="H39" s="5">
        <v>-90162.45</v>
      </c>
      <c r="I39" s="5">
        <v>-4155353.65</v>
      </c>
      <c r="K39" s="5">
        <v>-1346637.78</v>
      </c>
      <c r="M39" s="5">
        <v>-6310762.0999999996</v>
      </c>
      <c r="O39" s="5">
        <v>-136097.08000000002</v>
      </c>
      <c r="U39" s="5">
        <v>349494.86</v>
      </c>
      <c r="V39" s="5">
        <v>-214000</v>
      </c>
      <c r="W39" s="5">
        <v>411739.42</v>
      </c>
      <c r="X39" s="5">
        <v>-417000</v>
      </c>
      <c r="AA39" s="5">
        <v>-46358.950000000004</v>
      </c>
      <c r="AB39" s="5">
        <v>118669.02</v>
      </c>
      <c r="AC39" s="5">
        <v>2260000</v>
      </c>
      <c r="AD39" s="5">
        <v>9629.67</v>
      </c>
      <c r="AE39" s="1">
        <v>-12006215.08</v>
      </c>
      <c r="AF39" s="1">
        <v>164149395.93000001</v>
      </c>
    </row>
    <row r="40" spans="1:32" x14ac:dyDescent="0.2">
      <c r="A40" s="1" t="s">
        <v>81</v>
      </c>
      <c r="B40" s="1" t="s">
        <v>82</v>
      </c>
      <c r="C40" s="1" t="s">
        <v>1589</v>
      </c>
      <c r="D40" s="2">
        <v>38473</v>
      </c>
      <c r="E40" s="5">
        <v>156249994</v>
      </c>
      <c r="F40" s="5">
        <v>-325722.89</v>
      </c>
      <c r="G40" s="5">
        <v>-80803.86</v>
      </c>
      <c r="H40" s="5">
        <v>-386241.83</v>
      </c>
      <c r="I40" s="5">
        <v>-1083767.3999999999</v>
      </c>
      <c r="J40" s="5">
        <v>-3236232.19</v>
      </c>
      <c r="K40" s="5">
        <v>-1908970</v>
      </c>
      <c r="L40" s="5">
        <v>0</v>
      </c>
      <c r="M40" s="5">
        <v>-6519999.5999999996</v>
      </c>
      <c r="N40" s="5">
        <v>1497067</v>
      </c>
      <c r="O40" s="5">
        <v>-52812</v>
      </c>
      <c r="S40" s="5">
        <v>-2252459</v>
      </c>
      <c r="U40" s="5">
        <v>741463</v>
      </c>
      <c r="V40" s="5">
        <v>-103974</v>
      </c>
      <c r="W40" s="5">
        <v>255675.61000000002</v>
      </c>
      <c r="X40" s="5">
        <v>-1567119.6</v>
      </c>
      <c r="Y40" s="5">
        <v>-33545</v>
      </c>
      <c r="AA40" s="5">
        <v>-62995.67</v>
      </c>
      <c r="AB40" s="5">
        <v>106916.19</v>
      </c>
      <c r="AC40" s="5">
        <v>1158000</v>
      </c>
      <c r="AD40" s="5">
        <v>14007.17</v>
      </c>
      <c r="AE40" s="1">
        <v>-3199681</v>
      </c>
      <c r="AF40" s="1">
        <v>139208798.93000001</v>
      </c>
    </row>
    <row r="41" spans="1:32" x14ac:dyDescent="0.2">
      <c r="A41" s="1" t="s">
        <v>83</v>
      </c>
      <c r="B41" s="1" t="s">
        <v>84</v>
      </c>
      <c r="C41" s="1" t="s">
        <v>1591</v>
      </c>
      <c r="D41" s="2">
        <v>40330</v>
      </c>
      <c r="E41" s="5">
        <v>170323000</v>
      </c>
      <c r="F41" s="5">
        <v>-68817</v>
      </c>
      <c r="G41" s="5">
        <v>-8523</v>
      </c>
      <c r="H41" s="5">
        <v>-154576</v>
      </c>
      <c r="I41" s="5">
        <v>-6519000</v>
      </c>
      <c r="K41" s="5">
        <v>-1566000</v>
      </c>
      <c r="M41" s="5">
        <v>-17308000</v>
      </c>
      <c r="N41" s="5">
        <v>426000</v>
      </c>
      <c r="O41" s="5">
        <v>-411000</v>
      </c>
      <c r="R41" s="5">
        <v>-2296000</v>
      </c>
      <c r="U41" s="5">
        <v>86000</v>
      </c>
      <c r="V41" s="5">
        <v>-608000</v>
      </c>
      <c r="W41" s="5">
        <v>3200000</v>
      </c>
      <c r="X41" s="5">
        <v>0</v>
      </c>
      <c r="Y41" s="5">
        <v>-436000</v>
      </c>
      <c r="AA41" s="5">
        <v>-81000</v>
      </c>
      <c r="AB41" s="5">
        <v>1025000</v>
      </c>
      <c r="AC41" s="5">
        <v>1548000</v>
      </c>
      <c r="AD41" s="5">
        <v>6000</v>
      </c>
      <c r="AE41" s="1">
        <v>-16450573.65</v>
      </c>
      <c r="AF41" s="1">
        <v>130706510.34999999</v>
      </c>
    </row>
    <row r="42" spans="1:32" x14ac:dyDescent="0.2">
      <c r="A42" s="1" t="s">
        <v>85</v>
      </c>
      <c r="B42" s="1" t="s">
        <v>86</v>
      </c>
      <c r="C42" s="1" t="s">
        <v>1589</v>
      </c>
      <c r="D42" s="2">
        <v>38899</v>
      </c>
      <c r="E42" s="5">
        <v>183331361</v>
      </c>
      <c r="F42" s="5">
        <v>-36878.6</v>
      </c>
      <c r="G42" s="5">
        <v>-204748.78</v>
      </c>
      <c r="H42" s="5">
        <v>-316108.41000000003</v>
      </c>
      <c r="I42" s="5">
        <v>-1312649</v>
      </c>
      <c r="J42" s="5">
        <v>-4136763</v>
      </c>
      <c r="K42" s="5">
        <v>-584013</v>
      </c>
      <c r="M42" s="5">
        <v>-5894166</v>
      </c>
      <c r="O42" s="5">
        <v>-209919</v>
      </c>
      <c r="V42" s="5">
        <v>-353057</v>
      </c>
      <c r="W42" s="5">
        <v>234637</v>
      </c>
      <c r="X42" s="5">
        <v>-11766</v>
      </c>
      <c r="AA42" s="5">
        <v>-23755.56</v>
      </c>
      <c r="AB42" s="5">
        <v>714623</v>
      </c>
      <c r="AC42" s="5">
        <v>1297000</v>
      </c>
      <c r="AD42" s="5">
        <v>5664</v>
      </c>
      <c r="AE42" s="1">
        <v>-4342231.99</v>
      </c>
      <c r="AF42" s="1">
        <v>168157228.66</v>
      </c>
    </row>
    <row r="43" spans="1:32" x14ac:dyDescent="0.2">
      <c r="A43" s="1" t="s">
        <v>88</v>
      </c>
      <c r="B43" s="1" t="s">
        <v>814</v>
      </c>
      <c r="C43" s="1" t="s">
        <v>1589</v>
      </c>
      <c r="D43" s="2">
        <v>40575</v>
      </c>
      <c r="E43" s="5">
        <v>309565020</v>
      </c>
      <c r="F43" s="5">
        <v>-745318.37</v>
      </c>
      <c r="G43" s="5">
        <v>-112544.13</v>
      </c>
      <c r="H43" s="5">
        <v>-132790.28</v>
      </c>
      <c r="I43" s="5">
        <v>-3073195.37</v>
      </c>
      <c r="J43" s="5">
        <v>-7429920.75</v>
      </c>
      <c r="K43" s="5">
        <v>-2188148.02</v>
      </c>
      <c r="L43" s="5">
        <v>-253018.82</v>
      </c>
      <c r="M43" s="5">
        <v>-11784508</v>
      </c>
      <c r="N43" s="5">
        <v>76260.94</v>
      </c>
      <c r="O43" s="5">
        <v>-537442.03</v>
      </c>
      <c r="P43" s="5">
        <v>0</v>
      </c>
      <c r="Q43" s="5">
        <v>0</v>
      </c>
      <c r="R43" s="5">
        <v>0</v>
      </c>
      <c r="S43" s="5">
        <v>-23552170</v>
      </c>
      <c r="T43" s="5">
        <v>0</v>
      </c>
      <c r="U43" s="5">
        <v>0</v>
      </c>
      <c r="V43" s="5">
        <v>-717581.97</v>
      </c>
      <c r="W43" s="5">
        <v>1207518.1400000001</v>
      </c>
      <c r="X43" s="5">
        <v>0</v>
      </c>
      <c r="Y43" s="5">
        <v>-2010092.71</v>
      </c>
      <c r="Z43" s="5">
        <v>0</v>
      </c>
      <c r="AA43" s="5">
        <v>-50625.85</v>
      </c>
      <c r="AB43" s="5">
        <v>293587.95</v>
      </c>
      <c r="AC43" s="5">
        <v>5041609.67</v>
      </c>
      <c r="AD43" s="5">
        <v>10831</v>
      </c>
      <c r="AE43" s="1">
        <v>-13954933</v>
      </c>
      <c r="AF43" s="1">
        <v>249652538.40000001</v>
      </c>
    </row>
    <row r="44" spans="1:32" x14ac:dyDescent="0.2">
      <c r="A44" s="1" t="s">
        <v>89</v>
      </c>
      <c r="B44" s="1" t="s">
        <v>90</v>
      </c>
      <c r="C44" s="1" t="s">
        <v>1589</v>
      </c>
      <c r="D44" s="2">
        <v>41944</v>
      </c>
      <c r="E44" s="5">
        <v>227889582</v>
      </c>
      <c r="F44" s="5">
        <v>-220723.81</v>
      </c>
      <c r="G44" s="5">
        <v>-663605.06000000006</v>
      </c>
      <c r="H44" s="5">
        <v>-501348.05</v>
      </c>
      <c r="I44" s="5">
        <v>-6881271</v>
      </c>
      <c r="K44" s="5">
        <v>-291925</v>
      </c>
      <c r="M44" s="5">
        <v>-4115742</v>
      </c>
      <c r="V44" s="5">
        <v>-780369</v>
      </c>
      <c r="X44" s="5">
        <v>-559784</v>
      </c>
      <c r="Y44" s="5">
        <v>-10084310</v>
      </c>
      <c r="AA44" s="5">
        <v>-66813</v>
      </c>
      <c r="AB44" s="5">
        <v>159779</v>
      </c>
      <c r="AC44" s="5">
        <v>2755000</v>
      </c>
      <c r="AD44" s="5">
        <v>10792</v>
      </c>
      <c r="AE44" s="1">
        <v>-11741745.040000001</v>
      </c>
      <c r="AF44" s="1">
        <v>194907517.03999999</v>
      </c>
    </row>
    <row r="45" spans="1:32" x14ac:dyDescent="0.2">
      <c r="A45" s="1" t="s">
        <v>91</v>
      </c>
      <c r="B45" s="1" t="s">
        <v>815</v>
      </c>
      <c r="C45" s="1" t="s">
        <v>1589</v>
      </c>
      <c r="D45" s="2">
        <v>39387</v>
      </c>
      <c r="E45" s="5">
        <v>219303633</v>
      </c>
      <c r="F45" s="5">
        <v>-612418</v>
      </c>
      <c r="I45" s="5">
        <v>-940381</v>
      </c>
      <c r="J45" s="5">
        <v>-3644848</v>
      </c>
      <c r="K45" s="5">
        <v>-723114.86</v>
      </c>
      <c r="M45" s="5">
        <v>-9432438.9199999999</v>
      </c>
      <c r="N45" s="5">
        <v>76010.66</v>
      </c>
      <c r="S45" s="5">
        <v>-265248.59999999998</v>
      </c>
      <c r="V45" s="5">
        <v>-53454.61</v>
      </c>
      <c r="X45" s="5">
        <v>0</v>
      </c>
      <c r="Y45" s="5">
        <v>-642387</v>
      </c>
      <c r="AA45" s="5">
        <v>-24709.100000000002</v>
      </c>
      <c r="AB45" s="5">
        <v>1179384.1000000001</v>
      </c>
      <c r="AC45" s="5">
        <v>2891000</v>
      </c>
      <c r="AD45" s="5">
        <v>11717.92</v>
      </c>
      <c r="AE45" s="1">
        <v>-8109501</v>
      </c>
      <c r="AF45" s="1">
        <v>199013244.59</v>
      </c>
    </row>
    <row r="46" spans="1:32" x14ac:dyDescent="0.2">
      <c r="A46" s="1" t="s">
        <v>92</v>
      </c>
      <c r="B46" s="1" t="s">
        <v>93</v>
      </c>
      <c r="C46" s="1" t="s">
        <v>1589</v>
      </c>
      <c r="D46" s="2">
        <v>39356</v>
      </c>
      <c r="E46" s="5">
        <v>326647297.76999998</v>
      </c>
      <c r="F46" s="5">
        <v>-281981.39</v>
      </c>
      <c r="G46" s="5">
        <v>-380132.48</v>
      </c>
      <c r="I46" s="5">
        <v>-1040069.92</v>
      </c>
      <c r="J46" s="5">
        <v>-5194741.0199999996</v>
      </c>
      <c r="K46" s="5">
        <v>-1160972.3900000001</v>
      </c>
      <c r="L46" s="5">
        <v>-11819.33</v>
      </c>
      <c r="M46" s="5">
        <v>-15498179.68</v>
      </c>
      <c r="O46" s="5">
        <v>-104959.6</v>
      </c>
      <c r="S46" s="5">
        <v>-644490.92000000004</v>
      </c>
      <c r="V46" s="5">
        <v>-182349.61000000002</v>
      </c>
      <c r="W46" s="5">
        <v>61242.39</v>
      </c>
      <c r="X46" s="5">
        <v>0</v>
      </c>
      <c r="AA46" s="5">
        <v>-61859.49</v>
      </c>
      <c r="AB46" s="5">
        <v>1231544.56</v>
      </c>
      <c r="AC46" s="5">
        <v>5365000</v>
      </c>
      <c r="AE46" s="1">
        <v>-4071624.64</v>
      </c>
      <c r="AF46" s="1">
        <v>304671904.25</v>
      </c>
    </row>
    <row r="47" spans="1:32" x14ac:dyDescent="0.2">
      <c r="A47" s="1" t="s">
        <v>94</v>
      </c>
      <c r="B47" s="1" t="s">
        <v>95</v>
      </c>
      <c r="C47" s="1" t="s">
        <v>1589</v>
      </c>
      <c r="D47" s="2">
        <v>38078</v>
      </c>
      <c r="E47" s="5">
        <v>302607047</v>
      </c>
      <c r="F47" s="5">
        <v>-429619</v>
      </c>
      <c r="G47" s="5">
        <v>-132803</v>
      </c>
      <c r="H47" s="5">
        <v>-703779</v>
      </c>
      <c r="I47" s="5">
        <v>-5218281.1900000004</v>
      </c>
      <c r="J47" s="5">
        <v>-1019192.71</v>
      </c>
      <c r="K47" s="5">
        <v>-989782.76</v>
      </c>
      <c r="L47" s="5">
        <v>-185473.14</v>
      </c>
      <c r="M47" s="5">
        <v>-12982481.18</v>
      </c>
      <c r="N47" s="5">
        <v>0</v>
      </c>
      <c r="O47" s="5">
        <v>-45348.55</v>
      </c>
      <c r="P47" s="5">
        <v>0</v>
      </c>
      <c r="Q47" s="5">
        <v>0</v>
      </c>
      <c r="R47" s="5">
        <v>0</v>
      </c>
      <c r="S47" s="5">
        <v>-98432.7</v>
      </c>
      <c r="T47" s="5">
        <v>0</v>
      </c>
      <c r="U47" s="5">
        <v>0</v>
      </c>
      <c r="V47" s="5">
        <v>-62680.79</v>
      </c>
      <c r="W47" s="5">
        <v>89739.78</v>
      </c>
      <c r="X47" s="5">
        <v>0</v>
      </c>
      <c r="Y47" s="5">
        <v>-832844.37</v>
      </c>
      <c r="Z47" s="5">
        <v>0</v>
      </c>
      <c r="AA47" s="5">
        <v>-35371.03</v>
      </c>
      <c r="AB47" s="5">
        <v>798886.32000000007</v>
      </c>
      <c r="AC47" s="5">
        <v>4727073</v>
      </c>
      <c r="AD47" s="5">
        <v>13792.380000000001</v>
      </c>
      <c r="AE47" s="1">
        <v>-6964611.9000000004</v>
      </c>
      <c r="AF47" s="1">
        <v>278535837.16000003</v>
      </c>
    </row>
    <row r="48" spans="1:32" x14ac:dyDescent="0.2">
      <c r="A48" s="1" t="s">
        <v>96</v>
      </c>
      <c r="B48" s="1" t="s">
        <v>97</v>
      </c>
      <c r="C48" s="1" t="s">
        <v>1588</v>
      </c>
      <c r="D48" s="2">
        <v>39569</v>
      </c>
      <c r="E48" s="5">
        <v>211067923.49000001</v>
      </c>
      <c r="F48" s="5">
        <v>-13398</v>
      </c>
      <c r="G48" s="5">
        <v>-22449</v>
      </c>
      <c r="H48" s="5">
        <v>0</v>
      </c>
      <c r="I48" s="5">
        <v>-3145295.9</v>
      </c>
      <c r="J48" s="5">
        <v>0</v>
      </c>
      <c r="K48" s="5">
        <v>-685790.41</v>
      </c>
      <c r="L48" s="5">
        <v>0</v>
      </c>
      <c r="M48" s="5">
        <v>-7642822</v>
      </c>
      <c r="N48" s="5">
        <v>370476.17</v>
      </c>
      <c r="O48" s="5">
        <v>0</v>
      </c>
      <c r="P48" s="5">
        <v>0</v>
      </c>
      <c r="Q48" s="5">
        <v>0</v>
      </c>
      <c r="R48" s="5">
        <v>0</v>
      </c>
      <c r="S48" s="5">
        <v>-1387832.69</v>
      </c>
      <c r="T48" s="5">
        <v>0</v>
      </c>
      <c r="U48" s="5">
        <v>0</v>
      </c>
      <c r="V48" s="5">
        <v>-182427.76</v>
      </c>
      <c r="W48" s="5">
        <v>508357.63</v>
      </c>
      <c r="X48" s="5">
        <v>0</v>
      </c>
      <c r="Y48" s="5">
        <v>0</v>
      </c>
      <c r="Z48" s="5">
        <v>711594.25</v>
      </c>
      <c r="AA48" s="5">
        <v>-20333.68</v>
      </c>
      <c r="AB48" s="5">
        <v>120619.58</v>
      </c>
      <c r="AC48" s="5">
        <v>1117000</v>
      </c>
      <c r="AD48" s="5">
        <v>12309.04</v>
      </c>
      <c r="AE48" s="1">
        <v>-30084732.09</v>
      </c>
      <c r="AF48" s="1">
        <v>170723198.63</v>
      </c>
    </row>
    <row r="49" spans="1:32" x14ac:dyDescent="0.2">
      <c r="A49" s="1" t="s">
        <v>98</v>
      </c>
      <c r="B49" s="1" t="s">
        <v>634</v>
      </c>
      <c r="C49" s="1" t="s">
        <v>1589</v>
      </c>
      <c r="E49" s="5">
        <v>613265222.83000004</v>
      </c>
      <c r="F49" s="5">
        <v>-8156493.2599999998</v>
      </c>
      <c r="G49" s="5">
        <v>-168063.89</v>
      </c>
      <c r="H49" s="5">
        <v>-1842746</v>
      </c>
      <c r="I49" s="5">
        <v>-684803.79</v>
      </c>
      <c r="J49" s="5">
        <v>-11410646.699999999</v>
      </c>
      <c r="K49" s="5">
        <v>-1425932.37</v>
      </c>
      <c r="M49" s="5">
        <v>-73649154.530000001</v>
      </c>
      <c r="N49" s="5">
        <v>37347851</v>
      </c>
      <c r="S49" s="5">
        <v>-1202889</v>
      </c>
      <c r="V49" s="5">
        <v>-116932.87</v>
      </c>
      <c r="W49" s="5">
        <v>77411.39</v>
      </c>
      <c r="X49" s="5">
        <v>0</v>
      </c>
      <c r="AA49" s="5">
        <v>-188046.23</v>
      </c>
      <c r="AB49" s="5">
        <v>117534.71</v>
      </c>
      <c r="AC49" s="5">
        <v>9999000</v>
      </c>
      <c r="AE49" s="1">
        <v>-20688004.640000001</v>
      </c>
      <c r="AF49" s="1">
        <v>541273306.64999998</v>
      </c>
    </row>
    <row r="50" spans="1:32" x14ac:dyDescent="0.2">
      <c r="A50" s="1" t="s">
        <v>99</v>
      </c>
      <c r="B50" s="1" t="s">
        <v>100</v>
      </c>
      <c r="C50" s="1" t="s">
        <v>1587</v>
      </c>
      <c r="D50" s="2">
        <v>38443</v>
      </c>
      <c r="E50" s="5">
        <v>249931000</v>
      </c>
      <c r="F50" s="5">
        <v>-1000</v>
      </c>
      <c r="G50" s="5">
        <v>0</v>
      </c>
      <c r="H50" s="5">
        <v>0</v>
      </c>
      <c r="I50" s="5">
        <v>-1916238</v>
      </c>
      <c r="J50" s="5">
        <v>-1547762</v>
      </c>
      <c r="K50" s="5">
        <v>-164000</v>
      </c>
      <c r="L50" s="5">
        <v>-14000</v>
      </c>
      <c r="M50" s="5">
        <v>-7703000</v>
      </c>
      <c r="N50" s="5">
        <v>0</v>
      </c>
      <c r="O50" s="5">
        <v>-104959.58</v>
      </c>
      <c r="P50" s="5">
        <v>0</v>
      </c>
      <c r="Q50" s="5">
        <v>0</v>
      </c>
      <c r="R50" s="5">
        <v>0</v>
      </c>
      <c r="S50" s="5">
        <v>-1199000</v>
      </c>
      <c r="T50" s="5">
        <v>0</v>
      </c>
      <c r="U50" s="5">
        <v>619000</v>
      </c>
      <c r="V50" s="5">
        <v>-473482.97000000003</v>
      </c>
      <c r="W50" s="5">
        <v>603000</v>
      </c>
      <c r="X50" s="5">
        <v>0</v>
      </c>
      <c r="Y50" s="5">
        <v>0</v>
      </c>
      <c r="Z50" s="5">
        <v>0</v>
      </c>
      <c r="AA50" s="5">
        <v>-118000</v>
      </c>
      <c r="AB50" s="5">
        <v>8000</v>
      </c>
      <c r="AC50" s="5">
        <v>4695000</v>
      </c>
      <c r="AD50" s="5">
        <v>15000</v>
      </c>
      <c r="AE50" s="1">
        <v>-34079260.659999996</v>
      </c>
      <c r="AF50" s="1">
        <v>208550296.81</v>
      </c>
    </row>
    <row r="51" spans="1:32" x14ac:dyDescent="0.2">
      <c r="A51" s="1" t="s">
        <v>101</v>
      </c>
      <c r="B51" s="1" t="s">
        <v>102</v>
      </c>
      <c r="C51" s="1" t="s">
        <v>1589</v>
      </c>
      <c r="D51" s="2">
        <v>39173</v>
      </c>
      <c r="E51" s="5">
        <v>279912775.98000002</v>
      </c>
      <c r="F51" s="5">
        <v>-1225753.04</v>
      </c>
      <c r="G51" s="5">
        <v>-226008.47</v>
      </c>
      <c r="H51" s="5">
        <v>-10295.34</v>
      </c>
      <c r="I51" s="5">
        <v>-543122.87</v>
      </c>
      <c r="J51" s="5">
        <v>-5033888.5199999996</v>
      </c>
      <c r="K51" s="5">
        <v>-1355552.1400000001</v>
      </c>
      <c r="L51" s="5">
        <v>-703862.26</v>
      </c>
      <c r="M51" s="5">
        <v>-13684266.5</v>
      </c>
      <c r="N51" s="5">
        <v>1129090.1399999999</v>
      </c>
      <c r="O51" s="5">
        <v>-310310.65000000002</v>
      </c>
      <c r="P51" s="5">
        <v>0</v>
      </c>
      <c r="Q51" s="5">
        <v>0</v>
      </c>
      <c r="R51" s="5">
        <v>0</v>
      </c>
      <c r="S51" s="5">
        <v>-2081426.56</v>
      </c>
      <c r="T51" s="5">
        <v>0</v>
      </c>
      <c r="U51" s="5">
        <v>0</v>
      </c>
      <c r="V51" s="5">
        <v>-635448.71</v>
      </c>
      <c r="W51" s="5">
        <v>465702.24</v>
      </c>
      <c r="X51" s="5">
        <v>0</v>
      </c>
      <c r="Y51" s="5">
        <v>0</v>
      </c>
      <c r="Z51" s="5">
        <v>0</v>
      </c>
      <c r="AA51" s="5">
        <v>-166960.26</v>
      </c>
      <c r="AB51" s="5">
        <v>587579.14</v>
      </c>
      <c r="AC51" s="5">
        <v>4043000</v>
      </c>
      <c r="AD51" s="5">
        <v>12131.51</v>
      </c>
      <c r="AE51" s="1">
        <v>-10849391.770000001</v>
      </c>
      <c r="AF51" s="1">
        <v>249323991.91999999</v>
      </c>
    </row>
    <row r="52" spans="1:32" x14ac:dyDescent="0.2">
      <c r="A52" s="1" t="s">
        <v>103</v>
      </c>
      <c r="B52" s="1" t="s">
        <v>104</v>
      </c>
      <c r="C52" s="1" t="s">
        <v>1589</v>
      </c>
      <c r="D52" s="2">
        <v>38443</v>
      </c>
      <c r="E52" s="5">
        <v>212080414</v>
      </c>
      <c r="F52" s="5">
        <v>-32161</v>
      </c>
      <c r="I52" s="5">
        <v>-504547</v>
      </c>
      <c r="J52" s="5">
        <v>-4248905</v>
      </c>
      <c r="K52" s="5">
        <v>-617394</v>
      </c>
      <c r="L52" s="5">
        <v>-159726</v>
      </c>
      <c r="M52" s="5">
        <v>-4460145</v>
      </c>
      <c r="O52" s="5">
        <v>-106942</v>
      </c>
      <c r="S52" s="5">
        <v>-767500</v>
      </c>
      <c r="X52" s="5">
        <v>0</v>
      </c>
      <c r="Y52" s="5">
        <v>-3999371</v>
      </c>
      <c r="AA52" s="5">
        <v>-39000</v>
      </c>
      <c r="AB52" s="5">
        <v>110000</v>
      </c>
      <c r="AC52" s="5">
        <v>1703000</v>
      </c>
      <c r="AD52" s="5">
        <v>9000</v>
      </c>
      <c r="AE52" s="1">
        <v>-10511015</v>
      </c>
      <c r="AF52" s="1">
        <v>188455708</v>
      </c>
    </row>
    <row r="53" spans="1:32" x14ac:dyDescent="0.2">
      <c r="A53" s="1" t="s">
        <v>105</v>
      </c>
      <c r="B53" s="1" t="s">
        <v>106</v>
      </c>
      <c r="C53" s="1" t="s">
        <v>1589</v>
      </c>
      <c r="D53" s="2">
        <v>38473</v>
      </c>
      <c r="E53" s="5">
        <v>360574550</v>
      </c>
      <c r="F53" s="5">
        <v>-500330</v>
      </c>
      <c r="G53" s="5">
        <v>-119645</v>
      </c>
      <c r="H53" s="5">
        <v>-206387</v>
      </c>
      <c r="I53" s="5">
        <v>-4907115</v>
      </c>
      <c r="J53" s="5">
        <v>-7076847</v>
      </c>
      <c r="K53" s="5">
        <v>-2997413</v>
      </c>
      <c r="M53" s="5">
        <v>-19558571</v>
      </c>
      <c r="O53" s="5">
        <v>-227266</v>
      </c>
      <c r="S53" s="5">
        <v>-2859068</v>
      </c>
      <c r="V53" s="5">
        <v>-614416</v>
      </c>
      <c r="W53" s="5">
        <v>1772692</v>
      </c>
      <c r="X53" s="5">
        <v>0</v>
      </c>
      <c r="Z53" s="5">
        <v>51926</v>
      </c>
      <c r="AA53" s="5">
        <v>-27695</v>
      </c>
      <c r="AB53" s="5">
        <v>1088394</v>
      </c>
      <c r="AC53" s="5">
        <v>2889075</v>
      </c>
      <c r="AE53" s="1">
        <v>-17165735</v>
      </c>
      <c r="AF53" s="1">
        <v>310116149</v>
      </c>
    </row>
    <row r="54" spans="1:32" x14ac:dyDescent="0.2">
      <c r="A54" s="1" t="s">
        <v>107</v>
      </c>
      <c r="B54" s="1" t="s">
        <v>108</v>
      </c>
      <c r="C54" s="1" t="s">
        <v>1589</v>
      </c>
      <c r="E54" s="5">
        <v>320184992.67000002</v>
      </c>
      <c r="F54" s="5">
        <v>-2847036.23</v>
      </c>
      <c r="G54" s="5">
        <v>-1812.38</v>
      </c>
      <c r="H54" s="5">
        <v>-2280113.7800000003</v>
      </c>
      <c r="I54" s="5">
        <v>-3703619.64</v>
      </c>
      <c r="J54" s="5">
        <v>-9081561.4199999999</v>
      </c>
      <c r="K54" s="5">
        <v>-995444</v>
      </c>
      <c r="L54" s="5">
        <v>-374725.89</v>
      </c>
      <c r="M54" s="5">
        <v>-18701314.629999999</v>
      </c>
      <c r="O54" s="5">
        <v>-959473.97</v>
      </c>
      <c r="V54" s="5">
        <v>-86327.88</v>
      </c>
      <c r="X54" s="5">
        <v>0</v>
      </c>
      <c r="Y54" s="5">
        <v>-2135279.34</v>
      </c>
      <c r="AA54" s="5">
        <v>-135700.51</v>
      </c>
      <c r="AB54" s="5">
        <v>1712783.62</v>
      </c>
      <c r="AC54" s="5">
        <v>3502483.33</v>
      </c>
      <c r="AE54" s="1">
        <v>-17652258.23</v>
      </c>
      <c r="AF54" s="1">
        <v>266445591.72999999</v>
      </c>
    </row>
    <row r="55" spans="1:32" x14ac:dyDescent="0.2">
      <c r="A55" s="1" t="s">
        <v>109</v>
      </c>
      <c r="B55" s="1" t="s">
        <v>110</v>
      </c>
      <c r="C55" s="1" t="s">
        <v>1590</v>
      </c>
      <c r="D55" s="2">
        <v>38899</v>
      </c>
      <c r="E55" s="5">
        <v>95928000</v>
      </c>
      <c r="F55" s="5">
        <v>-979720</v>
      </c>
      <c r="H55" s="5">
        <v>-2543882</v>
      </c>
      <c r="I55" s="5">
        <v>-101993</v>
      </c>
      <c r="J55" s="5">
        <v>-1061739</v>
      </c>
      <c r="K55" s="5">
        <v>-2757140</v>
      </c>
      <c r="M55" s="5">
        <v>-5173317</v>
      </c>
      <c r="O55" s="5">
        <v>-137861</v>
      </c>
      <c r="S55" s="5">
        <v>-250252</v>
      </c>
      <c r="V55" s="5">
        <v>-382756</v>
      </c>
      <c r="X55" s="5">
        <v>0</v>
      </c>
      <c r="AA55" s="5">
        <v>-164476</v>
      </c>
      <c r="AB55" s="5">
        <v>344519</v>
      </c>
      <c r="AE55" s="1">
        <v>-1468976</v>
      </c>
      <c r="AF55" s="1">
        <v>81250407</v>
      </c>
    </row>
    <row r="56" spans="1:32" x14ac:dyDescent="0.2">
      <c r="A56" s="1" t="s">
        <v>111</v>
      </c>
      <c r="B56" s="1" t="s">
        <v>112</v>
      </c>
      <c r="C56" s="1" t="s">
        <v>1590</v>
      </c>
      <c r="D56" s="2">
        <v>38899</v>
      </c>
      <c r="E56" s="5">
        <v>107749373.79000001</v>
      </c>
      <c r="F56" s="5">
        <v>-1876915</v>
      </c>
      <c r="G56" s="5">
        <v>-161768</v>
      </c>
      <c r="H56" s="5">
        <v>-1624594</v>
      </c>
      <c r="I56" s="5">
        <v>-2431162</v>
      </c>
      <c r="J56" s="5">
        <v>-2598231</v>
      </c>
      <c r="K56" s="5">
        <v>-387493</v>
      </c>
      <c r="L56" s="5">
        <v>-390996</v>
      </c>
      <c r="M56" s="5">
        <v>-951674</v>
      </c>
      <c r="O56" s="5">
        <v>-353809</v>
      </c>
      <c r="V56" s="5">
        <v>-4005</v>
      </c>
      <c r="X56" s="5">
        <v>-396115</v>
      </c>
      <c r="Y56" s="5">
        <v>-4637062.04</v>
      </c>
      <c r="AA56" s="5">
        <v>-29161</v>
      </c>
      <c r="AB56" s="5">
        <v>119157</v>
      </c>
      <c r="AC56" s="5">
        <v>1621000</v>
      </c>
      <c r="AD56" s="5">
        <v>7359.62</v>
      </c>
      <c r="AE56" s="1">
        <v>-1275175</v>
      </c>
      <c r="AF56" s="1">
        <v>92378730.370000005</v>
      </c>
    </row>
    <row r="57" spans="1:32" x14ac:dyDescent="0.2">
      <c r="A57" s="1" t="s">
        <v>113</v>
      </c>
      <c r="B57" s="1" t="s">
        <v>114</v>
      </c>
      <c r="C57" s="1" t="s">
        <v>1590</v>
      </c>
      <c r="D57" s="2">
        <v>38443</v>
      </c>
      <c r="E57" s="5">
        <v>108911400</v>
      </c>
      <c r="F57" s="5">
        <v>-253698.27000000002</v>
      </c>
      <c r="G57" s="5">
        <v>-31823.48</v>
      </c>
      <c r="H57" s="5">
        <v>-14452148.689999999</v>
      </c>
      <c r="I57" s="5">
        <v>-1685880.01</v>
      </c>
      <c r="J57" s="5">
        <v>-1887754.15</v>
      </c>
      <c r="K57" s="5">
        <v>-1490252.57</v>
      </c>
      <c r="L57" s="5">
        <v>-685391.38</v>
      </c>
      <c r="M57" s="5">
        <v>-4115583.78</v>
      </c>
      <c r="N57" s="5">
        <v>397463.31</v>
      </c>
      <c r="O57" s="5">
        <v>-222662</v>
      </c>
      <c r="T57" s="5">
        <v>686961</v>
      </c>
      <c r="X57" s="5">
        <v>0</v>
      </c>
      <c r="Y57" s="5">
        <v>-1291887.3999999999</v>
      </c>
      <c r="AA57" s="5">
        <v>-25934</v>
      </c>
      <c r="AB57" s="5">
        <v>628000</v>
      </c>
      <c r="AC57" s="5">
        <v>1535000</v>
      </c>
      <c r="AD57" s="5">
        <v>3984</v>
      </c>
      <c r="AE57" s="1">
        <v>-5660140.9000000004</v>
      </c>
      <c r="AF57" s="1">
        <v>80359651.680000007</v>
      </c>
    </row>
    <row r="58" spans="1:32" x14ac:dyDescent="0.2">
      <c r="A58" s="1" t="s">
        <v>115</v>
      </c>
      <c r="B58" s="1" t="s">
        <v>116</v>
      </c>
      <c r="C58" s="1" t="s">
        <v>1589</v>
      </c>
      <c r="D58" s="2">
        <v>40028</v>
      </c>
      <c r="E58" s="5">
        <v>541134893.82000005</v>
      </c>
      <c r="G58" s="5">
        <v>-264839</v>
      </c>
      <c r="J58" s="5">
        <v>-15075348.560000001</v>
      </c>
      <c r="K58" s="5">
        <v>-1666779.48</v>
      </c>
      <c r="M58" s="5">
        <v>-13555141.33</v>
      </c>
      <c r="N58" s="5">
        <v>388076</v>
      </c>
      <c r="S58" s="5">
        <v>-29207821.899999999</v>
      </c>
      <c r="V58" s="5">
        <v>-134166.83000000002</v>
      </c>
      <c r="W58" s="5">
        <v>207723.80000000002</v>
      </c>
      <c r="X58" s="5">
        <v>-2059903.73</v>
      </c>
      <c r="Z58" s="5">
        <v>0</v>
      </c>
      <c r="AA58" s="5">
        <v>-257755.12</v>
      </c>
      <c r="AB58" s="5">
        <v>26217264.550000001</v>
      </c>
      <c r="AC58" s="5">
        <v>952000</v>
      </c>
      <c r="AD58" s="5">
        <v>45209.23</v>
      </c>
      <c r="AE58" s="1">
        <v>-19057103</v>
      </c>
      <c r="AF58" s="1">
        <v>487666308.44999999</v>
      </c>
    </row>
    <row r="59" spans="1:32" x14ac:dyDescent="0.2">
      <c r="A59" s="1" t="s">
        <v>117</v>
      </c>
      <c r="B59" s="1" t="s">
        <v>118</v>
      </c>
      <c r="C59" s="1" t="s">
        <v>1589</v>
      </c>
      <c r="E59" s="5">
        <v>189748003</v>
      </c>
      <c r="F59" s="5">
        <v>-6360.25</v>
      </c>
      <c r="G59" s="5">
        <v>-8437.380000000001</v>
      </c>
      <c r="H59" s="5">
        <v>-34150.879999999997</v>
      </c>
      <c r="I59" s="5">
        <v>-1083300</v>
      </c>
      <c r="J59" s="5">
        <v>-4092653</v>
      </c>
      <c r="K59" s="5">
        <v>-913701</v>
      </c>
      <c r="L59" s="5">
        <v>-14538357</v>
      </c>
      <c r="M59" s="5">
        <v>-146229</v>
      </c>
      <c r="N59" s="5">
        <v>146229</v>
      </c>
      <c r="V59" s="5">
        <v>-83694</v>
      </c>
      <c r="W59" s="5">
        <v>27693</v>
      </c>
      <c r="X59" s="5">
        <v>0</v>
      </c>
      <c r="AA59" s="5">
        <v>-43924</v>
      </c>
      <c r="AB59" s="5">
        <v>641687</v>
      </c>
      <c r="AC59" s="5">
        <v>1164000</v>
      </c>
      <c r="AE59" s="1">
        <v>-5244869.6700000009</v>
      </c>
      <c r="AF59" s="1">
        <v>165531935.81999999</v>
      </c>
    </row>
    <row r="60" spans="1:32" x14ac:dyDescent="0.2">
      <c r="A60" s="1" t="s">
        <v>119</v>
      </c>
      <c r="B60" s="1" t="s">
        <v>120</v>
      </c>
      <c r="C60" s="1" t="s">
        <v>1589</v>
      </c>
      <c r="D60" s="2">
        <v>38473</v>
      </c>
      <c r="E60" s="5">
        <v>247027153</v>
      </c>
      <c r="F60" s="5">
        <v>-36786.54</v>
      </c>
      <c r="I60" s="5">
        <v>-1652183</v>
      </c>
      <c r="J60" s="5">
        <v>-4326899</v>
      </c>
      <c r="K60" s="5">
        <v>-323775</v>
      </c>
      <c r="L60" s="5">
        <v>-84334</v>
      </c>
      <c r="M60" s="5">
        <v>-13022481</v>
      </c>
      <c r="O60" s="5">
        <v>-104960</v>
      </c>
      <c r="V60" s="5">
        <v>-53889</v>
      </c>
      <c r="X60" s="5">
        <v>0</v>
      </c>
      <c r="AA60" s="5">
        <v>-51088</v>
      </c>
      <c r="AB60" s="5">
        <v>550527</v>
      </c>
      <c r="AC60" s="5">
        <v>2296000</v>
      </c>
      <c r="AE60" s="1">
        <v>-6898270.580000001</v>
      </c>
      <c r="AF60" s="1">
        <v>223319013.88</v>
      </c>
    </row>
    <row r="61" spans="1:32" x14ac:dyDescent="0.2">
      <c r="A61" s="1" t="s">
        <v>121</v>
      </c>
      <c r="B61" s="1" t="s">
        <v>122</v>
      </c>
      <c r="C61" s="1" t="s">
        <v>1589</v>
      </c>
      <c r="D61" s="2">
        <v>38443</v>
      </c>
      <c r="E61" s="5">
        <v>223863484.34</v>
      </c>
      <c r="F61" s="5">
        <v>-78212.38</v>
      </c>
      <c r="G61" s="5">
        <v>-7790.49</v>
      </c>
      <c r="I61" s="5">
        <v>-5406931.8600000003</v>
      </c>
      <c r="J61" s="5">
        <v>-1763288.65</v>
      </c>
      <c r="K61" s="5">
        <v>-487058</v>
      </c>
      <c r="L61" s="5">
        <v>-64465</v>
      </c>
      <c r="M61" s="5">
        <v>-15749353.25</v>
      </c>
      <c r="N61" s="5">
        <v>933858.5</v>
      </c>
      <c r="O61" s="5">
        <v>-225350</v>
      </c>
      <c r="S61" s="5">
        <v>-6498491.5300000003</v>
      </c>
      <c r="U61" s="5">
        <v>1369166.12</v>
      </c>
      <c r="V61" s="5">
        <v>-211167.11000000002</v>
      </c>
      <c r="W61" s="5">
        <v>72860.800000000003</v>
      </c>
      <c r="X61" s="5">
        <v>-4416317.13</v>
      </c>
      <c r="AA61" s="5">
        <v>-180422.67</v>
      </c>
      <c r="AB61" s="5">
        <v>212238.91</v>
      </c>
      <c r="AC61" s="5">
        <v>3263000</v>
      </c>
      <c r="AD61" s="5">
        <v>23434.799999999999</v>
      </c>
      <c r="AE61" s="1">
        <v>-8611057.5300000012</v>
      </c>
      <c r="AF61" s="1">
        <v>186038137.87</v>
      </c>
    </row>
    <row r="62" spans="1:32" x14ac:dyDescent="0.2">
      <c r="A62" s="1" t="s">
        <v>123</v>
      </c>
      <c r="B62" s="1" t="s">
        <v>124</v>
      </c>
      <c r="C62" s="1" t="s">
        <v>1587</v>
      </c>
      <c r="D62" s="2">
        <v>38473</v>
      </c>
      <c r="E62" s="5">
        <v>160169516.44</v>
      </c>
      <c r="H62" s="5">
        <v>-14522</v>
      </c>
      <c r="I62" s="5">
        <v>-1056263.1100000001</v>
      </c>
      <c r="J62" s="5">
        <v>-3032192</v>
      </c>
      <c r="K62" s="5">
        <v>-529489</v>
      </c>
      <c r="L62" s="5">
        <v>-63933</v>
      </c>
      <c r="M62" s="5">
        <v>-17945348.890000001</v>
      </c>
      <c r="N62" s="5">
        <v>138475.04</v>
      </c>
      <c r="O62" s="5">
        <v>-346603.53</v>
      </c>
      <c r="S62" s="5">
        <v>-649353.43000000005</v>
      </c>
      <c r="U62" s="5">
        <v>750000</v>
      </c>
      <c r="V62" s="5">
        <v>-1565.8700000000001</v>
      </c>
      <c r="X62" s="5">
        <v>0</v>
      </c>
      <c r="Y62" s="5">
        <v>-254745</v>
      </c>
      <c r="AA62" s="5">
        <v>-200027.84</v>
      </c>
      <c r="AB62" s="5">
        <v>3995200.74</v>
      </c>
      <c r="AC62" s="5">
        <v>260000</v>
      </c>
      <c r="AD62" s="5">
        <v>22672.260000000002</v>
      </c>
      <c r="AE62" s="1">
        <v>-21283041</v>
      </c>
      <c r="AF62" s="1">
        <v>119958779.81</v>
      </c>
    </row>
    <row r="63" spans="1:32" x14ac:dyDescent="0.2">
      <c r="A63" s="1" t="s">
        <v>125</v>
      </c>
      <c r="B63" s="1" t="s">
        <v>126</v>
      </c>
      <c r="C63" s="1" t="s">
        <v>1590</v>
      </c>
      <c r="E63" s="5">
        <v>151834320.38999999</v>
      </c>
      <c r="F63" s="5">
        <v>-5782516</v>
      </c>
      <c r="H63" s="5">
        <v>-809748</v>
      </c>
      <c r="I63" s="5">
        <v>-436268.10000000003</v>
      </c>
      <c r="J63" s="5">
        <v>-2978034.85</v>
      </c>
      <c r="K63" s="5">
        <v>-874585.31</v>
      </c>
      <c r="L63" s="5">
        <v>-1883174.6600000001</v>
      </c>
      <c r="M63" s="5">
        <v>-6391469</v>
      </c>
      <c r="N63" s="5">
        <v>68541</v>
      </c>
      <c r="O63" s="5">
        <v>-1046368.97</v>
      </c>
      <c r="Q63" s="5">
        <v>-634451</v>
      </c>
      <c r="S63" s="5">
        <v>-4562646.3</v>
      </c>
      <c r="U63" s="5">
        <v>17107</v>
      </c>
      <c r="X63" s="5">
        <v>1096795.97</v>
      </c>
      <c r="AA63" s="5">
        <v>-210128</v>
      </c>
      <c r="AC63" s="5">
        <v>1416000</v>
      </c>
      <c r="AE63" s="1">
        <v>-720082.27</v>
      </c>
      <c r="AF63" s="1">
        <v>128103291.90000001</v>
      </c>
    </row>
    <row r="64" spans="1:32" x14ac:dyDescent="0.2">
      <c r="A64" s="1" t="s">
        <v>127</v>
      </c>
      <c r="B64" s="1" t="s">
        <v>128</v>
      </c>
      <c r="C64" s="1" t="s">
        <v>1589</v>
      </c>
      <c r="D64" s="2">
        <v>39295</v>
      </c>
      <c r="E64" s="5">
        <v>284373618</v>
      </c>
      <c r="F64" s="5">
        <v>-307229.21000000002</v>
      </c>
      <c r="G64" s="5">
        <v>-110923.89</v>
      </c>
      <c r="H64" s="5">
        <v>-5352.55</v>
      </c>
      <c r="I64" s="5">
        <v>-5888047.6100000003</v>
      </c>
      <c r="J64" s="5">
        <v>-977334.36</v>
      </c>
      <c r="K64" s="5">
        <v>-1020969.42</v>
      </c>
      <c r="M64" s="5">
        <v>-21420212.510000002</v>
      </c>
      <c r="O64" s="5">
        <v>-141238.17000000001</v>
      </c>
      <c r="V64" s="5">
        <v>-149331</v>
      </c>
      <c r="X64" s="5">
        <v>20672</v>
      </c>
      <c r="AA64" s="5">
        <v>-31383.52</v>
      </c>
      <c r="AB64" s="5">
        <v>13794471.98</v>
      </c>
      <c r="AE64" s="1">
        <v>-8963313</v>
      </c>
      <c r="AF64" s="1">
        <v>259173426.74000001</v>
      </c>
    </row>
    <row r="65" spans="1:32" x14ac:dyDescent="0.2">
      <c r="A65" s="1" t="s">
        <v>129</v>
      </c>
      <c r="B65" s="1" t="s">
        <v>130</v>
      </c>
      <c r="C65" s="1" t="s">
        <v>1589</v>
      </c>
      <c r="D65" s="2">
        <v>38169</v>
      </c>
      <c r="E65" s="5">
        <v>197238578.66999999</v>
      </c>
      <c r="F65" s="5">
        <v>-830861.67</v>
      </c>
      <c r="G65" s="5">
        <v>-49027.24</v>
      </c>
      <c r="H65" s="5">
        <v>-4774.7700000000004</v>
      </c>
      <c r="I65" s="5">
        <v>-2694492.93</v>
      </c>
      <c r="J65" s="5">
        <v>-3144800.04</v>
      </c>
      <c r="K65" s="5">
        <v>-922821.72</v>
      </c>
      <c r="L65" s="5">
        <v>-5734059.5</v>
      </c>
      <c r="O65" s="5">
        <v>-104959.58</v>
      </c>
      <c r="S65" s="5">
        <v>-12560182.74</v>
      </c>
      <c r="U65" s="5">
        <v>90251.22</v>
      </c>
      <c r="V65" s="5">
        <v>-554981.84</v>
      </c>
      <c r="W65" s="5">
        <v>719878.9</v>
      </c>
      <c r="X65" s="5">
        <v>-705500</v>
      </c>
      <c r="AA65" s="5">
        <v>-87460</v>
      </c>
      <c r="AB65" s="5">
        <v>22167.119999999999</v>
      </c>
      <c r="AC65" s="5">
        <v>1849646.29</v>
      </c>
      <c r="AD65" s="5">
        <v>28561.18</v>
      </c>
      <c r="AE65" s="1">
        <v>-3675455</v>
      </c>
      <c r="AF65" s="1">
        <v>168879706.34999999</v>
      </c>
    </row>
    <row r="66" spans="1:32" x14ac:dyDescent="0.2">
      <c r="A66" s="1" t="s">
        <v>131</v>
      </c>
      <c r="B66" s="1" t="s">
        <v>132</v>
      </c>
      <c r="C66" s="1" t="s">
        <v>1589</v>
      </c>
      <c r="D66" s="2">
        <v>38078</v>
      </c>
      <c r="E66" s="5">
        <v>283678943.76999998</v>
      </c>
      <c r="F66" s="5">
        <v>-319528</v>
      </c>
      <c r="G66" s="5">
        <v>-67732</v>
      </c>
      <c r="H66" s="5">
        <v>-321719</v>
      </c>
      <c r="I66" s="5">
        <v>-2233004.69</v>
      </c>
      <c r="J66" s="5">
        <v>-5813226</v>
      </c>
      <c r="K66" s="5">
        <v>-1472987.84</v>
      </c>
      <c r="L66" s="5">
        <v>-297988.93</v>
      </c>
      <c r="M66" s="5">
        <v>-10858211.130000001</v>
      </c>
      <c r="O66" s="5">
        <v>-323671.66000000003</v>
      </c>
      <c r="S66" s="5">
        <v>-2918840.5300000003</v>
      </c>
      <c r="V66" s="5">
        <v>-213647.01</v>
      </c>
      <c r="W66" s="5">
        <v>2967833</v>
      </c>
      <c r="X66" s="5">
        <v>0</v>
      </c>
      <c r="Y66" s="5">
        <v>-9016747.6400000006</v>
      </c>
      <c r="AC66" s="5">
        <v>2672999.67</v>
      </c>
      <c r="AE66" s="1">
        <v>-9441193.0500000007</v>
      </c>
      <c r="AF66" s="1">
        <v>246021278.96000001</v>
      </c>
    </row>
    <row r="67" spans="1:32" x14ac:dyDescent="0.2">
      <c r="A67" s="1" t="s">
        <v>133</v>
      </c>
      <c r="B67" s="1" t="s">
        <v>134</v>
      </c>
      <c r="C67" s="1" t="s">
        <v>1589</v>
      </c>
      <c r="D67" s="2">
        <v>38899</v>
      </c>
      <c r="E67" s="5">
        <v>219020861.72999999</v>
      </c>
      <c r="F67" s="5">
        <v>-238632.74</v>
      </c>
      <c r="H67" s="5">
        <v>-24645.91</v>
      </c>
      <c r="I67" s="5">
        <v>-2383797.62</v>
      </c>
      <c r="J67" s="5">
        <v>-3879696.69</v>
      </c>
      <c r="K67" s="5">
        <v>-587875.89</v>
      </c>
      <c r="L67" s="5">
        <v>-15953841.34</v>
      </c>
      <c r="X67" s="5">
        <v>0</v>
      </c>
      <c r="AA67" s="5">
        <v>-22774.91</v>
      </c>
      <c r="AE67" s="1">
        <v>-3738467.88</v>
      </c>
      <c r="AF67" s="1">
        <v>192191128.75</v>
      </c>
    </row>
    <row r="68" spans="1:32" x14ac:dyDescent="0.2">
      <c r="A68" s="1" t="s">
        <v>135</v>
      </c>
      <c r="B68" s="1" t="s">
        <v>136</v>
      </c>
      <c r="C68" s="1" t="s">
        <v>1589</v>
      </c>
      <c r="E68" s="5">
        <v>767565518.99000001</v>
      </c>
      <c r="F68" s="5">
        <v>-3603118.37</v>
      </c>
      <c r="G68" s="5">
        <v>-758000</v>
      </c>
      <c r="H68" s="5">
        <v>-1227753.1000000001</v>
      </c>
      <c r="I68" s="5">
        <v>-14407812</v>
      </c>
      <c r="J68" s="5">
        <v>-16060652.6</v>
      </c>
      <c r="K68" s="5">
        <v>-44048999.740000002</v>
      </c>
      <c r="M68" s="5">
        <v>-44101360.659999996</v>
      </c>
      <c r="O68" s="5">
        <v>-5642032.9000000004</v>
      </c>
      <c r="S68" s="5">
        <v>-53513000</v>
      </c>
      <c r="U68" s="5">
        <v>53513000</v>
      </c>
      <c r="V68" s="5">
        <v>-270000</v>
      </c>
      <c r="W68" s="5">
        <v>1659000</v>
      </c>
      <c r="X68" s="5">
        <v>0</v>
      </c>
      <c r="Y68" s="5">
        <v>-10068971.460000001</v>
      </c>
      <c r="AA68" s="5">
        <v>-85346.41</v>
      </c>
      <c r="AB68" s="5">
        <v>8605521.4900000002</v>
      </c>
      <c r="AC68" s="5">
        <v>3277000</v>
      </c>
      <c r="AD68" s="5">
        <v>95918.63</v>
      </c>
      <c r="AE68" s="1">
        <v>-59365209.330000006</v>
      </c>
      <c r="AF68" s="1">
        <v>581563702.53999996</v>
      </c>
    </row>
    <row r="69" spans="1:32" x14ac:dyDescent="0.2">
      <c r="A69" s="1" t="s">
        <v>137</v>
      </c>
      <c r="B69" s="1" t="s">
        <v>138</v>
      </c>
      <c r="C69" s="1" t="s">
        <v>1587</v>
      </c>
      <c r="D69" s="2">
        <v>40878</v>
      </c>
      <c r="E69" s="5">
        <v>173484587</v>
      </c>
      <c r="I69" s="5">
        <v>-1778000</v>
      </c>
      <c r="L69" s="5">
        <v>-167000</v>
      </c>
      <c r="M69" s="5">
        <v>-10493000</v>
      </c>
      <c r="S69" s="5">
        <v>-14417226</v>
      </c>
      <c r="U69" s="5">
        <v>5242582</v>
      </c>
      <c r="X69" s="5">
        <v>0</v>
      </c>
      <c r="AA69" s="5">
        <v>-33000</v>
      </c>
      <c r="AB69" s="5">
        <v>62000</v>
      </c>
      <c r="AC69" s="5">
        <v>3358000</v>
      </c>
      <c r="AD69" s="5">
        <v>2000</v>
      </c>
      <c r="AE69" s="1">
        <v>-6663785</v>
      </c>
      <c r="AF69" s="1">
        <v>148597158</v>
      </c>
    </row>
    <row r="70" spans="1:32" x14ac:dyDescent="0.2">
      <c r="A70" s="1" t="s">
        <v>139</v>
      </c>
      <c r="B70" s="1" t="s">
        <v>140</v>
      </c>
      <c r="C70" s="1" t="s">
        <v>1589</v>
      </c>
      <c r="D70" s="2">
        <v>38169</v>
      </c>
      <c r="E70" s="5">
        <v>417001912.33999997</v>
      </c>
      <c r="F70" s="5">
        <v>-1536945.94</v>
      </c>
      <c r="G70" s="5">
        <v>-457428.59</v>
      </c>
      <c r="H70" s="5">
        <v>-429391.29000000004</v>
      </c>
      <c r="J70" s="5">
        <v>-13576067.02</v>
      </c>
      <c r="K70" s="5">
        <v>-17574895.940000001</v>
      </c>
      <c r="L70" s="5">
        <v>-1786746.6600000001</v>
      </c>
      <c r="M70" s="5">
        <v>-38273816.240000002</v>
      </c>
      <c r="S70" s="5">
        <v>-3523737</v>
      </c>
      <c r="V70" s="5">
        <v>-221899.2</v>
      </c>
      <c r="W70" s="5">
        <v>105000</v>
      </c>
      <c r="X70" s="5">
        <v>0</v>
      </c>
      <c r="AA70" s="5">
        <v>-83929</v>
      </c>
      <c r="AB70" s="5">
        <v>767501</v>
      </c>
      <c r="AC70" s="5">
        <v>5848000</v>
      </c>
      <c r="AD70" s="5">
        <v>5219</v>
      </c>
      <c r="AE70" s="1">
        <v>-15217923.629999999</v>
      </c>
      <c r="AF70" s="1">
        <v>331044851.82999998</v>
      </c>
    </row>
    <row r="71" spans="1:32" x14ac:dyDescent="0.2">
      <c r="A71" s="1" t="s">
        <v>141</v>
      </c>
      <c r="B71" s="1" t="s">
        <v>816</v>
      </c>
      <c r="C71" s="1" t="s">
        <v>1587</v>
      </c>
      <c r="D71" s="2">
        <v>39569</v>
      </c>
      <c r="E71" s="5">
        <v>432270958</v>
      </c>
      <c r="J71" s="5">
        <v>-11481680</v>
      </c>
      <c r="K71" s="5">
        <v>-6485700</v>
      </c>
      <c r="M71" s="5">
        <v>-35385624</v>
      </c>
      <c r="O71" s="5">
        <v>-309298</v>
      </c>
      <c r="R71" s="5">
        <v>-2179164</v>
      </c>
      <c r="S71" s="5">
        <v>-318320</v>
      </c>
      <c r="U71" s="5">
        <v>3491197</v>
      </c>
      <c r="X71" s="5">
        <v>0</v>
      </c>
      <c r="Z71" s="5">
        <v>69000</v>
      </c>
      <c r="AA71" s="5">
        <v>-184003</v>
      </c>
      <c r="AB71" s="5">
        <v>2014499</v>
      </c>
      <c r="AC71" s="5">
        <v>10819000</v>
      </c>
      <c r="AE71" s="1">
        <v>-48065500</v>
      </c>
      <c r="AF71" s="1">
        <v>344255365</v>
      </c>
    </row>
    <row r="72" spans="1:32" x14ac:dyDescent="0.2">
      <c r="A72" s="1" t="s">
        <v>142</v>
      </c>
      <c r="B72" s="1" t="s">
        <v>143</v>
      </c>
      <c r="C72" s="1" t="s">
        <v>1589</v>
      </c>
      <c r="D72" s="2">
        <v>38078</v>
      </c>
      <c r="E72" s="5">
        <v>711440000</v>
      </c>
      <c r="F72" s="5">
        <v>-2680883</v>
      </c>
      <c r="G72" s="5">
        <v>-6025889</v>
      </c>
      <c r="H72" s="5">
        <v>-508190</v>
      </c>
      <c r="I72" s="5">
        <v>-24962037.239999998</v>
      </c>
      <c r="J72" s="5">
        <v>-12294734.76</v>
      </c>
      <c r="K72" s="5">
        <v>-15974845</v>
      </c>
      <c r="L72" s="5">
        <v>-3340414</v>
      </c>
      <c r="M72" s="5">
        <v>-39327560</v>
      </c>
      <c r="N72" s="5">
        <v>10776081</v>
      </c>
      <c r="O72" s="5">
        <v>-3758892</v>
      </c>
      <c r="S72" s="5">
        <v>-18101108</v>
      </c>
      <c r="V72" s="5">
        <v>-1385671</v>
      </c>
      <c r="W72" s="5">
        <v>817100</v>
      </c>
      <c r="X72" s="5">
        <v>-2748983</v>
      </c>
      <c r="AA72" s="5">
        <v>-92138</v>
      </c>
      <c r="AB72" s="5">
        <v>2484331</v>
      </c>
      <c r="AC72" s="5">
        <v>6653077</v>
      </c>
      <c r="AD72" s="5">
        <v>37360</v>
      </c>
      <c r="AE72" s="1">
        <v>-30405184</v>
      </c>
      <c r="AF72" s="1">
        <v>570601420</v>
      </c>
    </row>
    <row r="73" spans="1:32" x14ac:dyDescent="0.2">
      <c r="A73" s="1" t="s">
        <v>144</v>
      </c>
      <c r="B73" s="1" t="s">
        <v>145</v>
      </c>
      <c r="C73" s="1" t="s">
        <v>1589</v>
      </c>
      <c r="E73" s="5">
        <v>1001235000</v>
      </c>
      <c r="F73" s="5">
        <v>-2457227</v>
      </c>
      <c r="G73" s="5">
        <v>-505077</v>
      </c>
      <c r="H73" s="5">
        <v>-784733.12</v>
      </c>
      <c r="I73" s="5">
        <v>-31950590</v>
      </c>
      <c r="J73" s="5">
        <v>-26238626</v>
      </c>
      <c r="K73" s="5">
        <v>-37522912</v>
      </c>
      <c r="L73" s="5">
        <v>-3395874</v>
      </c>
      <c r="M73" s="5">
        <v>-73017154</v>
      </c>
      <c r="N73" s="5">
        <v>454315</v>
      </c>
      <c r="O73" s="5">
        <v>-3151088</v>
      </c>
      <c r="R73" s="5">
        <v>-25363</v>
      </c>
      <c r="S73" s="5">
        <v>-1455048</v>
      </c>
      <c r="U73" s="5">
        <v>2167143</v>
      </c>
      <c r="V73" s="5">
        <v>-1966145</v>
      </c>
      <c r="W73" s="5">
        <v>2464106</v>
      </c>
      <c r="X73" s="5">
        <v>0</v>
      </c>
      <c r="AA73" s="5">
        <v>-266160</v>
      </c>
      <c r="AB73" s="5">
        <v>3220159</v>
      </c>
      <c r="AC73" s="5">
        <v>9959018</v>
      </c>
      <c r="AD73" s="5">
        <v>37750</v>
      </c>
      <c r="AE73" s="1">
        <v>-62043865.230000004</v>
      </c>
      <c r="AF73" s="1">
        <v>774757628.64999998</v>
      </c>
    </row>
    <row r="74" spans="1:32" x14ac:dyDescent="0.2">
      <c r="A74" s="1" t="s">
        <v>146</v>
      </c>
      <c r="B74" s="1" t="s">
        <v>147</v>
      </c>
      <c r="C74" s="1" t="s">
        <v>1589</v>
      </c>
      <c r="D74" s="2">
        <v>40817</v>
      </c>
      <c r="E74" s="5">
        <v>511073000</v>
      </c>
      <c r="F74" s="5">
        <v>-3339446</v>
      </c>
      <c r="I74" s="5">
        <v>-1135804</v>
      </c>
      <c r="J74" s="5">
        <v>-14326760</v>
      </c>
      <c r="K74" s="5">
        <v>-2729955</v>
      </c>
      <c r="M74" s="5">
        <v>-32486750</v>
      </c>
      <c r="O74" s="5">
        <v>-669334</v>
      </c>
      <c r="T74" s="5">
        <v>79381</v>
      </c>
      <c r="V74" s="5">
        <v>-982162</v>
      </c>
      <c r="W74" s="5">
        <v>499760</v>
      </c>
      <c r="X74" s="5">
        <v>0</v>
      </c>
      <c r="Z74" s="5">
        <v>207000</v>
      </c>
      <c r="AA74" s="5">
        <v>-53035</v>
      </c>
      <c r="AB74" s="5">
        <v>17307000</v>
      </c>
      <c r="AC74" s="5">
        <v>2230000</v>
      </c>
      <c r="AD74" s="5">
        <v>169000</v>
      </c>
      <c r="AE74" s="1">
        <v>-17460522</v>
      </c>
      <c r="AF74" s="1">
        <v>458381373</v>
      </c>
    </row>
    <row r="75" spans="1:32" x14ac:dyDescent="0.2">
      <c r="A75" s="1" t="s">
        <v>148</v>
      </c>
      <c r="B75" s="1" t="s">
        <v>149</v>
      </c>
      <c r="C75" s="1" t="s">
        <v>1589</v>
      </c>
      <c r="D75" s="2">
        <v>38169</v>
      </c>
      <c r="E75" s="5">
        <v>377074617.76999998</v>
      </c>
      <c r="F75" s="5">
        <v>-321626.89</v>
      </c>
      <c r="I75" s="5">
        <v>-2250455.23</v>
      </c>
      <c r="J75" s="5">
        <v>-8278436.4800000004</v>
      </c>
      <c r="K75" s="5">
        <v>-1422355.99</v>
      </c>
      <c r="M75" s="5">
        <v>-19332003.469999999</v>
      </c>
      <c r="N75" s="5">
        <v>6662138.3300000001</v>
      </c>
      <c r="O75" s="5">
        <v>-410760.66000000003</v>
      </c>
      <c r="S75" s="5">
        <v>-4400000</v>
      </c>
      <c r="U75" s="5">
        <v>4400000</v>
      </c>
      <c r="V75" s="5">
        <v>-415592.16000000003</v>
      </c>
      <c r="W75" s="5">
        <v>1164739.3</v>
      </c>
      <c r="X75" s="5">
        <v>0</v>
      </c>
      <c r="AA75" s="5">
        <v>-67314.8</v>
      </c>
      <c r="AB75" s="5">
        <v>1057873.02</v>
      </c>
      <c r="AC75" s="5">
        <v>4656000</v>
      </c>
      <c r="AE75" s="1">
        <v>-11871923.99</v>
      </c>
      <c r="AF75" s="1">
        <v>346244898.75</v>
      </c>
    </row>
    <row r="76" spans="1:32" x14ac:dyDescent="0.2">
      <c r="A76" s="1" t="s">
        <v>150</v>
      </c>
      <c r="B76" s="1" t="s">
        <v>151</v>
      </c>
      <c r="C76" s="1" t="s">
        <v>1589</v>
      </c>
      <c r="E76" s="5">
        <v>1346568494</v>
      </c>
      <c r="F76" s="5">
        <v>-9094850</v>
      </c>
      <c r="G76" s="5">
        <v>-5014986</v>
      </c>
      <c r="H76" s="5">
        <v>-2927494</v>
      </c>
      <c r="I76" s="5">
        <v>-27084417</v>
      </c>
      <c r="J76" s="5">
        <v>-50474856</v>
      </c>
      <c r="K76" s="5">
        <v>-41196800</v>
      </c>
      <c r="L76" s="5">
        <v>-8114657</v>
      </c>
      <c r="M76" s="5">
        <v>-145732570</v>
      </c>
      <c r="N76" s="5">
        <v>0</v>
      </c>
      <c r="O76" s="5">
        <v>-5086635</v>
      </c>
      <c r="S76" s="5">
        <v>-54304474</v>
      </c>
      <c r="U76" s="5">
        <v>3555915</v>
      </c>
      <c r="V76" s="5">
        <v>-7473982</v>
      </c>
      <c r="W76" s="5">
        <v>26958358</v>
      </c>
      <c r="X76" s="5">
        <v>-364287</v>
      </c>
      <c r="Y76" s="5">
        <v>0</v>
      </c>
      <c r="Z76" s="5">
        <v>0</v>
      </c>
      <c r="AA76" s="5">
        <v>-396760</v>
      </c>
      <c r="AB76" s="5">
        <v>4706449</v>
      </c>
      <c r="AC76" s="5">
        <v>23352557</v>
      </c>
      <c r="AD76" s="5">
        <v>111604</v>
      </c>
      <c r="AE76" s="1">
        <v>-61640544</v>
      </c>
      <c r="AF76" s="1">
        <v>986346065</v>
      </c>
    </row>
    <row r="77" spans="1:32" x14ac:dyDescent="0.2">
      <c r="A77" s="1" t="s">
        <v>152</v>
      </c>
      <c r="B77" s="1" t="s">
        <v>635</v>
      </c>
      <c r="C77" s="1" t="s">
        <v>1589</v>
      </c>
      <c r="D77" s="2">
        <v>38869</v>
      </c>
      <c r="E77" s="5">
        <v>536667891</v>
      </c>
      <c r="F77" s="5">
        <v>-130714</v>
      </c>
      <c r="G77" s="5">
        <v>-1407009</v>
      </c>
      <c r="M77" s="5">
        <v>-48332399</v>
      </c>
      <c r="X77" s="5">
        <v>0</v>
      </c>
      <c r="Y77" s="5">
        <v>-1652307</v>
      </c>
      <c r="AA77" s="5">
        <v>-50113</v>
      </c>
      <c r="AB77" s="5">
        <v>972534</v>
      </c>
      <c r="AC77" s="5">
        <v>4227000</v>
      </c>
      <c r="AE77" s="1">
        <v>-26736769</v>
      </c>
      <c r="AF77" s="1">
        <v>463558114</v>
      </c>
    </row>
    <row r="78" spans="1:32" x14ac:dyDescent="0.2">
      <c r="A78" s="1" t="s">
        <v>153</v>
      </c>
      <c r="B78" s="1" t="s">
        <v>154</v>
      </c>
      <c r="C78" s="1" t="s">
        <v>1589</v>
      </c>
      <c r="D78" s="2">
        <v>38169</v>
      </c>
      <c r="E78" s="5">
        <v>281835655.94999999</v>
      </c>
      <c r="F78" s="5">
        <v>-314233.15000000002</v>
      </c>
      <c r="G78" s="5">
        <v>-237100</v>
      </c>
      <c r="H78" s="5">
        <v>-28211</v>
      </c>
      <c r="I78" s="5">
        <v>-1375110</v>
      </c>
      <c r="J78" s="5">
        <v>-6062391</v>
      </c>
      <c r="L78" s="5">
        <v>-61744</v>
      </c>
      <c r="M78" s="5">
        <v>-9999099</v>
      </c>
      <c r="O78" s="5">
        <v>-136871</v>
      </c>
      <c r="U78" s="5">
        <v>1685686</v>
      </c>
      <c r="V78" s="5">
        <v>-209209</v>
      </c>
      <c r="W78" s="5">
        <v>667249</v>
      </c>
      <c r="X78" s="5">
        <v>0</v>
      </c>
      <c r="Y78" s="5">
        <v>-1150845</v>
      </c>
      <c r="AA78" s="5">
        <v>-26998</v>
      </c>
      <c r="AB78" s="5">
        <v>439913</v>
      </c>
      <c r="AC78" s="5">
        <v>5486000</v>
      </c>
      <c r="AE78" s="1">
        <v>-9992629.040000001</v>
      </c>
      <c r="AF78" s="1">
        <v>260520063.75999999</v>
      </c>
    </row>
    <row r="79" spans="1:32" x14ac:dyDescent="0.2">
      <c r="A79" s="1" t="s">
        <v>155</v>
      </c>
      <c r="B79" s="1" t="s">
        <v>817</v>
      </c>
      <c r="C79" s="1" t="s">
        <v>1589</v>
      </c>
      <c r="E79" s="5">
        <v>795002303</v>
      </c>
      <c r="F79" s="5">
        <v>-2477158</v>
      </c>
      <c r="G79" s="5">
        <v>-221944</v>
      </c>
      <c r="H79" s="5">
        <v>-376812</v>
      </c>
      <c r="I79" s="5">
        <v>-17449078</v>
      </c>
      <c r="J79" s="5">
        <v>-20150133</v>
      </c>
      <c r="K79" s="5">
        <v>-5348285</v>
      </c>
      <c r="M79" s="5">
        <v>-84610793</v>
      </c>
      <c r="O79" s="5">
        <v>-1805770</v>
      </c>
      <c r="V79" s="5">
        <v>-850436</v>
      </c>
      <c r="W79" s="5">
        <v>633000</v>
      </c>
      <c r="X79" s="5">
        <v>0</v>
      </c>
      <c r="Y79" s="5">
        <v>-293415</v>
      </c>
      <c r="AA79" s="5">
        <v>-88910</v>
      </c>
      <c r="AB79" s="5">
        <v>4257504</v>
      </c>
      <c r="AC79" s="5">
        <v>6899000</v>
      </c>
      <c r="AE79" s="1">
        <v>-54812538.889999993</v>
      </c>
      <c r="AF79" s="1">
        <v>618306534.11000001</v>
      </c>
    </row>
    <row r="80" spans="1:32" x14ac:dyDescent="0.2">
      <c r="A80" s="1" t="s">
        <v>156</v>
      </c>
      <c r="B80" s="1" t="s">
        <v>157</v>
      </c>
      <c r="C80" s="1" t="s">
        <v>1587</v>
      </c>
      <c r="E80" s="5">
        <v>80536000</v>
      </c>
      <c r="I80" s="5">
        <v>-1312000</v>
      </c>
      <c r="K80" s="5">
        <v>-246000</v>
      </c>
      <c r="S80" s="5">
        <v>-449932</v>
      </c>
      <c r="U80" s="5">
        <v>29000</v>
      </c>
      <c r="X80" s="5">
        <v>0</v>
      </c>
      <c r="AA80" s="5">
        <v>-70000</v>
      </c>
      <c r="AB80" s="5">
        <v>2198000</v>
      </c>
      <c r="AC80" s="5">
        <v>618000</v>
      </c>
      <c r="AD80" s="5">
        <v>63000</v>
      </c>
      <c r="AE80" s="1">
        <v>-13170541</v>
      </c>
      <c r="AF80" s="1">
        <v>68195527</v>
      </c>
    </row>
    <row r="81" spans="1:32" x14ac:dyDescent="0.2">
      <c r="A81" s="1" t="s">
        <v>158</v>
      </c>
      <c r="B81" s="1" t="s">
        <v>159</v>
      </c>
      <c r="C81" s="1" t="s">
        <v>1589</v>
      </c>
      <c r="E81" s="5">
        <v>245114565.90000001</v>
      </c>
      <c r="F81" s="5">
        <v>-218230.66</v>
      </c>
      <c r="G81" s="5">
        <v>-84897.76</v>
      </c>
      <c r="H81" s="5">
        <v>-5454.2</v>
      </c>
      <c r="I81" s="5">
        <v>-4232867.0999999996</v>
      </c>
      <c r="J81" s="5">
        <v>-4818078.9800000004</v>
      </c>
      <c r="K81" s="5">
        <v>-436166.82</v>
      </c>
      <c r="M81" s="5">
        <v>-13335040.970000001</v>
      </c>
      <c r="N81" s="5">
        <v>41436</v>
      </c>
      <c r="O81" s="5">
        <v>-131713.29999999999</v>
      </c>
      <c r="V81" s="5">
        <v>-198445.56</v>
      </c>
      <c r="W81" s="5">
        <v>99409.5</v>
      </c>
      <c r="X81" s="5">
        <v>-1038749.25</v>
      </c>
      <c r="AA81" s="5">
        <v>-63549.130000000005</v>
      </c>
      <c r="AB81" s="5">
        <v>428832.63</v>
      </c>
      <c r="AC81" s="5">
        <v>2944000</v>
      </c>
      <c r="AD81" s="5">
        <v>70458.009999999995</v>
      </c>
      <c r="AE81" s="1">
        <v>-11754874.49</v>
      </c>
      <c r="AF81" s="1">
        <v>212380633.81999999</v>
      </c>
    </row>
    <row r="82" spans="1:32" x14ac:dyDescent="0.2">
      <c r="A82" s="1" t="s">
        <v>160</v>
      </c>
      <c r="B82" s="1" t="s">
        <v>818</v>
      </c>
      <c r="C82" s="1" t="s">
        <v>1589</v>
      </c>
      <c r="D82" s="2">
        <v>40238</v>
      </c>
      <c r="E82" s="5">
        <v>720992128</v>
      </c>
      <c r="F82" s="5">
        <v>-481311</v>
      </c>
      <c r="G82" s="5">
        <v>-5342</v>
      </c>
      <c r="H82" s="5">
        <v>-2701580</v>
      </c>
      <c r="I82" s="5">
        <v>-9152742</v>
      </c>
      <c r="J82" s="5">
        <v>-19080872</v>
      </c>
      <c r="K82" s="5">
        <v>-4426850</v>
      </c>
      <c r="L82" s="5">
        <v>-1236780</v>
      </c>
      <c r="M82" s="5">
        <v>-116154643</v>
      </c>
      <c r="N82" s="5">
        <v>76019124</v>
      </c>
      <c r="O82" s="5">
        <v>-960914</v>
      </c>
      <c r="S82" s="5">
        <v>-11281451</v>
      </c>
      <c r="V82" s="5">
        <v>-721289</v>
      </c>
      <c r="W82" s="5">
        <v>1189555</v>
      </c>
      <c r="X82" s="5">
        <v>0</v>
      </c>
      <c r="AA82" s="5">
        <v>-152610</v>
      </c>
      <c r="AB82" s="5">
        <v>14878921</v>
      </c>
      <c r="AC82" s="5">
        <v>4944000</v>
      </c>
      <c r="AE82" s="1">
        <v>-16090896</v>
      </c>
      <c r="AF82" s="1">
        <v>635576448</v>
      </c>
    </row>
    <row r="83" spans="1:32" x14ac:dyDescent="0.2">
      <c r="A83" s="1" t="s">
        <v>161</v>
      </c>
      <c r="B83" s="1" t="s">
        <v>162</v>
      </c>
      <c r="C83" s="1" t="s">
        <v>1589</v>
      </c>
      <c r="D83" s="2">
        <v>40969</v>
      </c>
      <c r="E83" s="5">
        <v>198987538.47</v>
      </c>
      <c r="F83" s="5">
        <v>-826160.9</v>
      </c>
      <c r="G83" s="5">
        <v>-22578.57</v>
      </c>
      <c r="H83" s="5">
        <v>-48880.06</v>
      </c>
      <c r="I83" s="5">
        <v>-3182237.8</v>
      </c>
      <c r="J83" s="5">
        <v>-3572887.83</v>
      </c>
      <c r="K83" s="5">
        <v>-82962.73</v>
      </c>
      <c r="M83" s="5">
        <v>-13031765.26</v>
      </c>
      <c r="N83" s="5">
        <v>1950710.8399999999</v>
      </c>
      <c r="R83" s="5">
        <v>-1234911.6200000001</v>
      </c>
      <c r="V83" s="5">
        <v>-227059.20000000001</v>
      </c>
      <c r="W83" s="5">
        <v>134847.79999999999</v>
      </c>
      <c r="X83" s="5">
        <v>0</v>
      </c>
      <c r="AA83" s="5">
        <v>-23726</v>
      </c>
      <c r="AB83" s="5">
        <v>375997</v>
      </c>
      <c r="AC83" s="5">
        <v>2934000</v>
      </c>
      <c r="AE83" s="1">
        <v>-4382138.8</v>
      </c>
      <c r="AF83" s="1">
        <v>177747785.34</v>
      </c>
    </row>
    <row r="84" spans="1:32" x14ac:dyDescent="0.2">
      <c r="A84" s="1" t="s">
        <v>163</v>
      </c>
      <c r="B84" s="1" t="s">
        <v>636</v>
      </c>
      <c r="C84" s="1" t="s">
        <v>1589</v>
      </c>
      <c r="E84" s="5">
        <v>358405756</v>
      </c>
      <c r="F84" s="5">
        <v>-814351</v>
      </c>
      <c r="G84" s="5">
        <v>-43721</v>
      </c>
      <c r="H84" s="5">
        <v>-51295</v>
      </c>
      <c r="I84" s="5">
        <v>-2484790</v>
      </c>
      <c r="J84" s="5">
        <v>-5921400</v>
      </c>
      <c r="K84" s="5">
        <v>0</v>
      </c>
      <c r="L84" s="5">
        <v>-891577</v>
      </c>
      <c r="M84" s="5">
        <v>-8553396</v>
      </c>
      <c r="R84" s="5">
        <v>0</v>
      </c>
      <c r="S84" s="5">
        <v>-2463478</v>
      </c>
      <c r="T84" s="5">
        <v>0</v>
      </c>
      <c r="U84" s="5">
        <v>1694740</v>
      </c>
      <c r="V84" s="5">
        <v>-253045</v>
      </c>
      <c r="X84" s="5">
        <v>902915</v>
      </c>
      <c r="Y84" s="5">
        <v>-15244693</v>
      </c>
      <c r="AA84" s="5">
        <v>-43360</v>
      </c>
      <c r="AB84" s="5">
        <v>484282</v>
      </c>
      <c r="AC84" s="5">
        <v>2764000</v>
      </c>
      <c r="AD84" s="5">
        <v>69068</v>
      </c>
      <c r="AE84" s="1">
        <v>-7849230</v>
      </c>
      <c r="AF84" s="1">
        <v>319706425</v>
      </c>
    </row>
    <row r="85" spans="1:32" x14ac:dyDescent="0.2">
      <c r="A85" s="1" t="s">
        <v>164</v>
      </c>
      <c r="B85" s="1" t="s">
        <v>165</v>
      </c>
      <c r="C85" s="1" t="s">
        <v>1589</v>
      </c>
      <c r="D85" s="2">
        <v>39722</v>
      </c>
      <c r="E85" s="5">
        <v>199606230</v>
      </c>
      <c r="H85" s="5">
        <v>-34103</v>
      </c>
      <c r="I85" s="5">
        <v>-1067208</v>
      </c>
      <c r="J85" s="5">
        <v>-2804734</v>
      </c>
      <c r="K85" s="5">
        <v>-318137</v>
      </c>
      <c r="M85" s="5">
        <v>-8252261</v>
      </c>
      <c r="O85" s="5">
        <v>-59164</v>
      </c>
      <c r="S85" s="5">
        <v>-4566457</v>
      </c>
      <c r="V85" s="5">
        <v>-131091</v>
      </c>
      <c r="W85" s="5">
        <v>14365</v>
      </c>
      <c r="X85" s="5">
        <v>-945745</v>
      </c>
      <c r="Y85" s="5">
        <v>-3886354.67</v>
      </c>
      <c r="Z85" s="5">
        <v>62697</v>
      </c>
      <c r="AA85" s="5">
        <v>-27996</v>
      </c>
      <c r="AB85" s="5">
        <v>320177</v>
      </c>
      <c r="AC85" s="5">
        <v>895000</v>
      </c>
      <c r="AD85" s="5">
        <v>72152</v>
      </c>
      <c r="AE85" s="1">
        <v>-10621277</v>
      </c>
      <c r="AF85" s="1">
        <v>168256093.33000001</v>
      </c>
    </row>
    <row r="86" spans="1:32" x14ac:dyDescent="0.2">
      <c r="A86" s="1" t="s">
        <v>166</v>
      </c>
      <c r="B86" s="1" t="s">
        <v>167</v>
      </c>
      <c r="C86" s="1" t="s">
        <v>1589</v>
      </c>
      <c r="D86" s="2">
        <v>39203</v>
      </c>
      <c r="E86" s="5">
        <v>228459000</v>
      </c>
      <c r="F86" s="5">
        <v>-384729</v>
      </c>
      <c r="H86" s="5">
        <v>-28470678</v>
      </c>
      <c r="I86" s="5">
        <v>-1931877</v>
      </c>
      <c r="J86" s="5">
        <v>-5453501</v>
      </c>
      <c r="K86" s="5">
        <v>-785000</v>
      </c>
      <c r="M86" s="5">
        <v>-6670622</v>
      </c>
      <c r="O86" s="5">
        <v>-117054</v>
      </c>
      <c r="S86" s="5">
        <v>-3839875</v>
      </c>
      <c r="V86" s="5">
        <v>-267916</v>
      </c>
      <c r="W86" s="5">
        <v>25000</v>
      </c>
      <c r="X86" s="5">
        <v>0</v>
      </c>
      <c r="Y86" s="5">
        <v>-9100479</v>
      </c>
      <c r="AA86" s="5">
        <v>-111000</v>
      </c>
      <c r="AB86" s="5">
        <v>700000</v>
      </c>
      <c r="AC86" s="5">
        <v>265000</v>
      </c>
      <c r="AE86" s="1">
        <v>-7945509</v>
      </c>
      <c r="AF86" s="1">
        <v>164370760</v>
      </c>
    </row>
    <row r="87" spans="1:32" x14ac:dyDescent="0.2">
      <c r="A87" s="1" t="s">
        <v>168</v>
      </c>
      <c r="B87" s="1" t="s">
        <v>169</v>
      </c>
      <c r="C87" s="1" t="s">
        <v>1589</v>
      </c>
      <c r="E87" s="5">
        <v>1119308421</v>
      </c>
      <c r="F87" s="5">
        <v>-18241479.059999999</v>
      </c>
      <c r="G87" s="5">
        <v>-1066554.33</v>
      </c>
      <c r="I87" s="5">
        <v>-24416146.079999998</v>
      </c>
      <c r="J87" s="5">
        <v>-22868861</v>
      </c>
      <c r="K87" s="5">
        <v>-12174837</v>
      </c>
      <c r="M87" s="5">
        <v>-18749538.43</v>
      </c>
      <c r="O87" s="5">
        <v>-2545492.39</v>
      </c>
      <c r="R87" s="5">
        <v>-21707568.370000001</v>
      </c>
      <c r="V87" s="5">
        <v>-734795.99</v>
      </c>
      <c r="W87" s="5">
        <v>699294.58</v>
      </c>
      <c r="X87" s="5">
        <v>0</v>
      </c>
      <c r="Y87" s="5">
        <v>-1658070.4500000002</v>
      </c>
      <c r="AA87" s="5">
        <v>-99217.44</v>
      </c>
      <c r="AB87" s="5">
        <v>26967415.289999999</v>
      </c>
      <c r="AC87" s="5">
        <v>8465000</v>
      </c>
      <c r="AD87" s="5">
        <v>82577.150000000009</v>
      </c>
      <c r="AE87" s="1">
        <v>-62872384.860000007</v>
      </c>
      <c r="AF87" s="1">
        <v>968387762.62</v>
      </c>
    </row>
    <row r="88" spans="1:32" x14ac:dyDescent="0.2">
      <c r="A88" s="1" t="s">
        <v>170</v>
      </c>
      <c r="B88" s="1" t="s">
        <v>171</v>
      </c>
      <c r="C88" s="1" t="s">
        <v>1589</v>
      </c>
      <c r="D88" s="2">
        <v>38078</v>
      </c>
      <c r="E88" s="5">
        <v>304826295.48000002</v>
      </c>
      <c r="F88" s="5">
        <v>-321155.49</v>
      </c>
      <c r="G88" s="5">
        <v>-65887.38</v>
      </c>
      <c r="H88" s="5">
        <v>-19507.45</v>
      </c>
      <c r="I88" s="5">
        <v>-4112716</v>
      </c>
      <c r="J88" s="5">
        <v>-7343081.6500000004</v>
      </c>
      <c r="K88" s="5">
        <v>-955950.86</v>
      </c>
      <c r="M88" s="5">
        <v>-57835296.259999998</v>
      </c>
      <c r="N88" s="5">
        <v>107280.95</v>
      </c>
      <c r="O88" s="5">
        <v>-107280.95</v>
      </c>
      <c r="S88" s="5">
        <v>-4119513.81</v>
      </c>
      <c r="U88" s="5">
        <v>32635330.629999999</v>
      </c>
      <c r="V88" s="5">
        <v>-360183.46</v>
      </c>
      <c r="W88" s="5">
        <v>547684.04</v>
      </c>
      <c r="X88" s="5">
        <v>-1522992.2</v>
      </c>
      <c r="Y88" s="5">
        <v>-1530492.6600000001</v>
      </c>
      <c r="AA88" s="5">
        <v>-37163.86</v>
      </c>
      <c r="AB88" s="5">
        <v>18452379.52</v>
      </c>
      <c r="AE88" s="1">
        <v>-7940014.4699999997</v>
      </c>
      <c r="AF88" s="1">
        <v>270297734.12</v>
      </c>
    </row>
    <row r="89" spans="1:32" x14ac:dyDescent="0.2">
      <c r="A89" s="1" t="s">
        <v>172</v>
      </c>
      <c r="B89" s="1" t="s">
        <v>173</v>
      </c>
      <c r="C89" s="1" t="s">
        <v>1589</v>
      </c>
      <c r="D89" s="2">
        <v>39052</v>
      </c>
      <c r="E89" s="5">
        <v>465946000</v>
      </c>
      <c r="F89" s="5">
        <v>-1507067</v>
      </c>
      <c r="G89" s="5">
        <v>-93922</v>
      </c>
      <c r="H89" s="5">
        <v>-1946598</v>
      </c>
      <c r="I89" s="5">
        <v>-27424000</v>
      </c>
      <c r="M89" s="5">
        <v>-19415000</v>
      </c>
      <c r="O89" s="5">
        <v>-1278800</v>
      </c>
      <c r="S89" s="5">
        <v>-4205000</v>
      </c>
      <c r="V89" s="5">
        <v>-408000</v>
      </c>
      <c r="W89" s="5">
        <v>1061000</v>
      </c>
      <c r="X89" s="5">
        <v>0</v>
      </c>
      <c r="Y89" s="5">
        <v>-630272.44000000006</v>
      </c>
      <c r="Z89" s="5">
        <v>13000</v>
      </c>
      <c r="AA89" s="5">
        <v>-35000</v>
      </c>
      <c r="AB89" s="5">
        <v>590000</v>
      </c>
      <c r="AC89" s="5">
        <v>5805000</v>
      </c>
      <c r="AD89" s="5">
        <v>19000</v>
      </c>
      <c r="AE89" s="1">
        <v>-16581291</v>
      </c>
      <c r="AF89" s="1">
        <v>399909049.56</v>
      </c>
    </row>
    <row r="90" spans="1:32" x14ac:dyDescent="0.2">
      <c r="A90" s="1" t="s">
        <v>174</v>
      </c>
      <c r="B90" s="1" t="s">
        <v>175</v>
      </c>
      <c r="C90" s="1" t="s">
        <v>1589</v>
      </c>
      <c r="D90" s="2">
        <v>39114</v>
      </c>
      <c r="E90" s="5">
        <v>588415250.32000005</v>
      </c>
      <c r="F90" s="5">
        <v>-1972703.98</v>
      </c>
      <c r="G90" s="5">
        <v>-56933.69</v>
      </c>
      <c r="H90" s="5">
        <v>-493058.67</v>
      </c>
      <c r="I90" s="5">
        <v>-8091368.0999999996</v>
      </c>
      <c r="J90" s="5">
        <v>-14014421.560000001</v>
      </c>
      <c r="K90" s="5">
        <v>-6859944</v>
      </c>
      <c r="L90" s="5">
        <v>-2099515.9900000002</v>
      </c>
      <c r="M90" s="5">
        <v>-45067337.520000003</v>
      </c>
      <c r="N90" s="5">
        <v>12987264.050000001</v>
      </c>
      <c r="O90" s="5">
        <v>-751426.22</v>
      </c>
      <c r="S90" s="5">
        <v>-30179281</v>
      </c>
      <c r="U90" s="5">
        <v>11532739</v>
      </c>
      <c r="V90" s="5">
        <v>-276281.92</v>
      </c>
      <c r="W90" s="5">
        <v>207000</v>
      </c>
      <c r="X90" s="5">
        <v>-3234551.81</v>
      </c>
      <c r="Y90" s="5">
        <v>-2558119.2000000002</v>
      </c>
      <c r="AA90" s="5">
        <v>-118695.54000000001</v>
      </c>
      <c r="AB90" s="5">
        <v>25628388.800000001</v>
      </c>
      <c r="AC90" s="5">
        <v>2362000</v>
      </c>
      <c r="AE90" s="1">
        <v>-12040402.710000001</v>
      </c>
      <c r="AF90" s="1">
        <v>513318600.25999999</v>
      </c>
    </row>
    <row r="91" spans="1:32" x14ac:dyDescent="0.2">
      <c r="A91" s="1" t="s">
        <v>176</v>
      </c>
      <c r="B91" s="1" t="s">
        <v>177</v>
      </c>
      <c r="C91" s="1" t="s">
        <v>1589</v>
      </c>
      <c r="E91" s="5">
        <v>301035561.25999999</v>
      </c>
      <c r="F91" s="5">
        <v>-39679.870000000003</v>
      </c>
      <c r="H91" s="5">
        <v>-94367.55</v>
      </c>
      <c r="I91" s="5">
        <v>-5174479.63</v>
      </c>
      <c r="J91" s="5">
        <v>-11378385.109999999</v>
      </c>
      <c r="K91" s="5">
        <v>-787156.79</v>
      </c>
      <c r="L91" s="5">
        <v>0</v>
      </c>
      <c r="M91" s="5">
        <v>-20284476.399999999</v>
      </c>
      <c r="N91" s="5">
        <v>10450927.960000001</v>
      </c>
      <c r="U91" s="5">
        <v>247814.11000000002</v>
      </c>
      <c r="V91" s="5">
        <v>-74358.19</v>
      </c>
      <c r="W91" s="5">
        <v>126000</v>
      </c>
      <c r="X91" s="5">
        <v>0</v>
      </c>
      <c r="Y91" s="5">
        <v>-70900.900000000009</v>
      </c>
      <c r="Z91" s="5">
        <v>25034.23</v>
      </c>
      <c r="AA91" s="5">
        <v>-28761.29</v>
      </c>
      <c r="AB91" s="5">
        <v>3166952.24</v>
      </c>
      <c r="AC91" s="5">
        <v>4503000</v>
      </c>
      <c r="AE91" s="1">
        <v>-11749277.5</v>
      </c>
      <c r="AF91" s="1">
        <v>269873446.57999998</v>
      </c>
    </row>
    <row r="92" spans="1:32" x14ac:dyDescent="0.2">
      <c r="A92" s="1" t="s">
        <v>178</v>
      </c>
      <c r="B92" s="1" t="s">
        <v>179</v>
      </c>
      <c r="C92" s="1" t="s">
        <v>1587</v>
      </c>
      <c r="E92" s="5">
        <v>219702529</v>
      </c>
      <c r="I92" s="5">
        <v>-1848812</v>
      </c>
      <c r="J92" s="5">
        <v>-3172354</v>
      </c>
      <c r="K92" s="5">
        <v>-335928</v>
      </c>
      <c r="L92" s="5">
        <v>-529206.71</v>
      </c>
      <c r="M92" s="5">
        <v>-2740166.94</v>
      </c>
      <c r="O92" s="5">
        <v>-104960</v>
      </c>
      <c r="S92" s="5">
        <v>-7158546.1600000001</v>
      </c>
      <c r="V92" s="5">
        <v>-23651.760000000002</v>
      </c>
      <c r="X92" s="5">
        <v>0</v>
      </c>
      <c r="Y92" s="5">
        <v>-1375024.02</v>
      </c>
      <c r="AA92" s="5">
        <v>-107195.31</v>
      </c>
      <c r="AB92" s="5">
        <v>1335074.47</v>
      </c>
      <c r="AC92" s="5">
        <v>14246000</v>
      </c>
      <c r="AD92" s="5">
        <v>25511.91</v>
      </c>
      <c r="AE92" s="1">
        <v>-799897.98</v>
      </c>
      <c r="AF92" s="1">
        <v>217113372.5</v>
      </c>
    </row>
    <row r="93" spans="1:32" x14ac:dyDescent="0.2">
      <c r="A93" s="1" t="s">
        <v>180</v>
      </c>
      <c r="B93" s="1" t="s">
        <v>181</v>
      </c>
      <c r="C93" s="1" t="s">
        <v>1590</v>
      </c>
      <c r="E93" s="5">
        <v>94877666.219999999</v>
      </c>
      <c r="F93" s="5">
        <v>-4072294.61</v>
      </c>
      <c r="H93" s="5">
        <v>-23270463.890000001</v>
      </c>
      <c r="I93" s="5">
        <v>-324938.32</v>
      </c>
      <c r="J93" s="5">
        <v>-886261</v>
      </c>
      <c r="K93" s="5">
        <v>-25337</v>
      </c>
      <c r="L93" s="5">
        <v>-745243.64</v>
      </c>
      <c r="M93" s="5">
        <v>-3547456.54</v>
      </c>
      <c r="O93" s="5">
        <v>-157022.87</v>
      </c>
      <c r="S93" s="5">
        <v>-26289.7</v>
      </c>
      <c r="V93" s="5">
        <v>-476647.78</v>
      </c>
      <c r="W93" s="5">
        <v>690726.32000000007</v>
      </c>
      <c r="X93" s="5">
        <v>0</v>
      </c>
      <c r="Y93" s="5">
        <v>-188356.05000000002</v>
      </c>
      <c r="AA93" s="5">
        <v>-15225.720000000001</v>
      </c>
      <c r="AB93" s="5">
        <v>70949.070000000007</v>
      </c>
      <c r="AC93" s="5">
        <v>1345000</v>
      </c>
      <c r="AE93" s="1">
        <v>-4610344.42</v>
      </c>
      <c r="AF93" s="1">
        <v>58638460.07</v>
      </c>
    </row>
    <row r="94" spans="1:32" x14ac:dyDescent="0.2">
      <c r="A94" s="1" t="s">
        <v>182</v>
      </c>
      <c r="B94" s="1" t="s">
        <v>183</v>
      </c>
      <c r="C94" s="1" t="s">
        <v>1589</v>
      </c>
      <c r="E94" s="5">
        <v>498393980</v>
      </c>
      <c r="F94" s="5">
        <v>-742842</v>
      </c>
      <c r="G94" s="5">
        <v>-385193</v>
      </c>
      <c r="H94" s="5">
        <v>-365817</v>
      </c>
      <c r="I94" s="5">
        <v>-4998910.76</v>
      </c>
      <c r="J94" s="5">
        <v>-9890409</v>
      </c>
      <c r="K94" s="5">
        <v>-30759359</v>
      </c>
      <c r="L94" s="5">
        <v>-1757659</v>
      </c>
      <c r="M94" s="5">
        <v>-33026601</v>
      </c>
      <c r="N94" s="5">
        <v>6000000</v>
      </c>
      <c r="O94" s="5">
        <v>-419219</v>
      </c>
      <c r="S94" s="5">
        <v>-3101175</v>
      </c>
      <c r="V94" s="5">
        <v>-201442</v>
      </c>
      <c r="W94" s="5">
        <v>336160</v>
      </c>
      <c r="X94" s="5">
        <v>0</v>
      </c>
      <c r="Y94" s="5">
        <v>-223439</v>
      </c>
      <c r="AA94" s="5">
        <v>-98814</v>
      </c>
      <c r="AB94" s="5">
        <v>1663447</v>
      </c>
      <c r="AC94" s="5">
        <v>12298000</v>
      </c>
      <c r="AD94" s="5">
        <v>9458</v>
      </c>
      <c r="AE94" s="1">
        <v>-23601720</v>
      </c>
      <c r="AF94" s="1">
        <v>409128445.24000001</v>
      </c>
    </row>
    <row r="95" spans="1:32" x14ac:dyDescent="0.2">
      <c r="A95" s="1" t="s">
        <v>184</v>
      </c>
      <c r="B95" s="1" t="s">
        <v>185</v>
      </c>
      <c r="C95" s="1" t="s">
        <v>1589</v>
      </c>
      <c r="D95" s="2">
        <v>40756</v>
      </c>
      <c r="E95" s="5">
        <v>345800880</v>
      </c>
      <c r="F95" s="5">
        <v>-378000</v>
      </c>
      <c r="G95" s="5">
        <v>-24000</v>
      </c>
      <c r="I95" s="5">
        <v>-10429000</v>
      </c>
      <c r="K95" s="5">
        <v>-1200000</v>
      </c>
      <c r="L95" s="5">
        <v>-452000</v>
      </c>
      <c r="M95" s="5">
        <v>-18271000</v>
      </c>
      <c r="N95" s="5">
        <v>621000</v>
      </c>
      <c r="O95" s="5">
        <v>-354000</v>
      </c>
      <c r="U95" s="5">
        <v>3404984</v>
      </c>
      <c r="X95" s="5">
        <v>0</v>
      </c>
      <c r="AA95" s="5">
        <v>-91000</v>
      </c>
      <c r="AB95" s="5">
        <v>1840000</v>
      </c>
      <c r="AC95" s="5">
        <v>4937000</v>
      </c>
      <c r="AD95" s="5">
        <v>14000</v>
      </c>
      <c r="AE95" s="1">
        <v>-2370274.73</v>
      </c>
      <c r="AF95" s="1">
        <v>323048589.26999998</v>
      </c>
    </row>
    <row r="96" spans="1:32" x14ac:dyDescent="0.2">
      <c r="A96" s="1" t="s">
        <v>186</v>
      </c>
      <c r="B96" s="1" t="s">
        <v>187</v>
      </c>
      <c r="C96" s="1" t="s">
        <v>1589</v>
      </c>
      <c r="E96" s="5">
        <v>191993453</v>
      </c>
      <c r="F96" s="5">
        <v>-215102</v>
      </c>
      <c r="G96" s="5">
        <v>-2790</v>
      </c>
      <c r="H96" s="5">
        <v>-14785538</v>
      </c>
      <c r="J96" s="5">
        <v>-4272202</v>
      </c>
      <c r="M96" s="5">
        <v>-14692685</v>
      </c>
      <c r="N96" s="5">
        <v>121384.69</v>
      </c>
      <c r="O96" s="5">
        <v>-55013</v>
      </c>
      <c r="P96" s="5">
        <v>0</v>
      </c>
      <c r="Q96" s="5">
        <v>0</v>
      </c>
      <c r="R96" s="5">
        <v>0</v>
      </c>
      <c r="S96" s="5">
        <v>0</v>
      </c>
      <c r="T96" s="5">
        <v>0</v>
      </c>
      <c r="U96" s="5">
        <v>461986</v>
      </c>
      <c r="V96" s="5">
        <v>-213018</v>
      </c>
      <c r="W96" s="5">
        <v>666976</v>
      </c>
      <c r="X96" s="5">
        <v>-2247546</v>
      </c>
      <c r="Y96" s="5">
        <v>0</v>
      </c>
      <c r="Z96" s="5">
        <v>0</v>
      </c>
      <c r="AA96" s="5">
        <v>-17672</v>
      </c>
      <c r="AB96" s="5">
        <v>5608066</v>
      </c>
      <c r="AC96" s="5">
        <v>0</v>
      </c>
      <c r="AD96" s="5">
        <v>0</v>
      </c>
      <c r="AE96" s="1">
        <v>-5429383</v>
      </c>
      <c r="AF96" s="1">
        <v>156920916.69</v>
      </c>
    </row>
    <row r="97" spans="1:32" x14ac:dyDescent="0.2">
      <c r="A97" s="1" t="s">
        <v>188</v>
      </c>
      <c r="B97" s="1" t="s">
        <v>189</v>
      </c>
      <c r="C97" s="1" t="s">
        <v>1589</v>
      </c>
      <c r="D97" s="2">
        <v>38169</v>
      </c>
      <c r="E97" s="5">
        <v>147002472</v>
      </c>
      <c r="F97" s="5">
        <v>-1480.13</v>
      </c>
      <c r="G97" s="5">
        <v>-13988.86</v>
      </c>
      <c r="H97" s="5">
        <v>-61732.67</v>
      </c>
      <c r="I97" s="5">
        <v>-4560196</v>
      </c>
      <c r="J97" s="5">
        <v>-1230763</v>
      </c>
      <c r="K97" s="5">
        <v>-298479</v>
      </c>
      <c r="M97" s="5">
        <v>-4052312</v>
      </c>
      <c r="V97" s="5">
        <v>-180750</v>
      </c>
      <c r="W97" s="5">
        <v>342591</v>
      </c>
      <c r="X97" s="5">
        <v>0</v>
      </c>
      <c r="AA97" s="5">
        <v>-14377</v>
      </c>
      <c r="AB97" s="5">
        <v>308467</v>
      </c>
      <c r="AC97" s="5">
        <v>1724000</v>
      </c>
      <c r="AD97" s="5">
        <v>5564</v>
      </c>
      <c r="AE97" s="1">
        <v>-4961252.8999999994</v>
      </c>
      <c r="AF97" s="1">
        <v>134007762.44</v>
      </c>
    </row>
    <row r="98" spans="1:32" x14ac:dyDescent="0.2">
      <c r="A98" s="1" t="s">
        <v>190</v>
      </c>
      <c r="B98" s="1" t="s">
        <v>191</v>
      </c>
      <c r="C98" s="1" t="s">
        <v>1590</v>
      </c>
      <c r="E98" s="5">
        <v>100666000</v>
      </c>
      <c r="F98" s="5">
        <v>-1246805.01</v>
      </c>
      <c r="H98" s="5">
        <v>-304000</v>
      </c>
      <c r="J98" s="5">
        <v>-2924316</v>
      </c>
      <c r="K98" s="5">
        <v>-1269611.25</v>
      </c>
      <c r="O98" s="5">
        <v>-784367.20000000007</v>
      </c>
      <c r="X98" s="5">
        <v>0</v>
      </c>
      <c r="AA98" s="5">
        <v>-50000</v>
      </c>
      <c r="AC98" s="5">
        <v>1399000</v>
      </c>
      <c r="AE98" s="1">
        <v>-12668939.949999999</v>
      </c>
      <c r="AF98" s="1">
        <v>82816960.590000004</v>
      </c>
    </row>
    <row r="99" spans="1:32" x14ac:dyDescent="0.2">
      <c r="A99" s="1" t="s">
        <v>192</v>
      </c>
      <c r="B99" s="1" t="s">
        <v>193</v>
      </c>
      <c r="C99" s="1" t="s">
        <v>1587</v>
      </c>
      <c r="E99" s="5">
        <v>75878000</v>
      </c>
      <c r="F99" s="5">
        <v>0</v>
      </c>
      <c r="G99" s="5">
        <v>0</v>
      </c>
      <c r="H99" s="5">
        <v>0</v>
      </c>
      <c r="I99" s="5">
        <v>-667284.73</v>
      </c>
      <c r="J99" s="5">
        <v>-1912926.5</v>
      </c>
      <c r="K99" s="5">
        <v>-211528</v>
      </c>
      <c r="L99" s="5">
        <v>-7337.53</v>
      </c>
      <c r="M99" s="5">
        <v>-6139057</v>
      </c>
      <c r="O99" s="5">
        <v>0</v>
      </c>
      <c r="Q99" s="5">
        <v>0</v>
      </c>
      <c r="U99" s="5">
        <v>43245</v>
      </c>
      <c r="X99" s="5">
        <v>-41627</v>
      </c>
      <c r="AA99" s="5">
        <v>-19482.330000000002</v>
      </c>
      <c r="AB99" s="5">
        <v>1428000.04</v>
      </c>
      <c r="AC99" s="5">
        <v>553000</v>
      </c>
      <c r="AE99" s="1">
        <v>-13768059.670000002</v>
      </c>
      <c r="AF99" s="1">
        <v>55134942.280000001</v>
      </c>
    </row>
    <row r="100" spans="1:32" x14ac:dyDescent="0.2">
      <c r="A100" s="1" t="s">
        <v>194</v>
      </c>
      <c r="B100" s="1" t="s">
        <v>195</v>
      </c>
      <c r="C100" s="1" t="s">
        <v>1589</v>
      </c>
      <c r="D100" s="2">
        <v>39479</v>
      </c>
      <c r="E100" s="5">
        <v>534644186</v>
      </c>
      <c r="F100" s="5">
        <v>-1217907</v>
      </c>
      <c r="G100" s="5">
        <v>-321916</v>
      </c>
      <c r="H100" s="5">
        <v>-589640</v>
      </c>
      <c r="I100" s="5">
        <v>-6742054</v>
      </c>
      <c r="J100" s="5">
        <v>-13247249</v>
      </c>
      <c r="K100" s="5">
        <v>-5003361</v>
      </c>
      <c r="L100" s="5">
        <v>0</v>
      </c>
      <c r="M100" s="5">
        <v>-65493550</v>
      </c>
      <c r="N100" s="5">
        <v>1498558</v>
      </c>
      <c r="O100" s="5">
        <v>-1498558</v>
      </c>
      <c r="V100" s="5">
        <v>-1055330</v>
      </c>
      <c r="W100" s="5">
        <v>492000</v>
      </c>
      <c r="X100" s="5">
        <v>0</v>
      </c>
      <c r="Y100" s="5">
        <v>-7293656</v>
      </c>
      <c r="AA100" s="5">
        <v>-231224</v>
      </c>
      <c r="AB100" s="5">
        <v>27841788</v>
      </c>
      <c r="AC100" s="5">
        <v>1869000</v>
      </c>
      <c r="AD100" s="5">
        <v>34092</v>
      </c>
      <c r="AE100" s="1">
        <v>-25222883</v>
      </c>
      <c r="AF100" s="1">
        <v>438462296</v>
      </c>
    </row>
    <row r="101" spans="1:32" x14ac:dyDescent="0.2">
      <c r="A101" s="1" t="s">
        <v>196</v>
      </c>
      <c r="B101" s="1" t="s">
        <v>197</v>
      </c>
      <c r="C101" s="1" t="s">
        <v>1589</v>
      </c>
      <c r="E101" s="5">
        <v>433545602</v>
      </c>
      <c r="F101" s="5">
        <v>-18461.98</v>
      </c>
      <c r="G101" s="5">
        <v>-201528</v>
      </c>
      <c r="H101" s="5">
        <v>-2609033</v>
      </c>
      <c r="I101" s="5">
        <v>-27649091</v>
      </c>
      <c r="K101" s="5">
        <v>-3823143</v>
      </c>
      <c r="L101" s="5">
        <v>-1619800</v>
      </c>
      <c r="M101" s="5">
        <v>-26019951</v>
      </c>
      <c r="N101" s="5">
        <v>1096000</v>
      </c>
      <c r="O101" s="5">
        <v>-1018714</v>
      </c>
      <c r="R101" s="5">
        <v>-1407999</v>
      </c>
      <c r="V101" s="5">
        <v>-277361</v>
      </c>
      <c r="X101" s="5">
        <v>57672</v>
      </c>
      <c r="AA101" s="5">
        <v>-316160</v>
      </c>
      <c r="AB101" s="5">
        <v>9520899</v>
      </c>
      <c r="AC101" s="5">
        <v>2809000</v>
      </c>
      <c r="AD101" s="5">
        <v>90000</v>
      </c>
      <c r="AE101" s="1">
        <v>-24721009.27</v>
      </c>
      <c r="AF101" s="1">
        <v>357436921.75</v>
      </c>
    </row>
    <row r="102" spans="1:32" x14ac:dyDescent="0.2">
      <c r="A102" s="1" t="s">
        <v>198</v>
      </c>
      <c r="B102" s="1" t="s">
        <v>199</v>
      </c>
      <c r="C102" s="1" t="s">
        <v>1589</v>
      </c>
      <c r="D102" s="2">
        <v>39569</v>
      </c>
      <c r="E102" s="5">
        <v>524274921.57999998</v>
      </c>
      <c r="F102" s="5">
        <v>-797477</v>
      </c>
      <c r="G102" s="5">
        <v>-251317</v>
      </c>
      <c r="H102" s="5">
        <v>-1026164</v>
      </c>
      <c r="I102" s="5">
        <v>-10069095.029999999</v>
      </c>
      <c r="J102" s="5">
        <v>-9045498.8499999996</v>
      </c>
      <c r="K102" s="5">
        <v>-9083007</v>
      </c>
      <c r="L102" s="5">
        <v>-1156703</v>
      </c>
      <c r="M102" s="5">
        <v>-35414274.710000001</v>
      </c>
      <c r="N102" s="5">
        <v>900000</v>
      </c>
      <c r="O102" s="5">
        <v>-1285261</v>
      </c>
      <c r="P102" s="5">
        <v>0</v>
      </c>
      <c r="Q102" s="5">
        <v>0</v>
      </c>
      <c r="R102" s="5">
        <v>0</v>
      </c>
      <c r="S102" s="5">
        <v>-5482252.0099999998</v>
      </c>
      <c r="T102" s="5">
        <v>0</v>
      </c>
      <c r="U102" s="5">
        <v>3934153.27</v>
      </c>
      <c r="V102" s="5">
        <v>-199255.76</v>
      </c>
      <c r="W102" s="5">
        <v>0</v>
      </c>
      <c r="X102" s="5">
        <v>-2553685.34</v>
      </c>
      <c r="AA102" s="5">
        <v>-303000</v>
      </c>
      <c r="AB102" s="5">
        <v>7413634.2400000002</v>
      </c>
      <c r="AC102" s="5">
        <v>1647000</v>
      </c>
      <c r="AD102" s="5">
        <v>27714.29</v>
      </c>
      <c r="AE102" s="1">
        <v>-83180244</v>
      </c>
      <c r="AF102" s="1">
        <v>378350188.68000001</v>
      </c>
    </row>
    <row r="103" spans="1:32" x14ac:dyDescent="0.2">
      <c r="A103" s="1" t="s">
        <v>200</v>
      </c>
      <c r="B103" s="3" t="s">
        <v>201</v>
      </c>
      <c r="C103" s="1" t="s">
        <v>1589</v>
      </c>
      <c r="D103" s="2">
        <v>39022</v>
      </c>
      <c r="E103" s="5">
        <v>287918150.29000002</v>
      </c>
      <c r="F103" s="5">
        <v>-72746.37</v>
      </c>
      <c r="G103" s="5">
        <v>-171652.49</v>
      </c>
      <c r="H103" s="5">
        <v>-31623.87</v>
      </c>
      <c r="I103" s="5">
        <v>-2386233.37</v>
      </c>
      <c r="J103" s="5">
        <v>-7158700.0999999996</v>
      </c>
      <c r="K103" s="5">
        <v>-149079.15</v>
      </c>
      <c r="L103" s="5">
        <v>-306264.83</v>
      </c>
      <c r="M103" s="5">
        <v>-11003690.960000001</v>
      </c>
      <c r="N103" s="5">
        <v>421119</v>
      </c>
      <c r="O103" s="5">
        <v>-421119</v>
      </c>
      <c r="P103" s="5">
        <v>0</v>
      </c>
      <c r="Q103" s="5">
        <v>0</v>
      </c>
      <c r="R103" s="5">
        <v>0</v>
      </c>
      <c r="S103" s="5">
        <v>0</v>
      </c>
      <c r="T103" s="5">
        <v>0</v>
      </c>
      <c r="U103" s="5">
        <v>0</v>
      </c>
      <c r="V103" s="5">
        <v>-140729.66</v>
      </c>
      <c r="W103" s="5">
        <v>0</v>
      </c>
      <c r="X103" s="5">
        <v>0</v>
      </c>
      <c r="Y103" s="5">
        <v>0</v>
      </c>
      <c r="Z103" s="5">
        <v>0</v>
      </c>
      <c r="AA103" s="5">
        <v>-35061.129999999997</v>
      </c>
      <c r="AB103" s="5">
        <v>641724.61</v>
      </c>
      <c r="AC103" s="5">
        <v>2151660</v>
      </c>
      <c r="AD103" s="5">
        <v>12813.04</v>
      </c>
      <c r="AE103" s="1">
        <v>-10787483.060000001</v>
      </c>
      <c r="AF103" s="1">
        <v>258481082.96000001</v>
      </c>
    </row>
    <row r="104" spans="1:32" x14ac:dyDescent="0.2">
      <c r="A104" s="1" t="s">
        <v>202</v>
      </c>
      <c r="B104" s="1" t="s">
        <v>203</v>
      </c>
      <c r="C104" s="1" t="s">
        <v>1589</v>
      </c>
      <c r="D104" s="2">
        <v>38899</v>
      </c>
      <c r="E104" s="5">
        <v>184179113</v>
      </c>
      <c r="F104" s="5">
        <v>-48482</v>
      </c>
      <c r="G104" s="5">
        <v>-167795</v>
      </c>
      <c r="H104" s="5">
        <v>-40652</v>
      </c>
      <c r="I104" s="5">
        <v>-641417</v>
      </c>
      <c r="J104" s="5">
        <v>-3851653</v>
      </c>
      <c r="K104" s="5">
        <v>-531250</v>
      </c>
      <c r="M104" s="5">
        <v>-7764033</v>
      </c>
      <c r="N104" s="5">
        <v>73887</v>
      </c>
      <c r="V104" s="5">
        <v>-162911</v>
      </c>
      <c r="W104" s="5">
        <v>53020</v>
      </c>
      <c r="X104" s="5">
        <v>0</v>
      </c>
      <c r="AA104" s="5">
        <v>-20505</v>
      </c>
      <c r="AB104" s="5">
        <v>3587411</v>
      </c>
      <c r="AC104" s="5">
        <v>483000</v>
      </c>
      <c r="AD104" s="5">
        <v>8026</v>
      </c>
      <c r="AE104" s="1">
        <v>-2019088</v>
      </c>
      <c r="AF104" s="1">
        <v>173136671</v>
      </c>
    </row>
    <row r="105" spans="1:32" x14ac:dyDescent="0.2">
      <c r="A105" s="1" t="s">
        <v>204</v>
      </c>
      <c r="B105" s="1" t="s">
        <v>205</v>
      </c>
      <c r="C105" s="1" t="s">
        <v>1587</v>
      </c>
      <c r="D105" s="2">
        <v>39722</v>
      </c>
      <c r="E105" s="5">
        <v>215846000</v>
      </c>
      <c r="J105" s="5">
        <v>-3600000</v>
      </c>
      <c r="K105" s="5">
        <v>-1986000</v>
      </c>
      <c r="M105" s="5">
        <v>-8674000</v>
      </c>
      <c r="O105" s="5">
        <v>-164000</v>
      </c>
      <c r="X105" s="5">
        <v>0</v>
      </c>
      <c r="AA105" s="5">
        <v>-32000</v>
      </c>
      <c r="AB105" s="5">
        <v>962000</v>
      </c>
      <c r="AC105" s="5">
        <v>3911000</v>
      </c>
      <c r="AE105" s="1">
        <v>-16879357</v>
      </c>
      <c r="AF105" s="1">
        <v>189383643</v>
      </c>
    </row>
    <row r="106" spans="1:32" x14ac:dyDescent="0.2">
      <c r="A106" s="1" t="s">
        <v>206</v>
      </c>
      <c r="B106" s="1" t="s">
        <v>207</v>
      </c>
      <c r="C106" s="1" t="s">
        <v>1589</v>
      </c>
      <c r="D106" s="2">
        <v>39479</v>
      </c>
      <c r="E106" s="5">
        <v>306410485</v>
      </c>
      <c r="F106" s="5">
        <v>-1491986</v>
      </c>
      <c r="G106" s="5">
        <v>-50722</v>
      </c>
      <c r="H106" s="5">
        <v>-1062284</v>
      </c>
      <c r="I106" s="5">
        <v>-3339827</v>
      </c>
      <c r="J106" s="5">
        <v>-6619989</v>
      </c>
      <c r="K106" s="5">
        <v>-843580</v>
      </c>
      <c r="M106" s="5">
        <v>-17626244</v>
      </c>
      <c r="N106" s="5">
        <v>2252065</v>
      </c>
      <c r="O106" s="5">
        <v>-313359</v>
      </c>
      <c r="X106" s="5">
        <v>39000</v>
      </c>
      <c r="AA106" s="5">
        <v>-74915</v>
      </c>
      <c r="AB106" s="5">
        <v>12701563</v>
      </c>
      <c r="AC106" s="5">
        <v>644378</v>
      </c>
      <c r="AD106" s="5">
        <v>19614</v>
      </c>
      <c r="AE106" s="1">
        <v>-7456491</v>
      </c>
      <c r="AF106" s="1">
        <v>283187708</v>
      </c>
    </row>
    <row r="107" spans="1:32" x14ac:dyDescent="0.2">
      <c r="A107" s="1" t="s">
        <v>208</v>
      </c>
      <c r="B107" s="1" t="s">
        <v>209</v>
      </c>
      <c r="C107" s="1" t="s">
        <v>1589</v>
      </c>
      <c r="D107" s="2">
        <v>39479</v>
      </c>
      <c r="E107" s="5">
        <v>356832000</v>
      </c>
      <c r="F107" s="5">
        <v>-4523394</v>
      </c>
      <c r="G107" s="5">
        <v>-187206</v>
      </c>
      <c r="I107" s="5">
        <v>-11038113</v>
      </c>
      <c r="J107" s="5">
        <v>-2470263</v>
      </c>
      <c r="K107" s="5">
        <v>-1009173</v>
      </c>
      <c r="L107" s="5">
        <v>-5440930</v>
      </c>
      <c r="M107" s="5">
        <v>-361853</v>
      </c>
      <c r="S107" s="5">
        <v>-649563</v>
      </c>
      <c r="U107" s="5">
        <v>969522</v>
      </c>
      <c r="V107" s="5">
        <v>-400607</v>
      </c>
      <c r="W107" s="5">
        <v>452000</v>
      </c>
      <c r="X107" s="5">
        <v>0</v>
      </c>
      <c r="Y107" s="5">
        <v>-4931752</v>
      </c>
      <c r="AA107" s="5">
        <v>-42227</v>
      </c>
      <c r="AB107" s="5">
        <v>304593</v>
      </c>
      <c r="AC107" s="5">
        <v>4517092</v>
      </c>
      <c r="AD107" s="5">
        <v>66555</v>
      </c>
      <c r="AE107" s="1">
        <v>-19034665</v>
      </c>
      <c r="AF107" s="1">
        <v>313052016</v>
      </c>
    </row>
    <row r="108" spans="1:32" x14ac:dyDescent="0.2">
      <c r="A108" s="1" t="s">
        <v>210</v>
      </c>
      <c r="B108" s="1" t="s">
        <v>211</v>
      </c>
      <c r="C108" s="1" t="s">
        <v>1589</v>
      </c>
      <c r="D108" s="2">
        <v>39753</v>
      </c>
      <c r="E108" s="5">
        <v>220361883</v>
      </c>
      <c r="F108" s="5">
        <v>-530791.53</v>
      </c>
      <c r="G108" s="5">
        <v>-59356.21</v>
      </c>
      <c r="H108" s="5">
        <v>-45930.74</v>
      </c>
      <c r="I108" s="5">
        <v>-508976</v>
      </c>
      <c r="J108" s="5">
        <v>-4253539</v>
      </c>
      <c r="K108" s="5">
        <v>-498488</v>
      </c>
      <c r="M108" s="5">
        <v>-2977807</v>
      </c>
      <c r="O108" s="5">
        <v>-90697</v>
      </c>
      <c r="R108" s="5">
        <v>-978976</v>
      </c>
      <c r="S108" s="5">
        <v>-1855304</v>
      </c>
      <c r="V108" s="5">
        <v>-51395</v>
      </c>
      <c r="W108" s="5">
        <v>194404</v>
      </c>
      <c r="X108" s="5">
        <v>0</v>
      </c>
      <c r="Y108" s="5">
        <v>-10619843</v>
      </c>
      <c r="Z108" s="5">
        <v>223573</v>
      </c>
      <c r="AA108" s="5">
        <v>-24890</v>
      </c>
      <c r="AB108" s="5">
        <v>14459664</v>
      </c>
      <c r="AC108" s="5">
        <v>2324141</v>
      </c>
      <c r="AE108" s="1">
        <v>-5599488</v>
      </c>
      <c r="AF108" s="1">
        <v>209468183.52000001</v>
      </c>
    </row>
    <row r="109" spans="1:32" x14ac:dyDescent="0.2">
      <c r="A109" s="1" t="s">
        <v>212</v>
      </c>
      <c r="B109" s="1" t="s">
        <v>213</v>
      </c>
      <c r="C109" s="1" t="s">
        <v>1589</v>
      </c>
      <c r="D109" s="2">
        <v>39052</v>
      </c>
      <c r="E109" s="5">
        <v>314912679.06999999</v>
      </c>
      <c r="F109" s="5">
        <v>-51952.36</v>
      </c>
      <c r="G109" s="5">
        <v>-116019.12</v>
      </c>
      <c r="H109" s="5">
        <v>-54926.28</v>
      </c>
      <c r="I109" s="5">
        <v>-9565104.25</v>
      </c>
      <c r="K109" s="5">
        <v>-1351537.73</v>
      </c>
      <c r="M109" s="5">
        <v>-12104022.359999999</v>
      </c>
      <c r="O109" s="5">
        <v>-45348.55</v>
      </c>
      <c r="X109" s="5">
        <v>-2366628.0699999998</v>
      </c>
      <c r="AA109" s="5">
        <v>-112437.13</v>
      </c>
      <c r="AB109" s="5">
        <v>11232008.449999999</v>
      </c>
      <c r="AC109" s="5">
        <v>2796000</v>
      </c>
      <c r="AE109" s="1">
        <v>-8739726.6899999995</v>
      </c>
      <c r="AF109" s="1">
        <v>294432984.98000002</v>
      </c>
    </row>
    <row r="110" spans="1:32" x14ac:dyDescent="0.2">
      <c r="A110" s="1" t="s">
        <v>214</v>
      </c>
      <c r="B110" s="1" t="s">
        <v>215</v>
      </c>
      <c r="C110" s="1" t="s">
        <v>1587</v>
      </c>
      <c r="E110" s="5">
        <v>44545888.030000001</v>
      </c>
      <c r="H110" s="5">
        <v>-278546</v>
      </c>
      <c r="I110" s="5">
        <v>-38693.39</v>
      </c>
      <c r="J110" s="5">
        <v>-705016.11</v>
      </c>
      <c r="K110" s="5">
        <v>-324282.74</v>
      </c>
      <c r="M110" s="5">
        <v>-21558601.789999999</v>
      </c>
      <c r="N110" s="5">
        <v>979721.71</v>
      </c>
      <c r="O110" s="5">
        <v>-181210.29</v>
      </c>
      <c r="X110" s="5">
        <v>0</v>
      </c>
      <c r="AA110" s="5">
        <v>-11346.460000000001</v>
      </c>
      <c r="AB110" s="5">
        <v>0</v>
      </c>
      <c r="AC110" s="5">
        <v>484000</v>
      </c>
      <c r="AD110" s="5">
        <v>938</v>
      </c>
      <c r="AE110" s="1">
        <v>-425304.93</v>
      </c>
      <c r="AF110" s="1">
        <v>22487546.030000001</v>
      </c>
    </row>
    <row r="111" spans="1:32" x14ac:dyDescent="0.2">
      <c r="A111" s="1" t="s">
        <v>216</v>
      </c>
      <c r="B111" s="1" t="s">
        <v>217</v>
      </c>
      <c r="C111" s="1" t="s">
        <v>1589</v>
      </c>
      <c r="D111" s="2">
        <v>39722</v>
      </c>
      <c r="E111" s="5">
        <v>301963000</v>
      </c>
      <c r="F111" s="5">
        <v>-777111</v>
      </c>
      <c r="G111" s="5">
        <v>-214721</v>
      </c>
      <c r="H111" s="5">
        <v>-3518177</v>
      </c>
      <c r="I111" s="5">
        <v>-710838</v>
      </c>
      <c r="J111" s="5">
        <v>-6257851</v>
      </c>
      <c r="K111" s="5">
        <v>-811051</v>
      </c>
      <c r="M111" s="5">
        <v>-16182516</v>
      </c>
      <c r="O111" s="5">
        <v>-188745</v>
      </c>
      <c r="S111" s="5">
        <v>-14381230</v>
      </c>
      <c r="W111" s="5">
        <v>159017</v>
      </c>
      <c r="X111" s="5">
        <v>0</v>
      </c>
      <c r="Z111" s="5">
        <v>169441</v>
      </c>
      <c r="AA111" s="5">
        <v>-33049</v>
      </c>
      <c r="AB111" s="5">
        <v>6986709</v>
      </c>
      <c r="AC111" s="5">
        <v>2478000</v>
      </c>
      <c r="AE111" s="1">
        <v>-12187264</v>
      </c>
      <c r="AF111" s="1">
        <v>256493614</v>
      </c>
    </row>
    <row r="112" spans="1:32" x14ac:dyDescent="0.2">
      <c r="A112" s="1" t="s">
        <v>218</v>
      </c>
      <c r="B112" s="1" t="s">
        <v>219</v>
      </c>
      <c r="C112" s="1" t="s">
        <v>1587</v>
      </c>
      <c r="D112" s="2">
        <v>39022</v>
      </c>
      <c r="E112" s="5">
        <v>179824000</v>
      </c>
      <c r="I112" s="5">
        <v>-1475228</v>
      </c>
      <c r="J112" s="5">
        <v>-1816794.32</v>
      </c>
      <c r="K112" s="5">
        <v>-344259.74</v>
      </c>
      <c r="M112" s="5">
        <v>-3185834.01</v>
      </c>
      <c r="S112" s="5">
        <v>-1010000</v>
      </c>
      <c r="U112" s="5">
        <v>285000</v>
      </c>
      <c r="X112" s="5">
        <v>-167008</v>
      </c>
      <c r="Y112" s="5">
        <v>-2866793.86</v>
      </c>
      <c r="AA112" s="5">
        <v>-119000</v>
      </c>
      <c r="AB112" s="5">
        <v>588000</v>
      </c>
      <c r="AC112" s="5">
        <v>1674000</v>
      </c>
      <c r="AD112" s="5">
        <v>10000</v>
      </c>
      <c r="AE112" s="1">
        <v>-9905307.4699999988</v>
      </c>
      <c r="AF112" s="1">
        <v>161490774.59999999</v>
      </c>
    </row>
    <row r="113" spans="1:32" x14ac:dyDescent="0.2">
      <c r="A113" s="1" t="s">
        <v>220</v>
      </c>
      <c r="B113" s="1" t="s">
        <v>221</v>
      </c>
      <c r="C113" s="1" t="s">
        <v>1589</v>
      </c>
      <c r="E113" s="5">
        <v>229559570.31</v>
      </c>
      <c r="F113" s="5">
        <v>-234674</v>
      </c>
      <c r="G113" s="5">
        <v>-208646</v>
      </c>
      <c r="H113" s="5">
        <v>-67877</v>
      </c>
      <c r="I113" s="5">
        <v>-655787.4</v>
      </c>
      <c r="J113" s="5">
        <v>-7028633.2599999998</v>
      </c>
      <c r="K113" s="5">
        <v>-455583.10000000003</v>
      </c>
      <c r="L113" s="5">
        <v>-53731.41</v>
      </c>
      <c r="M113" s="5">
        <v>-6038490.5700000003</v>
      </c>
      <c r="O113" s="5">
        <v>-90451</v>
      </c>
      <c r="R113" s="5">
        <v>-782453</v>
      </c>
      <c r="S113" s="5">
        <v>-1763134.78</v>
      </c>
      <c r="U113" s="5">
        <v>410989.97000000003</v>
      </c>
      <c r="V113" s="5">
        <v>-439181</v>
      </c>
      <c r="W113" s="5">
        <v>419192.99</v>
      </c>
      <c r="X113" s="5">
        <v>0</v>
      </c>
      <c r="Y113" s="5">
        <v>-62615.79</v>
      </c>
      <c r="AA113" s="5">
        <v>-23153.22</v>
      </c>
      <c r="AB113" s="5">
        <v>1038784.83</v>
      </c>
      <c r="AC113" s="5">
        <v>2026000</v>
      </c>
      <c r="AD113" s="5">
        <v>6849.26</v>
      </c>
      <c r="AE113" s="1">
        <v>-5062729.9400000004</v>
      </c>
      <c r="AF113" s="1">
        <v>210494245.88999999</v>
      </c>
    </row>
    <row r="114" spans="1:32" x14ac:dyDescent="0.2">
      <c r="A114" s="1" t="s">
        <v>222</v>
      </c>
      <c r="B114" s="1" t="s">
        <v>223</v>
      </c>
      <c r="C114" s="1" t="s">
        <v>1589</v>
      </c>
      <c r="D114" s="2">
        <v>39356</v>
      </c>
      <c r="E114" s="5">
        <v>286116000</v>
      </c>
      <c r="F114" s="5">
        <v>-475513.7</v>
      </c>
      <c r="G114" s="5">
        <v>-14443.77</v>
      </c>
      <c r="I114" s="5">
        <v>-2743938</v>
      </c>
      <c r="J114" s="5">
        <v>-7615545</v>
      </c>
      <c r="K114" s="5">
        <v>-2309</v>
      </c>
      <c r="L114" s="5">
        <v>-207621</v>
      </c>
      <c r="M114" s="5">
        <v>-15417550.130000001</v>
      </c>
      <c r="N114" s="5">
        <v>1468121.13</v>
      </c>
      <c r="O114" s="5">
        <v>-272158</v>
      </c>
      <c r="U114" s="5">
        <v>3315000</v>
      </c>
      <c r="V114" s="5">
        <v>-426952.81</v>
      </c>
      <c r="X114" s="5">
        <v>176991.43</v>
      </c>
      <c r="Z114" s="5">
        <v>83407</v>
      </c>
      <c r="AA114" s="5">
        <v>-32046.100000000002</v>
      </c>
      <c r="AB114" s="5">
        <v>440236.17</v>
      </c>
      <c r="AC114" s="5">
        <v>4041000</v>
      </c>
      <c r="AE114" s="1">
        <v>-572253.95000000007</v>
      </c>
      <c r="AF114" s="1">
        <v>267860424.27000001</v>
      </c>
    </row>
    <row r="115" spans="1:32" x14ac:dyDescent="0.2">
      <c r="A115" s="1" t="s">
        <v>224</v>
      </c>
      <c r="B115" s="1" t="s">
        <v>225</v>
      </c>
      <c r="C115" s="1" t="s">
        <v>1587</v>
      </c>
      <c r="D115" s="2">
        <v>39722</v>
      </c>
      <c r="E115" s="5">
        <v>293698596</v>
      </c>
      <c r="H115" s="5">
        <v>-762094</v>
      </c>
      <c r="I115" s="5">
        <v>-3757774</v>
      </c>
      <c r="J115" s="5">
        <v>-8534741</v>
      </c>
      <c r="K115" s="5">
        <v>-7240228</v>
      </c>
      <c r="M115" s="5">
        <v>-26757630</v>
      </c>
      <c r="O115" s="5">
        <v>-1503927</v>
      </c>
      <c r="S115" s="5">
        <v>-2884546</v>
      </c>
      <c r="W115" s="5">
        <v>1571893</v>
      </c>
      <c r="X115" s="5">
        <v>0</v>
      </c>
      <c r="Z115" s="5">
        <v>2969411</v>
      </c>
      <c r="AA115" s="5">
        <v>-68659</v>
      </c>
      <c r="AB115" s="5">
        <v>2057833</v>
      </c>
      <c r="AC115" s="5">
        <v>3890910</v>
      </c>
      <c r="AD115" s="5">
        <v>29019</v>
      </c>
      <c r="AE115" s="1">
        <v>-34416701</v>
      </c>
      <c r="AF115" s="1">
        <v>218291362</v>
      </c>
    </row>
    <row r="116" spans="1:32" x14ac:dyDescent="0.2">
      <c r="A116" s="1" t="s">
        <v>226</v>
      </c>
      <c r="B116" s="1" t="s">
        <v>227</v>
      </c>
      <c r="C116" s="1" t="s">
        <v>1589</v>
      </c>
      <c r="E116" s="5">
        <v>206002000</v>
      </c>
      <c r="F116" s="5">
        <v>-1107160</v>
      </c>
      <c r="G116" s="5">
        <v>-119778</v>
      </c>
      <c r="H116" s="5">
        <v>-3927006</v>
      </c>
      <c r="I116" s="5">
        <v>-5659367</v>
      </c>
      <c r="J116" s="5">
        <v>-244992</v>
      </c>
      <c r="K116" s="5">
        <v>-753725</v>
      </c>
      <c r="M116" s="5">
        <v>-11372295</v>
      </c>
      <c r="O116" s="5">
        <v>-131516</v>
      </c>
      <c r="S116" s="5">
        <v>-462874</v>
      </c>
      <c r="V116" s="5">
        <v>-534269</v>
      </c>
      <c r="W116" s="5">
        <v>1090089</v>
      </c>
      <c r="X116" s="5">
        <v>-6601000</v>
      </c>
      <c r="AA116" s="5">
        <v>-126529</v>
      </c>
      <c r="AB116" s="5">
        <v>1943731</v>
      </c>
      <c r="AC116" s="5">
        <v>3650000</v>
      </c>
      <c r="AD116" s="5">
        <v>4900</v>
      </c>
      <c r="AE116" s="1">
        <v>-9185497.9600000009</v>
      </c>
      <c r="AF116" s="1">
        <v>172464711.03999999</v>
      </c>
    </row>
    <row r="117" spans="1:32" x14ac:dyDescent="0.2">
      <c r="A117" s="1" t="s">
        <v>228</v>
      </c>
      <c r="B117" s="1" t="s">
        <v>229</v>
      </c>
      <c r="C117" s="1" t="s">
        <v>1587</v>
      </c>
      <c r="D117" s="2">
        <v>39539</v>
      </c>
      <c r="E117" s="5">
        <v>186431000</v>
      </c>
      <c r="H117" s="5">
        <v>-3411759</v>
      </c>
      <c r="I117" s="5">
        <v>-1566698</v>
      </c>
      <c r="J117" s="5">
        <v>-1071302</v>
      </c>
      <c r="K117" s="5">
        <v>-608000</v>
      </c>
      <c r="M117" s="5">
        <v>-6755000</v>
      </c>
      <c r="S117" s="5">
        <v>-433000</v>
      </c>
      <c r="U117" s="5">
        <v>1024000</v>
      </c>
      <c r="X117" s="5">
        <v>0</v>
      </c>
      <c r="Y117" s="5">
        <v>-3103323</v>
      </c>
      <c r="AA117" s="5">
        <v>-171000</v>
      </c>
      <c r="AB117" s="5">
        <v>2854000</v>
      </c>
      <c r="AC117" s="5">
        <v>1153000</v>
      </c>
      <c r="AD117" s="5">
        <v>18000</v>
      </c>
      <c r="AE117" s="1">
        <v>-24376280</v>
      </c>
      <c r="AF117" s="1">
        <v>149983638</v>
      </c>
    </row>
    <row r="118" spans="1:32" x14ac:dyDescent="0.2">
      <c r="A118" s="1" t="s">
        <v>230</v>
      </c>
      <c r="B118" s="1" t="s">
        <v>231</v>
      </c>
      <c r="C118" s="1" t="s">
        <v>1591</v>
      </c>
      <c r="D118" s="2">
        <v>38869</v>
      </c>
      <c r="E118" s="5">
        <v>403546940.97000003</v>
      </c>
      <c r="F118" s="5">
        <v>-35977310.700000003</v>
      </c>
      <c r="G118" s="5">
        <v>-214435.45</v>
      </c>
      <c r="H118" s="5">
        <v>-3678243.27</v>
      </c>
      <c r="I118" s="5">
        <v>-2166667</v>
      </c>
      <c r="J118" s="5">
        <v>-5686900</v>
      </c>
      <c r="K118" s="5">
        <v>-14927026</v>
      </c>
      <c r="L118" s="5">
        <v>-2521165</v>
      </c>
      <c r="M118" s="5">
        <v>-69564047</v>
      </c>
      <c r="N118" s="5">
        <v>3112361</v>
      </c>
      <c r="O118" s="5">
        <v>-3071268</v>
      </c>
      <c r="S118" s="5">
        <v>-4796593</v>
      </c>
      <c r="U118" s="5">
        <v>18567997</v>
      </c>
      <c r="V118" s="5">
        <v>-8669424</v>
      </c>
      <c r="W118" s="5">
        <v>31494623</v>
      </c>
      <c r="X118" s="5">
        <v>0</v>
      </c>
      <c r="AA118" s="5">
        <v>-282275</v>
      </c>
      <c r="AC118" s="5">
        <v>6985000</v>
      </c>
      <c r="AD118" s="5">
        <v>13070</v>
      </c>
      <c r="AE118" s="1">
        <v>-45374226.560000002</v>
      </c>
      <c r="AF118" s="1">
        <v>266790410.99000001</v>
      </c>
    </row>
    <row r="119" spans="1:32" x14ac:dyDescent="0.2">
      <c r="A119" s="1" t="s">
        <v>232</v>
      </c>
      <c r="B119" s="1" t="s">
        <v>233</v>
      </c>
      <c r="C119" s="1" t="s">
        <v>1589</v>
      </c>
      <c r="D119" s="2">
        <v>39934</v>
      </c>
      <c r="E119" s="5">
        <v>400830102.31999999</v>
      </c>
      <c r="F119" s="5">
        <v>-1029049.78</v>
      </c>
      <c r="G119" s="5">
        <v>-29462.86</v>
      </c>
      <c r="H119" s="5">
        <v>-1861197.07</v>
      </c>
      <c r="I119" s="5">
        <v>-1455171.24</v>
      </c>
      <c r="J119" s="5">
        <v>-7440170.4000000004</v>
      </c>
      <c r="K119" s="5">
        <v>-379743.87</v>
      </c>
      <c r="M119" s="5">
        <v>-26057206.25</v>
      </c>
      <c r="N119" s="5">
        <v>1574899.9100000001</v>
      </c>
      <c r="S119" s="5">
        <v>-10381919.49</v>
      </c>
      <c r="V119" s="5">
        <v>-494988.39</v>
      </c>
      <c r="W119" s="5">
        <v>341709.60000000003</v>
      </c>
      <c r="X119" s="5">
        <v>0</v>
      </c>
      <c r="Y119" s="5">
        <v>-568955.52</v>
      </c>
      <c r="AA119" s="5">
        <v>-41564.700000000004</v>
      </c>
      <c r="AB119" s="5">
        <v>857456.85</v>
      </c>
      <c r="AC119" s="5">
        <v>4665586.08</v>
      </c>
      <c r="AE119" s="1">
        <v>-13884078.709999999</v>
      </c>
      <c r="AF119" s="1">
        <v>344646246.48000002</v>
      </c>
    </row>
    <row r="120" spans="1:32" x14ac:dyDescent="0.2">
      <c r="A120" s="1" t="s">
        <v>234</v>
      </c>
      <c r="B120" s="1" t="s">
        <v>235</v>
      </c>
      <c r="C120" s="1" t="s">
        <v>1590</v>
      </c>
      <c r="D120" s="2">
        <v>40969</v>
      </c>
      <c r="E120" s="5">
        <v>199407039.56</v>
      </c>
      <c r="F120" s="5">
        <v>-19381000</v>
      </c>
      <c r="G120" s="5">
        <v>-78000</v>
      </c>
      <c r="H120" s="5">
        <v>-249000</v>
      </c>
      <c r="I120" s="5">
        <v>-3817000</v>
      </c>
      <c r="J120" s="5">
        <v>0</v>
      </c>
      <c r="K120" s="5">
        <v>-11513000</v>
      </c>
      <c r="L120" s="5">
        <v>0</v>
      </c>
      <c r="M120" s="5">
        <v>-11242000</v>
      </c>
      <c r="N120" s="5">
        <v>2195000</v>
      </c>
      <c r="O120" s="5">
        <v>-730000</v>
      </c>
      <c r="P120" s="5">
        <v>0</v>
      </c>
      <c r="Q120" s="5">
        <v>0</v>
      </c>
      <c r="R120" s="5">
        <v>0</v>
      </c>
      <c r="S120" s="5">
        <v>-1687335.03</v>
      </c>
      <c r="T120" s="5">
        <v>0</v>
      </c>
      <c r="U120" s="5">
        <v>0</v>
      </c>
      <c r="V120" s="5">
        <v>-725000</v>
      </c>
      <c r="W120" s="5">
        <v>1744000</v>
      </c>
      <c r="X120" s="5">
        <v>0</v>
      </c>
      <c r="Y120" s="5">
        <v>0</v>
      </c>
      <c r="Z120" s="5">
        <v>0</v>
      </c>
      <c r="AA120" s="5">
        <v>-46824.76</v>
      </c>
      <c r="AB120" s="5">
        <v>1287326.48</v>
      </c>
      <c r="AC120" s="5">
        <v>958372.5</v>
      </c>
      <c r="AD120" s="5">
        <v>0</v>
      </c>
      <c r="AE120" s="1">
        <v>-2020113</v>
      </c>
      <c r="AF120" s="1">
        <v>154102465.75</v>
      </c>
    </row>
    <row r="121" spans="1:32" x14ac:dyDescent="0.2">
      <c r="A121" s="1" t="s">
        <v>236</v>
      </c>
      <c r="B121" s="1" t="s">
        <v>237</v>
      </c>
      <c r="C121" s="1" t="s">
        <v>1587</v>
      </c>
      <c r="D121" s="2">
        <v>38078</v>
      </c>
      <c r="E121" s="5">
        <v>95336522</v>
      </c>
      <c r="H121" s="5">
        <v>-269120</v>
      </c>
      <c r="I121" s="5">
        <v>-142904</v>
      </c>
      <c r="J121" s="5">
        <v>-1710967</v>
      </c>
      <c r="K121" s="5">
        <v>-452429</v>
      </c>
      <c r="M121" s="5">
        <v>-1981115</v>
      </c>
      <c r="S121" s="5">
        <v>-317742</v>
      </c>
      <c r="U121" s="5">
        <v>346533</v>
      </c>
      <c r="X121" s="5">
        <v>-9990</v>
      </c>
      <c r="AA121" s="5">
        <v>-47077</v>
      </c>
      <c r="AB121" s="5">
        <v>125933</v>
      </c>
      <c r="AC121" s="5">
        <v>1394570</v>
      </c>
      <c r="AD121" s="5">
        <v>15000</v>
      </c>
      <c r="AE121" s="1">
        <v>-18623203</v>
      </c>
      <c r="AF121" s="1">
        <v>73664011</v>
      </c>
    </row>
    <row r="122" spans="1:32" x14ac:dyDescent="0.2">
      <c r="A122" s="1" t="s">
        <v>238</v>
      </c>
      <c r="B122" s="1" t="s">
        <v>239</v>
      </c>
      <c r="C122" s="1" t="s">
        <v>1589</v>
      </c>
      <c r="D122" s="2">
        <v>38078</v>
      </c>
      <c r="E122" s="5">
        <v>303353857</v>
      </c>
      <c r="F122" s="5">
        <v>-29286.45</v>
      </c>
      <c r="G122" s="5">
        <v>-16161.720000000001</v>
      </c>
      <c r="H122" s="5">
        <v>-71344.94</v>
      </c>
      <c r="I122" s="5">
        <v>-2318901</v>
      </c>
      <c r="J122" s="5">
        <v>-4927664</v>
      </c>
      <c r="K122" s="5">
        <v>-973711</v>
      </c>
      <c r="L122" s="5">
        <v>-80215</v>
      </c>
      <c r="M122" s="5">
        <v>-14947197</v>
      </c>
      <c r="N122" s="5">
        <v>1946375.88</v>
      </c>
      <c r="S122" s="5">
        <v>-18653.330000000002</v>
      </c>
      <c r="U122" s="5">
        <v>246320.22</v>
      </c>
      <c r="V122" s="5">
        <v>-241523</v>
      </c>
      <c r="W122" s="5">
        <v>412521.08</v>
      </c>
      <c r="X122" s="5">
        <v>0</v>
      </c>
      <c r="Y122" s="5">
        <v>-299679.8</v>
      </c>
      <c r="AA122" s="5">
        <v>-35353</v>
      </c>
      <c r="AB122" s="5">
        <v>1065021</v>
      </c>
      <c r="AC122" s="5">
        <v>3125000</v>
      </c>
      <c r="AD122" s="5">
        <v>22343</v>
      </c>
      <c r="AE122" s="1">
        <v>-12649092.33</v>
      </c>
      <c r="AF122" s="1">
        <v>273562655.61000001</v>
      </c>
    </row>
    <row r="123" spans="1:32" x14ac:dyDescent="0.2">
      <c r="A123" s="1" t="s">
        <v>240</v>
      </c>
      <c r="B123" s="1" t="s">
        <v>241</v>
      </c>
      <c r="C123" s="1" t="s">
        <v>1590</v>
      </c>
      <c r="D123" s="2">
        <v>39356</v>
      </c>
      <c r="E123" s="5">
        <v>63144000</v>
      </c>
      <c r="F123" s="5">
        <v>-140000</v>
      </c>
      <c r="G123" s="5">
        <v>0</v>
      </c>
      <c r="H123" s="5">
        <v>0</v>
      </c>
      <c r="I123" s="5">
        <v>-1200000</v>
      </c>
      <c r="J123" s="5">
        <v>-287000</v>
      </c>
      <c r="K123" s="5">
        <v>-152000</v>
      </c>
      <c r="L123" s="5">
        <v>0</v>
      </c>
      <c r="M123" s="5">
        <v>-4495000</v>
      </c>
      <c r="N123" s="5">
        <v>0</v>
      </c>
      <c r="O123" s="5">
        <v>-304000</v>
      </c>
      <c r="P123" s="5">
        <v>0</v>
      </c>
      <c r="Q123" s="5">
        <v>0</v>
      </c>
      <c r="R123" s="5">
        <v>0</v>
      </c>
      <c r="S123" s="5">
        <v>-1383000</v>
      </c>
      <c r="T123" s="5">
        <v>0</v>
      </c>
      <c r="U123" s="5">
        <v>2062000</v>
      </c>
      <c r="V123" s="5">
        <v>-256000</v>
      </c>
      <c r="W123" s="5">
        <v>50000</v>
      </c>
      <c r="X123" s="5">
        <v>-81000</v>
      </c>
      <c r="Y123" s="5">
        <v>0</v>
      </c>
      <c r="Z123" s="5">
        <v>0</v>
      </c>
      <c r="AA123" s="5">
        <v>-25000</v>
      </c>
      <c r="AB123" s="5">
        <v>240000</v>
      </c>
      <c r="AC123" s="5">
        <v>948000</v>
      </c>
      <c r="AD123" s="5">
        <v>8000</v>
      </c>
      <c r="AE123" s="1">
        <v>-574694</v>
      </c>
      <c r="AF123" s="1">
        <v>57554306</v>
      </c>
    </row>
    <row r="124" spans="1:32" x14ac:dyDescent="0.2">
      <c r="A124" s="1" t="s">
        <v>242</v>
      </c>
      <c r="B124" s="1" t="s">
        <v>243</v>
      </c>
      <c r="C124" s="1" t="s">
        <v>1587</v>
      </c>
      <c r="D124" s="2">
        <v>39539</v>
      </c>
      <c r="E124" s="5">
        <v>249172885</v>
      </c>
      <c r="I124" s="5">
        <v>-321245</v>
      </c>
      <c r="J124" s="5">
        <v>-3481503</v>
      </c>
      <c r="K124" s="5">
        <v>-52493</v>
      </c>
      <c r="L124" s="5">
        <v>-24432171</v>
      </c>
      <c r="S124" s="5">
        <v>-5844445</v>
      </c>
      <c r="X124" s="5">
        <v>104950</v>
      </c>
      <c r="AA124" s="5">
        <v>-353402</v>
      </c>
      <c r="AB124" s="5">
        <v>1050070</v>
      </c>
      <c r="AC124" s="5">
        <v>2530913</v>
      </c>
      <c r="AE124" s="1">
        <v>-33161577</v>
      </c>
      <c r="AF124" s="1">
        <v>185211982</v>
      </c>
    </row>
    <row r="125" spans="1:32" x14ac:dyDescent="0.2">
      <c r="A125" s="1" t="s">
        <v>244</v>
      </c>
      <c r="B125" s="1" t="s">
        <v>245</v>
      </c>
      <c r="C125" s="1" t="s">
        <v>1590</v>
      </c>
      <c r="D125" s="2">
        <v>38169</v>
      </c>
      <c r="E125" s="5">
        <v>368985181</v>
      </c>
      <c r="F125" s="5">
        <v>-54977511</v>
      </c>
      <c r="G125" s="5">
        <v>-5159554</v>
      </c>
      <c r="I125" s="5">
        <v>-2032104</v>
      </c>
      <c r="J125" s="5">
        <v>-4718773</v>
      </c>
      <c r="K125" s="5">
        <v>-18721763</v>
      </c>
      <c r="L125" s="5">
        <v>-8961088</v>
      </c>
      <c r="M125" s="5">
        <v>-37167350</v>
      </c>
      <c r="O125" s="5">
        <v>-1253464</v>
      </c>
      <c r="S125" s="5">
        <v>-3444323</v>
      </c>
      <c r="V125" s="5">
        <v>-4252955</v>
      </c>
      <c r="W125" s="5">
        <v>5800892</v>
      </c>
      <c r="X125" s="5">
        <v>-788490</v>
      </c>
      <c r="Y125" s="5">
        <v>-1915127</v>
      </c>
      <c r="AA125" s="5">
        <v>-85167</v>
      </c>
      <c r="AB125" s="5">
        <v>271620</v>
      </c>
      <c r="AC125" s="5">
        <v>4537000</v>
      </c>
      <c r="AE125" s="1">
        <v>-4135806</v>
      </c>
      <c r="AF125" s="1">
        <v>231981218</v>
      </c>
    </row>
    <row r="126" spans="1:32" x14ac:dyDescent="0.2">
      <c r="A126" s="1" t="s">
        <v>246</v>
      </c>
      <c r="B126" s="1" t="s">
        <v>247</v>
      </c>
      <c r="C126" s="1" t="s">
        <v>1591</v>
      </c>
      <c r="D126" s="2">
        <v>38838</v>
      </c>
      <c r="E126" s="5">
        <v>252168349.78999999</v>
      </c>
      <c r="F126" s="5">
        <v>-661923.07999999996</v>
      </c>
      <c r="G126" s="5">
        <v>-152443.26</v>
      </c>
      <c r="H126" s="5">
        <v>-4032978.1</v>
      </c>
      <c r="I126" s="5">
        <v>-1595811.58</v>
      </c>
      <c r="J126" s="5">
        <v>-6367167.2300000004</v>
      </c>
      <c r="K126" s="5">
        <v>-2030682.97</v>
      </c>
      <c r="L126" s="5">
        <v>-2299840.2800000003</v>
      </c>
      <c r="M126" s="5">
        <v>-11770007</v>
      </c>
      <c r="N126" s="5">
        <v>0</v>
      </c>
      <c r="O126" s="5">
        <v>-1002048.36</v>
      </c>
      <c r="P126" s="5">
        <v>0</v>
      </c>
      <c r="Q126" s="5">
        <v>0</v>
      </c>
      <c r="R126" s="5">
        <v>0</v>
      </c>
      <c r="S126" s="5">
        <v>-3676701.42</v>
      </c>
      <c r="T126" s="5">
        <v>0</v>
      </c>
      <c r="U126" s="5">
        <v>0</v>
      </c>
      <c r="V126" s="5">
        <v>-322125.68</v>
      </c>
      <c r="W126" s="5">
        <v>863318.32000000007</v>
      </c>
      <c r="X126" s="5">
        <v>125480</v>
      </c>
      <c r="Y126" s="5">
        <v>-4644491.84</v>
      </c>
      <c r="Z126" s="5">
        <v>0</v>
      </c>
      <c r="AA126" s="5">
        <v>-186709.26</v>
      </c>
      <c r="AB126" s="5">
        <v>265779</v>
      </c>
      <c r="AC126" s="5">
        <v>2862000</v>
      </c>
      <c r="AD126" s="5">
        <v>0</v>
      </c>
      <c r="AE126" s="1">
        <v>-24761481.41</v>
      </c>
      <c r="AF126" s="1">
        <v>192780515.65000001</v>
      </c>
    </row>
    <row r="127" spans="1:32" x14ac:dyDescent="0.2">
      <c r="A127" s="1" t="s">
        <v>248</v>
      </c>
      <c r="B127" s="1" t="s">
        <v>249</v>
      </c>
      <c r="C127" s="1" t="s">
        <v>1589</v>
      </c>
      <c r="D127" s="2">
        <v>38078</v>
      </c>
      <c r="E127" s="5">
        <v>506231000</v>
      </c>
      <c r="F127" s="5">
        <v>-215044.66</v>
      </c>
      <c r="G127" s="5">
        <v>-2861587.2</v>
      </c>
      <c r="H127" s="5">
        <v>-8301558.2400000002</v>
      </c>
      <c r="I127" s="5">
        <v>-20061120.890000001</v>
      </c>
      <c r="J127" s="5">
        <v>-14964508.09</v>
      </c>
      <c r="K127" s="5">
        <v>-5745374.6799999997</v>
      </c>
      <c r="L127" s="5">
        <v>-1965051.21</v>
      </c>
      <c r="M127" s="5">
        <v>-9720371.2599999998</v>
      </c>
      <c r="O127" s="5">
        <v>-1924250</v>
      </c>
      <c r="Q127" s="5">
        <v>-3353793.13</v>
      </c>
      <c r="S127" s="5">
        <v>-2684000</v>
      </c>
      <c r="W127" s="5">
        <v>320733.53999999998</v>
      </c>
      <c r="X127" s="5">
        <v>0</v>
      </c>
      <c r="Y127" s="5">
        <v>-26655851.07</v>
      </c>
      <c r="AA127" s="5">
        <v>-177447.82</v>
      </c>
      <c r="AB127" s="5">
        <v>1243390.95</v>
      </c>
      <c r="AC127" s="5">
        <v>5469000</v>
      </c>
      <c r="AD127" s="5">
        <v>27311.14</v>
      </c>
      <c r="AE127" s="1">
        <v>-49059173.740000002</v>
      </c>
      <c r="AF127" s="1">
        <v>365602303.63999999</v>
      </c>
    </row>
    <row r="128" spans="1:32" x14ac:dyDescent="0.2">
      <c r="A128" s="1" t="s">
        <v>250</v>
      </c>
      <c r="B128" s="1" t="s">
        <v>251</v>
      </c>
      <c r="C128" s="1" t="s">
        <v>1589</v>
      </c>
      <c r="D128" s="2">
        <v>39114</v>
      </c>
      <c r="E128" s="5">
        <v>316048415</v>
      </c>
      <c r="F128" s="5">
        <v>-529467.86</v>
      </c>
      <c r="G128" s="5">
        <v>-882711.52</v>
      </c>
      <c r="H128" s="5">
        <v>-106105.51000000001</v>
      </c>
      <c r="I128" s="5">
        <v>-870540</v>
      </c>
      <c r="J128" s="5">
        <v>-5700771</v>
      </c>
      <c r="K128" s="5">
        <v>-1083940</v>
      </c>
      <c r="L128" s="5">
        <v>-354576</v>
      </c>
      <c r="M128" s="5">
        <v>-7522428</v>
      </c>
      <c r="O128" s="5">
        <v>-253081</v>
      </c>
      <c r="S128" s="5">
        <v>-1314888</v>
      </c>
      <c r="V128" s="5">
        <v>-313173</v>
      </c>
      <c r="W128" s="5">
        <v>192378</v>
      </c>
      <c r="X128" s="5">
        <v>0</v>
      </c>
      <c r="Z128" s="5">
        <v>2141</v>
      </c>
      <c r="AA128" s="5">
        <v>-39386</v>
      </c>
      <c r="AB128" s="5">
        <v>11406847</v>
      </c>
      <c r="AC128" s="5">
        <v>4001000</v>
      </c>
      <c r="AE128" s="1">
        <v>-1738544</v>
      </c>
      <c r="AF128" s="1">
        <v>310941169.11000001</v>
      </c>
    </row>
    <row r="129" spans="1:32" x14ac:dyDescent="0.2">
      <c r="A129" s="1" t="s">
        <v>252</v>
      </c>
      <c r="B129" s="1" t="s">
        <v>253</v>
      </c>
      <c r="C129" s="1" t="s">
        <v>1589</v>
      </c>
      <c r="E129" s="5">
        <v>647645000</v>
      </c>
      <c r="F129" s="5">
        <v>-10827149.01</v>
      </c>
      <c r="G129" s="5">
        <v>-637122</v>
      </c>
      <c r="H129" s="5">
        <v>-419868.02</v>
      </c>
      <c r="I129" s="5">
        <v>-13771966.109999999</v>
      </c>
      <c r="J129" s="5">
        <v>-17501033.890000001</v>
      </c>
      <c r="K129" s="5">
        <v>-4100000</v>
      </c>
      <c r="L129" s="5">
        <v>-217000</v>
      </c>
      <c r="M129" s="5">
        <v>-49742000</v>
      </c>
      <c r="N129" s="5">
        <v>8362998</v>
      </c>
      <c r="O129" s="5">
        <v>-983000</v>
      </c>
      <c r="P129" s="5">
        <v>0</v>
      </c>
      <c r="Q129" s="5">
        <v>0</v>
      </c>
      <c r="R129" s="5">
        <v>0</v>
      </c>
      <c r="S129" s="5">
        <v>-56454426.5</v>
      </c>
      <c r="T129" s="5">
        <v>0</v>
      </c>
      <c r="U129" s="5">
        <v>0</v>
      </c>
      <c r="V129" s="5">
        <v>-359000</v>
      </c>
      <c r="W129" s="5">
        <v>876000</v>
      </c>
      <c r="X129" s="5">
        <v>0</v>
      </c>
      <c r="Y129" s="5">
        <v>-1997000</v>
      </c>
      <c r="Z129" s="5">
        <v>0</v>
      </c>
      <c r="AA129" s="5">
        <v>-91000</v>
      </c>
      <c r="AB129" s="5">
        <v>5554000</v>
      </c>
      <c r="AC129" s="5">
        <v>11267000</v>
      </c>
      <c r="AD129" s="5">
        <v>10000</v>
      </c>
      <c r="AE129" s="1">
        <v>-21820313.52</v>
      </c>
      <c r="AF129" s="1">
        <v>494794118.94999999</v>
      </c>
    </row>
    <row r="130" spans="1:32" x14ac:dyDescent="0.2">
      <c r="A130" s="1" t="s">
        <v>254</v>
      </c>
      <c r="B130" s="1" t="s">
        <v>255</v>
      </c>
      <c r="C130" s="1" t="s">
        <v>1589</v>
      </c>
      <c r="E130" s="5">
        <v>126762000</v>
      </c>
      <c r="F130" s="5">
        <v>-968755.16</v>
      </c>
      <c r="G130" s="5">
        <v>-191793.43</v>
      </c>
      <c r="H130" s="5">
        <v>-194073.66</v>
      </c>
      <c r="I130" s="5">
        <v>-3533329.86</v>
      </c>
      <c r="M130" s="5">
        <v>-11474670.140000001</v>
      </c>
      <c r="S130" s="5">
        <v>-2731830.05</v>
      </c>
      <c r="V130" s="5">
        <v>-146494.69</v>
      </c>
      <c r="W130" s="5">
        <v>1623518.21</v>
      </c>
      <c r="X130" s="5">
        <v>0</v>
      </c>
      <c r="Y130" s="5">
        <v>-279868.66000000003</v>
      </c>
      <c r="Z130" s="5">
        <v>13120.56</v>
      </c>
      <c r="AA130" s="5">
        <v>-11590.85</v>
      </c>
      <c r="AB130" s="5">
        <v>2257000</v>
      </c>
      <c r="AC130" s="5">
        <v>2040000</v>
      </c>
      <c r="AE130" s="1">
        <v>-4050921.9400000004</v>
      </c>
      <c r="AF130" s="1">
        <v>109112310.33</v>
      </c>
    </row>
    <row r="131" spans="1:32" x14ac:dyDescent="0.2">
      <c r="A131" s="1" t="s">
        <v>256</v>
      </c>
      <c r="B131" s="1" t="s">
        <v>257</v>
      </c>
      <c r="C131" s="1" t="s">
        <v>1589</v>
      </c>
      <c r="D131" s="2">
        <v>38991</v>
      </c>
      <c r="E131" s="5">
        <v>230275000</v>
      </c>
      <c r="F131" s="5">
        <v>-66926</v>
      </c>
      <c r="G131" s="5">
        <v>-125048</v>
      </c>
      <c r="I131" s="5">
        <v>-129670</v>
      </c>
      <c r="J131" s="5">
        <v>-4667755</v>
      </c>
      <c r="K131" s="5">
        <v>-931156</v>
      </c>
      <c r="L131" s="5">
        <v>-5934305</v>
      </c>
      <c r="S131" s="5">
        <v>-171009</v>
      </c>
      <c r="X131" s="5">
        <v>-165355</v>
      </c>
      <c r="Y131" s="5">
        <v>-562164</v>
      </c>
      <c r="AA131" s="5">
        <v>-21396</v>
      </c>
      <c r="AB131" s="5">
        <v>326147</v>
      </c>
      <c r="AC131" s="5">
        <v>3497540</v>
      </c>
      <c r="AE131" s="1">
        <v>-7267261</v>
      </c>
      <c r="AF131" s="1">
        <v>214056642</v>
      </c>
    </row>
    <row r="132" spans="1:32" x14ac:dyDescent="0.2">
      <c r="A132" s="1" t="s">
        <v>258</v>
      </c>
      <c r="B132" s="1" t="s">
        <v>259</v>
      </c>
      <c r="C132" s="1" t="s">
        <v>1589</v>
      </c>
      <c r="E132" s="5">
        <v>291446154</v>
      </c>
      <c r="F132" s="5">
        <v>-767394.22</v>
      </c>
      <c r="G132" s="5">
        <v>-365774.61</v>
      </c>
      <c r="H132" s="5">
        <v>-85728.25</v>
      </c>
      <c r="I132" s="5">
        <v>-5285494</v>
      </c>
      <c r="J132" s="5">
        <v>-8175040</v>
      </c>
      <c r="K132" s="5">
        <v>-93498</v>
      </c>
      <c r="L132" s="5">
        <v>-766369</v>
      </c>
      <c r="M132" s="5">
        <v>-18511393.809999999</v>
      </c>
      <c r="O132" s="5">
        <v>-215760</v>
      </c>
      <c r="S132" s="5">
        <v>-6354000</v>
      </c>
      <c r="V132" s="5">
        <v>-685408</v>
      </c>
      <c r="X132" s="5">
        <v>0</v>
      </c>
      <c r="AA132" s="5">
        <v>-35000</v>
      </c>
      <c r="AB132" s="5">
        <v>278000</v>
      </c>
      <c r="AC132" s="5">
        <v>4533000</v>
      </c>
      <c r="AD132" s="5">
        <v>14000</v>
      </c>
      <c r="AE132" s="1">
        <v>-9716361.9000000004</v>
      </c>
      <c r="AF132" s="1">
        <v>245213932.21000001</v>
      </c>
    </row>
    <row r="133" spans="1:32" x14ac:dyDescent="0.2">
      <c r="A133" s="1" t="s">
        <v>260</v>
      </c>
      <c r="B133" s="3" t="s">
        <v>261</v>
      </c>
      <c r="C133" s="1" t="s">
        <v>1587</v>
      </c>
      <c r="E133" s="5">
        <v>153188000</v>
      </c>
      <c r="H133" s="5">
        <v>-1357799.31</v>
      </c>
      <c r="I133" s="5">
        <v>-2451080</v>
      </c>
      <c r="J133" s="5">
        <v>-4847230</v>
      </c>
      <c r="K133" s="5">
        <v>-26500</v>
      </c>
      <c r="M133" s="5">
        <v>-4333808.53</v>
      </c>
      <c r="S133" s="5">
        <v>-1098992</v>
      </c>
      <c r="W133" s="5">
        <v>108500</v>
      </c>
      <c r="X133" s="5">
        <v>0</v>
      </c>
      <c r="Y133" s="5">
        <v>-782786.76</v>
      </c>
      <c r="AA133" s="5">
        <v>-67000</v>
      </c>
      <c r="AC133" s="5">
        <v>6696358</v>
      </c>
      <c r="AE133" s="1">
        <v>-11773887.469999999</v>
      </c>
      <c r="AF133" s="1">
        <v>133253773.93000001</v>
      </c>
    </row>
    <row r="134" spans="1:32" x14ac:dyDescent="0.2">
      <c r="A134" s="1" t="s">
        <v>262</v>
      </c>
      <c r="B134" s="1" t="s">
        <v>263</v>
      </c>
      <c r="C134" s="1" t="s">
        <v>1589</v>
      </c>
      <c r="D134" s="2">
        <v>38078</v>
      </c>
      <c r="E134" s="5">
        <v>722335356</v>
      </c>
      <c r="F134" s="5">
        <v>-334279.64</v>
      </c>
      <c r="G134" s="5">
        <v>-67900.210000000006</v>
      </c>
      <c r="H134" s="5">
        <v>-385834.38</v>
      </c>
      <c r="I134" s="5">
        <v>-8497086</v>
      </c>
      <c r="J134" s="5">
        <v>-13037567</v>
      </c>
      <c r="K134" s="5">
        <v>-334007</v>
      </c>
      <c r="L134" s="5">
        <v>-4277853</v>
      </c>
      <c r="M134" s="5">
        <v>-31684976</v>
      </c>
      <c r="N134" s="5">
        <v>8571241</v>
      </c>
      <c r="O134" s="5">
        <v>-719910</v>
      </c>
      <c r="S134" s="5">
        <v>-9599481</v>
      </c>
      <c r="U134" s="5">
        <v>10465677</v>
      </c>
      <c r="V134" s="5">
        <v>-328927</v>
      </c>
      <c r="X134" s="5">
        <v>0</v>
      </c>
      <c r="AA134" s="5">
        <v>-188129</v>
      </c>
      <c r="AB134" s="5">
        <v>241729</v>
      </c>
      <c r="AC134" s="5">
        <v>6592785</v>
      </c>
      <c r="AD134" s="5">
        <v>2643</v>
      </c>
      <c r="AE134" s="1">
        <v>-19070780.559999999</v>
      </c>
      <c r="AF134" s="1">
        <v>659682700.21000004</v>
      </c>
    </row>
    <row r="135" spans="1:32" x14ac:dyDescent="0.2">
      <c r="A135" s="1" t="s">
        <v>264</v>
      </c>
      <c r="B135" s="1" t="s">
        <v>265</v>
      </c>
      <c r="C135" s="1" t="s">
        <v>1589</v>
      </c>
      <c r="E135" s="5">
        <v>224584212</v>
      </c>
      <c r="H135" s="5">
        <v>-669160</v>
      </c>
      <c r="I135" s="5">
        <v>-940644</v>
      </c>
      <c r="J135" s="5">
        <v>-5478171</v>
      </c>
      <c r="K135" s="5">
        <v>-575669</v>
      </c>
      <c r="M135" s="5">
        <v>-11300628</v>
      </c>
      <c r="O135" s="5">
        <v>-145804</v>
      </c>
      <c r="V135" s="5">
        <v>-131249</v>
      </c>
      <c r="W135" s="5">
        <v>359613</v>
      </c>
      <c r="X135" s="5">
        <v>-8403123</v>
      </c>
      <c r="AA135" s="5">
        <v>-97343</v>
      </c>
      <c r="AB135" s="5">
        <v>817482</v>
      </c>
      <c r="AC135" s="5">
        <v>2774000</v>
      </c>
      <c r="AD135" s="5">
        <v>44805</v>
      </c>
      <c r="AE135" s="1">
        <v>-14635981</v>
      </c>
      <c r="AF135" s="1">
        <v>186202340</v>
      </c>
    </row>
    <row r="136" spans="1:32" x14ac:dyDescent="0.2">
      <c r="A136" s="1" t="s">
        <v>266</v>
      </c>
      <c r="B136" s="1" t="s">
        <v>267</v>
      </c>
      <c r="C136" s="1" t="s">
        <v>1589</v>
      </c>
      <c r="D136" s="2">
        <v>38443</v>
      </c>
      <c r="E136" s="5">
        <v>1120493890.1600001</v>
      </c>
      <c r="F136" s="5">
        <v>-4670530.9000000004</v>
      </c>
      <c r="G136" s="5">
        <v>-713617.81</v>
      </c>
      <c r="H136" s="5">
        <v>-62438.840000000004</v>
      </c>
      <c r="I136" s="5">
        <v>-33992566.600000001</v>
      </c>
      <c r="J136" s="5">
        <v>-40407224.490000002</v>
      </c>
      <c r="K136" s="5">
        <v>-14864298.359999999</v>
      </c>
      <c r="L136" s="5">
        <v>-4487092.78</v>
      </c>
      <c r="M136" s="5">
        <v>-60652400</v>
      </c>
      <c r="O136" s="5">
        <v>-7108986.5800000001</v>
      </c>
      <c r="V136" s="5">
        <v>-1427180.42</v>
      </c>
      <c r="W136" s="5">
        <v>1427111.85</v>
      </c>
      <c r="X136" s="5">
        <v>0</v>
      </c>
      <c r="Y136" s="5">
        <v>-3244179.79</v>
      </c>
      <c r="Z136" s="5">
        <v>80030</v>
      </c>
      <c r="AA136" s="5">
        <v>-123519.21</v>
      </c>
      <c r="AB136" s="5">
        <v>12565878.880000001</v>
      </c>
      <c r="AC136" s="5">
        <v>9951000</v>
      </c>
      <c r="AE136" s="1">
        <v>-102118511.41999999</v>
      </c>
      <c r="AF136" s="1">
        <v>870645363.69000006</v>
      </c>
    </row>
    <row r="137" spans="1:32" x14ac:dyDescent="0.2">
      <c r="A137" s="1" t="s">
        <v>268</v>
      </c>
      <c r="B137" s="1" t="s">
        <v>269</v>
      </c>
      <c r="C137" s="1" t="s">
        <v>1587</v>
      </c>
      <c r="D137" s="2">
        <v>38473</v>
      </c>
      <c r="E137" s="5">
        <v>113141000</v>
      </c>
      <c r="J137" s="5">
        <v>-4880069</v>
      </c>
      <c r="K137" s="5">
        <v>-474087</v>
      </c>
      <c r="L137" s="5">
        <v>0</v>
      </c>
      <c r="M137" s="5">
        <v>-2462417</v>
      </c>
      <c r="S137" s="5">
        <v>-4290000</v>
      </c>
      <c r="X137" s="5">
        <v>0</v>
      </c>
      <c r="AA137" s="5">
        <v>-49000</v>
      </c>
      <c r="AB137" s="5">
        <v>562000</v>
      </c>
      <c r="AC137" s="5">
        <v>1451000</v>
      </c>
      <c r="AD137" s="5">
        <v>2000</v>
      </c>
      <c r="AE137" s="1">
        <v>-3583938</v>
      </c>
      <c r="AF137" s="1">
        <v>99416489</v>
      </c>
    </row>
    <row r="138" spans="1:32" x14ac:dyDescent="0.2">
      <c r="A138" s="1" t="s">
        <v>270</v>
      </c>
      <c r="B138" s="1" t="s">
        <v>271</v>
      </c>
      <c r="C138" s="1" t="s">
        <v>1587</v>
      </c>
      <c r="E138" s="5">
        <v>165776865.44</v>
      </c>
      <c r="H138" s="5">
        <v>-1521705.8900000001</v>
      </c>
      <c r="I138" s="5">
        <v>-2388660.11</v>
      </c>
      <c r="J138" s="5">
        <v>-3206552.97</v>
      </c>
      <c r="K138" s="5">
        <v>-359557</v>
      </c>
      <c r="M138" s="5">
        <v>-15791488.34</v>
      </c>
      <c r="W138" s="5">
        <v>3312.84</v>
      </c>
      <c r="X138" s="5">
        <v>0</v>
      </c>
      <c r="AA138" s="5">
        <v>-150737.24</v>
      </c>
      <c r="AB138" s="5">
        <v>1214366.56</v>
      </c>
      <c r="AC138" s="5">
        <v>1355000</v>
      </c>
      <c r="AE138" s="1">
        <v>-15621204.860000001</v>
      </c>
      <c r="AF138" s="1">
        <v>129309638.43000001</v>
      </c>
    </row>
    <row r="139" spans="1:32" x14ac:dyDescent="0.2">
      <c r="A139" s="1" t="s">
        <v>272</v>
      </c>
      <c r="B139" s="1" t="s">
        <v>273</v>
      </c>
      <c r="C139" s="1" t="s">
        <v>1589</v>
      </c>
      <c r="D139" s="2">
        <v>39356</v>
      </c>
      <c r="E139" s="5">
        <v>279708294</v>
      </c>
      <c r="F139" s="5">
        <v>-1959188.04</v>
      </c>
      <c r="G139" s="5">
        <v>-31051.32</v>
      </c>
      <c r="H139" s="5">
        <v>-409295.69</v>
      </c>
      <c r="I139" s="5">
        <v>-700617.84</v>
      </c>
      <c r="J139" s="5">
        <v>-6591139.1600000001</v>
      </c>
      <c r="K139" s="5">
        <v>-377084</v>
      </c>
      <c r="L139" s="5">
        <v>-295223</v>
      </c>
      <c r="M139" s="5">
        <v>-17750956.030000001</v>
      </c>
      <c r="O139" s="5">
        <v>-418558</v>
      </c>
      <c r="S139" s="5">
        <v>-8522634</v>
      </c>
      <c r="U139" s="5">
        <v>1596266</v>
      </c>
      <c r="V139" s="5">
        <v>-137347</v>
      </c>
      <c r="W139" s="5">
        <v>299296</v>
      </c>
      <c r="X139" s="5">
        <v>-931863</v>
      </c>
      <c r="AA139" s="5">
        <v>-52803</v>
      </c>
      <c r="AB139" s="5">
        <v>435000</v>
      </c>
      <c r="AC139" s="5">
        <v>4096000</v>
      </c>
      <c r="AD139" s="5">
        <v>21536</v>
      </c>
      <c r="AE139" s="1">
        <v>-7353321.5800000001</v>
      </c>
      <c r="AF139" s="1">
        <v>240625310.34</v>
      </c>
    </row>
    <row r="140" spans="1:32" x14ac:dyDescent="0.2">
      <c r="A140" s="1" t="s">
        <v>274</v>
      </c>
      <c r="B140" s="1" t="s">
        <v>275</v>
      </c>
      <c r="C140" s="1" t="s">
        <v>1590</v>
      </c>
      <c r="D140" s="2">
        <v>38838</v>
      </c>
      <c r="E140" s="5">
        <v>86375844</v>
      </c>
      <c r="F140" s="5">
        <v>-334336</v>
      </c>
      <c r="G140" s="5">
        <v>-6910</v>
      </c>
      <c r="H140" s="5">
        <v>-1223149</v>
      </c>
      <c r="I140" s="5">
        <v>-1096253</v>
      </c>
      <c r="J140" s="5">
        <v>-1120070</v>
      </c>
      <c r="K140" s="5">
        <v>-514921</v>
      </c>
      <c r="L140" s="5">
        <v>-98350</v>
      </c>
      <c r="M140" s="5">
        <v>-4725683</v>
      </c>
      <c r="S140" s="5">
        <v>-4100745</v>
      </c>
      <c r="U140" s="5">
        <v>862989</v>
      </c>
      <c r="X140" s="5">
        <v>1340688</v>
      </c>
      <c r="Y140" s="5">
        <v>-243067</v>
      </c>
      <c r="AA140" s="5">
        <v>-63552</v>
      </c>
      <c r="AB140" s="5">
        <v>14466</v>
      </c>
      <c r="AC140" s="5">
        <v>1509448</v>
      </c>
      <c r="AD140" s="5">
        <v>113305</v>
      </c>
      <c r="AE140" s="1">
        <v>-738187</v>
      </c>
      <c r="AF140" s="1">
        <v>75951517</v>
      </c>
    </row>
    <row r="141" spans="1:32" x14ac:dyDescent="0.2">
      <c r="A141" s="1" t="s">
        <v>276</v>
      </c>
      <c r="B141" s="1" t="s">
        <v>277</v>
      </c>
      <c r="C141" s="1" t="s">
        <v>1589</v>
      </c>
      <c r="D141" s="2">
        <v>39753</v>
      </c>
      <c r="E141" s="5">
        <v>759217182</v>
      </c>
      <c r="F141" s="5">
        <v>-1884867.38</v>
      </c>
      <c r="G141" s="5">
        <v>-111528.57</v>
      </c>
      <c r="H141" s="5">
        <v>-289104.97000000003</v>
      </c>
      <c r="I141" s="5">
        <v>-22686750</v>
      </c>
      <c r="J141" s="5">
        <v>-10883850</v>
      </c>
      <c r="K141" s="5">
        <v>-15216732</v>
      </c>
      <c r="L141" s="5">
        <v>-7726400</v>
      </c>
      <c r="M141" s="5">
        <v>-75934259</v>
      </c>
      <c r="Q141" s="5">
        <v>-7674278.8399999999</v>
      </c>
      <c r="U141" s="5">
        <v>3068712</v>
      </c>
      <c r="V141" s="5">
        <v>-1296105</v>
      </c>
      <c r="W141" s="5">
        <v>14655065</v>
      </c>
      <c r="X141" s="5">
        <v>0</v>
      </c>
      <c r="AA141" s="5">
        <v>-295943</v>
      </c>
      <c r="AB141" s="5">
        <v>22227200</v>
      </c>
      <c r="AD141" s="5">
        <v>32516</v>
      </c>
      <c r="AE141" s="1">
        <v>-48542006.079999998</v>
      </c>
      <c r="AF141" s="1">
        <v>606658850.14999998</v>
      </c>
    </row>
    <row r="142" spans="1:32" x14ac:dyDescent="0.2">
      <c r="A142" s="1" t="s">
        <v>278</v>
      </c>
      <c r="B142" s="1" t="s">
        <v>279</v>
      </c>
      <c r="C142" s="1" t="s">
        <v>1587</v>
      </c>
      <c r="D142" s="2">
        <v>39114</v>
      </c>
      <c r="E142" s="5">
        <v>190987920</v>
      </c>
      <c r="I142" s="5">
        <v>-5125050</v>
      </c>
      <c r="K142" s="5">
        <v>-198549</v>
      </c>
      <c r="L142" s="5">
        <v>-3306171</v>
      </c>
      <c r="U142" s="5">
        <v>2137452</v>
      </c>
      <c r="X142" s="5">
        <v>-339366</v>
      </c>
      <c r="Y142" s="5">
        <v>-3348431</v>
      </c>
      <c r="Z142" s="5">
        <v>10000</v>
      </c>
      <c r="AA142" s="5">
        <v>-31229</v>
      </c>
      <c r="AB142" s="5">
        <v>399000</v>
      </c>
      <c r="AC142" s="5">
        <v>6061965</v>
      </c>
      <c r="AD142" s="5">
        <v>26375</v>
      </c>
      <c r="AE142" s="1">
        <v>-9945017</v>
      </c>
      <c r="AF142" s="1">
        <v>177328899</v>
      </c>
    </row>
    <row r="143" spans="1:32" x14ac:dyDescent="0.2">
      <c r="A143" s="1" t="s">
        <v>280</v>
      </c>
      <c r="B143" s="1" t="s">
        <v>281</v>
      </c>
      <c r="C143" s="1" t="s">
        <v>1592</v>
      </c>
      <c r="D143" s="2">
        <v>38169</v>
      </c>
      <c r="E143" s="5">
        <v>320087000</v>
      </c>
      <c r="I143" s="5">
        <v>-670286</v>
      </c>
      <c r="K143" s="5">
        <v>-196353</v>
      </c>
      <c r="M143" s="5">
        <v>-3638361</v>
      </c>
      <c r="U143" s="5">
        <v>377000</v>
      </c>
      <c r="V143" s="5">
        <v>-6000</v>
      </c>
      <c r="X143" s="5">
        <v>-44000</v>
      </c>
      <c r="Z143" s="5">
        <v>0</v>
      </c>
      <c r="AA143" s="5">
        <v>-122000</v>
      </c>
      <c r="AB143" s="5">
        <v>139000</v>
      </c>
      <c r="AC143" s="5">
        <v>3966000</v>
      </c>
      <c r="AE143" s="1">
        <v>-28415715</v>
      </c>
      <c r="AF143" s="1">
        <v>291476285</v>
      </c>
    </row>
    <row r="144" spans="1:32" x14ac:dyDescent="0.2">
      <c r="A144" s="1" t="s">
        <v>282</v>
      </c>
      <c r="B144" s="1" t="s">
        <v>283</v>
      </c>
      <c r="C144" s="1" t="s">
        <v>1589</v>
      </c>
      <c r="E144" s="5">
        <v>955563554.53999996</v>
      </c>
      <c r="F144" s="5">
        <v>-5537855.4000000004</v>
      </c>
      <c r="G144" s="5">
        <v>-1781315.6</v>
      </c>
      <c r="H144" s="5">
        <v>-2334068.62</v>
      </c>
      <c r="I144" s="5">
        <v>-22848197</v>
      </c>
      <c r="J144" s="5">
        <v>-23525627.309999999</v>
      </c>
      <c r="K144" s="5">
        <v>-45652112.18</v>
      </c>
      <c r="M144" s="5">
        <v>-103072799.53</v>
      </c>
      <c r="N144" s="5">
        <v>26684314.010000002</v>
      </c>
      <c r="O144" s="5">
        <v>-6484314.0099999998</v>
      </c>
      <c r="S144" s="5">
        <v>-30852072.149999999</v>
      </c>
      <c r="T144" s="5">
        <v>6730854.0800000001</v>
      </c>
      <c r="U144" s="5">
        <v>182628.67</v>
      </c>
      <c r="V144" s="5">
        <v>-3302953.07</v>
      </c>
      <c r="W144" s="5">
        <v>4072863.64</v>
      </c>
      <c r="X144" s="5">
        <v>-35126430.159999996</v>
      </c>
      <c r="Y144" s="5">
        <v>-627051.73</v>
      </c>
      <c r="AA144" s="5">
        <v>-205730.25</v>
      </c>
      <c r="AB144" s="5">
        <v>33321570.620000001</v>
      </c>
      <c r="AC144" s="5">
        <v>9754000</v>
      </c>
      <c r="AD144" s="5">
        <v>25669.52</v>
      </c>
      <c r="AE144" s="1">
        <v>-50874110.920000009</v>
      </c>
      <c r="AF144" s="1">
        <v>704110817.15999997</v>
      </c>
    </row>
    <row r="145" spans="1:32" x14ac:dyDescent="0.2">
      <c r="A145" s="1" t="s">
        <v>284</v>
      </c>
      <c r="B145" s="1" t="s">
        <v>285</v>
      </c>
      <c r="C145" s="1" t="s">
        <v>1587</v>
      </c>
      <c r="E145" s="5">
        <v>189913000</v>
      </c>
      <c r="F145" s="5">
        <v>-97000</v>
      </c>
      <c r="I145" s="5">
        <v>-6256000</v>
      </c>
      <c r="K145" s="5">
        <v>-4238000</v>
      </c>
      <c r="M145" s="5">
        <v>-5980000</v>
      </c>
      <c r="X145" s="5">
        <v>0</v>
      </c>
      <c r="AA145" s="5">
        <v>-118000</v>
      </c>
      <c r="AB145" s="5">
        <v>1775000</v>
      </c>
      <c r="AC145" s="5">
        <v>1996000</v>
      </c>
      <c r="AE145" s="1">
        <v>-22961329.93</v>
      </c>
      <c r="AF145" s="1">
        <v>154033670.06999999</v>
      </c>
    </row>
    <row r="146" spans="1:32" x14ac:dyDescent="0.2">
      <c r="A146" s="1" t="s">
        <v>286</v>
      </c>
      <c r="B146" s="1" t="s">
        <v>287</v>
      </c>
      <c r="C146" s="1" t="s">
        <v>1587</v>
      </c>
      <c r="D146" s="2">
        <v>38169</v>
      </c>
      <c r="E146" s="5">
        <v>287240854.74000001</v>
      </c>
      <c r="I146" s="5">
        <v>-1638689.9300000002</v>
      </c>
      <c r="J146" s="5">
        <v>-2521166.31</v>
      </c>
      <c r="K146" s="5">
        <v>-670666</v>
      </c>
      <c r="L146" s="5">
        <v>-202384.2</v>
      </c>
      <c r="M146" s="5">
        <v>-2651697.35</v>
      </c>
      <c r="S146" s="5">
        <v>-11034364.619999999</v>
      </c>
      <c r="X146" s="5">
        <v>0</v>
      </c>
      <c r="Y146" s="5">
        <v>-4063089.4</v>
      </c>
      <c r="AA146" s="5">
        <v>-39958.28</v>
      </c>
      <c r="AB146" s="5">
        <v>1199795.9099999999</v>
      </c>
      <c r="AC146" s="5">
        <v>2560000</v>
      </c>
      <c r="AE146" s="1">
        <v>-21435581.830000002</v>
      </c>
      <c r="AF146" s="1">
        <v>246743052.72999999</v>
      </c>
    </row>
    <row r="147" spans="1:32" x14ac:dyDescent="0.2">
      <c r="A147" s="1" t="s">
        <v>288</v>
      </c>
      <c r="B147" s="1" t="s">
        <v>289</v>
      </c>
      <c r="C147" s="1" t="s">
        <v>1590</v>
      </c>
      <c r="D147" s="2">
        <v>39600</v>
      </c>
      <c r="E147" s="5">
        <v>369849312</v>
      </c>
      <c r="F147" s="5">
        <v>-26525117</v>
      </c>
      <c r="G147" s="5">
        <v>-966829</v>
      </c>
      <c r="H147" s="5">
        <v>-3791009</v>
      </c>
      <c r="I147" s="5">
        <v>-830492.22</v>
      </c>
      <c r="J147" s="5">
        <v>-5137865.1900000004</v>
      </c>
      <c r="K147" s="5">
        <v>-9833483</v>
      </c>
      <c r="L147" s="5">
        <v>-2125042</v>
      </c>
      <c r="M147" s="5">
        <v>-16967911.579999998</v>
      </c>
      <c r="N147" s="5">
        <v>2915713.38</v>
      </c>
      <c r="O147" s="5">
        <v>-2915713.38</v>
      </c>
      <c r="S147" s="5">
        <v>-412000</v>
      </c>
      <c r="U147" s="5">
        <v>1552666</v>
      </c>
      <c r="V147" s="5">
        <v>-2164000</v>
      </c>
      <c r="W147" s="5">
        <v>2925609.0700000003</v>
      </c>
      <c r="X147" s="5">
        <v>-289795.87000000011</v>
      </c>
      <c r="Y147" s="5">
        <v>-4289154</v>
      </c>
      <c r="AA147" s="5">
        <v>-47443.94</v>
      </c>
      <c r="AB147" s="5">
        <v>564708.84</v>
      </c>
      <c r="AC147" s="5">
        <v>6671000</v>
      </c>
      <c r="AD147" s="5">
        <v>11189.95</v>
      </c>
      <c r="AE147" s="1">
        <v>-24891256.960000001</v>
      </c>
      <c r="AF147" s="1">
        <v>283303086.08999997</v>
      </c>
    </row>
    <row r="148" spans="1:32" x14ac:dyDescent="0.2">
      <c r="A148" s="1" t="s">
        <v>290</v>
      </c>
      <c r="B148" s="1" t="s">
        <v>291</v>
      </c>
      <c r="C148" s="1" t="s">
        <v>1587</v>
      </c>
      <c r="D148" s="2">
        <v>39630</v>
      </c>
      <c r="E148" s="5">
        <v>265834000</v>
      </c>
      <c r="F148" s="5">
        <v>0</v>
      </c>
      <c r="G148" s="5">
        <v>0</v>
      </c>
      <c r="H148" s="5">
        <v>0</v>
      </c>
      <c r="I148" s="5">
        <v>-4255508</v>
      </c>
      <c r="J148" s="5">
        <v>-4956161</v>
      </c>
      <c r="K148" s="5">
        <v>-955422</v>
      </c>
      <c r="M148" s="5">
        <v>-20521862</v>
      </c>
      <c r="N148" s="5">
        <v>7267343</v>
      </c>
      <c r="P148" s="5">
        <v>0</v>
      </c>
      <c r="Q148" s="5">
        <v>0</v>
      </c>
      <c r="S148" s="5">
        <v>-209944</v>
      </c>
      <c r="U148" s="5">
        <v>1718000</v>
      </c>
      <c r="W148" s="5">
        <v>0</v>
      </c>
      <c r="X148" s="5">
        <v>0</v>
      </c>
      <c r="Z148" s="5">
        <v>74000</v>
      </c>
      <c r="AA148" s="5">
        <v>-24000</v>
      </c>
      <c r="AB148" s="5">
        <v>883000</v>
      </c>
      <c r="AC148" s="5">
        <v>5771000</v>
      </c>
      <c r="AD148" s="5">
        <v>19000</v>
      </c>
      <c r="AE148" s="1">
        <v>-36753830</v>
      </c>
      <c r="AF148" s="1">
        <v>213889616</v>
      </c>
    </row>
    <row r="149" spans="1:32" x14ac:dyDescent="0.2">
      <c r="A149" s="1" t="s">
        <v>292</v>
      </c>
      <c r="B149" s="1" t="s">
        <v>293</v>
      </c>
      <c r="C149" s="1" t="s">
        <v>1589</v>
      </c>
      <c r="D149" s="2">
        <v>39965</v>
      </c>
      <c r="E149" s="5">
        <v>971291000.50999999</v>
      </c>
      <c r="F149" s="5">
        <v>-3867693.5700000003</v>
      </c>
      <c r="G149" s="5">
        <v>-122966.72</v>
      </c>
      <c r="H149" s="5">
        <v>-4389868.57</v>
      </c>
      <c r="J149" s="5">
        <v>-60038000.960000001</v>
      </c>
      <c r="K149" s="5">
        <v>-34895000.939999998</v>
      </c>
      <c r="M149" s="5">
        <v>-40845000.5</v>
      </c>
      <c r="O149" s="5">
        <v>-6317000.0499999998</v>
      </c>
      <c r="R149" s="5">
        <v>-14456000.189999999</v>
      </c>
      <c r="U149" s="5">
        <v>109000.87</v>
      </c>
      <c r="V149" s="5">
        <v>-1657000.24</v>
      </c>
      <c r="W149" s="5">
        <v>1321000.45</v>
      </c>
      <c r="X149" s="5">
        <v>1609999.83</v>
      </c>
      <c r="AA149" s="5">
        <v>-829000</v>
      </c>
      <c r="AB149" s="5">
        <v>21653000.120000001</v>
      </c>
      <c r="AC149" s="5">
        <v>9083000</v>
      </c>
      <c r="AE149" s="1">
        <v>-67210937.74000001</v>
      </c>
      <c r="AF149" s="1">
        <v>770438532.29999995</v>
      </c>
    </row>
    <row r="150" spans="1:32" x14ac:dyDescent="0.2">
      <c r="A150" s="1" t="s">
        <v>294</v>
      </c>
      <c r="B150" s="1" t="s">
        <v>295</v>
      </c>
      <c r="C150" s="1" t="s">
        <v>1589</v>
      </c>
      <c r="E150" s="5">
        <v>484275144</v>
      </c>
      <c r="F150" s="5">
        <v>-2031648</v>
      </c>
      <c r="G150" s="5">
        <v>-595142</v>
      </c>
      <c r="H150" s="5">
        <v>-4475210</v>
      </c>
      <c r="J150" s="5">
        <v>-12713278</v>
      </c>
      <c r="K150" s="5">
        <v>-1858807</v>
      </c>
      <c r="L150" s="5">
        <v>-961683</v>
      </c>
      <c r="M150" s="5">
        <v>-47421230</v>
      </c>
      <c r="O150" s="5">
        <v>-993912</v>
      </c>
      <c r="S150" s="5">
        <v>-2133258</v>
      </c>
      <c r="U150" s="5">
        <v>5927584</v>
      </c>
      <c r="V150" s="5">
        <v>-534366</v>
      </c>
      <c r="W150" s="5">
        <v>658506</v>
      </c>
      <c r="X150" s="5">
        <v>-1566000</v>
      </c>
      <c r="Y150" s="5">
        <v>-2794925</v>
      </c>
      <c r="AA150" s="5">
        <v>-32380</v>
      </c>
      <c r="AB150" s="5">
        <v>4188434</v>
      </c>
      <c r="AC150" s="5">
        <v>7447000</v>
      </c>
      <c r="AD150" s="5">
        <v>9419</v>
      </c>
      <c r="AE150" s="1">
        <v>-19722169</v>
      </c>
      <c r="AF150" s="1">
        <v>404672079</v>
      </c>
    </row>
    <row r="151" spans="1:32" x14ac:dyDescent="0.2">
      <c r="A151" s="1" t="s">
        <v>296</v>
      </c>
      <c r="B151" s="1" t="s">
        <v>297</v>
      </c>
      <c r="C151" s="1" t="s">
        <v>1589</v>
      </c>
      <c r="D151" s="2">
        <v>38869</v>
      </c>
      <c r="E151" s="5">
        <v>484676000</v>
      </c>
      <c r="F151" s="5">
        <v>-531663.18000000005</v>
      </c>
      <c r="G151" s="5">
        <v>-114000.55</v>
      </c>
      <c r="I151" s="5">
        <v>-4268092</v>
      </c>
      <c r="J151" s="5">
        <v>-6444908</v>
      </c>
      <c r="K151" s="5">
        <v>-2037031</v>
      </c>
      <c r="L151" s="5">
        <v>-912000</v>
      </c>
      <c r="M151" s="5">
        <v>-57904968</v>
      </c>
      <c r="N151" s="5">
        <v>446395</v>
      </c>
      <c r="O151" s="5">
        <v>-446395</v>
      </c>
      <c r="S151" s="5">
        <v>-8011000</v>
      </c>
      <c r="U151" s="5">
        <v>10330162</v>
      </c>
      <c r="V151" s="5">
        <v>-426000</v>
      </c>
      <c r="W151" s="5">
        <v>115492</v>
      </c>
      <c r="X151" s="5">
        <v>-13813000</v>
      </c>
      <c r="Y151" s="5">
        <v>-19197000</v>
      </c>
      <c r="AA151" s="5">
        <v>-178000</v>
      </c>
      <c r="AB151" s="5">
        <v>13314000</v>
      </c>
      <c r="AD151" s="5">
        <v>37000</v>
      </c>
      <c r="AE151" s="1">
        <v>-31788619.27</v>
      </c>
      <c r="AF151" s="1">
        <v>362846372</v>
      </c>
    </row>
    <row r="152" spans="1:32" x14ac:dyDescent="0.2">
      <c r="A152" s="1" t="s">
        <v>298</v>
      </c>
      <c r="B152" s="1" t="s">
        <v>819</v>
      </c>
      <c r="C152" s="1" t="s">
        <v>1589</v>
      </c>
      <c r="D152" s="2">
        <v>38169</v>
      </c>
      <c r="E152" s="5">
        <v>521319293</v>
      </c>
      <c r="F152" s="5">
        <v>-2203211.46</v>
      </c>
      <c r="G152" s="5">
        <v>-1317309.06</v>
      </c>
      <c r="H152" s="5">
        <v>-86982.48</v>
      </c>
      <c r="I152" s="5">
        <v>-14286424</v>
      </c>
      <c r="J152" s="5">
        <v>-11503182</v>
      </c>
      <c r="K152" s="5">
        <v>-1894382</v>
      </c>
      <c r="M152" s="5">
        <v>-25730799</v>
      </c>
      <c r="N152" s="5">
        <v>849050</v>
      </c>
      <c r="O152" s="5">
        <v>-849050</v>
      </c>
      <c r="S152" s="5">
        <v>-2058945.02</v>
      </c>
      <c r="U152" s="5">
        <v>11532444.07</v>
      </c>
      <c r="V152" s="5">
        <v>-1740557</v>
      </c>
      <c r="W152" s="5">
        <v>797256</v>
      </c>
      <c r="X152" s="5">
        <v>-3370131.35</v>
      </c>
      <c r="Y152" s="5">
        <v>-14141205</v>
      </c>
      <c r="AA152" s="5">
        <v>-47435.770000000004</v>
      </c>
      <c r="AB152" s="5">
        <v>14588928</v>
      </c>
      <c r="AD152" s="5">
        <v>38488.89</v>
      </c>
      <c r="AE152" s="1">
        <v>-19821416.530000001</v>
      </c>
      <c r="AF152" s="1">
        <v>450074429.29000002</v>
      </c>
    </row>
    <row r="153" spans="1:32" x14ac:dyDescent="0.2">
      <c r="A153" s="1" t="s">
        <v>299</v>
      </c>
      <c r="B153" s="1" t="s">
        <v>999</v>
      </c>
      <c r="C153" s="1" t="s">
        <v>1589</v>
      </c>
      <c r="D153" s="2">
        <v>38899</v>
      </c>
      <c r="E153" s="5">
        <v>926088982.54999995</v>
      </c>
      <c r="F153" s="5">
        <v>-4581899</v>
      </c>
      <c r="G153" s="5">
        <v>-2173444</v>
      </c>
      <c r="H153" s="5">
        <v>-838496</v>
      </c>
      <c r="I153" s="5">
        <v>-11589000</v>
      </c>
      <c r="J153" s="5">
        <v>-28206032.300000001</v>
      </c>
      <c r="K153" s="5">
        <v>-54510305.850000001</v>
      </c>
      <c r="L153" s="5">
        <v>-21373.48</v>
      </c>
      <c r="M153" s="5">
        <v>-55867510.049999997</v>
      </c>
      <c r="N153" s="5">
        <v>379200.27</v>
      </c>
      <c r="O153" s="5">
        <v>-5669894.2300000004</v>
      </c>
      <c r="S153" s="5">
        <v>-4401435.8</v>
      </c>
      <c r="V153" s="5">
        <v>-2941626.23</v>
      </c>
      <c r="X153" s="5">
        <v>592006.51</v>
      </c>
      <c r="AA153" s="5">
        <v>-252108.56</v>
      </c>
      <c r="AB153" s="5">
        <v>20134756.530000001</v>
      </c>
      <c r="AC153" s="5">
        <v>7544000</v>
      </c>
      <c r="AE153" s="1">
        <v>-42869495.729999997</v>
      </c>
      <c r="AF153" s="1">
        <v>740816324.63</v>
      </c>
    </row>
    <row r="154" spans="1:32" x14ac:dyDescent="0.2">
      <c r="A154" s="1" t="s">
        <v>301</v>
      </c>
      <c r="B154" s="1" t="s">
        <v>547</v>
      </c>
      <c r="C154" s="1" t="s">
        <v>1589</v>
      </c>
      <c r="D154" s="2">
        <v>38169</v>
      </c>
      <c r="E154" s="5">
        <v>262762304.69</v>
      </c>
      <c r="F154" s="5">
        <v>-1542174.9300000002</v>
      </c>
      <c r="G154" s="5">
        <v>-207439.9</v>
      </c>
      <c r="H154" s="5">
        <v>-83923.74</v>
      </c>
      <c r="I154" s="5">
        <v>-1227192.3700000001</v>
      </c>
      <c r="J154" s="5">
        <v>-6985755.0600000005</v>
      </c>
      <c r="K154" s="5">
        <v>-813760.59</v>
      </c>
      <c r="L154" s="5">
        <v>-347115.97000000003</v>
      </c>
      <c r="M154" s="5">
        <v>-9965258.4600000009</v>
      </c>
      <c r="N154" s="5">
        <v>0</v>
      </c>
      <c r="O154" s="5">
        <v>-292398.72000000003</v>
      </c>
      <c r="P154" s="5">
        <v>0</v>
      </c>
      <c r="Q154" s="5">
        <v>0</v>
      </c>
      <c r="R154" s="5">
        <v>0</v>
      </c>
      <c r="S154" s="5">
        <v>0</v>
      </c>
      <c r="T154" s="5">
        <v>0</v>
      </c>
      <c r="U154" s="5">
        <v>0</v>
      </c>
      <c r="V154" s="5">
        <v>-225568.61000000002</v>
      </c>
      <c r="W154" s="5">
        <v>175256</v>
      </c>
      <c r="X154" s="5">
        <v>-1000382.23</v>
      </c>
      <c r="Y154" s="5">
        <v>0</v>
      </c>
      <c r="Z154" s="5">
        <v>0</v>
      </c>
      <c r="AA154" s="5">
        <v>-30587.83</v>
      </c>
      <c r="AB154" s="5">
        <v>398633.82</v>
      </c>
      <c r="AC154" s="5">
        <v>5154000</v>
      </c>
      <c r="AD154" s="5">
        <v>0</v>
      </c>
      <c r="AE154" s="1">
        <v>-7979112.21</v>
      </c>
      <c r="AF154" s="1">
        <v>237789523.88</v>
      </c>
    </row>
    <row r="155" spans="1:32" x14ac:dyDescent="0.2">
      <c r="A155" s="1" t="s">
        <v>302</v>
      </c>
      <c r="B155" s="1" t="s">
        <v>303</v>
      </c>
      <c r="C155" s="1" t="s">
        <v>1589</v>
      </c>
      <c r="E155" s="5">
        <v>264534683</v>
      </c>
      <c r="F155" s="5">
        <v>-67414.210000000006</v>
      </c>
      <c r="G155" s="5">
        <v>0</v>
      </c>
      <c r="H155" s="5">
        <v>0</v>
      </c>
      <c r="I155" s="5">
        <v>-980247</v>
      </c>
      <c r="J155" s="5">
        <v>-7533237</v>
      </c>
      <c r="K155" s="5">
        <v>-552168</v>
      </c>
      <c r="M155" s="5">
        <v>-14720375</v>
      </c>
      <c r="N155" s="5">
        <v>0</v>
      </c>
      <c r="O155" s="5">
        <v>-187412</v>
      </c>
      <c r="P155" s="5">
        <v>0</v>
      </c>
      <c r="Q155" s="5">
        <v>0</v>
      </c>
      <c r="R155" s="5">
        <v>0</v>
      </c>
      <c r="S155" s="5">
        <v>-235176</v>
      </c>
      <c r="T155" s="5">
        <v>0</v>
      </c>
      <c r="U155" s="5">
        <v>0</v>
      </c>
      <c r="V155" s="5">
        <v>-206817</v>
      </c>
      <c r="W155" s="5">
        <v>3710368</v>
      </c>
      <c r="X155" s="5">
        <v>0</v>
      </c>
      <c r="Y155" s="5">
        <v>-629352</v>
      </c>
      <c r="Z155" s="5">
        <v>46751</v>
      </c>
      <c r="AA155" s="5">
        <v>-26468</v>
      </c>
      <c r="AB155" s="5">
        <v>518728</v>
      </c>
      <c r="AC155" s="5">
        <v>3942733</v>
      </c>
      <c r="AD155" s="5">
        <v>0</v>
      </c>
      <c r="AE155" s="1">
        <v>-5186572</v>
      </c>
      <c r="AF155" s="1">
        <v>242428024.78999999</v>
      </c>
    </row>
    <row r="156" spans="1:32" x14ac:dyDescent="0.2">
      <c r="A156" s="1" t="s">
        <v>304</v>
      </c>
      <c r="B156" s="1" t="s">
        <v>305</v>
      </c>
      <c r="C156" s="1" t="s">
        <v>1587</v>
      </c>
      <c r="D156" s="2">
        <v>40513</v>
      </c>
      <c r="E156" s="5">
        <v>104090581</v>
      </c>
      <c r="I156" s="5">
        <v>-2066605</v>
      </c>
      <c r="L156" s="5">
        <v>-231351</v>
      </c>
      <c r="M156" s="5">
        <v>-3588769</v>
      </c>
      <c r="R156" s="5">
        <v>-309709</v>
      </c>
      <c r="T156" s="5">
        <v>111457</v>
      </c>
      <c r="X156" s="5">
        <v>1268413</v>
      </c>
      <c r="Y156" s="5">
        <v>-1640304</v>
      </c>
      <c r="AA156" s="5">
        <v>-90669</v>
      </c>
      <c r="AB156" s="5">
        <v>22383</v>
      </c>
      <c r="AC156" s="5">
        <v>2477000</v>
      </c>
      <c r="AE156" s="1">
        <v>-17282119</v>
      </c>
      <c r="AF156" s="1">
        <v>82760308</v>
      </c>
    </row>
    <row r="157" spans="1:32" x14ac:dyDescent="0.2">
      <c r="A157" s="1" t="s">
        <v>306</v>
      </c>
      <c r="B157" s="1" t="s">
        <v>307</v>
      </c>
      <c r="C157" s="1" t="s">
        <v>1589</v>
      </c>
      <c r="E157" s="5">
        <v>553249000</v>
      </c>
      <c r="F157" s="5">
        <v>-1195961</v>
      </c>
      <c r="G157" s="5">
        <v>-121489</v>
      </c>
      <c r="H157" s="5">
        <v>-82451</v>
      </c>
      <c r="I157" s="5">
        <v>-5239070</v>
      </c>
      <c r="J157" s="5">
        <v>-9781373</v>
      </c>
      <c r="K157" s="5">
        <v>-4802512</v>
      </c>
      <c r="L157" s="5">
        <v>-575000</v>
      </c>
      <c r="M157" s="5">
        <v>-26973254</v>
      </c>
      <c r="N157" s="5">
        <v>168652</v>
      </c>
      <c r="O157" s="5">
        <v>-1337790</v>
      </c>
      <c r="R157" s="5">
        <v>-235428</v>
      </c>
      <c r="S157" s="5">
        <v>-4026269</v>
      </c>
      <c r="T157" s="5">
        <v>7875797</v>
      </c>
      <c r="U157" s="5">
        <v>65454</v>
      </c>
      <c r="V157" s="5">
        <v>-158454</v>
      </c>
      <c r="W157" s="5">
        <v>1532961</v>
      </c>
      <c r="X157" s="5">
        <v>73000</v>
      </c>
      <c r="Z157" s="5">
        <v>189000</v>
      </c>
      <c r="AA157" s="5">
        <v>-212000</v>
      </c>
      <c r="AB157" s="5">
        <v>15948000</v>
      </c>
      <c r="AC157" s="5">
        <v>2902000</v>
      </c>
      <c r="AD157" s="5">
        <v>7000</v>
      </c>
      <c r="AE157" s="1">
        <v>-9072789</v>
      </c>
      <c r="AF157" s="1">
        <v>518197024</v>
      </c>
    </row>
    <row r="158" spans="1:32" x14ac:dyDescent="0.2">
      <c r="A158" s="1" t="s">
        <v>308</v>
      </c>
      <c r="B158" s="1" t="s">
        <v>309</v>
      </c>
      <c r="C158" s="1" t="s">
        <v>1587</v>
      </c>
      <c r="D158" s="2">
        <v>39264</v>
      </c>
      <c r="E158" s="5">
        <v>150764127.65000001</v>
      </c>
      <c r="I158" s="5">
        <v>-1728384.75</v>
      </c>
      <c r="J158" s="5">
        <v>-1335432.93</v>
      </c>
      <c r="K158" s="5">
        <v>-112140</v>
      </c>
      <c r="L158" s="5">
        <v>-45386</v>
      </c>
      <c r="M158" s="5">
        <v>-3024208.45</v>
      </c>
      <c r="X158" s="5">
        <v>0</v>
      </c>
      <c r="Y158" s="5">
        <v>-6798532.54</v>
      </c>
      <c r="AA158" s="5">
        <v>-35252.42</v>
      </c>
      <c r="AB158" s="5">
        <v>350154.83</v>
      </c>
      <c r="AC158" s="5">
        <v>1788000</v>
      </c>
      <c r="AE158" s="1">
        <v>-11991481.060000001</v>
      </c>
      <c r="AF158" s="1">
        <v>127831464.33</v>
      </c>
    </row>
    <row r="159" spans="1:32" x14ac:dyDescent="0.2">
      <c r="A159" s="1" t="s">
        <v>310</v>
      </c>
      <c r="B159" s="1" t="s">
        <v>311</v>
      </c>
      <c r="C159" s="1" t="s">
        <v>1589</v>
      </c>
      <c r="D159" s="2">
        <v>39934</v>
      </c>
      <c r="E159" s="5">
        <v>323736045</v>
      </c>
      <c r="F159" s="5">
        <v>-3729</v>
      </c>
      <c r="G159" s="5">
        <v>-60624</v>
      </c>
      <c r="H159" s="5">
        <v>-235969</v>
      </c>
      <c r="I159" s="5">
        <v>-3386985</v>
      </c>
      <c r="J159" s="5">
        <v>-5777240</v>
      </c>
      <c r="K159" s="5">
        <v>-932942</v>
      </c>
      <c r="L159" s="5">
        <v>-73234</v>
      </c>
      <c r="M159" s="5">
        <v>-15762481</v>
      </c>
      <c r="O159" s="5">
        <v>-150308</v>
      </c>
      <c r="V159" s="5">
        <v>-466207</v>
      </c>
      <c r="W159" s="5">
        <v>303096</v>
      </c>
      <c r="X159" s="5">
        <v>0</v>
      </c>
      <c r="Y159" s="5">
        <v>-1000812</v>
      </c>
      <c r="AA159" s="5">
        <v>-34724</v>
      </c>
      <c r="AB159" s="5">
        <v>773567</v>
      </c>
      <c r="AC159" s="5">
        <v>2304000</v>
      </c>
      <c r="AD159" s="5">
        <v>32396</v>
      </c>
      <c r="AE159" s="1">
        <v>-9627458</v>
      </c>
      <c r="AF159" s="1">
        <v>289636391</v>
      </c>
    </row>
    <row r="160" spans="1:32" x14ac:dyDescent="0.2">
      <c r="A160" s="1" t="s">
        <v>312</v>
      </c>
      <c r="B160" s="1" t="s">
        <v>313</v>
      </c>
      <c r="C160" s="1" t="s">
        <v>1587</v>
      </c>
      <c r="D160" s="2">
        <v>40238</v>
      </c>
      <c r="E160" s="5">
        <v>460823474</v>
      </c>
      <c r="I160" s="5">
        <v>-4502443</v>
      </c>
      <c r="J160" s="5">
        <v>-8603110</v>
      </c>
      <c r="K160" s="5">
        <v>-3567313</v>
      </c>
      <c r="L160" s="5">
        <v>-24163</v>
      </c>
      <c r="M160" s="5">
        <v>-32708205</v>
      </c>
      <c r="S160" s="5">
        <v>-2124000</v>
      </c>
      <c r="X160" s="5">
        <v>0</v>
      </c>
      <c r="Y160" s="5">
        <v>-2480123.4700000002</v>
      </c>
      <c r="AA160" s="5">
        <v>-45598</v>
      </c>
      <c r="AB160" s="5">
        <v>29071</v>
      </c>
      <c r="AC160" s="5">
        <v>7822000</v>
      </c>
      <c r="AE160" s="1">
        <v>-49129626.450000003</v>
      </c>
      <c r="AF160" s="1">
        <v>365489963.06999999</v>
      </c>
    </row>
    <row r="161" spans="1:32" x14ac:dyDescent="0.2">
      <c r="A161" s="1" t="s">
        <v>314</v>
      </c>
      <c r="B161" s="1" t="s">
        <v>315</v>
      </c>
      <c r="C161" s="1" t="s">
        <v>1587</v>
      </c>
      <c r="D161" s="2">
        <v>40452</v>
      </c>
      <c r="E161" s="5">
        <v>370735935</v>
      </c>
      <c r="F161" s="5">
        <v>-231681</v>
      </c>
      <c r="H161" s="5">
        <v>-22209215</v>
      </c>
      <c r="I161" s="5">
        <v>-2075397</v>
      </c>
      <c r="J161" s="5">
        <v>-7152760</v>
      </c>
      <c r="K161" s="5">
        <v>-24700894</v>
      </c>
      <c r="M161" s="5">
        <v>-20956203</v>
      </c>
      <c r="O161" s="5">
        <v>-2074098</v>
      </c>
      <c r="X161" s="5">
        <v>0</v>
      </c>
      <c r="AA161" s="5">
        <v>-151924</v>
      </c>
      <c r="AC161" s="5">
        <v>6901000</v>
      </c>
      <c r="AD161" s="5">
        <v>52352</v>
      </c>
      <c r="AE161" s="1">
        <v>-11033714</v>
      </c>
      <c r="AF161" s="1">
        <v>287103401</v>
      </c>
    </row>
    <row r="162" spans="1:32" x14ac:dyDescent="0.2">
      <c r="A162" s="1" t="s">
        <v>316</v>
      </c>
      <c r="B162" s="1" t="s">
        <v>317</v>
      </c>
      <c r="C162" s="1" t="s">
        <v>1587</v>
      </c>
      <c r="D162" s="2">
        <v>39203</v>
      </c>
      <c r="E162" s="5">
        <v>133745583.75</v>
      </c>
      <c r="F162" s="5">
        <v>-1420.3500000000001</v>
      </c>
      <c r="I162" s="5">
        <v>-1181143.05</v>
      </c>
      <c r="J162" s="5">
        <v>-2487239.21</v>
      </c>
      <c r="K162" s="5">
        <v>-151994</v>
      </c>
      <c r="L162" s="5">
        <v>-352102.86</v>
      </c>
      <c r="M162" s="5">
        <v>-3753542.71</v>
      </c>
      <c r="S162" s="5">
        <v>-5140584</v>
      </c>
      <c r="V162" s="5">
        <v>-46884</v>
      </c>
      <c r="W162" s="5">
        <v>36000</v>
      </c>
      <c r="X162" s="5">
        <v>-335212.47000000003</v>
      </c>
      <c r="Y162" s="5">
        <v>-230447.55000000002</v>
      </c>
      <c r="AA162" s="5">
        <v>-36437</v>
      </c>
      <c r="AB162" s="5">
        <v>194735.5</v>
      </c>
      <c r="AC162" s="5">
        <v>1860000</v>
      </c>
      <c r="AD162" s="5">
        <v>21000</v>
      </c>
      <c r="AE162" s="1">
        <v>-19664001.580000002</v>
      </c>
      <c r="AF162" s="1">
        <v>102476310.47</v>
      </c>
    </row>
    <row r="163" spans="1:32" x14ac:dyDescent="0.2">
      <c r="A163" s="1" t="s">
        <v>318</v>
      </c>
      <c r="B163" s="1" t="s">
        <v>319</v>
      </c>
      <c r="C163" s="1" t="s">
        <v>1589</v>
      </c>
      <c r="D163" s="2">
        <v>39022</v>
      </c>
      <c r="E163" s="5">
        <v>550223000</v>
      </c>
      <c r="F163" s="5">
        <v>-2025423.22</v>
      </c>
      <c r="H163" s="5">
        <v>-1578495.88</v>
      </c>
      <c r="I163" s="5">
        <v>-9637701</v>
      </c>
      <c r="J163" s="5">
        <v>-11759299</v>
      </c>
      <c r="K163" s="5">
        <v>-9395000</v>
      </c>
      <c r="M163" s="5">
        <v>-44584000</v>
      </c>
      <c r="N163" s="5">
        <v>3052682.2</v>
      </c>
      <c r="O163" s="5">
        <v>-1953930.1</v>
      </c>
      <c r="Q163" s="5">
        <v>-320608.57</v>
      </c>
      <c r="S163" s="5">
        <v>-1889000</v>
      </c>
      <c r="U163" s="5">
        <v>10708000</v>
      </c>
      <c r="V163" s="5">
        <v>-666000</v>
      </c>
      <c r="W163" s="5">
        <v>2003000</v>
      </c>
      <c r="X163" s="5">
        <v>0</v>
      </c>
      <c r="Y163" s="5">
        <v>-950346.38</v>
      </c>
      <c r="Z163" s="5">
        <v>0</v>
      </c>
      <c r="AA163" s="5">
        <v>-53000</v>
      </c>
      <c r="AB163" s="5">
        <v>34713000</v>
      </c>
      <c r="AC163" s="5">
        <v>160000</v>
      </c>
      <c r="AE163" s="1">
        <v>-26770067.810000002</v>
      </c>
      <c r="AF163" s="1">
        <v>489276810.22000003</v>
      </c>
    </row>
    <row r="164" spans="1:32" x14ac:dyDescent="0.2">
      <c r="A164" s="1" t="s">
        <v>320</v>
      </c>
      <c r="B164" s="1" t="s">
        <v>321</v>
      </c>
      <c r="C164" s="1" t="s">
        <v>1587</v>
      </c>
      <c r="D164" s="2">
        <v>40210</v>
      </c>
      <c r="E164" s="5">
        <v>213185000</v>
      </c>
      <c r="I164" s="5">
        <v>-6945000</v>
      </c>
      <c r="K164" s="5">
        <v>-1794523.3</v>
      </c>
      <c r="M164" s="5">
        <v>-4786761.74</v>
      </c>
      <c r="Q164" s="5">
        <v>-254534.36000000002</v>
      </c>
      <c r="S164" s="5">
        <v>-24732419.68</v>
      </c>
      <c r="W164" s="5">
        <v>97000</v>
      </c>
      <c r="X164" s="5">
        <v>0</v>
      </c>
      <c r="Y164" s="5">
        <v>-1339604.22</v>
      </c>
      <c r="AA164" s="5">
        <v>-429000</v>
      </c>
      <c r="AB164" s="5">
        <v>6121000</v>
      </c>
      <c r="AC164" s="5">
        <v>3318000</v>
      </c>
      <c r="AE164" s="1">
        <v>-7379035.9900000002</v>
      </c>
      <c r="AF164" s="1">
        <v>175060120.69999999</v>
      </c>
    </row>
    <row r="165" spans="1:32" x14ac:dyDescent="0.2">
      <c r="A165" s="1" t="s">
        <v>322</v>
      </c>
      <c r="B165" s="1" t="s">
        <v>323</v>
      </c>
      <c r="C165" s="1" t="s">
        <v>1589</v>
      </c>
      <c r="E165" s="5">
        <v>402159000</v>
      </c>
      <c r="F165" s="5">
        <v>-1667657</v>
      </c>
      <c r="G165" s="5">
        <v>-131838</v>
      </c>
      <c r="I165" s="5">
        <v>-6286796.9400000004</v>
      </c>
      <c r="J165" s="5">
        <v>-7461097.5199999996</v>
      </c>
      <c r="K165" s="5">
        <v>-187174</v>
      </c>
      <c r="L165" s="5">
        <v>-387844.57</v>
      </c>
      <c r="M165" s="5">
        <v>-9700178</v>
      </c>
      <c r="O165" s="5">
        <v>-224822</v>
      </c>
      <c r="R165" s="5">
        <v>-8542000</v>
      </c>
      <c r="V165" s="5">
        <v>-490176</v>
      </c>
      <c r="W165" s="5">
        <v>291000</v>
      </c>
      <c r="X165" s="5">
        <v>-1389707</v>
      </c>
      <c r="Z165" s="5">
        <v>172000</v>
      </c>
      <c r="AA165" s="5">
        <v>-33000</v>
      </c>
      <c r="AB165" s="5">
        <v>348000</v>
      </c>
      <c r="AC165" s="5">
        <v>4480000</v>
      </c>
      <c r="AE165" s="1">
        <v>-11044399</v>
      </c>
      <c r="AF165" s="1">
        <v>359903309.97000003</v>
      </c>
    </row>
    <row r="166" spans="1:32" x14ac:dyDescent="0.2">
      <c r="A166" s="1" t="s">
        <v>324</v>
      </c>
      <c r="B166" s="1" t="s">
        <v>325</v>
      </c>
      <c r="C166" s="1" t="s">
        <v>1589</v>
      </c>
      <c r="E166" s="5">
        <v>563020000</v>
      </c>
      <c r="F166" s="5">
        <v>-446850</v>
      </c>
      <c r="G166" s="5">
        <v>-714788</v>
      </c>
      <c r="H166" s="5">
        <v>-378573</v>
      </c>
      <c r="I166" s="5">
        <v>-1459604</v>
      </c>
      <c r="J166" s="5">
        <v>-12385783</v>
      </c>
      <c r="K166" s="5">
        <v>-2164936</v>
      </c>
      <c r="L166" s="5">
        <v>-623605</v>
      </c>
      <c r="M166" s="5">
        <v>-30861363</v>
      </c>
      <c r="N166" s="5">
        <v>1547963</v>
      </c>
      <c r="O166" s="5">
        <v>-345965</v>
      </c>
      <c r="R166" s="5">
        <v>-3314492</v>
      </c>
      <c r="S166" s="5">
        <v>-2109651</v>
      </c>
      <c r="V166" s="5">
        <v>-815674</v>
      </c>
      <c r="W166" s="5">
        <v>294921</v>
      </c>
      <c r="X166" s="5">
        <v>-7206000</v>
      </c>
      <c r="Y166" s="5">
        <v>-1164285</v>
      </c>
      <c r="AA166" s="5">
        <v>-141082</v>
      </c>
      <c r="AB166" s="5">
        <v>17524</v>
      </c>
      <c r="AC166" s="5">
        <v>9458000</v>
      </c>
      <c r="AD166" s="5">
        <v>36610</v>
      </c>
      <c r="AE166" s="1">
        <v>-20526377</v>
      </c>
      <c r="AF166" s="1">
        <v>489715990</v>
      </c>
    </row>
    <row r="167" spans="1:32" x14ac:dyDescent="0.2">
      <c r="A167" s="1" t="s">
        <v>326</v>
      </c>
      <c r="B167" s="1" t="s">
        <v>327</v>
      </c>
      <c r="C167" s="1" t="s">
        <v>1589</v>
      </c>
      <c r="E167" s="5">
        <v>280269000</v>
      </c>
      <c r="F167" s="5">
        <v>-42996.450000000004</v>
      </c>
      <c r="G167" s="5">
        <v>-6798.72</v>
      </c>
      <c r="H167" s="5">
        <v>-48386.94</v>
      </c>
      <c r="I167" s="5">
        <v>-3256203</v>
      </c>
      <c r="J167" s="5">
        <v>-5688277.2999999998</v>
      </c>
      <c r="K167" s="5">
        <v>-1085562.56</v>
      </c>
      <c r="L167" s="5">
        <v>-1602.46</v>
      </c>
      <c r="M167" s="5">
        <v>-21319294.68</v>
      </c>
      <c r="O167" s="5">
        <v>-237060</v>
      </c>
      <c r="S167" s="5">
        <v>-57000</v>
      </c>
      <c r="U167" s="5">
        <v>4254000</v>
      </c>
      <c r="V167" s="5">
        <v>-202916.55000000002</v>
      </c>
      <c r="X167" s="5">
        <v>-232000</v>
      </c>
      <c r="Y167" s="5">
        <v>-633805.07000000007</v>
      </c>
      <c r="AA167" s="5">
        <v>-158000</v>
      </c>
      <c r="AB167" s="5">
        <v>142000</v>
      </c>
      <c r="AC167" s="5">
        <v>3780000</v>
      </c>
      <c r="AD167" s="5">
        <v>20000</v>
      </c>
      <c r="AE167" s="1">
        <v>-11110775.229999999</v>
      </c>
      <c r="AF167" s="1">
        <v>244384321.03999999</v>
      </c>
    </row>
    <row r="168" spans="1:32" x14ac:dyDescent="0.2">
      <c r="A168" s="1" t="s">
        <v>328</v>
      </c>
      <c r="B168" s="1" t="s">
        <v>329</v>
      </c>
      <c r="C168" s="1" t="s">
        <v>1589</v>
      </c>
      <c r="D168" s="2">
        <v>39873</v>
      </c>
      <c r="E168" s="5">
        <v>199597702</v>
      </c>
      <c r="F168" s="5">
        <v>-175736.24</v>
      </c>
      <c r="G168" s="5">
        <v>-434921.8</v>
      </c>
      <c r="H168" s="5">
        <v>-94960.47</v>
      </c>
      <c r="I168" s="5">
        <v>-725688</v>
      </c>
      <c r="J168" s="5">
        <v>-4865871</v>
      </c>
      <c r="K168" s="5">
        <v>-395680</v>
      </c>
      <c r="M168" s="5">
        <v>-5987470</v>
      </c>
      <c r="X168" s="5">
        <v>0</v>
      </c>
      <c r="AA168" s="5">
        <v>-27832</v>
      </c>
      <c r="AE168" s="1">
        <v>-2746692.9699999997</v>
      </c>
      <c r="AF168" s="1">
        <v>184142849.52000001</v>
      </c>
    </row>
    <row r="169" spans="1:32" x14ac:dyDescent="0.2">
      <c r="A169" s="1" t="s">
        <v>330</v>
      </c>
      <c r="B169" s="1" t="s">
        <v>331</v>
      </c>
      <c r="C169" s="1" t="s">
        <v>1587</v>
      </c>
      <c r="D169" s="2">
        <v>39417</v>
      </c>
      <c r="E169" s="5">
        <v>331597000</v>
      </c>
      <c r="F169" s="5">
        <v>-38950</v>
      </c>
      <c r="G169" s="5">
        <v>-166164</v>
      </c>
      <c r="H169" s="5">
        <v>-511868</v>
      </c>
      <c r="I169" s="5">
        <v>-1701301</v>
      </c>
      <c r="J169" s="5">
        <v>-7629137</v>
      </c>
      <c r="K169" s="5">
        <v>-765002</v>
      </c>
      <c r="L169" s="5">
        <v>-256141</v>
      </c>
      <c r="M169" s="5">
        <v>-47123825</v>
      </c>
      <c r="O169" s="5">
        <v>-309175</v>
      </c>
      <c r="S169" s="5">
        <v>-3185020</v>
      </c>
      <c r="U169" s="5">
        <v>958000</v>
      </c>
      <c r="V169" s="5">
        <v>-182367</v>
      </c>
      <c r="W169" s="5">
        <v>155317</v>
      </c>
      <c r="X169" s="5">
        <v>0</v>
      </c>
      <c r="Y169" s="5">
        <v>-1639989</v>
      </c>
      <c r="AA169" s="5">
        <v>-103000</v>
      </c>
      <c r="AB169" s="5">
        <v>1184000</v>
      </c>
      <c r="AC169" s="5">
        <v>5991000</v>
      </c>
      <c r="AE169" s="1">
        <v>-36286136</v>
      </c>
      <c r="AF169" s="1">
        <v>239987242</v>
      </c>
    </row>
    <row r="170" spans="1:32" x14ac:dyDescent="0.2">
      <c r="A170" s="1" t="s">
        <v>332</v>
      </c>
      <c r="B170" s="1" t="s">
        <v>333</v>
      </c>
      <c r="C170" s="1" t="s">
        <v>1589</v>
      </c>
      <c r="E170" s="5">
        <v>961128000</v>
      </c>
      <c r="F170" s="5">
        <v>-1524744</v>
      </c>
      <c r="G170" s="5">
        <v>-851755</v>
      </c>
      <c r="H170" s="5">
        <v>-3342239</v>
      </c>
      <c r="I170" s="5">
        <v>-22941791</v>
      </c>
      <c r="J170" s="5">
        <v>-26717284</v>
      </c>
      <c r="K170" s="5">
        <v>-23936312</v>
      </c>
      <c r="L170" s="5">
        <v>-8389342</v>
      </c>
      <c r="M170" s="5">
        <v>-69594272</v>
      </c>
      <c r="N170" s="5">
        <v>4233146</v>
      </c>
      <c r="O170" s="5">
        <v>-5156759</v>
      </c>
      <c r="R170" s="5">
        <v>-2573790</v>
      </c>
      <c r="S170" s="5">
        <v>-12488210</v>
      </c>
      <c r="U170" s="5">
        <v>3698000</v>
      </c>
      <c r="V170" s="5">
        <v>-1238000</v>
      </c>
      <c r="W170" s="5">
        <v>633000</v>
      </c>
      <c r="X170" s="5">
        <v>0</v>
      </c>
      <c r="Y170" s="5">
        <v>-2274467</v>
      </c>
      <c r="AA170" s="5">
        <v>-271000</v>
      </c>
      <c r="AB170" s="5">
        <v>29591000</v>
      </c>
      <c r="AC170" s="5">
        <v>6111000</v>
      </c>
      <c r="AD170" s="5">
        <v>45000</v>
      </c>
      <c r="AE170" s="1">
        <v>-62335930</v>
      </c>
      <c r="AF170" s="1">
        <v>761803251</v>
      </c>
    </row>
    <row r="171" spans="1:32" x14ac:dyDescent="0.2">
      <c r="A171" s="1" t="s">
        <v>334</v>
      </c>
      <c r="B171" s="1" t="s">
        <v>335</v>
      </c>
      <c r="C171" s="1" t="s">
        <v>1587</v>
      </c>
      <c r="D171" s="2">
        <v>39904</v>
      </c>
      <c r="E171" s="5">
        <v>211162000</v>
      </c>
      <c r="F171" s="5">
        <v>0</v>
      </c>
      <c r="G171" s="5">
        <v>0</v>
      </c>
      <c r="H171" s="5">
        <v>-9582246</v>
      </c>
      <c r="I171" s="5">
        <v>-1614154.4500000002</v>
      </c>
      <c r="J171" s="5">
        <v>-2035404.77</v>
      </c>
      <c r="K171" s="5">
        <v>-642184.5</v>
      </c>
      <c r="L171" s="5">
        <v>0</v>
      </c>
      <c r="M171" s="5">
        <v>-15438469.91</v>
      </c>
      <c r="N171" s="5">
        <v>2754.9900000000002</v>
      </c>
      <c r="O171" s="5">
        <v>-119862</v>
      </c>
      <c r="P171" s="5">
        <v>0</v>
      </c>
      <c r="Q171" s="5">
        <v>0</v>
      </c>
      <c r="R171" s="5">
        <v>0</v>
      </c>
      <c r="S171" s="5">
        <v>-9124174.2400000002</v>
      </c>
      <c r="T171" s="5">
        <v>0</v>
      </c>
      <c r="U171" s="5">
        <v>0</v>
      </c>
      <c r="V171" s="5">
        <v>0</v>
      </c>
      <c r="W171" s="5">
        <v>0</v>
      </c>
      <c r="X171" s="5">
        <v>-1427035.67</v>
      </c>
      <c r="Y171" s="5">
        <v>-1765137.88</v>
      </c>
      <c r="Z171" s="5">
        <v>159867.20000000001</v>
      </c>
      <c r="AA171" s="5">
        <v>-108981.94</v>
      </c>
      <c r="AB171" s="5">
        <v>2482358.98</v>
      </c>
      <c r="AC171" s="5">
        <v>3946000</v>
      </c>
      <c r="AD171" s="5">
        <v>273628.96000000002</v>
      </c>
      <c r="AE171" s="1">
        <v>-16511357</v>
      </c>
      <c r="AF171" s="1">
        <v>159657601.77000001</v>
      </c>
    </row>
    <row r="172" spans="1:32" x14ac:dyDescent="0.2">
      <c r="A172" s="1" t="s">
        <v>336</v>
      </c>
      <c r="B172" s="1" t="s">
        <v>337</v>
      </c>
      <c r="C172" s="1" t="s">
        <v>1587</v>
      </c>
      <c r="D172" s="2">
        <v>39814</v>
      </c>
      <c r="E172" s="5">
        <v>341695000</v>
      </c>
      <c r="I172" s="5">
        <v>-570000</v>
      </c>
      <c r="J172" s="5">
        <v>-8483000</v>
      </c>
      <c r="K172" s="5">
        <v>-1184000</v>
      </c>
      <c r="M172" s="5">
        <v>-14212000</v>
      </c>
      <c r="R172" s="5">
        <v>-670000</v>
      </c>
      <c r="X172" s="5">
        <v>-5607326.7799999993</v>
      </c>
      <c r="AA172" s="5">
        <v>-142000</v>
      </c>
      <c r="AB172" s="5">
        <v>2137000</v>
      </c>
      <c r="AC172" s="5">
        <v>3950000</v>
      </c>
      <c r="AD172" s="5">
        <v>25000</v>
      </c>
      <c r="AE172" s="1">
        <v>-54601491.36999999</v>
      </c>
      <c r="AF172" s="1">
        <v>262337181.84999999</v>
      </c>
    </row>
    <row r="173" spans="1:32" x14ac:dyDescent="0.2">
      <c r="A173" s="1" t="s">
        <v>338</v>
      </c>
      <c r="B173" s="1" t="s">
        <v>339</v>
      </c>
      <c r="C173" s="1" t="s">
        <v>1589</v>
      </c>
      <c r="E173" s="5">
        <v>604697291</v>
      </c>
      <c r="F173" s="5">
        <v>-108462</v>
      </c>
      <c r="G173" s="5">
        <v>-925087</v>
      </c>
      <c r="H173" s="5">
        <v>-390224</v>
      </c>
      <c r="I173" s="5">
        <v>-1983368</v>
      </c>
      <c r="J173" s="5">
        <v>-15506140</v>
      </c>
      <c r="K173" s="5">
        <v>-1425679</v>
      </c>
      <c r="M173" s="5">
        <v>-28224922</v>
      </c>
      <c r="R173" s="5">
        <v>-1280445</v>
      </c>
      <c r="S173" s="5">
        <v>-1469062</v>
      </c>
      <c r="T173" s="5">
        <v>0</v>
      </c>
      <c r="V173" s="5">
        <v>-351976</v>
      </c>
      <c r="W173" s="5">
        <v>557112</v>
      </c>
      <c r="X173" s="5">
        <v>0</v>
      </c>
      <c r="Y173" s="5">
        <v>0</v>
      </c>
      <c r="Z173" s="5">
        <v>5014</v>
      </c>
      <c r="AA173" s="5">
        <v>-209702</v>
      </c>
      <c r="AB173" s="5">
        <v>2292992</v>
      </c>
      <c r="AC173" s="5">
        <v>7251000</v>
      </c>
      <c r="AE173" s="1">
        <v>-12937188.82</v>
      </c>
      <c r="AF173" s="1">
        <v>549991153.17999995</v>
      </c>
    </row>
    <row r="174" spans="1:32" x14ac:dyDescent="0.2">
      <c r="A174" s="1" t="s">
        <v>340</v>
      </c>
      <c r="B174" s="1" t="s">
        <v>341</v>
      </c>
      <c r="C174" s="1" t="s">
        <v>1589</v>
      </c>
      <c r="D174" s="2">
        <v>39417</v>
      </c>
      <c r="E174" s="5">
        <v>538699000</v>
      </c>
      <c r="F174" s="5">
        <v>-185224.61000000002</v>
      </c>
      <c r="G174" s="5">
        <v>-129758.46</v>
      </c>
      <c r="H174" s="5">
        <v>-385219.06</v>
      </c>
      <c r="I174" s="5">
        <v>-3222155</v>
      </c>
      <c r="J174" s="5">
        <v>-14800651</v>
      </c>
      <c r="K174" s="5">
        <v>-2532729</v>
      </c>
      <c r="L174" s="5">
        <v>-1153465</v>
      </c>
      <c r="M174" s="5">
        <v>-12487000</v>
      </c>
      <c r="O174" s="5">
        <v>-656113</v>
      </c>
      <c r="S174" s="5">
        <v>-6700000</v>
      </c>
      <c r="V174" s="5">
        <v>-647245</v>
      </c>
      <c r="W174" s="5">
        <v>446000</v>
      </c>
      <c r="X174" s="5">
        <v>-9104642.3000000007</v>
      </c>
      <c r="Y174" s="5">
        <v>-4139069</v>
      </c>
      <c r="AA174" s="5">
        <v>-55000</v>
      </c>
      <c r="AB174" s="5">
        <v>4899000</v>
      </c>
      <c r="AC174" s="5">
        <v>5962000</v>
      </c>
      <c r="AE174" s="1">
        <v>-18565297.18</v>
      </c>
      <c r="AF174" s="1">
        <v>475242431.38999999</v>
      </c>
    </row>
    <row r="175" spans="1:32" x14ac:dyDescent="0.2">
      <c r="A175" s="1" t="s">
        <v>342</v>
      </c>
      <c r="B175" s="1" t="s">
        <v>343</v>
      </c>
      <c r="C175" s="1" t="s">
        <v>1589</v>
      </c>
      <c r="E175" s="5">
        <v>483083759</v>
      </c>
      <c r="F175" s="5">
        <v>-401184</v>
      </c>
      <c r="G175" s="5">
        <v>-61502</v>
      </c>
      <c r="I175" s="5">
        <v>-12552000</v>
      </c>
      <c r="J175" s="5">
        <v>-5410800</v>
      </c>
      <c r="K175" s="5">
        <v>-1310999</v>
      </c>
      <c r="M175" s="5">
        <v>-19889585</v>
      </c>
      <c r="N175" s="5">
        <v>1420188</v>
      </c>
      <c r="S175" s="5">
        <v>-8557134</v>
      </c>
      <c r="V175" s="5">
        <v>-350925</v>
      </c>
      <c r="W175" s="5">
        <v>138076</v>
      </c>
      <c r="X175" s="5">
        <v>0</v>
      </c>
      <c r="Y175" s="5">
        <v>-1210462</v>
      </c>
      <c r="Z175" s="5">
        <v>50274</v>
      </c>
      <c r="AA175" s="5">
        <v>-69711</v>
      </c>
      <c r="AB175" s="5">
        <v>869327</v>
      </c>
      <c r="AC175" s="5">
        <v>5258000</v>
      </c>
      <c r="AD175" s="5">
        <v>35977</v>
      </c>
      <c r="AE175" s="1">
        <v>-15877972</v>
      </c>
      <c r="AF175" s="1">
        <v>425163327</v>
      </c>
    </row>
    <row r="176" spans="1:32" x14ac:dyDescent="0.2">
      <c r="A176" s="1" t="s">
        <v>344</v>
      </c>
      <c r="B176" s="1" t="s">
        <v>345</v>
      </c>
      <c r="C176" s="1" t="s">
        <v>1589</v>
      </c>
      <c r="E176" s="5">
        <v>900267531.32000005</v>
      </c>
      <c r="F176" s="5">
        <v>-2104096.41</v>
      </c>
      <c r="G176" s="5">
        <v>-1341721.0900000001</v>
      </c>
      <c r="I176" s="5">
        <v>-17371814.969999999</v>
      </c>
      <c r="J176" s="5">
        <v>-27143629.129999999</v>
      </c>
      <c r="K176" s="5">
        <v>-40484792.159999996</v>
      </c>
      <c r="M176" s="5">
        <v>-36526581.950000003</v>
      </c>
      <c r="N176" s="5">
        <v>2421825.65</v>
      </c>
      <c r="O176" s="5">
        <v>-2327567.92</v>
      </c>
      <c r="R176" s="5">
        <v>-850325</v>
      </c>
      <c r="S176" s="5">
        <v>-9540908.3900000006</v>
      </c>
      <c r="V176" s="5">
        <v>-654493.42000000004</v>
      </c>
      <c r="W176" s="5">
        <v>373896.63</v>
      </c>
      <c r="X176" s="5">
        <v>0</v>
      </c>
      <c r="Z176" s="5">
        <v>15866.890000000001</v>
      </c>
      <c r="AA176" s="5">
        <v>-56257.22</v>
      </c>
      <c r="AB176" s="5">
        <v>1488845.92</v>
      </c>
      <c r="AC176" s="5">
        <v>9042000</v>
      </c>
      <c r="AE176" s="1">
        <v>-9771808.5399999991</v>
      </c>
      <c r="AF176" s="1">
        <v>765435970.21000004</v>
      </c>
    </row>
    <row r="177" spans="1:32" x14ac:dyDescent="0.2">
      <c r="A177" s="1" t="s">
        <v>346</v>
      </c>
      <c r="B177" s="1" t="s">
        <v>347</v>
      </c>
      <c r="C177" s="1" t="s">
        <v>1589</v>
      </c>
      <c r="E177" s="5">
        <v>420054427.26999998</v>
      </c>
      <c r="F177" s="5">
        <v>-6372271.0899999999</v>
      </c>
      <c r="G177" s="5">
        <v>-198751.31</v>
      </c>
      <c r="H177" s="5">
        <v>-31812.43</v>
      </c>
      <c r="I177" s="5">
        <v>-7218278.2699999996</v>
      </c>
      <c r="J177" s="5">
        <v>-2067084.77</v>
      </c>
      <c r="K177" s="5">
        <v>-226373.7</v>
      </c>
      <c r="L177" s="5">
        <v>-1530336.22</v>
      </c>
      <c r="M177" s="5">
        <v>-28095467.440000001</v>
      </c>
      <c r="N177" s="5">
        <v>7308905.3399999999</v>
      </c>
      <c r="O177" s="5">
        <v>-347289.25</v>
      </c>
      <c r="S177" s="5">
        <v>-13369180.27</v>
      </c>
      <c r="V177" s="5">
        <v>-417711.84</v>
      </c>
      <c r="W177" s="5">
        <v>609619.34</v>
      </c>
      <c r="X177" s="5">
        <v>0</v>
      </c>
      <c r="Y177" s="5">
        <v>-7238292.4100000001</v>
      </c>
      <c r="Z177" s="5">
        <v>888.82</v>
      </c>
      <c r="AA177" s="5">
        <v>-45193.94</v>
      </c>
      <c r="AB177" s="5">
        <v>14315878.220000001</v>
      </c>
      <c r="AC177" s="5">
        <v>3882000</v>
      </c>
      <c r="AE177" s="1">
        <v>-6715566.2600000007</v>
      </c>
      <c r="AF177" s="1">
        <v>372298109.79000002</v>
      </c>
    </row>
    <row r="178" spans="1:32" x14ac:dyDescent="0.2">
      <c r="A178" s="1" t="s">
        <v>348</v>
      </c>
      <c r="B178" s="1" t="s">
        <v>349</v>
      </c>
      <c r="C178" s="1" t="s">
        <v>1589</v>
      </c>
      <c r="E178" s="5">
        <v>342581382</v>
      </c>
      <c r="F178" s="5">
        <v>-376321</v>
      </c>
      <c r="G178" s="5">
        <v>-378856</v>
      </c>
      <c r="H178" s="5">
        <v>-104855</v>
      </c>
      <c r="I178" s="5">
        <v>-625333</v>
      </c>
      <c r="J178" s="5">
        <v>-7234742</v>
      </c>
      <c r="K178" s="5">
        <v>-649453</v>
      </c>
      <c r="M178" s="5">
        <v>-16220123</v>
      </c>
      <c r="N178" s="5">
        <v>2113161</v>
      </c>
      <c r="O178" s="5">
        <v>-45349</v>
      </c>
      <c r="S178" s="5">
        <v>-5736112.0899999999</v>
      </c>
      <c r="U178" s="5">
        <v>104718</v>
      </c>
      <c r="V178" s="5">
        <v>-150578.98000000001</v>
      </c>
      <c r="W178" s="5">
        <v>5270.16</v>
      </c>
      <c r="X178" s="5">
        <v>0</v>
      </c>
      <c r="Z178" s="5">
        <v>0</v>
      </c>
      <c r="AA178" s="5">
        <v>-45642</v>
      </c>
      <c r="AB178" s="5">
        <v>875782</v>
      </c>
      <c r="AC178" s="5">
        <v>3239000</v>
      </c>
      <c r="AD178" s="5">
        <v>60923</v>
      </c>
      <c r="AE178" s="1">
        <v>-7024315.6399999997</v>
      </c>
      <c r="AF178" s="1">
        <v>310388555.44999999</v>
      </c>
    </row>
    <row r="179" spans="1:32" x14ac:dyDescent="0.2">
      <c r="A179" s="1" t="s">
        <v>350</v>
      </c>
      <c r="B179" s="1" t="s">
        <v>351</v>
      </c>
      <c r="C179" s="1" t="s">
        <v>1589</v>
      </c>
      <c r="E179" s="5">
        <v>408298340.00999999</v>
      </c>
      <c r="F179" s="5">
        <v>-1563910.28</v>
      </c>
      <c r="G179" s="5">
        <v>-59527.090000000004</v>
      </c>
      <c r="H179" s="5">
        <v>-62994.86</v>
      </c>
      <c r="I179" s="5">
        <v>-1292931.06</v>
      </c>
      <c r="J179" s="5">
        <v>-10827643.439999999</v>
      </c>
      <c r="K179" s="5">
        <v>-1641145.72</v>
      </c>
      <c r="L179" s="5">
        <v>-3038382.75</v>
      </c>
      <c r="M179" s="5">
        <v>-22326770.5</v>
      </c>
      <c r="N179" s="5">
        <v>7560311.3499999996</v>
      </c>
      <c r="O179" s="5">
        <v>-1039431.25</v>
      </c>
      <c r="S179" s="5">
        <v>-8996000</v>
      </c>
      <c r="U179" s="5">
        <v>0</v>
      </c>
      <c r="V179" s="5">
        <v>-472715</v>
      </c>
      <c r="W179" s="5">
        <v>0</v>
      </c>
      <c r="X179" s="5">
        <v>-4151836.9</v>
      </c>
      <c r="Z179" s="5">
        <v>0</v>
      </c>
      <c r="AA179" s="5">
        <v>-37278.15</v>
      </c>
      <c r="AB179" s="5">
        <v>3420908.89</v>
      </c>
      <c r="AC179" s="5">
        <v>2877000</v>
      </c>
      <c r="AE179" s="1">
        <v>-5368225.25</v>
      </c>
      <c r="AF179" s="1">
        <v>361277768</v>
      </c>
    </row>
    <row r="180" spans="1:32" x14ac:dyDescent="0.2">
      <c r="A180" s="1" t="s">
        <v>352</v>
      </c>
      <c r="B180" s="1" t="s">
        <v>353</v>
      </c>
      <c r="C180" s="1" t="s">
        <v>1589</v>
      </c>
      <c r="E180" s="5">
        <v>318705000</v>
      </c>
      <c r="F180" s="5">
        <v>-114645</v>
      </c>
      <c r="G180" s="5">
        <v>-8868</v>
      </c>
      <c r="H180" s="5">
        <v>-216404</v>
      </c>
      <c r="I180" s="5">
        <v>-2140000</v>
      </c>
      <c r="J180" s="5">
        <v>-5905000</v>
      </c>
      <c r="K180" s="5">
        <v>-357000</v>
      </c>
      <c r="L180" s="5">
        <v>-38000</v>
      </c>
      <c r="M180" s="5">
        <v>-29890000</v>
      </c>
      <c r="S180" s="5">
        <v>-2155000</v>
      </c>
      <c r="U180" s="5">
        <v>2542000</v>
      </c>
      <c r="W180" s="5">
        <v>509000</v>
      </c>
      <c r="X180" s="5">
        <v>-546000</v>
      </c>
      <c r="AA180" s="5">
        <v>-149000</v>
      </c>
      <c r="AB180" s="5">
        <v>790000</v>
      </c>
      <c r="AC180" s="5">
        <v>3951000</v>
      </c>
      <c r="AD180" s="5">
        <v>34000</v>
      </c>
      <c r="AE180" s="1">
        <v>-14876250</v>
      </c>
      <c r="AF180" s="1">
        <v>270134833</v>
      </c>
    </row>
    <row r="181" spans="1:32" x14ac:dyDescent="0.2">
      <c r="A181" s="1" t="s">
        <v>354</v>
      </c>
      <c r="B181" s="1" t="s">
        <v>355</v>
      </c>
      <c r="C181" s="1" t="s">
        <v>1587</v>
      </c>
      <c r="E181" s="5">
        <v>343887836.52999997</v>
      </c>
      <c r="J181" s="5">
        <v>-8253670</v>
      </c>
      <c r="K181" s="5">
        <v>-1871395</v>
      </c>
      <c r="M181" s="5">
        <v>-5625862</v>
      </c>
      <c r="O181" s="5">
        <v>-441032</v>
      </c>
      <c r="S181" s="5">
        <v>-10375000</v>
      </c>
      <c r="U181" s="5">
        <v>5542000</v>
      </c>
      <c r="V181" s="5">
        <v>-43000</v>
      </c>
      <c r="X181" s="5">
        <v>0</v>
      </c>
      <c r="AA181" s="5">
        <v>-321000</v>
      </c>
      <c r="AB181" s="5">
        <v>2457000</v>
      </c>
      <c r="AC181" s="5">
        <v>5535000</v>
      </c>
      <c r="AE181" s="1">
        <v>-37022034</v>
      </c>
      <c r="AF181" s="1">
        <v>293468843.52999997</v>
      </c>
    </row>
    <row r="182" spans="1:32" x14ac:dyDescent="0.2">
      <c r="A182" s="1" t="s">
        <v>356</v>
      </c>
      <c r="B182" s="1" t="s">
        <v>357</v>
      </c>
      <c r="C182" s="1" t="s">
        <v>1587</v>
      </c>
      <c r="D182" s="2">
        <v>38078</v>
      </c>
      <c r="E182" s="5">
        <v>251044445.06999999</v>
      </c>
      <c r="I182" s="5">
        <v>-2717000</v>
      </c>
      <c r="K182" s="5">
        <v>-266000</v>
      </c>
      <c r="L182" s="5">
        <v>-16492000</v>
      </c>
      <c r="X182" s="5">
        <v>0</v>
      </c>
      <c r="Y182" s="5">
        <v>-8191993.1500000004</v>
      </c>
      <c r="AA182" s="5">
        <v>-164000</v>
      </c>
      <c r="AB182" s="5">
        <v>2523000</v>
      </c>
      <c r="AC182" s="5">
        <v>3301000</v>
      </c>
      <c r="AD182" s="5">
        <v>75000</v>
      </c>
      <c r="AE182" s="1">
        <v>-26416884.460000001</v>
      </c>
      <c r="AF182" s="1">
        <v>202695567.46000001</v>
      </c>
    </row>
    <row r="183" spans="1:32" x14ac:dyDescent="0.2">
      <c r="A183" s="1" t="s">
        <v>358</v>
      </c>
      <c r="B183" s="1" t="s">
        <v>359</v>
      </c>
      <c r="C183" s="1" t="s">
        <v>1589</v>
      </c>
      <c r="D183" s="2">
        <v>39387</v>
      </c>
      <c r="E183" s="5">
        <v>426738261</v>
      </c>
      <c r="F183" s="5">
        <v>-352587.13</v>
      </c>
      <c r="G183" s="5">
        <v>-593502.26</v>
      </c>
      <c r="H183" s="5">
        <v>-858303.5</v>
      </c>
      <c r="I183" s="5">
        <v>-2908619.77</v>
      </c>
      <c r="J183" s="5">
        <v>-7356581.9100000001</v>
      </c>
      <c r="K183" s="5">
        <v>-876391.5</v>
      </c>
      <c r="M183" s="5">
        <v>-8484780.8200000003</v>
      </c>
      <c r="O183" s="5">
        <v>-82942</v>
      </c>
      <c r="S183" s="5">
        <v>-13261023</v>
      </c>
      <c r="V183" s="5">
        <v>-66944.11</v>
      </c>
      <c r="W183" s="5">
        <v>1098334</v>
      </c>
      <c r="X183" s="5">
        <v>0</v>
      </c>
      <c r="Y183" s="5">
        <v>-1062187.83</v>
      </c>
      <c r="Z183" s="5">
        <v>0</v>
      </c>
      <c r="AA183" s="5">
        <v>-43121.06</v>
      </c>
      <c r="AB183" s="5">
        <v>11804811.27</v>
      </c>
      <c r="AC183" s="5">
        <v>3162666.68</v>
      </c>
      <c r="AE183" s="1">
        <v>-11781722.560000002</v>
      </c>
      <c r="AF183" s="1">
        <v>395075365.5</v>
      </c>
    </row>
    <row r="184" spans="1:32" x14ac:dyDescent="0.2">
      <c r="A184" s="1" t="s">
        <v>360</v>
      </c>
      <c r="B184" s="1" t="s">
        <v>361</v>
      </c>
      <c r="C184" s="1" t="s">
        <v>1587</v>
      </c>
      <c r="D184" s="2">
        <v>38838</v>
      </c>
      <c r="E184" s="5">
        <v>206923000</v>
      </c>
      <c r="J184" s="5">
        <v>-2456000</v>
      </c>
      <c r="K184" s="5">
        <v>-304000</v>
      </c>
      <c r="L184" s="5">
        <v>-169000</v>
      </c>
      <c r="M184" s="5">
        <v>-5873000</v>
      </c>
      <c r="N184" s="5">
        <v>2829617</v>
      </c>
      <c r="O184" s="5">
        <v>-46644</v>
      </c>
      <c r="S184" s="5">
        <v>-5123000</v>
      </c>
      <c r="X184" s="5">
        <v>0</v>
      </c>
      <c r="Z184" s="5">
        <v>0</v>
      </c>
      <c r="AA184" s="5">
        <v>-124000</v>
      </c>
      <c r="AB184" s="5">
        <v>413000</v>
      </c>
      <c r="AC184" s="5">
        <v>4184000</v>
      </c>
      <c r="AD184" s="5">
        <v>77000</v>
      </c>
      <c r="AE184" s="1">
        <v>-82748388.420000002</v>
      </c>
      <c r="AF184" s="1">
        <v>117582584.58</v>
      </c>
    </row>
    <row r="185" spans="1:32" x14ac:dyDescent="0.2">
      <c r="A185" s="1" t="s">
        <v>362</v>
      </c>
      <c r="B185" s="1" t="s">
        <v>363</v>
      </c>
      <c r="C185" s="1" t="s">
        <v>1587</v>
      </c>
      <c r="E185" s="5">
        <v>135223000</v>
      </c>
      <c r="H185" s="5">
        <v>-79349</v>
      </c>
      <c r="I185" s="5">
        <v>-237404</v>
      </c>
      <c r="J185" s="5">
        <v>-2029125</v>
      </c>
      <c r="K185" s="5">
        <v>-1174910</v>
      </c>
      <c r="L185" s="5">
        <v>-78102</v>
      </c>
      <c r="M185" s="5">
        <v>-1693768</v>
      </c>
      <c r="O185" s="5">
        <v>-45349</v>
      </c>
      <c r="P185" s="5">
        <v>0</v>
      </c>
      <c r="Q185" s="5">
        <v>0</v>
      </c>
      <c r="S185" s="5">
        <v>-707402</v>
      </c>
      <c r="T185" s="5">
        <v>1080498</v>
      </c>
      <c r="U185" s="5">
        <v>28978</v>
      </c>
      <c r="V185" s="5">
        <v>-2634</v>
      </c>
      <c r="W185" s="5">
        <v>0</v>
      </c>
      <c r="X185" s="5">
        <v>0</v>
      </c>
      <c r="Z185" s="5">
        <v>47000</v>
      </c>
      <c r="AA185" s="5">
        <v>-39000</v>
      </c>
      <c r="AB185" s="5">
        <v>213000</v>
      </c>
      <c r="AC185" s="5">
        <v>2081000</v>
      </c>
      <c r="AD185" s="5">
        <v>0</v>
      </c>
      <c r="AE185" s="1">
        <v>-10711864</v>
      </c>
      <c r="AF185" s="1">
        <v>121874569</v>
      </c>
    </row>
    <row r="186" spans="1:32" x14ac:dyDescent="0.2">
      <c r="A186" s="1" t="s">
        <v>364</v>
      </c>
      <c r="B186" s="1" t="s">
        <v>365</v>
      </c>
      <c r="C186" s="1" t="s">
        <v>1589</v>
      </c>
      <c r="D186" s="2">
        <v>39295</v>
      </c>
      <c r="E186" s="5">
        <v>233324000</v>
      </c>
      <c r="G186" s="5">
        <v>-71792</v>
      </c>
      <c r="I186" s="5">
        <v>-679811</v>
      </c>
      <c r="J186" s="5">
        <v>-5668778</v>
      </c>
      <c r="K186" s="5">
        <v>-475065</v>
      </c>
      <c r="M186" s="5">
        <v>-15358930</v>
      </c>
      <c r="O186" s="5">
        <v>-45349</v>
      </c>
      <c r="S186" s="5">
        <v>-964763</v>
      </c>
      <c r="W186" s="5">
        <v>156498</v>
      </c>
      <c r="X186" s="5">
        <v>-72705</v>
      </c>
      <c r="AA186" s="5">
        <v>-25053</v>
      </c>
      <c r="AB186" s="5">
        <v>87779</v>
      </c>
      <c r="AC186" s="5">
        <v>4039000</v>
      </c>
      <c r="AE186" s="1">
        <v>-8540685</v>
      </c>
      <c r="AF186" s="1">
        <v>205704346</v>
      </c>
    </row>
    <row r="187" spans="1:32" x14ac:dyDescent="0.2">
      <c r="A187" s="1" t="s">
        <v>366</v>
      </c>
      <c r="B187" s="1" t="s">
        <v>367</v>
      </c>
      <c r="C187" s="1" t="s">
        <v>1587</v>
      </c>
      <c r="E187" s="5">
        <v>236245686</v>
      </c>
      <c r="I187" s="5">
        <v>-2306914</v>
      </c>
      <c r="J187" s="5">
        <v>-2472273</v>
      </c>
      <c r="K187" s="5">
        <v>-763719</v>
      </c>
      <c r="S187" s="5">
        <v>-532671</v>
      </c>
      <c r="V187" s="5">
        <v>-18830</v>
      </c>
      <c r="X187" s="5">
        <v>-2221363</v>
      </c>
      <c r="AA187" s="5">
        <v>-88671</v>
      </c>
      <c r="AB187" s="5">
        <v>4022918</v>
      </c>
      <c r="AC187" s="5">
        <v>1432000</v>
      </c>
      <c r="AD187" s="5">
        <v>108997</v>
      </c>
      <c r="AE187" s="1">
        <v>-37059430</v>
      </c>
      <c r="AF187" s="1">
        <v>196345730</v>
      </c>
    </row>
    <row r="188" spans="1:32" x14ac:dyDescent="0.2">
      <c r="A188" s="1" t="s">
        <v>368</v>
      </c>
      <c r="B188" s="1" t="s">
        <v>369</v>
      </c>
      <c r="C188" s="1" t="s">
        <v>1589</v>
      </c>
      <c r="D188" s="2">
        <v>39753</v>
      </c>
      <c r="E188" s="5">
        <v>369408580</v>
      </c>
      <c r="F188" s="5">
        <v>-126308</v>
      </c>
      <c r="G188" s="5">
        <v>-113814</v>
      </c>
      <c r="H188" s="5">
        <v>-54989</v>
      </c>
      <c r="I188" s="5">
        <v>-1308333</v>
      </c>
      <c r="J188" s="5">
        <v>-7410186</v>
      </c>
      <c r="K188" s="5">
        <v>-804388</v>
      </c>
      <c r="L188" s="5">
        <v>-187312</v>
      </c>
      <c r="M188" s="5">
        <v>-24587230</v>
      </c>
      <c r="N188" s="5">
        <v>0</v>
      </c>
      <c r="O188" s="5">
        <v>-181056</v>
      </c>
      <c r="P188" s="5">
        <v>0</v>
      </c>
      <c r="Q188" s="5">
        <v>0</v>
      </c>
      <c r="R188" s="5">
        <v>0</v>
      </c>
      <c r="S188" s="5">
        <v>-10929771</v>
      </c>
      <c r="T188" s="5">
        <v>0</v>
      </c>
      <c r="U188" s="5">
        <v>2112313</v>
      </c>
      <c r="V188" s="5">
        <v>-136498</v>
      </c>
      <c r="W188" s="5">
        <v>14696</v>
      </c>
      <c r="X188" s="5">
        <v>-376085</v>
      </c>
      <c r="Y188" s="5">
        <v>0</v>
      </c>
      <c r="Z188" s="5">
        <v>0</v>
      </c>
      <c r="AA188" s="5">
        <v>-60778</v>
      </c>
      <c r="AB188" s="5">
        <v>11286776</v>
      </c>
      <c r="AC188" s="5">
        <v>3041911</v>
      </c>
      <c r="AD188" s="5">
        <v>58362</v>
      </c>
      <c r="AE188" s="1">
        <v>-9490678</v>
      </c>
      <c r="AF188" s="1">
        <v>330155212</v>
      </c>
    </row>
    <row r="189" spans="1:32" x14ac:dyDescent="0.2">
      <c r="A189" s="1" t="s">
        <v>370</v>
      </c>
      <c r="B189" s="1" t="s">
        <v>371</v>
      </c>
      <c r="C189" s="1" t="s">
        <v>1589</v>
      </c>
      <c r="D189" s="2">
        <v>39203</v>
      </c>
      <c r="E189" s="5">
        <v>903357316</v>
      </c>
      <c r="F189" s="5">
        <v>-1621358</v>
      </c>
      <c r="G189" s="5">
        <v>-368000</v>
      </c>
      <c r="H189" s="5">
        <v>-2270000</v>
      </c>
      <c r="I189" s="5">
        <v>-45575862</v>
      </c>
      <c r="K189" s="5">
        <v>-73095000</v>
      </c>
      <c r="O189" s="5">
        <v>-4940101</v>
      </c>
      <c r="U189" s="5">
        <v>68000</v>
      </c>
      <c r="V189" s="5">
        <v>-1185643</v>
      </c>
      <c r="W189" s="5">
        <v>1041000</v>
      </c>
      <c r="X189" s="5">
        <v>0</v>
      </c>
      <c r="Z189" s="5">
        <v>13000</v>
      </c>
      <c r="AA189" s="5">
        <v>-205962</v>
      </c>
      <c r="AB189" s="5">
        <v>2793240</v>
      </c>
      <c r="AC189" s="5">
        <v>11908000</v>
      </c>
      <c r="AE189" s="1">
        <v>-51229994.729999997</v>
      </c>
      <c r="AF189" s="1">
        <v>738688635.25999999</v>
      </c>
    </row>
    <row r="190" spans="1:32" x14ac:dyDescent="0.2">
      <c r="A190" s="1" t="s">
        <v>372</v>
      </c>
      <c r="B190" s="1" t="s">
        <v>373</v>
      </c>
      <c r="C190" s="1" t="s">
        <v>1587</v>
      </c>
      <c r="D190" s="2">
        <v>38899</v>
      </c>
      <c r="E190" s="5">
        <v>234422300</v>
      </c>
      <c r="F190" s="5">
        <v>-699123</v>
      </c>
      <c r="G190" s="5">
        <v>0</v>
      </c>
      <c r="H190" s="5">
        <v>-2771659</v>
      </c>
      <c r="I190" s="5">
        <v>-4682285</v>
      </c>
      <c r="K190" s="5">
        <v>-1558551</v>
      </c>
      <c r="M190" s="5">
        <v>-5122176</v>
      </c>
      <c r="R190" s="5">
        <v>0</v>
      </c>
      <c r="S190" s="5">
        <v>-1380754</v>
      </c>
      <c r="U190" s="5">
        <v>1128767</v>
      </c>
      <c r="X190" s="5">
        <v>0</v>
      </c>
      <c r="Z190" s="5">
        <v>998888</v>
      </c>
      <c r="AA190" s="5">
        <v>-265487</v>
      </c>
      <c r="AB190" s="5">
        <v>2516000</v>
      </c>
      <c r="AC190" s="5">
        <v>4605000</v>
      </c>
      <c r="AD190" s="5">
        <v>12485</v>
      </c>
      <c r="AE190" s="1">
        <v>-14404406</v>
      </c>
      <c r="AF190" s="1">
        <v>212798999</v>
      </c>
    </row>
    <row r="191" spans="1:32" x14ac:dyDescent="0.2">
      <c r="A191" s="1" t="s">
        <v>374</v>
      </c>
      <c r="B191" s="1" t="s">
        <v>375</v>
      </c>
      <c r="C191" s="1" t="s">
        <v>1587</v>
      </c>
      <c r="E191" s="5">
        <v>303312000</v>
      </c>
      <c r="H191" s="5">
        <v>-460299</v>
      </c>
      <c r="I191" s="5">
        <v>-2509596</v>
      </c>
      <c r="J191" s="5">
        <v>-4828404</v>
      </c>
      <c r="K191" s="5">
        <v>-505000</v>
      </c>
      <c r="L191" s="5">
        <v>-254000</v>
      </c>
      <c r="M191" s="5">
        <v>-6502000</v>
      </c>
      <c r="O191" s="5">
        <v>-91123</v>
      </c>
      <c r="S191" s="5">
        <v>-15368000</v>
      </c>
      <c r="U191" s="5">
        <v>2250000</v>
      </c>
      <c r="X191" s="5">
        <v>-15916209</v>
      </c>
      <c r="Y191" s="5">
        <v>-55424</v>
      </c>
      <c r="AA191" s="5">
        <v>-202000</v>
      </c>
      <c r="AB191" s="5">
        <v>5422000</v>
      </c>
      <c r="AC191" s="5">
        <v>3494000</v>
      </c>
      <c r="AD191" s="5">
        <v>17000</v>
      </c>
      <c r="AE191" s="1">
        <v>-49794893</v>
      </c>
      <c r="AF191" s="1">
        <v>218008052</v>
      </c>
    </row>
    <row r="192" spans="1:32" x14ac:dyDescent="0.2">
      <c r="A192" s="1" t="s">
        <v>376</v>
      </c>
      <c r="B192" s="1" t="s">
        <v>377</v>
      </c>
      <c r="C192" s="1" t="s">
        <v>1587</v>
      </c>
      <c r="D192" s="2">
        <v>39661</v>
      </c>
      <c r="E192" s="5">
        <v>299427228.25</v>
      </c>
      <c r="F192" s="5">
        <v>-143472</v>
      </c>
      <c r="H192" s="5">
        <v>-6948068.54</v>
      </c>
      <c r="I192" s="5">
        <v>-4549838.9000000004</v>
      </c>
      <c r="J192" s="5">
        <v>-3922326.46</v>
      </c>
      <c r="K192" s="5">
        <v>-2168005</v>
      </c>
      <c r="L192" s="5">
        <v>-182825.80000000002</v>
      </c>
      <c r="M192" s="5">
        <v>-19313577.539999999</v>
      </c>
      <c r="O192" s="5">
        <v>-366083</v>
      </c>
      <c r="R192" s="5">
        <v>-3363614.3</v>
      </c>
      <c r="U192" s="5">
        <v>10950437.689999999</v>
      </c>
      <c r="X192" s="5">
        <v>0</v>
      </c>
      <c r="AA192" s="5">
        <v>-116308.13</v>
      </c>
      <c r="AB192" s="5">
        <v>5693786.2699999996</v>
      </c>
      <c r="AC192" s="5">
        <v>339000</v>
      </c>
      <c r="AD192" s="5">
        <v>83171.72</v>
      </c>
      <c r="AE192" s="1">
        <v>-48305797</v>
      </c>
      <c r="AF192" s="1">
        <v>227113707.25999999</v>
      </c>
    </row>
    <row r="193" spans="1:32" x14ac:dyDescent="0.2">
      <c r="A193" s="1" t="s">
        <v>378</v>
      </c>
      <c r="B193" s="1" t="s">
        <v>379</v>
      </c>
      <c r="C193" s="1" t="s">
        <v>1592</v>
      </c>
      <c r="D193" s="2">
        <v>39630</v>
      </c>
      <c r="E193" s="5">
        <v>118366000</v>
      </c>
      <c r="J193" s="5">
        <v>-1538828</v>
      </c>
      <c r="K193" s="5">
        <v>-348319</v>
      </c>
      <c r="S193" s="5">
        <v>-557000</v>
      </c>
      <c r="U193" s="5">
        <v>511000</v>
      </c>
      <c r="X193" s="5">
        <v>0</v>
      </c>
      <c r="AA193" s="5">
        <v>-67426</v>
      </c>
      <c r="AB193" s="5">
        <v>67577</v>
      </c>
      <c r="AC193" s="5">
        <v>675912</v>
      </c>
      <c r="AD193" s="5">
        <v>22169</v>
      </c>
      <c r="AE193" s="1">
        <v>-41006511</v>
      </c>
      <c r="AF193" s="1">
        <v>76124574</v>
      </c>
    </row>
    <row r="194" spans="1:32" x14ac:dyDescent="0.2">
      <c r="A194" s="1" t="s">
        <v>380</v>
      </c>
      <c r="B194" s="1" t="s">
        <v>381</v>
      </c>
      <c r="C194" s="1" t="s">
        <v>1592</v>
      </c>
      <c r="D194" s="2">
        <v>40148</v>
      </c>
      <c r="E194" s="5">
        <v>282495689</v>
      </c>
      <c r="H194" s="5">
        <v>-403586</v>
      </c>
      <c r="M194" s="5">
        <v>-5556535</v>
      </c>
      <c r="S194" s="5">
        <v>-1190219</v>
      </c>
      <c r="X194" s="5">
        <v>-143882</v>
      </c>
      <c r="AC194" s="5">
        <v>923000</v>
      </c>
      <c r="AD194" s="5">
        <v>217371</v>
      </c>
      <c r="AE194" s="1">
        <v>-58714893</v>
      </c>
      <c r="AF194" s="1">
        <v>217626945</v>
      </c>
    </row>
    <row r="195" spans="1:32" x14ac:dyDescent="0.2">
      <c r="A195" s="1" t="s">
        <v>382</v>
      </c>
      <c r="B195" s="1" t="s">
        <v>383</v>
      </c>
      <c r="C195" s="1" t="s">
        <v>1592</v>
      </c>
      <c r="D195" s="2">
        <v>40848</v>
      </c>
      <c r="E195" s="5">
        <v>241435000</v>
      </c>
      <c r="I195" s="5">
        <v>-1770000</v>
      </c>
      <c r="M195" s="5">
        <v>-2784000</v>
      </c>
      <c r="S195" s="5">
        <v>-458000</v>
      </c>
      <c r="X195" s="5">
        <v>-437408.78</v>
      </c>
      <c r="AA195" s="5">
        <v>-77000</v>
      </c>
      <c r="AB195" s="5">
        <v>241000</v>
      </c>
      <c r="AC195" s="5">
        <v>1900000</v>
      </c>
      <c r="AE195" s="1">
        <v>-72369732.859999999</v>
      </c>
      <c r="AF195" s="1">
        <v>165679858.36000001</v>
      </c>
    </row>
    <row r="196" spans="1:32" x14ac:dyDescent="0.2">
      <c r="A196" s="1" t="s">
        <v>384</v>
      </c>
      <c r="B196" s="1" t="s">
        <v>385</v>
      </c>
      <c r="C196" s="1" t="s">
        <v>1592</v>
      </c>
      <c r="E196" s="5">
        <v>163954456</v>
      </c>
      <c r="I196" s="5">
        <v>-1640253</v>
      </c>
      <c r="K196" s="5">
        <v>-700651</v>
      </c>
      <c r="M196" s="5">
        <v>-1881513</v>
      </c>
      <c r="U196" s="5">
        <v>707195</v>
      </c>
      <c r="X196" s="5">
        <v>-20260</v>
      </c>
      <c r="AA196" s="5">
        <v>-21777</v>
      </c>
      <c r="AB196" s="5">
        <v>101367</v>
      </c>
      <c r="AC196" s="5">
        <v>1639000</v>
      </c>
      <c r="AE196" s="1">
        <v>-10141688</v>
      </c>
      <c r="AF196" s="1">
        <v>151995876</v>
      </c>
    </row>
    <row r="197" spans="1:32" x14ac:dyDescent="0.2">
      <c r="A197" s="1" t="s">
        <v>386</v>
      </c>
      <c r="B197" s="1" t="s">
        <v>387</v>
      </c>
      <c r="C197" s="1" t="s">
        <v>1587</v>
      </c>
      <c r="E197" s="5">
        <v>160140000</v>
      </c>
      <c r="F197" s="5">
        <v>-519168.45</v>
      </c>
      <c r="I197" s="5">
        <v>-1177597.73</v>
      </c>
      <c r="J197" s="5">
        <v>-2016084.83</v>
      </c>
      <c r="K197" s="5">
        <v>-236378</v>
      </c>
      <c r="M197" s="5">
        <v>-4193613.66</v>
      </c>
      <c r="O197" s="5">
        <v>-120988</v>
      </c>
      <c r="X197" s="5">
        <v>-539682</v>
      </c>
      <c r="Y197" s="5">
        <v>-1456601.48</v>
      </c>
      <c r="AA197" s="5">
        <v>-64000</v>
      </c>
      <c r="AB197" s="5">
        <v>49000</v>
      </c>
      <c r="AC197" s="5">
        <v>2284000</v>
      </c>
      <c r="AD197" s="5">
        <v>19000</v>
      </c>
      <c r="AE197" s="1">
        <v>-23107849.319999997</v>
      </c>
      <c r="AF197" s="1">
        <v>129060036.53</v>
      </c>
    </row>
    <row r="198" spans="1:32" x14ac:dyDescent="0.2">
      <c r="A198" s="1" t="s">
        <v>388</v>
      </c>
      <c r="B198" s="1" t="s">
        <v>389</v>
      </c>
      <c r="C198" s="1" t="s">
        <v>1589</v>
      </c>
      <c r="E198" s="5">
        <v>396169960</v>
      </c>
      <c r="F198" s="5">
        <v>-3152035</v>
      </c>
      <c r="G198" s="5">
        <v>-140573</v>
      </c>
      <c r="H198" s="5">
        <v>-83491</v>
      </c>
      <c r="I198" s="5">
        <v>-416255</v>
      </c>
      <c r="J198" s="5">
        <v>-9242483</v>
      </c>
      <c r="K198" s="5">
        <v>-1150268</v>
      </c>
      <c r="M198" s="5">
        <v>-21468533</v>
      </c>
      <c r="O198" s="5">
        <v>-365486</v>
      </c>
      <c r="S198" s="5">
        <v>-83257</v>
      </c>
      <c r="U198" s="5">
        <v>494559</v>
      </c>
      <c r="V198" s="5">
        <v>-1120357</v>
      </c>
      <c r="W198" s="5">
        <v>946956</v>
      </c>
      <c r="X198" s="5">
        <v>-29272</v>
      </c>
      <c r="AA198" s="5">
        <v>-28576</v>
      </c>
      <c r="AB198" s="5">
        <v>859133</v>
      </c>
      <c r="AC198" s="5">
        <v>6940000</v>
      </c>
      <c r="AE198" s="1">
        <v>-12859133</v>
      </c>
      <c r="AF198" s="1">
        <v>355270889</v>
      </c>
    </row>
    <row r="199" spans="1:32" x14ac:dyDescent="0.2">
      <c r="A199" s="1" t="s">
        <v>390</v>
      </c>
      <c r="B199" s="1" t="s">
        <v>391</v>
      </c>
      <c r="C199" s="1" t="s">
        <v>1587</v>
      </c>
      <c r="D199" s="2">
        <v>39264</v>
      </c>
      <c r="E199" s="5">
        <v>157479000</v>
      </c>
      <c r="H199" s="5">
        <v>-2298000</v>
      </c>
      <c r="I199" s="5">
        <v>-850500</v>
      </c>
      <c r="J199" s="5">
        <v>-1633698</v>
      </c>
      <c r="K199" s="5">
        <v>-42593</v>
      </c>
      <c r="M199" s="5">
        <v>-7174209</v>
      </c>
      <c r="S199" s="5">
        <v>-1436000</v>
      </c>
      <c r="U199" s="5">
        <v>1360000</v>
      </c>
      <c r="X199" s="5">
        <v>-1117721</v>
      </c>
      <c r="AA199" s="5">
        <v>-92000</v>
      </c>
      <c r="AB199" s="5">
        <v>1838000</v>
      </c>
      <c r="AC199" s="5">
        <v>1839000</v>
      </c>
      <c r="AE199" s="1">
        <v>-25221148</v>
      </c>
      <c r="AF199" s="1">
        <v>122650131</v>
      </c>
    </row>
    <row r="200" spans="1:32" x14ac:dyDescent="0.2">
      <c r="A200" s="1" t="s">
        <v>392</v>
      </c>
      <c r="B200" s="1" t="s">
        <v>393</v>
      </c>
      <c r="C200" s="1" t="s">
        <v>1589</v>
      </c>
      <c r="E200" s="5">
        <v>515008000</v>
      </c>
      <c r="F200" s="5">
        <v>-46000</v>
      </c>
      <c r="G200" s="5">
        <v>-46000</v>
      </c>
      <c r="H200" s="5">
        <v>-786000</v>
      </c>
      <c r="I200" s="5">
        <v>-1157972</v>
      </c>
      <c r="J200" s="5">
        <v>-12265824</v>
      </c>
      <c r="K200" s="5">
        <v>-1183902</v>
      </c>
      <c r="L200" s="5">
        <v>-659945</v>
      </c>
      <c r="M200" s="5">
        <v>-13135753</v>
      </c>
      <c r="O200" s="5">
        <v>-104960</v>
      </c>
      <c r="R200" s="5">
        <v>-385000</v>
      </c>
      <c r="S200" s="5">
        <v>-20399000</v>
      </c>
      <c r="T200" s="5">
        <v>0</v>
      </c>
      <c r="U200" s="5">
        <v>0</v>
      </c>
      <c r="V200" s="5">
        <v>-260738</v>
      </c>
      <c r="W200" s="5">
        <v>409000</v>
      </c>
      <c r="X200" s="5">
        <v>-4917064</v>
      </c>
      <c r="Y200" s="5">
        <v>-742243.71</v>
      </c>
      <c r="AA200" s="5">
        <v>-88006</v>
      </c>
      <c r="AB200" s="5">
        <v>11442571</v>
      </c>
      <c r="AC200" s="5">
        <v>830000</v>
      </c>
      <c r="AE200" s="1">
        <v>-11512609</v>
      </c>
      <c r="AF200" s="1">
        <v>459998554.29000002</v>
      </c>
    </row>
    <row r="201" spans="1:32" x14ac:dyDescent="0.2">
      <c r="A201" s="1" t="s">
        <v>394</v>
      </c>
      <c r="B201" s="1" t="s">
        <v>395</v>
      </c>
      <c r="C201" s="1" t="s">
        <v>1587</v>
      </c>
      <c r="D201" s="2">
        <v>39295</v>
      </c>
      <c r="E201" s="5">
        <v>226728500</v>
      </c>
      <c r="H201" s="5">
        <v>-3148380.81</v>
      </c>
      <c r="I201" s="5">
        <v>-218448</v>
      </c>
      <c r="J201" s="5">
        <v>-2892247</v>
      </c>
      <c r="K201" s="5">
        <v>-112530</v>
      </c>
      <c r="M201" s="5">
        <v>-13380941</v>
      </c>
      <c r="N201" s="5">
        <v>1469384</v>
      </c>
      <c r="S201" s="5">
        <v>-364148</v>
      </c>
      <c r="U201" s="5">
        <v>545055</v>
      </c>
      <c r="X201" s="5">
        <v>2770606</v>
      </c>
      <c r="AA201" s="5">
        <v>-88554</v>
      </c>
      <c r="AC201" s="5">
        <v>2990000</v>
      </c>
      <c r="AE201" s="1">
        <v>-32023742</v>
      </c>
      <c r="AF201" s="1">
        <v>182274554.19</v>
      </c>
    </row>
    <row r="202" spans="1:32" x14ac:dyDescent="0.2">
      <c r="A202" s="1" t="s">
        <v>396</v>
      </c>
      <c r="B202" s="1" t="s">
        <v>397</v>
      </c>
      <c r="C202" s="1" t="s">
        <v>1589</v>
      </c>
      <c r="E202" s="5">
        <v>587500589.62</v>
      </c>
      <c r="F202" s="5">
        <v>-2503010</v>
      </c>
      <c r="G202" s="5">
        <v>-210935</v>
      </c>
      <c r="H202" s="5">
        <v>-170936</v>
      </c>
      <c r="I202" s="5">
        <v>-19648219.629999999</v>
      </c>
      <c r="J202" s="5">
        <v>-13627287.710000001</v>
      </c>
      <c r="K202" s="5">
        <v>-1922221.3900000001</v>
      </c>
      <c r="L202" s="5">
        <v>-2056805.57</v>
      </c>
      <c r="M202" s="5">
        <v>-9752098.9199999999</v>
      </c>
      <c r="O202" s="5">
        <v>-1990961.8599999999</v>
      </c>
      <c r="S202" s="5">
        <v>-26807341.66</v>
      </c>
      <c r="V202" s="5">
        <v>-812182.51</v>
      </c>
      <c r="X202" s="5">
        <v>-1756925</v>
      </c>
      <c r="Y202" s="5">
        <v>-2885252.8</v>
      </c>
      <c r="Z202" s="5">
        <v>74755.37</v>
      </c>
      <c r="AA202" s="5">
        <v>-47718.43</v>
      </c>
      <c r="AB202" s="5">
        <v>4398576.13</v>
      </c>
      <c r="AC202" s="5">
        <v>7678000</v>
      </c>
      <c r="AE202" s="1">
        <v>-37448138.519999996</v>
      </c>
      <c r="AF202" s="1">
        <v>478011886.12</v>
      </c>
    </row>
    <row r="203" spans="1:32" x14ac:dyDescent="0.2">
      <c r="A203" s="1" t="s">
        <v>398</v>
      </c>
      <c r="B203" s="1" t="s">
        <v>399</v>
      </c>
      <c r="C203" s="1" t="s">
        <v>1589</v>
      </c>
      <c r="D203" s="2">
        <v>39934</v>
      </c>
      <c r="E203" s="5">
        <v>441229435.05000001</v>
      </c>
      <c r="F203" s="5">
        <v>-122177</v>
      </c>
      <c r="I203" s="5">
        <v>-4312113</v>
      </c>
      <c r="J203" s="5">
        <v>-12903148.1</v>
      </c>
      <c r="K203" s="5">
        <v>-998273</v>
      </c>
      <c r="L203" s="5">
        <v>-645128.52</v>
      </c>
      <c r="M203" s="5">
        <v>-21578551.829999998</v>
      </c>
      <c r="O203" s="5">
        <v>-963442.47</v>
      </c>
      <c r="R203" s="5">
        <v>-8390506</v>
      </c>
      <c r="V203" s="5">
        <v>-248855</v>
      </c>
      <c r="W203" s="5">
        <v>526811.75</v>
      </c>
      <c r="X203" s="5">
        <v>0</v>
      </c>
      <c r="Y203" s="5">
        <v>-1918115.8900000001</v>
      </c>
      <c r="Z203" s="5">
        <v>50000</v>
      </c>
      <c r="AA203" s="5">
        <v>-135675.67000000001</v>
      </c>
      <c r="AB203" s="5">
        <v>2015497.71</v>
      </c>
      <c r="AC203" s="5">
        <v>4850000</v>
      </c>
      <c r="AD203" s="5">
        <v>41521.82</v>
      </c>
      <c r="AE203" s="1">
        <v>-18987950</v>
      </c>
      <c r="AF203" s="1">
        <v>377509329.85000002</v>
      </c>
    </row>
    <row r="204" spans="1:32" x14ac:dyDescent="0.2">
      <c r="A204" s="1" t="s">
        <v>400</v>
      </c>
      <c r="B204" s="1" t="s">
        <v>401</v>
      </c>
      <c r="C204" s="1" t="s">
        <v>1589</v>
      </c>
      <c r="E204" s="5">
        <v>396411936.66000003</v>
      </c>
      <c r="F204" s="5">
        <v>-1288721</v>
      </c>
      <c r="G204" s="5">
        <v>0</v>
      </c>
      <c r="H204" s="5">
        <v>-424508</v>
      </c>
      <c r="I204" s="5">
        <v>-10617461.67</v>
      </c>
      <c r="K204" s="5">
        <v>-1571271.3900000001</v>
      </c>
      <c r="M204" s="5">
        <v>-11642230.390000001</v>
      </c>
      <c r="O204" s="5">
        <v>-150309.67000000001</v>
      </c>
      <c r="S204" s="5">
        <v>-3168221.43</v>
      </c>
      <c r="U204" s="5">
        <v>773085.65</v>
      </c>
      <c r="V204" s="5">
        <v>-373350.65</v>
      </c>
      <c r="W204" s="5">
        <v>51501.75</v>
      </c>
      <c r="X204" s="5">
        <v>0</v>
      </c>
      <c r="AA204" s="5">
        <v>-79228.17</v>
      </c>
      <c r="AB204" s="5">
        <v>1192464.44</v>
      </c>
      <c r="AC204" s="5">
        <v>3074215</v>
      </c>
      <c r="AD204" s="5">
        <v>20250.490000000002</v>
      </c>
      <c r="AE204" s="1">
        <v>-12107708</v>
      </c>
      <c r="AF204" s="1">
        <v>360100443.62</v>
      </c>
    </row>
    <row r="205" spans="1:32" x14ac:dyDescent="0.2">
      <c r="A205" s="1" t="s">
        <v>402</v>
      </c>
      <c r="B205" s="1" t="s">
        <v>403</v>
      </c>
      <c r="C205" s="1" t="s">
        <v>1587</v>
      </c>
      <c r="E205" s="5">
        <v>126081709.01000001</v>
      </c>
      <c r="I205" s="5">
        <v>-343573.54</v>
      </c>
      <c r="J205" s="5">
        <v>-2218074.64</v>
      </c>
      <c r="K205" s="5">
        <v>-294599.56</v>
      </c>
      <c r="L205" s="5">
        <v>-12418</v>
      </c>
      <c r="M205" s="5">
        <v>-7466629</v>
      </c>
      <c r="S205" s="5">
        <v>-712620</v>
      </c>
      <c r="X205" s="5">
        <v>0</v>
      </c>
      <c r="Y205" s="5">
        <v>-189562.31</v>
      </c>
      <c r="AA205" s="5">
        <v>-35413</v>
      </c>
      <c r="AB205" s="5">
        <v>2130228</v>
      </c>
      <c r="AC205" s="5">
        <v>1605000</v>
      </c>
      <c r="AD205" s="5">
        <v>38280.230000000003</v>
      </c>
      <c r="AE205" s="1">
        <v>-4899499.5</v>
      </c>
      <c r="AF205" s="1">
        <v>113682827.69</v>
      </c>
    </row>
    <row r="206" spans="1:32" x14ac:dyDescent="0.2">
      <c r="A206" s="1" t="s">
        <v>404</v>
      </c>
      <c r="B206" s="1" t="s">
        <v>405</v>
      </c>
      <c r="C206" s="1" t="s">
        <v>1589</v>
      </c>
      <c r="D206" s="2">
        <v>39417</v>
      </c>
      <c r="E206" s="5">
        <v>463691695.47000003</v>
      </c>
      <c r="F206" s="5">
        <v>-40738.79</v>
      </c>
      <c r="G206" s="5">
        <v>-13002.2</v>
      </c>
      <c r="H206" s="5">
        <v>-372228.01</v>
      </c>
      <c r="J206" s="5">
        <v>-20326880.260000002</v>
      </c>
      <c r="K206" s="5">
        <v>-2405282.87</v>
      </c>
      <c r="M206" s="5">
        <v>-21330001.440000001</v>
      </c>
      <c r="O206" s="5">
        <v>-372326</v>
      </c>
      <c r="S206" s="5">
        <v>-3911421</v>
      </c>
      <c r="V206" s="5">
        <v>-253584.27000000002</v>
      </c>
      <c r="W206" s="5">
        <v>213662.47</v>
      </c>
      <c r="X206" s="5">
        <v>-2167039.7400000002</v>
      </c>
      <c r="AA206" s="5">
        <v>-118947.42</v>
      </c>
      <c r="AB206" s="5">
        <v>993734.68</v>
      </c>
      <c r="AC206" s="5">
        <v>4991000</v>
      </c>
      <c r="AD206" s="5">
        <v>165138.47</v>
      </c>
      <c r="AE206" s="1">
        <v>-11368605.879999999</v>
      </c>
      <c r="AF206" s="1">
        <v>407375173.20999998</v>
      </c>
    </row>
    <row r="207" spans="1:32" x14ac:dyDescent="0.2">
      <c r="A207" s="1" t="s">
        <v>406</v>
      </c>
      <c r="B207" s="1" t="s">
        <v>407</v>
      </c>
      <c r="C207" s="1" t="s">
        <v>1589</v>
      </c>
      <c r="D207" s="2">
        <v>40575</v>
      </c>
      <c r="E207" s="5">
        <v>513082915</v>
      </c>
      <c r="F207" s="5">
        <v>-45731</v>
      </c>
      <c r="G207" s="5">
        <v>-130293</v>
      </c>
      <c r="H207" s="5">
        <v>-376626.12</v>
      </c>
      <c r="I207" s="5">
        <v>-5768041.5499999998</v>
      </c>
      <c r="J207" s="5">
        <v>-6504387.2699999996</v>
      </c>
      <c r="K207" s="5">
        <v>-204482.68</v>
      </c>
      <c r="M207" s="5">
        <v>-18159327.02</v>
      </c>
      <c r="N207" s="5">
        <v>1313398.21</v>
      </c>
      <c r="S207" s="5">
        <v>-36302877.619999997</v>
      </c>
      <c r="V207" s="5">
        <v>-97279</v>
      </c>
      <c r="W207" s="5">
        <v>546391.19999999995</v>
      </c>
      <c r="X207" s="5">
        <v>1678774.5899999999</v>
      </c>
      <c r="AA207" s="5">
        <v>-184899.63</v>
      </c>
      <c r="AB207" s="5">
        <v>14621481.470000001</v>
      </c>
      <c r="AC207" s="5">
        <v>1438000</v>
      </c>
      <c r="AD207" s="5">
        <v>50368.4</v>
      </c>
      <c r="AE207" s="1">
        <v>-17998853.699999999</v>
      </c>
      <c r="AF207" s="1">
        <v>446958530.27999997</v>
      </c>
    </row>
    <row r="208" spans="1:32" x14ac:dyDescent="0.2">
      <c r="A208" s="1" t="s">
        <v>408</v>
      </c>
      <c r="B208" s="1" t="s">
        <v>409</v>
      </c>
      <c r="C208" s="1" t="s">
        <v>1589</v>
      </c>
      <c r="D208" s="2">
        <v>38443</v>
      </c>
      <c r="E208" s="5">
        <v>376947000</v>
      </c>
      <c r="F208" s="5">
        <v>-608176</v>
      </c>
      <c r="G208" s="5">
        <v>-298559</v>
      </c>
      <c r="H208" s="5">
        <v>-444230</v>
      </c>
      <c r="I208" s="5">
        <v>-1792000</v>
      </c>
      <c r="J208" s="5">
        <v>-8282000</v>
      </c>
      <c r="K208" s="5">
        <v>-994000</v>
      </c>
      <c r="L208" s="5">
        <v>-213000</v>
      </c>
      <c r="M208" s="5">
        <v>-13457000</v>
      </c>
      <c r="R208" s="5">
        <v>-3470000</v>
      </c>
      <c r="S208" s="5">
        <v>-10745000</v>
      </c>
      <c r="V208" s="5">
        <v>-1080000</v>
      </c>
      <c r="W208" s="5">
        <v>1710000</v>
      </c>
      <c r="X208" s="5">
        <v>0</v>
      </c>
      <c r="Y208" s="5">
        <v>-1735000</v>
      </c>
      <c r="AA208" s="5">
        <v>-36000</v>
      </c>
      <c r="AB208" s="5">
        <v>12642000</v>
      </c>
      <c r="AC208" s="5">
        <v>5507000</v>
      </c>
      <c r="AE208" s="1">
        <v>-16911048.300000001</v>
      </c>
      <c r="AF208" s="1">
        <v>336739986.69999999</v>
      </c>
    </row>
    <row r="209" spans="1:32" x14ac:dyDescent="0.2">
      <c r="A209" s="1" t="s">
        <v>410</v>
      </c>
      <c r="B209" s="1" t="s">
        <v>411</v>
      </c>
      <c r="C209" s="1" t="s">
        <v>1589</v>
      </c>
      <c r="D209" s="2">
        <v>39114</v>
      </c>
      <c r="E209" s="5">
        <v>448756000</v>
      </c>
      <c r="F209" s="5">
        <v>-363544</v>
      </c>
      <c r="G209" s="5">
        <v>-30777</v>
      </c>
      <c r="H209" s="5">
        <v>-156222</v>
      </c>
      <c r="I209" s="5">
        <v>-2980544</v>
      </c>
      <c r="J209" s="5">
        <v>-8175072</v>
      </c>
      <c r="K209" s="5">
        <v>-1480663</v>
      </c>
      <c r="M209" s="5">
        <v>-13826721</v>
      </c>
      <c r="O209" s="5">
        <v>-555887</v>
      </c>
      <c r="Q209" s="5">
        <v>-297134</v>
      </c>
      <c r="S209" s="5">
        <v>-14358000</v>
      </c>
      <c r="U209" s="5">
        <v>11262000</v>
      </c>
      <c r="V209" s="5">
        <v>-240942</v>
      </c>
      <c r="W209" s="5">
        <v>192476</v>
      </c>
      <c r="X209" s="5">
        <v>0</v>
      </c>
      <c r="Z209" s="5">
        <v>20562</v>
      </c>
      <c r="AA209" s="5">
        <v>-177873</v>
      </c>
      <c r="AB209" s="5">
        <v>8644363</v>
      </c>
      <c r="AC209" s="5">
        <v>4780000</v>
      </c>
      <c r="AD209" s="5">
        <v>0</v>
      </c>
      <c r="AE209" s="1">
        <v>-15149040</v>
      </c>
      <c r="AF209" s="1">
        <v>415862982</v>
      </c>
    </row>
    <row r="210" spans="1:32" x14ac:dyDescent="0.2">
      <c r="A210" s="1" t="s">
        <v>412</v>
      </c>
      <c r="B210" s="1" t="s">
        <v>413</v>
      </c>
      <c r="C210" s="1" t="s">
        <v>1587</v>
      </c>
      <c r="E210" s="5">
        <v>221932087</v>
      </c>
      <c r="I210" s="5">
        <v>-4238760</v>
      </c>
      <c r="J210" s="5">
        <v>-4238760</v>
      </c>
      <c r="K210" s="5">
        <v>-2126480</v>
      </c>
      <c r="M210" s="5">
        <v>-9125575</v>
      </c>
      <c r="U210" s="5">
        <v>7438000</v>
      </c>
      <c r="X210" s="5">
        <v>0</v>
      </c>
      <c r="AA210" s="5">
        <v>-68000</v>
      </c>
      <c r="AB210" s="5">
        <v>5760000</v>
      </c>
      <c r="AC210" s="5">
        <v>2952000</v>
      </c>
      <c r="AE210" s="1">
        <v>-11044065</v>
      </c>
      <c r="AF210" s="1">
        <v>207240447</v>
      </c>
    </row>
    <row r="211" spans="1:32" x14ac:dyDescent="0.2">
      <c r="A211" s="1" t="s">
        <v>414</v>
      </c>
      <c r="B211" s="1" t="s">
        <v>415</v>
      </c>
      <c r="C211" s="1" t="s">
        <v>1587</v>
      </c>
      <c r="E211" s="5">
        <v>158588896</v>
      </c>
      <c r="H211" s="5">
        <v>-986210</v>
      </c>
      <c r="I211" s="5">
        <v>-959329</v>
      </c>
      <c r="J211" s="5">
        <v>-3892449</v>
      </c>
      <c r="K211" s="5">
        <v>-2615671</v>
      </c>
      <c r="M211" s="5">
        <v>-25080346</v>
      </c>
      <c r="N211" s="5">
        <v>733473</v>
      </c>
      <c r="S211" s="5">
        <v>-2306699</v>
      </c>
      <c r="U211" s="5">
        <v>13171671</v>
      </c>
      <c r="X211" s="5">
        <v>-4609540</v>
      </c>
      <c r="Y211" s="5">
        <v>-884115</v>
      </c>
      <c r="AA211" s="5">
        <v>-157401</v>
      </c>
      <c r="AC211" s="5">
        <v>3095000</v>
      </c>
      <c r="AD211" s="5">
        <v>41130</v>
      </c>
      <c r="AE211" s="1">
        <v>-482145</v>
      </c>
      <c r="AF211" s="1">
        <v>133656265</v>
      </c>
    </row>
    <row r="212" spans="1:32" x14ac:dyDescent="0.2">
      <c r="A212" s="1" t="s">
        <v>416</v>
      </c>
      <c r="B212" s="1" t="s">
        <v>417</v>
      </c>
      <c r="C212" s="1" t="s">
        <v>1589</v>
      </c>
      <c r="D212" s="2">
        <v>39630</v>
      </c>
      <c r="E212" s="5">
        <v>351897937</v>
      </c>
      <c r="F212" s="5">
        <v>-707370</v>
      </c>
      <c r="H212" s="5">
        <v>-30911611</v>
      </c>
      <c r="I212" s="5">
        <v>-1875295</v>
      </c>
      <c r="J212" s="5">
        <v>-9194877</v>
      </c>
      <c r="L212" s="5">
        <v>-142360</v>
      </c>
      <c r="M212" s="5">
        <v>-10629271</v>
      </c>
      <c r="O212" s="5">
        <v>-127418</v>
      </c>
      <c r="S212" s="5">
        <v>-16571856</v>
      </c>
      <c r="V212" s="5">
        <v>-602473</v>
      </c>
      <c r="W212" s="5">
        <v>794700</v>
      </c>
      <c r="X212" s="5">
        <v>0</v>
      </c>
      <c r="Y212" s="5">
        <v>-616046</v>
      </c>
      <c r="Z212" s="5">
        <v>163009</v>
      </c>
      <c r="AA212" s="5">
        <v>-27707</v>
      </c>
      <c r="AB212" s="5">
        <v>191002</v>
      </c>
      <c r="AC212" s="5">
        <v>5271000</v>
      </c>
      <c r="AD212" s="5">
        <v>9966</v>
      </c>
      <c r="AE212" s="1">
        <v>-6980636</v>
      </c>
      <c r="AF212" s="1">
        <v>279940694</v>
      </c>
    </row>
    <row r="213" spans="1:32" x14ac:dyDescent="0.2">
      <c r="A213" s="1" t="s">
        <v>418</v>
      </c>
      <c r="B213" s="1" t="s">
        <v>419</v>
      </c>
      <c r="C213" s="1" t="s">
        <v>1587</v>
      </c>
      <c r="D213" s="2">
        <v>39479</v>
      </c>
      <c r="E213" s="5">
        <v>158783349</v>
      </c>
      <c r="H213" s="5">
        <v>-32400</v>
      </c>
      <c r="I213" s="5">
        <v>-272434</v>
      </c>
      <c r="J213" s="5">
        <v>-9415149</v>
      </c>
      <c r="K213" s="5">
        <v>-577287</v>
      </c>
      <c r="M213" s="5">
        <v>-11441197</v>
      </c>
      <c r="N213" s="5">
        <v>6029406</v>
      </c>
      <c r="S213" s="5">
        <v>-12693870</v>
      </c>
      <c r="X213" s="5">
        <v>-54233</v>
      </c>
      <c r="Y213" s="5">
        <v>-6977474</v>
      </c>
      <c r="AA213" s="5">
        <v>-71422</v>
      </c>
      <c r="AC213" s="5">
        <v>3565000</v>
      </c>
      <c r="AD213" s="5">
        <v>134034</v>
      </c>
      <c r="AE213" s="1">
        <v>-27332830</v>
      </c>
      <c r="AF213" s="1">
        <v>99643493</v>
      </c>
    </row>
    <row r="214" spans="1:32" x14ac:dyDescent="0.2">
      <c r="A214" s="1" t="s">
        <v>420</v>
      </c>
      <c r="B214" s="1" t="s">
        <v>421</v>
      </c>
      <c r="C214" s="1" t="s">
        <v>1587</v>
      </c>
      <c r="E214" s="5">
        <v>182220115.88</v>
      </c>
      <c r="F214" s="5">
        <v>0</v>
      </c>
      <c r="G214" s="5">
        <v>0</v>
      </c>
      <c r="H214" s="5">
        <v>0</v>
      </c>
      <c r="I214" s="5">
        <v>0</v>
      </c>
      <c r="J214" s="5">
        <v>-3313452.68</v>
      </c>
      <c r="K214" s="5">
        <v>0</v>
      </c>
      <c r="L214" s="5">
        <v>-53955.840000000004</v>
      </c>
      <c r="M214" s="5">
        <v>-10826776.779999999</v>
      </c>
      <c r="N214" s="5">
        <v>0</v>
      </c>
      <c r="O214" s="5">
        <v>0</v>
      </c>
      <c r="P214" s="5">
        <v>0</v>
      </c>
      <c r="Q214" s="5">
        <v>0</v>
      </c>
      <c r="R214" s="5">
        <v>0</v>
      </c>
      <c r="S214" s="5">
        <v>-967182.65</v>
      </c>
      <c r="T214" s="5">
        <v>0</v>
      </c>
      <c r="U214" s="5">
        <v>0</v>
      </c>
      <c r="V214" s="5">
        <v>0</v>
      </c>
      <c r="W214" s="5">
        <v>0</v>
      </c>
      <c r="X214" s="5">
        <v>0</v>
      </c>
      <c r="Y214" s="5">
        <v>0</v>
      </c>
      <c r="Z214" s="5">
        <v>928709.79</v>
      </c>
      <c r="AA214" s="5">
        <v>-20018.29</v>
      </c>
      <c r="AB214" s="5">
        <v>1200770.55</v>
      </c>
      <c r="AC214" s="5">
        <v>4521826</v>
      </c>
      <c r="AE214" s="1">
        <v>-19134589.93</v>
      </c>
      <c r="AF214" s="1">
        <v>154555446.05000001</v>
      </c>
    </row>
    <row r="215" spans="1:32" x14ac:dyDescent="0.2">
      <c r="A215" s="1" t="s">
        <v>422</v>
      </c>
      <c r="B215" s="1" t="s">
        <v>423</v>
      </c>
      <c r="C215" s="1" t="s">
        <v>1588</v>
      </c>
      <c r="D215" s="2">
        <v>39569</v>
      </c>
      <c r="E215" s="5">
        <v>136552453</v>
      </c>
      <c r="I215" s="5">
        <v>-1239590.79</v>
      </c>
      <c r="J215" s="5">
        <v>-29180</v>
      </c>
      <c r="M215" s="5">
        <v>-746345</v>
      </c>
      <c r="X215" s="5">
        <v>0</v>
      </c>
      <c r="AA215" s="5">
        <v>-49000</v>
      </c>
      <c r="AB215" s="5">
        <v>2000</v>
      </c>
      <c r="AC215" s="5">
        <v>190000</v>
      </c>
      <c r="AE215" s="1">
        <v>-25648199</v>
      </c>
      <c r="AF215" s="1">
        <v>109032138.20999999</v>
      </c>
    </row>
    <row r="216" spans="1:32" x14ac:dyDescent="0.2">
      <c r="A216" s="1" t="s">
        <v>424</v>
      </c>
      <c r="B216" s="1" t="s">
        <v>820</v>
      </c>
      <c r="C216" s="1" t="s">
        <v>1588</v>
      </c>
      <c r="E216" s="5">
        <v>152138123</v>
      </c>
      <c r="F216" s="5">
        <v>0</v>
      </c>
      <c r="G216" s="5">
        <v>0</v>
      </c>
      <c r="H216" s="5">
        <v>0</v>
      </c>
      <c r="I216" s="5">
        <v>-1726389</v>
      </c>
      <c r="J216" s="5">
        <v>-741823</v>
      </c>
      <c r="K216" s="5">
        <v>0</v>
      </c>
      <c r="L216" s="5">
        <v>0</v>
      </c>
      <c r="M216" s="5">
        <v>-11841815</v>
      </c>
      <c r="N216" s="5">
        <v>0</v>
      </c>
      <c r="O216" s="5">
        <v>0</v>
      </c>
      <c r="P216" s="5">
        <v>0</v>
      </c>
      <c r="Q216" s="5">
        <v>0</v>
      </c>
      <c r="R216" s="5">
        <v>0</v>
      </c>
      <c r="S216" s="5">
        <v>0</v>
      </c>
      <c r="T216" s="5">
        <v>0</v>
      </c>
      <c r="U216" s="5">
        <v>0</v>
      </c>
      <c r="V216" s="5">
        <v>0</v>
      </c>
      <c r="W216" s="5">
        <v>0</v>
      </c>
      <c r="X216" s="5">
        <v>0</v>
      </c>
      <c r="Y216" s="5">
        <v>0</v>
      </c>
      <c r="Z216" s="5">
        <v>0</v>
      </c>
      <c r="AA216" s="5">
        <v>-19000</v>
      </c>
      <c r="AB216" s="5">
        <v>0</v>
      </c>
      <c r="AC216" s="5">
        <v>505000</v>
      </c>
      <c r="AD216" s="5">
        <v>0</v>
      </c>
      <c r="AE216" s="1">
        <v>-20256691</v>
      </c>
      <c r="AF216" s="1">
        <v>118057405</v>
      </c>
    </row>
    <row r="217" spans="1:32" x14ac:dyDescent="0.2">
      <c r="A217" s="1" t="s">
        <v>425</v>
      </c>
      <c r="B217" s="1" t="s">
        <v>426</v>
      </c>
      <c r="C217" s="1" t="s">
        <v>1588</v>
      </c>
      <c r="E217" s="5">
        <v>125639873.31</v>
      </c>
      <c r="J217" s="5">
        <v>-1059302.43</v>
      </c>
      <c r="M217" s="5">
        <v>-2701936</v>
      </c>
      <c r="S217" s="5">
        <v>-18902.7</v>
      </c>
      <c r="V217" s="5">
        <v>-43276.98</v>
      </c>
      <c r="W217" s="5">
        <v>184296.86000000002</v>
      </c>
      <c r="X217" s="5">
        <v>0</v>
      </c>
      <c r="Y217" s="5">
        <v>-18753378.129999999</v>
      </c>
      <c r="AC217" s="5">
        <v>2037000</v>
      </c>
      <c r="AE217" s="1">
        <v>-17835899.98</v>
      </c>
      <c r="AF217" s="1">
        <v>87448473.950000003</v>
      </c>
    </row>
    <row r="218" spans="1:32" x14ac:dyDescent="0.2">
      <c r="A218" s="1" t="s">
        <v>427</v>
      </c>
      <c r="B218" s="1" t="s">
        <v>428</v>
      </c>
      <c r="C218" s="1" t="s">
        <v>1588</v>
      </c>
      <c r="D218" s="2">
        <v>41944</v>
      </c>
      <c r="E218" s="5">
        <v>142285817.00999999</v>
      </c>
      <c r="I218" s="5">
        <v>-1014954.26</v>
      </c>
      <c r="M218" s="5">
        <v>-3114303.92</v>
      </c>
      <c r="S218" s="5">
        <v>-50692.3</v>
      </c>
      <c r="W218" s="5">
        <v>0</v>
      </c>
      <c r="X218" s="5">
        <v>0</v>
      </c>
      <c r="Z218" s="5">
        <v>0</v>
      </c>
      <c r="AA218" s="5">
        <v>-38000</v>
      </c>
      <c r="AB218" s="5">
        <v>59000</v>
      </c>
      <c r="AC218" s="5">
        <v>1591000</v>
      </c>
      <c r="AE218" s="1">
        <v>-7914871.1199999992</v>
      </c>
      <c r="AF218" s="1">
        <v>131802995.41</v>
      </c>
    </row>
    <row r="219" spans="1:32" x14ac:dyDescent="0.2">
      <c r="A219" s="1" t="s">
        <v>429</v>
      </c>
      <c r="B219" s="1" t="s">
        <v>430</v>
      </c>
      <c r="C219" s="1" t="s">
        <v>1588</v>
      </c>
      <c r="E219" s="5">
        <v>105307940.51000001</v>
      </c>
      <c r="I219" s="5">
        <v>-1194722.6000000001</v>
      </c>
      <c r="K219" s="5">
        <v>-322847.90000000002</v>
      </c>
      <c r="M219" s="5">
        <v>-4767644.53</v>
      </c>
      <c r="V219" s="5">
        <v>-32605.11</v>
      </c>
      <c r="W219" s="5">
        <v>124179.88</v>
      </c>
      <c r="X219" s="5">
        <v>0</v>
      </c>
      <c r="AA219" s="5">
        <v>-25363.41</v>
      </c>
      <c r="AE219" s="1">
        <v>-12235557.869999999</v>
      </c>
      <c r="AF219" s="1">
        <v>86853378.969999999</v>
      </c>
    </row>
    <row r="220" spans="1:32" x14ac:dyDescent="0.2">
      <c r="A220" s="1" t="s">
        <v>431</v>
      </c>
      <c r="B220" s="1" t="s">
        <v>432</v>
      </c>
      <c r="C220" s="1" t="s">
        <v>1588</v>
      </c>
      <c r="E220" s="5">
        <v>153036382</v>
      </c>
      <c r="F220" s="5">
        <v>-317992</v>
      </c>
      <c r="I220" s="5">
        <v>-1325189</v>
      </c>
      <c r="J220" s="5">
        <v>-403245</v>
      </c>
      <c r="K220" s="5">
        <v>-577174</v>
      </c>
      <c r="L220" s="5">
        <v>-36207</v>
      </c>
      <c r="M220" s="5">
        <v>-4564500</v>
      </c>
      <c r="N220" s="5">
        <v>31744</v>
      </c>
      <c r="O220" s="5">
        <v>-31744</v>
      </c>
      <c r="S220" s="5">
        <v>-314943</v>
      </c>
      <c r="V220" s="5">
        <v>-681000</v>
      </c>
      <c r="X220" s="5">
        <v>0</v>
      </c>
      <c r="Z220" s="5">
        <v>24079</v>
      </c>
      <c r="AA220" s="5">
        <v>-42348</v>
      </c>
      <c r="AB220" s="5">
        <v>849</v>
      </c>
      <c r="AC220" s="5">
        <v>681000</v>
      </c>
      <c r="AE220" s="1">
        <v>-34044672</v>
      </c>
      <c r="AF220" s="1">
        <v>111435040</v>
      </c>
    </row>
    <row r="221" spans="1:32" x14ac:dyDescent="0.2">
      <c r="A221" s="1" t="s">
        <v>433</v>
      </c>
      <c r="B221" s="1" t="s">
        <v>434</v>
      </c>
      <c r="C221" s="1" t="s">
        <v>1588</v>
      </c>
      <c r="E221" s="5">
        <v>70037000</v>
      </c>
      <c r="H221" s="5">
        <v>-29000</v>
      </c>
      <c r="I221" s="5">
        <v>-368000</v>
      </c>
      <c r="M221" s="5">
        <v>-1876048</v>
      </c>
      <c r="S221" s="5">
        <v>-659000</v>
      </c>
      <c r="W221" s="5">
        <v>0</v>
      </c>
      <c r="X221" s="5">
        <v>0</v>
      </c>
      <c r="Z221" s="5">
        <v>0</v>
      </c>
      <c r="AA221" s="5">
        <v>-16000</v>
      </c>
      <c r="AB221" s="5">
        <v>0</v>
      </c>
      <c r="AC221" s="5">
        <v>0.01</v>
      </c>
      <c r="AE221" s="1">
        <v>-10298434.350000001</v>
      </c>
      <c r="AF221" s="1">
        <v>56790517.659999996</v>
      </c>
    </row>
    <row r="222" spans="1:32" x14ac:dyDescent="0.2">
      <c r="A222" s="1" t="s">
        <v>435</v>
      </c>
      <c r="B222" s="1" t="s">
        <v>821</v>
      </c>
      <c r="C222" s="1" t="s">
        <v>1588</v>
      </c>
      <c r="E222" s="5">
        <v>173521524.21000001</v>
      </c>
      <c r="F222" s="5">
        <v>-11706.18</v>
      </c>
      <c r="H222" s="5">
        <v>-355017.42</v>
      </c>
      <c r="I222" s="5">
        <v>-555113</v>
      </c>
      <c r="J222" s="5">
        <v>-314346</v>
      </c>
      <c r="M222" s="5">
        <v>-2517361.5300000003</v>
      </c>
      <c r="N222" s="5">
        <v>282167.03000000003</v>
      </c>
      <c r="R222" s="5">
        <v>-1561590.01</v>
      </c>
      <c r="V222" s="5">
        <v>-1209145.52</v>
      </c>
      <c r="X222" s="5">
        <v>0</v>
      </c>
      <c r="Y222" s="5">
        <v>-17055986.649999999</v>
      </c>
      <c r="AA222" s="5">
        <v>-65681.87</v>
      </c>
      <c r="AC222" s="5">
        <v>2359000</v>
      </c>
      <c r="AE222" s="1">
        <v>-25601133.630000003</v>
      </c>
      <c r="AF222" s="1">
        <v>126915609.43000001</v>
      </c>
    </row>
    <row r="223" spans="1:32" x14ac:dyDescent="0.2">
      <c r="A223" s="1" t="s">
        <v>436</v>
      </c>
      <c r="B223" s="1" t="s">
        <v>437</v>
      </c>
      <c r="C223" s="1" t="s">
        <v>1588</v>
      </c>
      <c r="E223" s="5">
        <v>66631594</v>
      </c>
      <c r="H223" s="5">
        <v>-1031529</v>
      </c>
      <c r="I223" s="5">
        <v>-290995</v>
      </c>
      <c r="J223" s="5">
        <v>-430100</v>
      </c>
      <c r="K223" s="5">
        <v>-92225</v>
      </c>
      <c r="M223" s="5">
        <v>-18383</v>
      </c>
      <c r="X223" s="5">
        <v>0</v>
      </c>
      <c r="Y223" s="5">
        <v>-2443313</v>
      </c>
      <c r="AE223" s="1">
        <v>-15260554</v>
      </c>
      <c r="AF223" s="1">
        <v>47064495</v>
      </c>
    </row>
    <row r="224" spans="1:32" x14ac:dyDescent="0.2">
      <c r="A224" s="1" t="s">
        <v>438</v>
      </c>
      <c r="B224" s="1" t="s">
        <v>439</v>
      </c>
      <c r="C224" s="1" t="s">
        <v>1592</v>
      </c>
      <c r="D224" s="2">
        <v>41944</v>
      </c>
      <c r="E224" s="5">
        <v>226922754</v>
      </c>
      <c r="I224" s="5">
        <v>-3140110</v>
      </c>
      <c r="M224" s="5">
        <v>-3817091</v>
      </c>
      <c r="S224" s="5">
        <v>-261779</v>
      </c>
      <c r="X224" s="5">
        <v>0</v>
      </c>
      <c r="AA224" s="5">
        <v>-85890</v>
      </c>
      <c r="AC224" s="5">
        <v>696000</v>
      </c>
      <c r="AD224" s="5">
        <v>24678</v>
      </c>
      <c r="AE224" s="1">
        <v>-39854949</v>
      </c>
      <c r="AF224" s="1">
        <v>180483613</v>
      </c>
    </row>
    <row r="225" spans="1:32" x14ac:dyDescent="0.2">
      <c r="A225" s="1" t="s">
        <v>440</v>
      </c>
      <c r="B225" s="1" t="s">
        <v>441</v>
      </c>
      <c r="C225" s="1" t="s">
        <v>1592</v>
      </c>
      <c r="E225" s="5">
        <v>230865091.28999999</v>
      </c>
      <c r="H225" s="5">
        <v>-855000</v>
      </c>
      <c r="I225" s="5">
        <v>-5727221.4900000002</v>
      </c>
      <c r="M225" s="5">
        <v>-984130.49</v>
      </c>
      <c r="X225" s="5">
        <v>-1114381</v>
      </c>
      <c r="AA225" s="5">
        <v>-57184.41</v>
      </c>
      <c r="AB225" s="5">
        <v>67810</v>
      </c>
      <c r="AC225" s="5">
        <v>1200000</v>
      </c>
      <c r="AE225" s="1">
        <v>-35353573.619999997</v>
      </c>
      <c r="AF225" s="1">
        <v>188041410.28</v>
      </c>
    </row>
    <row r="226" spans="1:32" x14ac:dyDescent="0.2">
      <c r="A226" s="1" t="s">
        <v>442</v>
      </c>
      <c r="B226" s="1" t="s">
        <v>443</v>
      </c>
      <c r="C226" s="1" t="s">
        <v>1592</v>
      </c>
      <c r="D226" s="2">
        <v>41275</v>
      </c>
      <c r="E226" s="5">
        <v>203162441.28</v>
      </c>
      <c r="I226" s="5">
        <v>-5421000</v>
      </c>
      <c r="K226" s="5">
        <v>-42000</v>
      </c>
      <c r="L226" s="5">
        <v>-1355000</v>
      </c>
      <c r="U226" s="5">
        <v>225998.78</v>
      </c>
      <c r="V226" s="5">
        <v>-24803.260000000002</v>
      </c>
      <c r="X226" s="5">
        <v>0</v>
      </c>
      <c r="AA226" s="5">
        <v>-62635.94</v>
      </c>
      <c r="AB226" s="5">
        <v>140802.76</v>
      </c>
      <c r="AC226" s="5">
        <v>2605100</v>
      </c>
      <c r="AD226" s="5">
        <v>60037.200000000004</v>
      </c>
      <c r="AE226" s="1">
        <v>-32231343</v>
      </c>
      <c r="AF226" s="1">
        <v>167057597.81999999</v>
      </c>
    </row>
    <row r="227" spans="1:32" x14ac:dyDescent="0.2">
      <c r="A227" s="1" t="s">
        <v>444</v>
      </c>
      <c r="B227" s="1" t="s">
        <v>445</v>
      </c>
      <c r="C227" s="1" t="s">
        <v>1592</v>
      </c>
      <c r="E227" s="5">
        <v>177193779</v>
      </c>
      <c r="I227" s="5">
        <v>-1872211</v>
      </c>
      <c r="M227" s="5">
        <v>-9628034</v>
      </c>
      <c r="V227" s="5">
        <v>-15081</v>
      </c>
      <c r="W227" s="5">
        <v>160000</v>
      </c>
      <c r="X227" s="5">
        <v>0</v>
      </c>
      <c r="Z227" s="5">
        <v>47644</v>
      </c>
      <c r="AA227" s="5">
        <v>-70170</v>
      </c>
      <c r="AB227" s="5">
        <v>134766</v>
      </c>
      <c r="AC227" s="5">
        <v>1465000</v>
      </c>
      <c r="AD227" s="5">
        <v>36952</v>
      </c>
      <c r="AE227" s="1">
        <v>-49958563</v>
      </c>
      <c r="AF227" s="1">
        <v>117494082</v>
      </c>
    </row>
    <row r="228" spans="1:32" x14ac:dyDescent="0.2">
      <c r="A228" s="1" t="s">
        <v>446</v>
      </c>
      <c r="B228" s="1" t="s">
        <v>447</v>
      </c>
      <c r="C228" s="1" t="s">
        <v>1592</v>
      </c>
      <c r="D228" s="2">
        <v>40603</v>
      </c>
      <c r="E228" s="5">
        <v>230012523.38</v>
      </c>
      <c r="I228" s="5">
        <v>-1841460.4</v>
      </c>
      <c r="K228" s="5">
        <v>-721532.9</v>
      </c>
      <c r="M228" s="5">
        <v>-5523430.1900000004</v>
      </c>
      <c r="S228" s="5">
        <v>-585400.82000000007</v>
      </c>
      <c r="U228" s="5">
        <v>185927.65</v>
      </c>
      <c r="V228" s="5">
        <v>-33697.08</v>
      </c>
      <c r="X228" s="5">
        <v>0</v>
      </c>
      <c r="AA228" s="5">
        <v>-83828.92</v>
      </c>
      <c r="AB228" s="5">
        <v>114301.31</v>
      </c>
      <c r="AC228" s="5">
        <v>1917000</v>
      </c>
      <c r="AD228" s="5">
        <v>59188.36</v>
      </c>
      <c r="AE228" s="1">
        <v>-41959442.619999997</v>
      </c>
      <c r="AF228" s="1">
        <v>181540147.77000001</v>
      </c>
    </row>
    <row r="229" spans="1:32" x14ac:dyDescent="0.2">
      <c r="A229" s="1" t="s">
        <v>448</v>
      </c>
      <c r="B229" s="1" t="s">
        <v>449</v>
      </c>
      <c r="C229" s="1" t="s">
        <v>1587</v>
      </c>
      <c r="D229" s="2">
        <v>40969</v>
      </c>
      <c r="E229" s="5">
        <v>195777784</v>
      </c>
      <c r="I229" s="5">
        <v>-3063027</v>
      </c>
      <c r="J229" s="5">
        <v>-3506486</v>
      </c>
      <c r="K229" s="5">
        <v>-529131</v>
      </c>
      <c r="M229" s="5">
        <v>-3955167</v>
      </c>
      <c r="O229" s="5">
        <v>-227827</v>
      </c>
      <c r="S229" s="5">
        <v>-458762</v>
      </c>
      <c r="W229" s="5">
        <v>7834</v>
      </c>
      <c r="X229" s="5">
        <v>0</v>
      </c>
      <c r="Z229" s="5">
        <v>153229</v>
      </c>
      <c r="AA229" s="5">
        <v>-210536</v>
      </c>
      <c r="AB229" s="5">
        <v>3402542</v>
      </c>
      <c r="AC229" s="5">
        <v>2102000</v>
      </c>
      <c r="AE229" s="1">
        <v>-45479897</v>
      </c>
      <c r="AF229" s="1">
        <v>144012556</v>
      </c>
    </row>
    <row r="230" spans="1:32" x14ac:dyDescent="0.2">
      <c r="A230" s="1" t="s">
        <v>450</v>
      </c>
      <c r="B230" s="1" t="s">
        <v>451</v>
      </c>
      <c r="C230" s="1" t="s">
        <v>1589</v>
      </c>
      <c r="D230" s="2">
        <v>40603</v>
      </c>
      <c r="E230" s="5">
        <v>1038449000</v>
      </c>
      <c r="F230" s="5">
        <v>-32173827</v>
      </c>
      <c r="G230" s="5">
        <v>-4641699</v>
      </c>
      <c r="H230" s="5">
        <v>-2638214</v>
      </c>
      <c r="I230" s="5">
        <v>-29767137</v>
      </c>
      <c r="J230" s="5">
        <v>-31827517</v>
      </c>
      <c r="K230" s="5">
        <v>-52387985</v>
      </c>
      <c r="M230" s="5">
        <v>-64989361</v>
      </c>
      <c r="O230" s="5">
        <v>-3508596</v>
      </c>
      <c r="U230" s="5">
        <v>15533131</v>
      </c>
      <c r="V230" s="5">
        <v>-1090502</v>
      </c>
      <c r="W230" s="5">
        <v>3248368</v>
      </c>
      <c r="X230" s="5">
        <v>0</v>
      </c>
      <c r="AA230" s="5">
        <v>-201280</v>
      </c>
      <c r="AB230" s="5">
        <v>768342</v>
      </c>
      <c r="AC230" s="5">
        <v>11482000</v>
      </c>
      <c r="AE230" s="1">
        <v>-51491936.439999998</v>
      </c>
      <c r="AF230" s="1">
        <v>794762786.55999994</v>
      </c>
    </row>
    <row r="231" spans="1:32" x14ac:dyDescent="0.2">
      <c r="A231" s="1" t="s">
        <v>452</v>
      </c>
      <c r="B231" s="1" t="s">
        <v>453</v>
      </c>
      <c r="C231" s="1" t="s">
        <v>1587</v>
      </c>
      <c r="E231" s="5">
        <v>60705064</v>
      </c>
      <c r="I231" s="5">
        <v>-374790</v>
      </c>
      <c r="J231" s="5">
        <v>-1125482</v>
      </c>
      <c r="L231" s="5">
        <v>-1832</v>
      </c>
      <c r="M231" s="5">
        <v>-2207584</v>
      </c>
      <c r="N231" s="5">
        <v>635500</v>
      </c>
      <c r="U231" s="5">
        <v>582588</v>
      </c>
      <c r="X231" s="5">
        <v>59</v>
      </c>
      <c r="Y231" s="5">
        <v>-635500</v>
      </c>
      <c r="Z231" s="5">
        <v>10250</v>
      </c>
      <c r="AA231" s="5">
        <v>-41907</v>
      </c>
      <c r="AC231" s="5">
        <v>1330000</v>
      </c>
      <c r="AE231" s="1">
        <v>-266284</v>
      </c>
      <c r="AF231" s="1">
        <v>58610082</v>
      </c>
    </row>
    <row r="232" spans="1:32" x14ac:dyDescent="0.2">
      <c r="A232" s="1" t="s">
        <v>454</v>
      </c>
      <c r="B232" s="1" t="s">
        <v>455</v>
      </c>
      <c r="C232" s="1" t="s">
        <v>1589</v>
      </c>
      <c r="E232" s="5">
        <v>417505800</v>
      </c>
      <c r="F232" s="5">
        <v>-3362209.3</v>
      </c>
      <c r="G232" s="5">
        <v>-69393.350000000006</v>
      </c>
      <c r="H232" s="5">
        <v>-76368</v>
      </c>
      <c r="I232" s="5">
        <v>-782111.22</v>
      </c>
      <c r="J232" s="5">
        <v>-9969646.1999999993</v>
      </c>
      <c r="K232" s="5">
        <v>-192439.85</v>
      </c>
      <c r="M232" s="5">
        <v>-37691022.100000001</v>
      </c>
      <c r="N232" s="5">
        <v>906599</v>
      </c>
      <c r="O232" s="5">
        <v>-459336</v>
      </c>
      <c r="S232" s="5">
        <v>-18619582.16</v>
      </c>
      <c r="U232" s="5">
        <v>14888903.76</v>
      </c>
      <c r="V232" s="5">
        <v>-797622.76</v>
      </c>
      <c r="W232" s="5">
        <v>1519751.28</v>
      </c>
      <c r="X232" s="5">
        <v>-1440208</v>
      </c>
      <c r="AA232" s="5">
        <v>-39895</v>
      </c>
      <c r="AB232" s="5">
        <v>843708</v>
      </c>
      <c r="AC232" s="5">
        <v>7551000</v>
      </c>
      <c r="AD232" s="5">
        <v>44303</v>
      </c>
      <c r="AE232" s="1">
        <v>-11522445.469999999</v>
      </c>
      <c r="AF232" s="1">
        <v>358237785.63</v>
      </c>
    </row>
    <row r="233" spans="1:32" x14ac:dyDescent="0.2">
      <c r="A233" s="1" t="s">
        <v>456</v>
      </c>
      <c r="B233" s="1" t="s">
        <v>457</v>
      </c>
      <c r="C233" s="1" t="s">
        <v>1588</v>
      </c>
      <c r="E233" s="5">
        <v>108450000</v>
      </c>
      <c r="M233" s="5">
        <v>-9436590.1899999995</v>
      </c>
      <c r="O233" s="5">
        <v>-22612.15</v>
      </c>
      <c r="X233" s="5">
        <v>0</v>
      </c>
      <c r="Y233" s="5">
        <v>-7978958.4500000002</v>
      </c>
      <c r="AE233" s="1">
        <v>-15496870.309999999</v>
      </c>
      <c r="AF233" s="1">
        <v>75514968.900000006</v>
      </c>
    </row>
    <row r="234" spans="1:32" x14ac:dyDescent="0.2">
      <c r="A234" s="1" t="s">
        <v>458</v>
      </c>
      <c r="B234" s="1" t="s">
        <v>459</v>
      </c>
      <c r="C234" s="1" t="s">
        <v>1588</v>
      </c>
      <c r="D234" s="2">
        <v>41456</v>
      </c>
      <c r="E234" s="5">
        <v>256493238.31999999</v>
      </c>
      <c r="F234" s="5">
        <v>0</v>
      </c>
      <c r="G234" s="5">
        <v>0</v>
      </c>
      <c r="H234" s="5">
        <v>-175931.77</v>
      </c>
      <c r="I234" s="5">
        <v>-13922077.630000001</v>
      </c>
      <c r="J234" s="5">
        <v>-4790240.68</v>
      </c>
      <c r="K234" s="5">
        <v>-1670094.02</v>
      </c>
      <c r="L234" s="5">
        <v>0</v>
      </c>
      <c r="M234" s="5">
        <v>-3291985.43</v>
      </c>
      <c r="N234" s="5">
        <v>0</v>
      </c>
      <c r="O234" s="5">
        <v>-346345.96</v>
      </c>
      <c r="P234" s="5">
        <v>0</v>
      </c>
      <c r="Q234" s="5">
        <v>-1702063.12</v>
      </c>
      <c r="R234" s="5">
        <v>-2127271</v>
      </c>
      <c r="S234" s="5">
        <v>-52818.61</v>
      </c>
      <c r="T234" s="5">
        <v>0</v>
      </c>
      <c r="U234" s="5">
        <v>0</v>
      </c>
      <c r="V234" s="5">
        <v>0</v>
      </c>
      <c r="W234" s="5">
        <v>0</v>
      </c>
      <c r="X234" s="5">
        <v>-342546</v>
      </c>
      <c r="Y234" s="5">
        <v>-5707704.7300000004</v>
      </c>
      <c r="Z234" s="5">
        <v>0</v>
      </c>
      <c r="AA234" s="5">
        <v>-66237.8</v>
      </c>
      <c r="AB234" s="5">
        <v>0</v>
      </c>
      <c r="AC234" s="5">
        <v>1984652</v>
      </c>
      <c r="AD234" s="5">
        <v>0</v>
      </c>
      <c r="AE234" s="1">
        <v>-34055385.75999999</v>
      </c>
      <c r="AF234" s="1">
        <v>190227187.81</v>
      </c>
    </row>
    <row r="235" spans="1:32" x14ac:dyDescent="0.2">
      <c r="A235" s="1" t="s">
        <v>460</v>
      </c>
      <c r="B235" s="1" t="s">
        <v>461</v>
      </c>
      <c r="C235" s="1" t="s">
        <v>1588</v>
      </c>
      <c r="E235" s="5">
        <v>192300000</v>
      </c>
      <c r="G235" s="5">
        <v>-216000</v>
      </c>
      <c r="I235" s="5">
        <v>-2496000</v>
      </c>
      <c r="M235" s="5">
        <v>-2923000</v>
      </c>
      <c r="S235" s="5">
        <v>-83000</v>
      </c>
      <c r="X235" s="5">
        <v>-7856368</v>
      </c>
      <c r="AA235" s="5">
        <v>-56000</v>
      </c>
      <c r="AB235" s="5">
        <v>0</v>
      </c>
      <c r="AC235" s="5">
        <v>921000</v>
      </c>
      <c r="AE235" s="1">
        <v>-31436508</v>
      </c>
      <c r="AF235" s="1">
        <v>148154124</v>
      </c>
    </row>
    <row r="236" spans="1:32" x14ac:dyDescent="0.2">
      <c r="A236" s="1" t="s">
        <v>462</v>
      </c>
      <c r="B236" s="1" t="s">
        <v>822</v>
      </c>
      <c r="C236" s="1" t="s">
        <v>1588</v>
      </c>
      <c r="E236" s="5">
        <v>231147298.46000001</v>
      </c>
      <c r="I236" s="5">
        <v>-967994.16</v>
      </c>
      <c r="M236" s="5">
        <v>-14285557.49</v>
      </c>
      <c r="X236" s="5">
        <v>0</v>
      </c>
      <c r="Y236" s="5">
        <v>-4192529.14</v>
      </c>
      <c r="AA236" s="5">
        <v>-59839.55</v>
      </c>
      <c r="AE236" s="1">
        <v>-23776354.48</v>
      </c>
      <c r="AF236" s="1">
        <v>187865023.63</v>
      </c>
    </row>
    <row r="237" spans="1:32" x14ac:dyDescent="0.2">
      <c r="A237" s="1" t="s">
        <v>463</v>
      </c>
      <c r="B237" s="1" t="s">
        <v>823</v>
      </c>
      <c r="C237" s="1" t="s">
        <v>1587</v>
      </c>
      <c r="E237" s="5">
        <v>133974000</v>
      </c>
      <c r="I237" s="5">
        <v>-1676116.37</v>
      </c>
      <c r="J237" s="5">
        <v>-1164762.1499999999</v>
      </c>
      <c r="K237" s="5">
        <v>-577801.99</v>
      </c>
      <c r="M237" s="5">
        <v>-8205361</v>
      </c>
      <c r="S237" s="5">
        <v>-2382243.6</v>
      </c>
      <c r="X237" s="5">
        <v>0</v>
      </c>
      <c r="Y237" s="5">
        <v>-141209.42000000001</v>
      </c>
      <c r="AA237" s="5">
        <v>-43026</v>
      </c>
      <c r="AB237" s="5">
        <v>175000</v>
      </c>
      <c r="AC237" s="5">
        <v>1354000</v>
      </c>
      <c r="AE237" s="1">
        <v>-9685384</v>
      </c>
      <c r="AF237" s="1">
        <v>111627095.47</v>
      </c>
    </row>
    <row r="238" spans="1:32" x14ac:dyDescent="0.2">
      <c r="A238" s="1" t="s">
        <v>464</v>
      </c>
      <c r="B238" s="1" t="s">
        <v>465</v>
      </c>
      <c r="C238" s="1" t="s">
        <v>1587</v>
      </c>
      <c r="E238" s="5">
        <v>111340786.26000001</v>
      </c>
      <c r="F238" s="5">
        <v>-2502.5100000000002</v>
      </c>
      <c r="H238" s="5">
        <v>-340.59000000000003</v>
      </c>
      <c r="I238" s="5">
        <v>-3116393.86</v>
      </c>
      <c r="J238" s="5">
        <v>-2309436.3199999998</v>
      </c>
      <c r="K238" s="5">
        <v>-2227345.2000000002</v>
      </c>
      <c r="L238" s="5">
        <v>-176580.85</v>
      </c>
      <c r="M238" s="5">
        <v>-4390373.74</v>
      </c>
      <c r="O238" s="5">
        <v>-458581</v>
      </c>
      <c r="S238" s="5">
        <v>-767097.89</v>
      </c>
      <c r="U238" s="5">
        <v>827892.32000000007</v>
      </c>
      <c r="X238" s="5">
        <v>-2569046.38</v>
      </c>
      <c r="Y238" s="5">
        <v>-660442.81000000006</v>
      </c>
      <c r="AA238" s="5">
        <v>-19124.59</v>
      </c>
      <c r="AB238" s="5">
        <v>270862.21000000002</v>
      </c>
      <c r="AC238" s="5">
        <v>166000</v>
      </c>
      <c r="AE238" s="1">
        <v>-14797605.550000001</v>
      </c>
      <c r="AF238" s="1">
        <v>81110669.5</v>
      </c>
    </row>
    <row r="239" spans="1:32" x14ac:dyDescent="0.2">
      <c r="A239" s="1" t="s">
        <v>466</v>
      </c>
      <c r="B239" s="3" t="s">
        <v>467</v>
      </c>
      <c r="C239" s="1" t="s">
        <v>1587</v>
      </c>
      <c r="E239" s="5">
        <v>136131000</v>
      </c>
      <c r="I239" s="5">
        <v>-2822226</v>
      </c>
      <c r="J239" s="5">
        <v>-16662330</v>
      </c>
      <c r="L239" s="5">
        <v>-2925375</v>
      </c>
      <c r="M239" s="5">
        <v>-7504397</v>
      </c>
      <c r="O239" s="5">
        <v>-381396</v>
      </c>
      <c r="S239" s="5">
        <v>-2397819</v>
      </c>
      <c r="X239" s="5">
        <v>0</v>
      </c>
      <c r="Y239" s="5">
        <v>-2960594</v>
      </c>
      <c r="AA239" s="5">
        <v>-174492</v>
      </c>
      <c r="AB239" s="5">
        <v>887</v>
      </c>
      <c r="AC239" s="5">
        <v>3867000</v>
      </c>
      <c r="AD239" s="5">
        <v>6034</v>
      </c>
      <c r="AE239" s="1">
        <v>-13988340</v>
      </c>
      <c r="AF239" s="1">
        <v>90187952</v>
      </c>
    </row>
    <row r="240" spans="1:32" x14ac:dyDescent="0.2">
      <c r="A240" s="1" t="s">
        <v>468</v>
      </c>
      <c r="B240" s="1" t="s">
        <v>469</v>
      </c>
      <c r="C240" s="1" t="s">
        <v>1587</v>
      </c>
      <c r="E240" s="5">
        <v>127145063</v>
      </c>
      <c r="J240" s="5">
        <v>-6287795</v>
      </c>
      <c r="K240" s="5">
        <v>-1220555</v>
      </c>
      <c r="M240" s="5">
        <v>-7750884</v>
      </c>
      <c r="O240" s="5">
        <v>-93757</v>
      </c>
      <c r="S240" s="5">
        <v>-1527147</v>
      </c>
      <c r="X240" s="5">
        <v>0</v>
      </c>
      <c r="AA240" s="5">
        <v>-71318</v>
      </c>
      <c r="AB240" s="5">
        <v>28065</v>
      </c>
      <c r="AC240" s="5">
        <v>1712000</v>
      </c>
      <c r="AD240" s="5">
        <v>10344</v>
      </c>
      <c r="AE240" s="1">
        <v>-46577426.920000002</v>
      </c>
      <c r="AF240" s="1">
        <v>65366589.060000002</v>
      </c>
    </row>
    <row r="241" spans="1:32" x14ac:dyDescent="0.2">
      <c r="A241" s="1" t="s">
        <v>470</v>
      </c>
      <c r="B241" s="1" t="s">
        <v>471</v>
      </c>
      <c r="C241" s="1" t="s">
        <v>1587</v>
      </c>
      <c r="D241" s="2">
        <v>39508</v>
      </c>
      <c r="E241" s="5">
        <v>101335431.06999999</v>
      </c>
      <c r="I241" s="5">
        <v>-2239585.3199999998</v>
      </c>
      <c r="J241" s="5">
        <v>-736606</v>
      </c>
      <c r="K241" s="5">
        <v>-169018.95</v>
      </c>
      <c r="M241" s="5">
        <v>-2711336.37</v>
      </c>
      <c r="N241" s="5">
        <v>1696705.51</v>
      </c>
      <c r="S241" s="5">
        <v>-1135369</v>
      </c>
      <c r="U241" s="5">
        <v>1696705.51</v>
      </c>
      <c r="X241" s="5">
        <v>0</v>
      </c>
      <c r="Y241" s="5">
        <v>-1527526.46</v>
      </c>
      <c r="AA241" s="5">
        <v>-15000</v>
      </c>
      <c r="AB241" s="5">
        <v>556000</v>
      </c>
      <c r="AC241" s="5">
        <v>1625000</v>
      </c>
      <c r="AE241" s="1">
        <v>-23403038.790000003</v>
      </c>
      <c r="AF241" s="1">
        <v>74972361.209999993</v>
      </c>
    </row>
    <row r="243" spans="1:32" x14ac:dyDescent="0.2">
      <c r="B243" s="1" t="s">
        <v>579</v>
      </c>
      <c r="E243" s="5">
        <f t="shared" ref="E243:AF243" si="0">SUM(E5:E241)</f>
        <v>77933380001.430023</v>
      </c>
      <c r="F243" s="5">
        <f t="shared" si="0"/>
        <v>-400010763.01000005</v>
      </c>
      <c r="G243" s="5">
        <f t="shared" si="0"/>
        <v>-59459037.400000021</v>
      </c>
      <c r="H243" s="5">
        <f t="shared" si="0"/>
        <v>-312078095.10999995</v>
      </c>
      <c r="I243" s="5">
        <f t="shared" si="0"/>
        <v>-1117545048.3099999</v>
      </c>
      <c r="J243" s="5">
        <f t="shared" si="0"/>
        <v>-1521891770.2100003</v>
      </c>
      <c r="K243" s="5">
        <f t="shared" si="0"/>
        <v>-980091041.5999999</v>
      </c>
      <c r="L243" s="5">
        <f t="shared" si="0"/>
        <v>-207120796.75999999</v>
      </c>
      <c r="M243" s="5">
        <f t="shared" si="0"/>
        <v>-4335286269.1900005</v>
      </c>
      <c r="N243" s="5">
        <f t="shared" si="0"/>
        <v>370287323.43999994</v>
      </c>
      <c r="O243" s="5">
        <f t="shared" si="0"/>
        <v>-129750403.91</v>
      </c>
      <c r="P243" s="5">
        <f t="shared" si="0"/>
        <v>0</v>
      </c>
      <c r="Q243" s="5">
        <f t="shared" si="0"/>
        <v>-14236863.02</v>
      </c>
      <c r="R243" s="5">
        <f t="shared" si="0"/>
        <v>-194362591.28999999</v>
      </c>
      <c r="S243" s="5">
        <f t="shared" si="0"/>
        <v>-1019029833.4199997</v>
      </c>
      <c r="T243" s="5">
        <f t="shared" si="0"/>
        <v>20153948.079999998</v>
      </c>
      <c r="U243" s="5">
        <f t="shared" si="0"/>
        <v>345061820.63999993</v>
      </c>
      <c r="V243" s="5">
        <f t="shared" si="0"/>
        <v>-98905387.550000012</v>
      </c>
      <c r="W243" s="5">
        <f t="shared" si="0"/>
        <v>178863378.21999991</v>
      </c>
      <c r="X243" s="5">
        <f t="shared" si="0"/>
        <v>-261707500.90999997</v>
      </c>
      <c r="Y243" s="5">
        <f t="shared" si="0"/>
        <v>-390745357.94000006</v>
      </c>
      <c r="Z243" s="5">
        <f t="shared" si="0"/>
        <v>38496672.710000001</v>
      </c>
      <c r="AA243" s="5">
        <f t="shared" si="0"/>
        <v>-22069777.050000004</v>
      </c>
      <c r="AB243" s="5">
        <f t="shared" si="0"/>
        <v>865097146.83000004</v>
      </c>
      <c r="AC243" s="5">
        <f t="shared" si="0"/>
        <v>826349849.99999988</v>
      </c>
      <c r="AD243" s="5">
        <f t="shared" si="0"/>
        <v>4887442.5200000014</v>
      </c>
      <c r="AE243" s="5">
        <f t="shared" si="0"/>
        <v>-4857614185.8799992</v>
      </c>
      <c r="AF243" s="5">
        <f t="shared" si="0"/>
        <v>64660672861.32</v>
      </c>
    </row>
  </sheetData>
  <autoFilter ref="A4:AC241">
    <sortState ref="A5:AG248">
      <sortCondition ref="A4:A248"/>
    </sortState>
  </autoFilter>
  <sortState ref="A7:AQ250">
    <sortCondition ref="B6"/>
  </sortState>
  <pageMargins left="0.74803149606299213" right="0.74803149606299213" top="0.98425196850393704" bottom="0.98425196850393704" header="0.51181102362204722" footer="0.51181102362204722"/>
  <pageSetup paperSize="9" scale="23" fitToHeight="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workbookViewId="0"/>
  </sheetViews>
  <sheetFormatPr defaultColWidth="9.140625" defaultRowHeight="11.25" x14ac:dyDescent="0.2"/>
  <cols>
    <col min="1" max="1" width="3" style="10" customWidth="1"/>
    <col min="2" max="2" width="14" style="4" bestFit="1" customWidth="1"/>
    <col min="3" max="3" width="84.85546875" style="4" bestFit="1" customWidth="1"/>
    <col min="4" max="7" width="14" style="4" bestFit="1" customWidth="1"/>
    <col min="8" max="8" width="12.85546875" style="4" bestFit="1" customWidth="1"/>
    <col min="9" max="9" width="14.28515625" style="4" bestFit="1" customWidth="1"/>
    <col min="10" max="16384" width="9.140625" style="4"/>
  </cols>
  <sheetData>
    <row r="1" spans="1:4" ht="18" x14ac:dyDescent="0.25">
      <c r="A1" s="6"/>
      <c r="B1" s="36" t="s">
        <v>1585</v>
      </c>
      <c r="C1" s="8"/>
    </row>
    <row r="2" spans="1:4" x14ac:dyDescent="0.2">
      <c r="A2" s="6"/>
      <c r="B2" s="8"/>
      <c r="C2" s="8"/>
    </row>
    <row r="3" spans="1:4" x14ac:dyDescent="0.2">
      <c r="B3" s="49" t="s">
        <v>637</v>
      </c>
      <c r="C3" s="49" t="s">
        <v>548</v>
      </c>
      <c r="D3" s="11" t="s">
        <v>2</v>
      </c>
    </row>
    <row r="4" spans="1:4" x14ac:dyDescent="0.2">
      <c r="A4" s="7"/>
      <c r="B4" s="111">
        <v>1</v>
      </c>
      <c r="C4" s="50" t="s">
        <v>573</v>
      </c>
      <c r="D4" s="105">
        <v>77933380001.429398</v>
      </c>
    </row>
    <row r="5" spans="1:4" x14ac:dyDescent="0.2">
      <c r="A5" s="7"/>
      <c r="B5" s="111">
        <v>2</v>
      </c>
      <c r="C5" s="104" t="s">
        <v>20</v>
      </c>
      <c r="D5" s="105">
        <v>-400010763.0097</v>
      </c>
    </row>
    <row r="6" spans="1:4" x14ac:dyDescent="0.2">
      <c r="A6" s="7"/>
      <c r="B6" s="111">
        <v>3</v>
      </c>
      <c r="C6" s="104" t="s">
        <v>21</v>
      </c>
      <c r="D6" s="105">
        <v>-59459037.399899997</v>
      </c>
    </row>
    <row r="7" spans="1:4" x14ac:dyDescent="0.2">
      <c r="A7" s="7"/>
      <c r="B7" s="111">
        <v>4</v>
      </c>
      <c r="C7" s="104" t="s">
        <v>22</v>
      </c>
      <c r="D7" s="105">
        <v>-312078095.10939997</v>
      </c>
    </row>
    <row r="8" spans="1:4" x14ac:dyDescent="0.2">
      <c r="A8" s="7"/>
      <c r="B8" s="111">
        <v>5</v>
      </c>
      <c r="C8" s="104" t="s">
        <v>574</v>
      </c>
      <c r="D8" s="106"/>
    </row>
    <row r="9" spans="1:4" x14ac:dyDescent="0.2">
      <c r="A9" s="7"/>
      <c r="B9" s="111" t="s">
        <v>549</v>
      </c>
      <c r="C9" s="107" t="s">
        <v>638</v>
      </c>
      <c r="D9" s="105">
        <v>-1117545048.3097</v>
      </c>
    </row>
    <row r="10" spans="1:4" x14ac:dyDescent="0.2">
      <c r="A10" s="7"/>
      <c r="B10" s="111" t="s">
        <v>550</v>
      </c>
      <c r="C10" s="107" t="s">
        <v>639</v>
      </c>
      <c r="D10" s="105">
        <v>-1521891770.2096</v>
      </c>
    </row>
    <row r="11" spans="1:4" x14ac:dyDescent="0.2">
      <c r="A11" s="7"/>
      <c r="B11" s="111" t="s">
        <v>551</v>
      </c>
      <c r="C11" s="113" t="s">
        <v>1002</v>
      </c>
      <c r="D11" s="105">
        <v>-980091041.59959996</v>
      </c>
    </row>
    <row r="12" spans="1:4" x14ac:dyDescent="0.2">
      <c r="A12" s="7"/>
      <c r="B12" s="114" t="s">
        <v>552</v>
      </c>
      <c r="C12" s="113" t="s">
        <v>1003</v>
      </c>
      <c r="D12" s="105">
        <v>-207120796.7597</v>
      </c>
    </row>
    <row r="13" spans="1:4" x14ac:dyDescent="0.2">
      <c r="A13" s="7"/>
      <c r="B13" s="114" t="s">
        <v>1584</v>
      </c>
      <c r="C13" s="108" t="s">
        <v>23</v>
      </c>
      <c r="D13" s="105">
        <v>-4335286269.1892004</v>
      </c>
    </row>
    <row r="14" spans="1:4" x14ac:dyDescent="0.2">
      <c r="A14" s="7"/>
      <c r="B14" s="111">
        <v>6</v>
      </c>
      <c r="C14" s="104" t="s">
        <v>472</v>
      </c>
      <c r="D14" s="105">
        <v>370287323.43949997</v>
      </c>
    </row>
    <row r="15" spans="1:4" x14ac:dyDescent="0.2">
      <c r="A15" s="7"/>
      <c r="B15" s="111">
        <v>7</v>
      </c>
      <c r="C15" s="104" t="s">
        <v>24</v>
      </c>
      <c r="D15" s="105">
        <v>-129750403.9095</v>
      </c>
    </row>
    <row r="16" spans="1:4" x14ac:dyDescent="0.2">
      <c r="A16" s="7"/>
      <c r="B16" s="111">
        <v>8</v>
      </c>
      <c r="C16" s="104" t="s">
        <v>553</v>
      </c>
      <c r="D16" s="105">
        <v>0</v>
      </c>
    </row>
    <row r="17" spans="1:9" x14ac:dyDescent="0.2">
      <c r="A17" s="7"/>
      <c r="B17" s="111">
        <v>9</v>
      </c>
      <c r="C17" s="104" t="s">
        <v>554</v>
      </c>
      <c r="D17" s="105">
        <v>-14236863.02</v>
      </c>
    </row>
    <row r="18" spans="1:9" x14ac:dyDescent="0.2">
      <c r="A18" s="7"/>
      <c r="B18" s="111">
        <v>10</v>
      </c>
      <c r="C18" s="104" t="s">
        <v>559</v>
      </c>
      <c r="D18" s="104"/>
    </row>
    <row r="19" spans="1:9" x14ac:dyDescent="0.2">
      <c r="A19" s="7"/>
      <c r="B19" s="111" t="s">
        <v>555</v>
      </c>
      <c r="C19" s="108" t="s">
        <v>25</v>
      </c>
      <c r="D19" s="105">
        <v>-194362591.28999999</v>
      </c>
    </row>
    <row r="20" spans="1:9" x14ac:dyDescent="0.2">
      <c r="A20" s="7"/>
      <c r="B20" s="111" t="s">
        <v>556</v>
      </c>
      <c r="C20" s="108" t="s">
        <v>26</v>
      </c>
      <c r="D20" s="105">
        <v>-1019029833.4196</v>
      </c>
    </row>
    <row r="21" spans="1:9" x14ac:dyDescent="0.2">
      <c r="A21" s="7"/>
      <c r="B21" s="111">
        <v>11</v>
      </c>
      <c r="C21" s="104" t="s">
        <v>575</v>
      </c>
      <c r="D21" s="104"/>
    </row>
    <row r="22" spans="1:9" x14ac:dyDescent="0.2">
      <c r="A22" s="7"/>
      <c r="B22" s="111" t="s">
        <v>557</v>
      </c>
      <c r="C22" s="108" t="s">
        <v>87</v>
      </c>
      <c r="D22" s="105">
        <v>20153948.079999998</v>
      </c>
    </row>
    <row r="23" spans="1:9" x14ac:dyDescent="0.2">
      <c r="A23" s="7"/>
      <c r="B23" s="111" t="s">
        <v>558</v>
      </c>
      <c r="C23" s="108" t="s">
        <v>32</v>
      </c>
      <c r="D23" s="105">
        <v>345061820.63980001</v>
      </c>
    </row>
    <row r="24" spans="1:9" x14ac:dyDescent="0.2">
      <c r="A24" s="7"/>
      <c r="B24" s="111">
        <v>12</v>
      </c>
      <c r="C24" s="104" t="s">
        <v>622</v>
      </c>
      <c r="D24" s="105">
        <v>-98905387.5493</v>
      </c>
    </row>
    <row r="25" spans="1:9" x14ac:dyDescent="0.2">
      <c r="A25" s="7"/>
      <c r="B25" s="111">
        <v>13</v>
      </c>
      <c r="C25" s="115" t="s">
        <v>623</v>
      </c>
      <c r="D25" s="105">
        <v>178863378.21970001</v>
      </c>
    </row>
    <row r="26" spans="1:9" x14ac:dyDescent="0.2">
      <c r="A26" s="7"/>
      <c r="B26" s="117" t="s">
        <v>950</v>
      </c>
      <c r="C26" s="118" t="s">
        <v>624</v>
      </c>
      <c r="D26" s="105">
        <v>-261707500.91</v>
      </c>
    </row>
    <row r="27" spans="1:9" x14ac:dyDescent="0.2">
      <c r="A27" s="7"/>
      <c r="B27" s="111">
        <v>19</v>
      </c>
      <c r="C27" s="104" t="s">
        <v>27</v>
      </c>
      <c r="D27" s="105">
        <v>-390745357.93959999</v>
      </c>
    </row>
    <row r="28" spans="1:9" x14ac:dyDescent="0.2">
      <c r="A28" s="7"/>
      <c r="B28" s="111">
        <v>20</v>
      </c>
      <c r="C28" s="104" t="s">
        <v>576</v>
      </c>
      <c r="D28" s="105">
        <v>38496672.710000001</v>
      </c>
    </row>
    <row r="29" spans="1:9" x14ac:dyDescent="0.2">
      <c r="A29" s="7"/>
      <c r="B29" s="111">
        <v>21</v>
      </c>
      <c r="C29" s="104" t="s">
        <v>625</v>
      </c>
      <c r="D29" s="105">
        <v>-22069777.049800001</v>
      </c>
      <c r="E29" s="95"/>
      <c r="F29" s="95"/>
      <c r="G29" s="95"/>
      <c r="H29" s="96"/>
      <c r="I29" s="96"/>
    </row>
    <row r="30" spans="1:9" x14ac:dyDescent="0.2">
      <c r="A30" s="7"/>
      <c r="B30" s="111">
        <v>22</v>
      </c>
      <c r="C30" s="104" t="s">
        <v>626</v>
      </c>
      <c r="D30" s="105">
        <v>865097146.82959998</v>
      </c>
    </row>
    <row r="31" spans="1:9" s="88" customFormat="1" x14ac:dyDescent="0.2">
      <c r="A31" s="87"/>
      <c r="B31" s="111">
        <v>23</v>
      </c>
      <c r="C31" s="104" t="s">
        <v>577</v>
      </c>
      <c r="D31" s="105">
        <v>826349849.99989998</v>
      </c>
    </row>
    <row r="32" spans="1:9" x14ac:dyDescent="0.2">
      <c r="A32" s="7"/>
      <c r="B32" s="111">
        <v>24</v>
      </c>
      <c r="C32" s="104" t="s">
        <v>627</v>
      </c>
      <c r="D32" s="105">
        <v>4887442.5198999997</v>
      </c>
    </row>
    <row r="33" spans="1:4" x14ac:dyDescent="0.2">
      <c r="A33" s="7"/>
      <c r="B33" s="111">
        <v>25</v>
      </c>
      <c r="C33" s="50" t="s">
        <v>628</v>
      </c>
      <c r="D33" s="104"/>
    </row>
    <row r="34" spans="1:4" x14ac:dyDescent="0.2">
      <c r="A34" s="7"/>
      <c r="B34" s="112" t="s">
        <v>641</v>
      </c>
      <c r="C34" s="52" t="s">
        <v>642</v>
      </c>
      <c r="D34" s="109">
        <v>-296222341.15990001</v>
      </c>
    </row>
    <row r="35" spans="1:4" x14ac:dyDescent="0.2">
      <c r="A35" s="7"/>
      <c r="B35" s="112" t="s">
        <v>643</v>
      </c>
      <c r="C35" s="51" t="s">
        <v>480</v>
      </c>
      <c r="D35" s="109">
        <v>-46596260.959899999</v>
      </c>
    </row>
    <row r="36" spans="1:4" x14ac:dyDescent="0.2">
      <c r="A36" s="7"/>
      <c r="B36" s="112" t="s">
        <v>644</v>
      </c>
      <c r="C36" s="52" t="s">
        <v>645</v>
      </c>
      <c r="D36" s="109">
        <v>-142803847.89989999</v>
      </c>
    </row>
    <row r="37" spans="1:4" x14ac:dyDescent="0.2">
      <c r="A37" s="7"/>
      <c r="B37" s="112" t="s">
        <v>646</v>
      </c>
      <c r="C37" s="51" t="s">
        <v>648</v>
      </c>
      <c r="D37" s="109">
        <v>-39169486.469999999</v>
      </c>
    </row>
    <row r="38" spans="1:4" x14ac:dyDescent="0.2">
      <c r="A38" s="7"/>
      <c r="B38" s="112" t="s">
        <v>647</v>
      </c>
      <c r="C38" s="51" t="s">
        <v>650</v>
      </c>
      <c r="D38" s="109">
        <v>-5092901.3899999997</v>
      </c>
    </row>
    <row r="39" spans="1:4" x14ac:dyDescent="0.2">
      <c r="B39" s="112" t="s">
        <v>649</v>
      </c>
      <c r="C39" s="51" t="s">
        <v>652</v>
      </c>
      <c r="D39" s="109">
        <v>-32805638.399999999</v>
      </c>
    </row>
    <row r="40" spans="1:4" x14ac:dyDescent="0.2">
      <c r="B40" s="112" t="s">
        <v>651</v>
      </c>
      <c r="C40" s="51" t="s">
        <v>654</v>
      </c>
      <c r="D40" s="109">
        <v>-6303590.6299999999</v>
      </c>
    </row>
    <row r="41" spans="1:4" x14ac:dyDescent="0.2">
      <c r="B41" s="112" t="s">
        <v>653</v>
      </c>
      <c r="C41" s="51" t="s">
        <v>656</v>
      </c>
      <c r="D41" s="109">
        <v>-19308404.0799</v>
      </c>
    </row>
    <row r="42" spans="1:4" x14ac:dyDescent="0.2">
      <c r="B42" s="112" t="s">
        <v>655</v>
      </c>
      <c r="C42" s="51" t="s">
        <v>658</v>
      </c>
      <c r="D42" s="109">
        <v>-66146814.269699998</v>
      </c>
    </row>
    <row r="43" spans="1:4" x14ac:dyDescent="0.2">
      <c r="B43" s="112" t="s">
        <v>657</v>
      </c>
      <c r="C43" s="51" t="s">
        <v>477</v>
      </c>
      <c r="D43" s="109">
        <v>-137804943.28979999</v>
      </c>
    </row>
    <row r="44" spans="1:4" x14ac:dyDescent="0.2">
      <c r="B44" s="112" t="s">
        <v>659</v>
      </c>
      <c r="C44" s="51" t="s">
        <v>478</v>
      </c>
      <c r="D44" s="109">
        <v>-1580683842.1993999</v>
      </c>
    </row>
    <row r="45" spans="1:4" x14ac:dyDescent="0.2">
      <c r="B45" s="112" t="s">
        <v>660</v>
      </c>
      <c r="C45" s="51" t="s">
        <v>479</v>
      </c>
      <c r="D45" s="109">
        <v>-10272845.0899</v>
      </c>
    </row>
    <row r="46" spans="1:4" x14ac:dyDescent="0.2">
      <c r="B46" s="112" t="s">
        <v>661</v>
      </c>
      <c r="C46" s="51" t="s">
        <v>473</v>
      </c>
      <c r="D46" s="109">
        <v>-669312913.01999998</v>
      </c>
    </row>
    <row r="47" spans="1:4" x14ac:dyDescent="0.2">
      <c r="B47" s="112" t="s">
        <v>662</v>
      </c>
      <c r="C47" s="51" t="s">
        <v>664</v>
      </c>
      <c r="D47" s="109">
        <v>-3041198.09</v>
      </c>
    </row>
    <row r="48" spans="1:4" x14ac:dyDescent="0.2">
      <c r="B48" s="112" t="s">
        <v>663</v>
      </c>
      <c r="C48" s="51" t="s">
        <v>666</v>
      </c>
      <c r="D48" s="109">
        <v>-56571095.269900002</v>
      </c>
    </row>
    <row r="49" spans="2:4" x14ac:dyDescent="0.2">
      <c r="B49" s="112" t="s">
        <v>665</v>
      </c>
      <c r="C49" s="52" t="s">
        <v>668</v>
      </c>
      <c r="D49" s="109">
        <v>-11829093.689999999</v>
      </c>
    </row>
    <row r="50" spans="2:4" x14ac:dyDescent="0.2">
      <c r="B50" s="112" t="s">
        <v>667</v>
      </c>
      <c r="C50" s="52" t="s">
        <v>826</v>
      </c>
      <c r="D50" s="109">
        <v>-204767518.91</v>
      </c>
    </row>
    <row r="51" spans="2:4" x14ac:dyDescent="0.2">
      <c r="B51" s="112" t="s">
        <v>669</v>
      </c>
      <c r="C51" s="51" t="s">
        <v>827</v>
      </c>
      <c r="D51" s="109">
        <v>-40885340.109899998</v>
      </c>
    </row>
    <row r="52" spans="2:4" x14ac:dyDescent="0.2">
      <c r="B52" s="112" t="s">
        <v>670</v>
      </c>
      <c r="C52" s="51" t="s">
        <v>671</v>
      </c>
      <c r="D52" s="109">
        <v>-279221446.76969999</v>
      </c>
    </row>
    <row r="53" spans="2:4" x14ac:dyDescent="0.2">
      <c r="B53" s="112" t="s">
        <v>672</v>
      </c>
      <c r="C53" s="51" t="s">
        <v>476</v>
      </c>
      <c r="D53" s="109">
        <v>-429676767.70990002</v>
      </c>
    </row>
    <row r="54" spans="2:4" x14ac:dyDescent="0.2">
      <c r="B54" s="112" t="s">
        <v>673</v>
      </c>
      <c r="C54" s="51" t="s">
        <v>481</v>
      </c>
      <c r="D54" s="109">
        <v>-136563806.75</v>
      </c>
    </row>
    <row r="55" spans="2:4" x14ac:dyDescent="0.2">
      <c r="B55" s="112" t="s">
        <v>674</v>
      </c>
      <c r="C55" s="51" t="s">
        <v>474</v>
      </c>
      <c r="D55" s="109">
        <v>-217919910.43970001</v>
      </c>
    </row>
    <row r="56" spans="2:4" x14ac:dyDescent="0.2">
      <c r="B56" s="112" t="s">
        <v>675</v>
      </c>
      <c r="C56" s="51" t="s">
        <v>475</v>
      </c>
      <c r="D56" s="109">
        <v>-292595159.00950003</v>
      </c>
    </row>
    <row r="57" spans="2:4" x14ac:dyDescent="0.2">
      <c r="B57" s="116" t="s">
        <v>676</v>
      </c>
      <c r="C57" s="51" t="s">
        <v>677</v>
      </c>
      <c r="D57" s="109">
        <v>-132019020.27</v>
      </c>
    </row>
    <row r="58" spans="2:4" x14ac:dyDescent="0.2">
      <c r="B58" s="111">
        <v>26</v>
      </c>
      <c r="C58" s="50" t="s">
        <v>630</v>
      </c>
      <c r="D58" s="110">
        <v>64660672861.319099</v>
      </c>
    </row>
  </sheetData>
  <sheetProtection formatColumns="0" autoFilter="0"/>
  <dataValidations count="2">
    <dataValidation type="decimal" allowBlank="1" showInputMessage="1" showErrorMessage="1" errorTitle="Error" error="Entry must be numeric" sqref="D4:D26">
      <formula1>-99999999999</formula1>
      <formula2>99999999999</formula2>
    </dataValidation>
    <dataValidation type="decimal" allowBlank="1" showInputMessage="1" showErrorMessage="1" errorTitle="Error" error="Entry must be numeric" sqref="D27:D33">
      <formula1>-9999999999</formula1>
      <formula2>999999999</formula2>
    </dataValidation>
  </dataValidation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242"/>
  <sheetViews>
    <sheetView zoomScale="80" zoomScaleNormal="80" workbookViewId="0">
      <pane xSplit="2" ySplit="3" topLeftCell="C4" activePane="bottomRight" state="frozen"/>
      <selection pane="topRight" activeCell="C1" sqref="C1"/>
      <selection pane="bottomLeft" activeCell="A4" sqref="A4"/>
      <selection pane="bottomRight"/>
    </sheetView>
  </sheetViews>
  <sheetFormatPr defaultRowHeight="11.25" x14ac:dyDescent="0.2"/>
  <cols>
    <col min="1" max="1" width="8" style="26" customWidth="1"/>
    <col min="2" max="2" width="85.7109375" style="26" bestFit="1" customWidth="1"/>
    <col min="3" max="3" width="20.28515625" style="26" bestFit="1" customWidth="1"/>
    <col min="4" max="28" width="12.7109375" style="26" customWidth="1"/>
    <col min="29" max="29" width="9.140625" style="26"/>
    <col min="30" max="30" width="9.140625" style="26" customWidth="1"/>
    <col min="31" max="16384" width="9.140625" style="26"/>
  </cols>
  <sheetData>
    <row r="1" spans="1:28" ht="18" x14ac:dyDescent="0.25">
      <c r="A1" s="35" t="s">
        <v>1594</v>
      </c>
    </row>
    <row r="3" spans="1:28" s="28" customFormat="1" ht="101.25" x14ac:dyDescent="0.25">
      <c r="A3" s="48" t="s">
        <v>631</v>
      </c>
      <c r="B3" s="48" t="s">
        <v>544</v>
      </c>
      <c r="C3" s="48" t="s">
        <v>545</v>
      </c>
      <c r="D3" s="28" t="s">
        <v>642</v>
      </c>
      <c r="E3" s="28" t="s">
        <v>480</v>
      </c>
      <c r="F3" s="28" t="s">
        <v>645</v>
      </c>
      <c r="G3" s="28" t="s">
        <v>648</v>
      </c>
      <c r="H3" s="28" t="s">
        <v>650</v>
      </c>
      <c r="I3" s="28" t="s">
        <v>652</v>
      </c>
      <c r="J3" s="28" t="s">
        <v>654</v>
      </c>
      <c r="K3" s="28" t="s">
        <v>656</v>
      </c>
      <c r="L3" s="28" t="s">
        <v>825</v>
      </c>
      <c r="M3" s="28" t="s">
        <v>477</v>
      </c>
      <c r="N3" s="28" t="s">
        <v>478</v>
      </c>
      <c r="O3" s="28" t="s">
        <v>479</v>
      </c>
      <c r="P3" s="28" t="s">
        <v>473</v>
      </c>
      <c r="Q3" s="28" t="s">
        <v>664</v>
      </c>
      <c r="R3" s="28" t="s">
        <v>666</v>
      </c>
      <c r="S3" s="28" t="s">
        <v>668</v>
      </c>
      <c r="T3" s="28" t="s">
        <v>826</v>
      </c>
      <c r="U3" s="28" t="s">
        <v>827</v>
      </c>
      <c r="V3" s="28" t="s">
        <v>671</v>
      </c>
      <c r="W3" s="28" t="s">
        <v>476</v>
      </c>
      <c r="X3" s="28" t="s">
        <v>481</v>
      </c>
      <c r="Y3" s="28" t="s">
        <v>474</v>
      </c>
      <c r="Z3" s="28" t="s">
        <v>475</v>
      </c>
      <c r="AA3" s="28" t="s">
        <v>677</v>
      </c>
      <c r="AB3" s="28" t="s">
        <v>572</v>
      </c>
    </row>
    <row r="4" spans="1:28" ht="12.75" x14ac:dyDescent="0.2">
      <c r="A4" s="131" t="s">
        <v>4</v>
      </c>
      <c r="B4" s="131" t="s">
        <v>5</v>
      </c>
      <c r="C4" s="133" t="s">
        <v>1587</v>
      </c>
      <c r="D4" s="134"/>
      <c r="E4" s="134"/>
      <c r="F4" s="134"/>
      <c r="G4" s="134"/>
      <c r="H4" s="134">
        <v>42602</v>
      </c>
      <c r="I4" s="134"/>
      <c r="J4" s="134"/>
      <c r="K4" s="134">
        <v>9390</v>
      </c>
      <c r="L4" s="134"/>
      <c r="M4" s="134"/>
      <c r="N4" s="134">
        <v>903757</v>
      </c>
      <c r="O4" s="134"/>
      <c r="P4" s="134">
        <v>6009946</v>
      </c>
      <c r="Q4" s="134"/>
      <c r="R4" s="134">
        <v>93100</v>
      </c>
      <c r="S4" s="134">
        <v>246968</v>
      </c>
      <c r="T4" s="134"/>
      <c r="U4" s="134"/>
      <c r="V4" s="134"/>
      <c r="W4" s="134">
        <v>1395771</v>
      </c>
      <c r="X4" s="134"/>
      <c r="Y4" s="134">
        <v>13827553</v>
      </c>
      <c r="Z4" s="134"/>
      <c r="AA4" s="134"/>
      <c r="AB4" s="135">
        <f t="shared" ref="AB4:AB67" si="0">SUM(D4:AA4)</f>
        <v>22529087</v>
      </c>
    </row>
    <row r="5" spans="1:28" ht="12.75" x14ac:dyDescent="0.2">
      <c r="A5" s="131" t="s">
        <v>6</v>
      </c>
      <c r="B5" s="131" t="s">
        <v>7</v>
      </c>
      <c r="C5" s="133" t="s">
        <v>1587</v>
      </c>
      <c r="D5" s="134"/>
      <c r="E5" s="134"/>
      <c r="F5" s="134"/>
      <c r="G5" s="134">
        <v>873961</v>
      </c>
      <c r="H5" s="134">
        <v>267488</v>
      </c>
      <c r="I5" s="134">
        <v>801749</v>
      </c>
      <c r="J5" s="134"/>
      <c r="K5" s="134"/>
      <c r="L5" s="134">
        <v>682374</v>
      </c>
      <c r="M5" s="134">
        <v>332148</v>
      </c>
      <c r="N5" s="134">
        <v>8223195</v>
      </c>
      <c r="O5" s="134"/>
      <c r="P5" s="134">
        <v>1651975</v>
      </c>
      <c r="Q5" s="134"/>
      <c r="R5" s="134"/>
      <c r="S5" s="134"/>
      <c r="T5" s="134"/>
      <c r="U5" s="134"/>
      <c r="V5" s="134"/>
      <c r="W5" s="134">
        <v>2251048</v>
      </c>
      <c r="X5" s="134">
        <v>4609452</v>
      </c>
      <c r="Y5" s="134">
        <v>296367</v>
      </c>
      <c r="Z5" s="134">
        <v>1416238</v>
      </c>
      <c r="AA5" s="134"/>
      <c r="AB5" s="135">
        <f t="shared" si="0"/>
        <v>21405995</v>
      </c>
    </row>
    <row r="6" spans="1:28" ht="12.75" x14ac:dyDescent="0.2">
      <c r="A6" s="131" t="s">
        <v>8</v>
      </c>
      <c r="B6" s="131" t="s">
        <v>9</v>
      </c>
      <c r="C6" s="133" t="s">
        <v>1588</v>
      </c>
      <c r="D6" s="134"/>
      <c r="E6" s="134"/>
      <c r="F6" s="134"/>
      <c r="G6" s="134"/>
      <c r="H6" s="134"/>
      <c r="I6" s="134">
        <v>6428.54</v>
      </c>
      <c r="J6" s="134"/>
      <c r="K6" s="134"/>
      <c r="L6" s="134">
        <v>30186.95</v>
      </c>
      <c r="M6" s="134">
        <v>249073.22</v>
      </c>
      <c r="N6" s="134">
        <v>710846.21</v>
      </c>
      <c r="O6" s="134"/>
      <c r="P6" s="134"/>
      <c r="Q6" s="134"/>
      <c r="R6" s="134"/>
      <c r="S6" s="134"/>
      <c r="T6" s="134"/>
      <c r="U6" s="134"/>
      <c r="V6" s="134"/>
      <c r="W6" s="134">
        <v>5259801.59</v>
      </c>
      <c r="X6" s="134"/>
      <c r="Y6" s="134">
        <v>2045238.26</v>
      </c>
      <c r="Z6" s="134"/>
      <c r="AA6" s="134"/>
      <c r="AB6" s="135">
        <f t="shared" si="0"/>
        <v>8301574.7699999996</v>
      </c>
    </row>
    <row r="7" spans="1:28" ht="12.75" x14ac:dyDescent="0.2">
      <c r="A7" s="131" t="s">
        <v>10</v>
      </c>
      <c r="B7" s="131" t="s">
        <v>11</v>
      </c>
      <c r="C7" s="133" t="s">
        <v>1588</v>
      </c>
      <c r="D7" s="134"/>
      <c r="E7" s="134"/>
      <c r="F7" s="134">
        <v>598614.04</v>
      </c>
      <c r="G7" s="134">
        <v>16511713.390000001</v>
      </c>
      <c r="H7" s="134"/>
      <c r="I7" s="134">
        <v>1134094.21</v>
      </c>
      <c r="J7" s="134">
        <v>110352.16</v>
      </c>
      <c r="K7" s="134">
        <v>2149300.23</v>
      </c>
      <c r="L7" s="134">
        <v>711756.49</v>
      </c>
      <c r="M7" s="134">
        <v>19517.080000000002</v>
      </c>
      <c r="N7" s="134">
        <v>3943226.13</v>
      </c>
      <c r="O7" s="134">
        <v>6666.18</v>
      </c>
      <c r="P7" s="134">
        <v>373459.69</v>
      </c>
      <c r="Q7" s="134"/>
      <c r="R7" s="134"/>
      <c r="S7" s="134"/>
      <c r="T7" s="134">
        <v>662394.86</v>
      </c>
      <c r="U7" s="134">
        <v>732132.08</v>
      </c>
      <c r="V7" s="134">
        <v>609219.68999999994</v>
      </c>
      <c r="W7" s="134">
        <v>157063589.02000001</v>
      </c>
      <c r="X7" s="134"/>
      <c r="Y7" s="134">
        <v>6512817.0800000001</v>
      </c>
      <c r="Z7" s="134">
        <v>207149.83</v>
      </c>
      <c r="AA7" s="134"/>
      <c r="AB7" s="135">
        <f t="shared" si="0"/>
        <v>191346002.16000003</v>
      </c>
    </row>
    <row r="8" spans="1:28" ht="12.75" x14ac:dyDescent="0.2">
      <c r="A8" s="131" t="s">
        <v>12</v>
      </c>
      <c r="B8" s="131" t="s">
        <v>13</v>
      </c>
      <c r="C8" s="133" t="s">
        <v>1589</v>
      </c>
      <c r="D8" s="134">
        <v>2513194.7799999998</v>
      </c>
      <c r="E8" s="134"/>
      <c r="F8" s="134">
        <v>333568.12</v>
      </c>
      <c r="G8" s="134"/>
      <c r="H8" s="134"/>
      <c r="I8" s="134"/>
      <c r="J8" s="134"/>
      <c r="K8" s="134"/>
      <c r="L8" s="134"/>
      <c r="M8" s="134">
        <v>245142.32</v>
      </c>
      <c r="N8" s="134">
        <v>3279475</v>
      </c>
      <c r="O8" s="134"/>
      <c r="P8" s="134">
        <v>1043754.45</v>
      </c>
      <c r="Q8" s="134"/>
      <c r="R8" s="134"/>
      <c r="S8" s="134"/>
      <c r="T8" s="134">
        <v>204141.41</v>
      </c>
      <c r="U8" s="134"/>
      <c r="V8" s="134">
        <v>578128.59</v>
      </c>
      <c r="W8" s="134">
        <v>393800.64</v>
      </c>
      <c r="X8" s="134">
        <v>4917752.5</v>
      </c>
      <c r="Y8" s="134">
        <v>6677.23</v>
      </c>
      <c r="Z8" s="134">
        <v>704907.44</v>
      </c>
      <c r="AA8" s="134"/>
      <c r="AB8" s="135">
        <f t="shared" si="0"/>
        <v>14220542.48</v>
      </c>
    </row>
    <row r="9" spans="1:28" ht="12.75" x14ac:dyDescent="0.2">
      <c r="A9" s="131" t="s">
        <v>16</v>
      </c>
      <c r="B9" s="131" t="s">
        <v>17</v>
      </c>
      <c r="C9" s="133" t="s">
        <v>1589</v>
      </c>
      <c r="D9" s="134">
        <v>1888050.25</v>
      </c>
      <c r="E9" s="134">
        <v>2009875.12</v>
      </c>
      <c r="F9" s="134"/>
      <c r="G9" s="134"/>
      <c r="H9" s="134"/>
      <c r="I9" s="134"/>
      <c r="J9" s="134"/>
      <c r="K9" s="134"/>
      <c r="L9" s="134"/>
      <c r="M9" s="134"/>
      <c r="N9" s="134">
        <v>9941391.0399999991</v>
      </c>
      <c r="O9" s="134"/>
      <c r="P9" s="134"/>
      <c r="Q9" s="134"/>
      <c r="R9" s="134"/>
      <c r="S9" s="134"/>
      <c r="T9" s="134">
        <v>1632064.04</v>
      </c>
      <c r="U9" s="134"/>
      <c r="V9" s="134">
        <v>15678829.130000001</v>
      </c>
      <c r="W9" s="134">
        <v>3694080.28</v>
      </c>
      <c r="X9" s="134">
        <v>3837500.83</v>
      </c>
      <c r="Y9" s="134"/>
      <c r="Z9" s="134">
        <v>2756735.66</v>
      </c>
      <c r="AA9" s="134"/>
      <c r="AB9" s="135">
        <f t="shared" si="0"/>
        <v>41438526.349999994</v>
      </c>
    </row>
    <row r="10" spans="1:28" ht="12.75" x14ac:dyDescent="0.2">
      <c r="A10" s="131" t="s">
        <v>632</v>
      </c>
      <c r="B10" s="131" t="s">
        <v>633</v>
      </c>
      <c r="C10" s="133" t="s">
        <v>1588</v>
      </c>
      <c r="D10" s="134">
        <v>0</v>
      </c>
      <c r="E10" s="134">
        <v>0</v>
      </c>
      <c r="F10" s="134">
        <v>0</v>
      </c>
      <c r="G10" s="134">
        <v>0</v>
      </c>
      <c r="H10" s="134">
        <v>65606</v>
      </c>
      <c r="I10" s="134">
        <v>558011</v>
      </c>
      <c r="J10" s="134">
        <v>0</v>
      </c>
      <c r="K10" s="134">
        <v>0</v>
      </c>
      <c r="L10" s="134">
        <v>316168</v>
      </c>
      <c r="M10" s="134">
        <v>0</v>
      </c>
      <c r="N10" s="134">
        <v>1729085</v>
      </c>
      <c r="O10" s="134">
        <v>0</v>
      </c>
      <c r="P10" s="134">
        <v>0</v>
      </c>
      <c r="Q10" s="134">
        <v>0</v>
      </c>
      <c r="R10" s="134">
        <v>0</v>
      </c>
      <c r="S10" s="134">
        <v>0</v>
      </c>
      <c r="T10" s="134">
        <v>0</v>
      </c>
      <c r="U10" s="134">
        <v>1023396</v>
      </c>
      <c r="V10" s="134">
        <v>0</v>
      </c>
      <c r="W10" s="134">
        <v>2667996</v>
      </c>
      <c r="X10" s="134">
        <v>1310511</v>
      </c>
      <c r="Y10" s="134">
        <v>0</v>
      </c>
      <c r="Z10" s="134">
        <v>549876</v>
      </c>
      <c r="AA10" s="134">
        <v>0</v>
      </c>
      <c r="AB10" s="135">
        <f t="shared" si="0"/>
        <v>8220649</v>
      </c>
    </row>
    <row r="11" spans="1:28" ht="12.75" x14ac:dyDescent="0.2">
      <c r="A11" s="131" t="s">
        <v>812</v>
      </c>
      <c r="B11" s="131" t="s">
        <v>813</v>
      </c>
      <c r="C11" s="133" t="s">
        <v>1589</v>
      </c>
      <c r="D11" s="134"/>
      <c r="E11" s="134"/>
      <c r="F11" s="134">
        <v>1746563</v>
      </c>
      <c r="G11" s="134"/>
      <c r="H11" s="134"/>
      <c r="I11" s="134"/>
      <c r="J11" s="134"/>
      <c r="K11" s="134"/>
      <c r="L11" s="134">
        <v>1988365.68</v>
      </c>
      <c r="M11" s="134"/>
      <c r="N11" s="134">
        <v>26093967</v>
      </c>
      <c r="O11" s="134"/>
      <c r="P11" s="134">
        <v>1308376</v>
      </c>
      <c r="Q11" s="134"/>
      <c r="R11" s="134"/>
      <c r="S11" s="134"/>
      <c r="T11" s="134">
        <v>12194977</v>
      </c>
      <c r="U11" s="134"/>
      <c r="V11" s="134">
        <v>2773564</v>
      </c>
      <c r="W11" s="134"/>
      <c r="X11" s="134">
        <v>132158.48000000001</v>
      </c>
      <c r="Y11" s="134"/>
      <c r="Z11" s="134">
        <v>3432692</v>
      </c>
      <c r="AA11" s="134">
        <v>4280247</v>
      </c>
      <c r="AB11" s="135">
        <f t="shared" si="0"/>
        <v>53950910.159999996</v>
      </c>
    </row>
    <row r="12" spans="1:28" ht="12.75" x14ac:dyDescent="0.2">
      <c r="A12" s="131" t="s">
        <v>18</v>
      </c>
      <c r="B12" s="131" t="s">
        <v>19</v>
      </c>
      <c r="C12" s="133" t="s">
        <v>1589</v>
      </c>
      <c r="D12" s="134"/>
      <c r="E12" s="134"/>
      <c r="F12" s="134"/>
      <c r="G12" s="134"/>
      <c r="H12" s="134"/>
      <c r="I12" s="134">
        <v>17605.34</v>
      </c>
      <c r="J12" s="134"/>
      <c r="K12" s="134"/>
      <c r="L12" s="134"/>
      <c r="M12" s="134">
        <v>348298.57</v>
      </c>
      <c r="N12" s="134">
        <v>3134687.12</v>
      </c>
      <c r="O12" s="134">
        <v>28888.11</v>
      </c>
      <c r="P12" s="134"/>
      <c r="Q12" s="134"/>
      <c r="R12" s="134"/>
      <c r="S12" s="134"/>
      <c r="T12" s="134"/>
      <c r="U12" s="134"/>
      <c r="V12" s="134">
        <v>204894.46</v>
      </c>
      <c r="W12" s="134"/>
      <c r="X12" s="134"/>
      <c r="Y12" s="134"/>
      <c r="Z12" s="134">
        <v>2843516.85</v>
      </c>
      <c r="AA12" s="134"/>
      <c r="AB12" s="135">
        <f t="shared" si="0"/>
        <v>6577890.4500000002</v>
      </c>
    </row>
    <row r="13" spans="1:28" ht="12.75" x14ac:dyDescent="0.2">
      <c r="A13" s="131" t="s">
        <v>28</v>
      </c>
      <c r="B13" s="131" t="s">
        <v>29</v>
      </c>
      <c r="C13" s="133" t="s">
        <v>1589</v>
      </c>
      <c r="D13" s="134"/>
      <c r="E13" s="134"/>
      <c r="F13" s="134"/>
      <c r="G13" s="134"/>
      <c r="H13" s="134"/>
      <c r="I13" s="134"/>
      <c r="J13" s="134"/>
      <c r="K13" s="134"/>
      <c r="L13" s="134"/>
      <c r="M13" s="134"/>
      <c r="N13" s="134">
        <v>1766333</v>
      </c>
      <c r="O13" s="134"/>
      <c r="P13" s="134"/>
      <c r="Q13" s="134"/>
      <c r="R13" s="134"/>
      <c r="S13" s="134"/>
      <c r="T13" s="134"/>
      <c r="U13" s="134"/>
      <c r="V13" s="134">
        <v>122680</v>
      </c>
      <c r="W13" s="134"/>
      <c r="X13" s="134"/>
      <c r="Y13" s="134"/>
      <c r="Z13" s="134"/>
      <c r="AA13" s="134"/>
      <c r="AB13" s="135">
        <f t="shared" si="0"/>
        <v>1889013</v>
      </c>
    </row>
    <row r="14" spans="1:28" ht="12.75" x14ac:dyDescent="0.2">
      <c r="A14" s="131" t="s">
        <v>30</v>
      </c>
      <c r="B14" s="131" t="s">
        <v>31</v>
      </c>
      <c r="C14" s="133" t="s">
        <v>1589</v>
      </c>
      <c r="D14" s="134"/>
      <c r="E14" s="134"/>
      <c r="F14" s="134"/>
      <c r="G14" s="134"/>
      <c r="H14" s="134"/>
      <c r="I14" s="134"/>
      <c r="J14" s="134"/>
      <c r="K14" s="134"/>
      <c r="L14" s="134"/>
      <c r="M14" s="134">
        <v>50000</v>
      </c>
      <c r="N14" s="134">
        <v>3418975</v>
      </c>
      <c r="O14" s="134">
        <v>76079</v>
      </c>
      <c r="P14" s="134"/>
      <c r="Q14" s="134"/>
      <c r="R14" s="134"/>
      <c r="S14" s="134"/>
      <c r="T14" s="134"/>
      <c r="U14" s="134"/>
      <c r="V14" s="134">
        <v>552133</v>
      </c>
      <c r="W14" s="134"/>
      <c r="X14" s="134"/>
      <c r="Y14" s="134"/>
      <c r="Z14" s="134"/>
      <c r="AA14" s="134"/>
      <c r="AB14" s="135">
        <f t="shared" si="0"/>
        <v>4097187</v>
      </c>
    </row>
    <row r="15" spans="1:28" ht="12.75" x14ac:dyDescent="0.2">
      <c r="A15" s="131" t="s">
        <v>33</v>
      </c>
      <c r="B15" s="131" t="s">
        <v>34</v>
      </c>
      <c r="C15" s="133" t="s">
        <v>1589</v>
      </c>
      <c r="D15" s="134"/>
      <c r="E15" s="134">
        <v>3206556</v>
      </c>
      <c r="F15" s="134">
        <v>656994</v>
      </c>
      <c r="G15" s="134"/>
      <c r="H15" s="134"/>
      <c r="I15" s="134"/>
      <c r="J15" s="134"/>
      <c r="K15" s="134"/>
      <c r="L15" s="134"/>
      <c r="M15" s="134">
        <v>19093409</v>
      </c>
      <c r="N15" s="134"/>
      <c r="O15" s="134"/>
      <c r="P15" s="134"/>
      <c r="Q15" s="134"/>
      <c r="R15" s="134"/>
      <c r="S15" s="134"/>
      <c r="T15" s="134"/>
      <c r="U15" s="134"/>
      <c r="V15" s="134">
        <v>352804</v>
      </c>
      <c r="W15" s="134">
        <v>29389</v>
      </c>
      <c r="X15" s="134"/>
      <c r="Y15" s="134"/>
      <c r="Z15" s="134">
        <v>911990</v>
      </c>
      <c r="AA15" s="134">
        <v>1872977</v>
      </c>
      <c r="AB15" s="135">
        <f t="shared" si="0"/>
        <v>26124119</v>
      </c>
    </row>
    <row r="16" spans="1:28" s="94" customFormat="1" ht="12.75" x14ac:dyDescent="0.2">
      <c r="A16" s="131" t="s">
        <v>35</v>
      </c>
      <c r="B16" s="131" t="s">
        <v>998</v>
      </c>
      <c r="C16" s="133" t="s">
        <v>1589</v>
      </c>
      <c r="D16" s="136"/>
      <c r="E16" s="136">
        <v>93958</v>
      </c>
      <c r="F16" s="136"/>
      <c r="G16" s="136"/>
      <c r="H16" s="136"/>
      <c r="I16" s="136"/>
      <c r="J16" s="136"/>
      <c r="K16" s="136">
        <v>886840</v>
      </c>
      <c r="L16" s="136"/>
      <c r="M16" s="136">
        <v>20000</v>
      </c>
      <c r="N16" s="136">
        <v>5633749</v>
      </c>
      <c r="O16" s="136">
        <v>15248</v>
      </c>
      <c r="P16" s="136"/>
      <c r="Q16" s="136"/>
      <c r="R16" s="136"/>
      <c r="S16" s="136"/>
      <c r="T16" s="136"/>
      <c r="U16" s="136"/>
      <c r="V16" s="136">
        <v>2328508</v>
      </c>
      <c r="W16" s="136"/>
      <c r="X16" s="136"/>
      <c r="Y16" s="136"/>
      <c r="Z16" s="136">
        <v>2109335</v>
      </c>
      <c r="AA16" s="136"/>
      <c r="AB16" s="135">
        <f t="shared" si="0"/>
        <v>11087638</v>
      </c>
    </row>
    <row r="17" spans="1:28" ht="12.75" x14ac:dyDescent="0.2">
      <c r="A17" s="131" t="s">
        <v>37</v>
      </c>
      <c r="B17" s="131" t="s">
        <v>38</v>
      </c>
      <c r="C17" s="133" t="s">
        <v>1589</v>
      </c>
      <c r="D17" s="134"/>
      <c r="E17" s="134">
        <v>10651</v>
      </c>
      <c r="F17" s="134">
        <v>361059</v>
      </c>
      <c r="G17" s="134"/>
      <c r="H17" s="134"/>
      <c r="I17" s="134"/>
      <c r="J17" s="134"/>
      <c r="K17" s="134"/>
      <c r="L17" s="134"/>
      <c r="M17" s="134">
        <v>552000</v>
      </c>
      <c r="N17" s="134">
        <v>9504288</v>
      </c>
      <c r="O17" s="134"/>
      <c r="P17" s="134"/>
      <c r="Q17" s="134"/>
      <c r="R17" s="134"/>
      <c r="S17" s="134"/>
      <c r="T17" s="134"/>
      <c r="U17" s="134"/>
      <c r="V17" s="134"/>
      <c r="W17" s="134"/>
      <c r="X17" s="134"/>
      <c r="Y17" s="134"/>
      <c r="Z17" s="134">
        <v>3501073</v>
      </c>
      <c r="AA17" s="134"/>
      <c r="AB17" s="135">
        <f t="shared" si="0"/>
        <v>13929071</v>
      </c>
    </row>
    <row r="18" spans="1:28" ht="12.75" x14ac:dyDescent="0.2">
      <c r="A18" s="131" t="s">
        <v>39</v>
      </c>
      <c r="B18" s="131" t="s">
        <v>40</v>
      </c>
      <c r="C18" s="133" t="s">
        <v>1589</v>
      </c>
      <c r="D18" s="134"/>
      <c r="E18" s="134">
        <v>3570.63</v>
      </c>
      <c r="F18" s="134"/>
      <c r="G18" s="134"/>
      <c r="H18" s="134"/>
      <c r="I18" s="134"/>
      <c r="J18" s="134"/>
      <c r="K18" s="134"/>
      <c r="L18" s="134"/>
      <c r="M18" s="134"/>
      <c r="N18" s="134">
        <v>3239989.85</v>
      </c>
      <c r="O18" s="134">
        <v>13526.26</v>
      </c>
      <c r="P18" s="134"/>
      <c r="Q18" s="134"/>
      <c r="R18" s="134"/>
      <c r="S18" s="134"/>
      <c r="T18" s="134"/>
      <c r="U18" s="134"/>
      <c r="V18" s="134">
        <v>111060</v>
      </c>
      <c r="W18" s="134"/>
      <c r="X18" s="134"/>
      <c r="Y18" s="134"/>
      <c r="Z18" s="134">
        <v>1831371.87</v>
      </c>
      <c r="AA18" s="134"/>
      <c r="AB18" s="135">
        <f t="shared" si="0"/>
        <v>5199518.6099999994</v>
      </c>
    </row>
    <row r="19" spans="1:28" ht="12.75" x14ac:dyDescent="0.2">
      <c r="A19" s="131" t="s">
        <v>41</v>
      </c>
      <c r="B19" s="131" t="s">
        <v>42</v>
      </c>
      <c r="C19" s="133" t="s">
        <v>1589</v>
      </c>
      <c r="D19" s="134"/>
      <c r="E19" s="134"/>
      <c r="F19" s="134"/>
      <c r="G19" s="134"/>
      <c r="H19" s="134"/>
      <c r="I19" s="134">
        <v>157501</v>
      </c>
      <c r="J19" s="134"/>
      <c r="K19" s="134"/>
      <c r="L19" s="134"/>
      <c r="M19" s="134">
        <v>521952.49</v>
      </c>
      <c r="N19" s="134">
        <v>84390497.730000004</v>
      </c>
      <c r="O19" s="134">
        <v>272360.73</v>
      </c>
      <c r="P19" s="134"/>
      <c r="Q19" s="134"/>
      <c r="R19" s="134"/>
      <c r="S19" s="134">
        <v>496727.05</v>
      </c>
      <c r="T19" s="134">
        <v>1229186.2</v>
      </c>
      <c r="U19" s="134"/>
      <c r="V19" s="134">
        <v>7961235.3600000003</v>
      </c>
      <c r="W19" s="134"/>
      <c r="X19" s="134"/>
      <c r="Y19" s="134"/>
      <c r="Z19" s="134">
        <v>3332825.13</v>
      </c>
      <c r="AA19" s="134"/>
      <c r="AB19" s="135">
        <f t="shared" si="0"/>
        <v>98362285.689999998</v>
      </c>
    </row>
    <row r="20" spans="1:28" ht="12.75" x14ac:dyDescent="0.2">
      <c r="A20" s="131" t="s">
        <v>43</v>
      </c>
      <c r="B20" s="131" t="s">
        <v>44</v>
      </c>
      <c r="C20" s="133" t="s">
        <v>1590</v>
      </c>
      <c r="D20" s="134"/>
      <c r="E20" s="134"/>
      <c r="F20" s="134">
        <v>5723511.4400000004</v>
      </c>
      <c r="G20" s="134"/>
      <c r="H20" s="134"/>
      <c r="I20" s="134"/>
      <c r="J20" s="134"/>
      <c r="K20" s="134"/>
      <c r="L20" s="134"/>
      <c r="M20" s="134"/>
      <c r="N20" s="134">
        <v>333209.86</v>
      </c>
      <c r="O20" s="134">
        <v>73796.259999999995</v>
      </c>
      <c r="P20" s="134"/>
      <c r="Q20" s="134"/>
      <c r="R20" s="134"/>
      <c r="S20" s="134"/>
      <c r="T20" s="134"/>
      <c r="U20" s="134"/>
      <c r="V20" s="134">
        <v>2696515.62</v>
      </c>
      <c r="W20" s="134"/>
      <c r="X20" s="134"/>
      <c r="Y20" s="134"/>
      <c r="Z20" s="134"/>
      <c r="AA20" s="134"/>
      <c r="AB20" s="135">
        <f t="shared" si="0"/>
        <v>8827033.1799999997</v>
      </c>
    </row>
    <row r="21" spans="1:28" ht="12.75" x14ac:dyDescent="0.2">
      <c r="A21" s="131" t="s">
        <v>45</v>
      </c>
      <c r="B21" s="131" t="s">
        <v>46</v>
      </c>
      <c r="C21" s="133" t="s">
        <v>1589</v>
      </c>
      <c r="D21" s="134"/>
      <c r="E21" s="134"/>
      <c r="F21" s="134">
        <v>203966.05</v>
      </c>
      <c r="G21" s="134"/>
      <c r="H21" s="134"/>
      <c r="I21" s="134"/>
      <c r="J21" s="134"/>
      <c r="K21" s="134"/>
      <c r="L21" s="134">
        <v>318525.13</v>
      </c>
      <c r="M21" s="134"/>
      <c r="N21" s="134">
        <v>6105781</v>
      </c>
      <c r="O21" s="134">
        <v>3318</v>
      </c>
      <c r="P21" s="134"/>
      <c r="Q21" s="134"/>
      <c r="R21" s="134"/>
      <c r="S21" s="134"/>
      <c r="T21" s="134"/>
      <c r="U21" s="134"/>
      <c r="V21" s="134">
        <v>1258924.33</v>
      </c>
      <c r="W21" s="134"/>
      <c r="X21" s="134"/>
      <c r="Y21" s="134"/>
      <c r="Z21" s="134">
        <v>303899</v>
      </c>
      <c r="AA21" s="134"/>
      <c r="AB21" s="135">
        <f t="shared" si="0"/>
        <v>8194413.5099999998</v>
      </c>
    </row>
    <row r="22" spans="1:28" ht="12.75" x14ac:dyDescent="0.2">
      <c r="A22" s="131" t="s">
        <v>47</v>
      </c>
      <c r="B22" s="131" t="s">
        <v>48</v>
      </c>
      <c r="C22" s="133" t="s">
        <v>1589</v>
      </c>
      <c r="D22" s="134"/>
      <c r="E22" s="134"/>
      <c r="F22" s="134">
        <v>930556.53</v>
      </c>
      <c r="G22" s="134"/>
      <c r="H22" s="134"/>
      <c r="I22" s="134"/>
      <c r="J22" s="134"/>
      <c r="K22" s="134"/>
      <c r="L22" s="134"/>
      <c r="M22" s="134"/>
      <c r="N22" s="134"/>
      <c r="O22" s="134"/>
      <c r="P22" s="134"/>
      <c r="Q22" s="134"/>
      <c r="R22" s="134"/>
      <c r="S22" s="134"/>
      <c r="T22" s="134">
        <v>1562030.35</v>
      </c>
      <c r="U22" s="134"/>
      <c r="V22" s="134">
        <v>966655.04</v>
      </c>
      <c r="W22" s="134">
        <v>64704.76</v>
      </c>
      <c r="X22" s="134"/>
      <c r="Y22" s="134"/>
      <c r="Z22" s="134"/>
      <c r="AA22" s="134"/>
      <c r="AB22" s="135">
        <f t="shared" si="0"/>
        <v>3523946.6799999997</v>
      </c>
    </row>
    <row r="23" spans="1:28" ht="12.75" x14ac:dyDescent="0.2">
      <c r="A23" s="131" t="s">
        <v>49</v>
      </c>
      <c r="B23" s="131" t="s">
        <v>50</v>
      </c>
      <c r="C23" s="133" t="s">
        <v>1587</v>
      </c>
      <c r="D23" s="134"/>
      <c r="E23" s="134"/>
      <c r="F23" s="134">
        <v>3941066</v>
      </c>
      <c r="G23" s="134">
        <v>101604</v>
      </c>
      <c r="H23" s="134">
        <v>62743</v>
      </c>
      <c r="I23" s="134">
        <v>1413118</v>
      </c>
      <c r="J23" s="134"/>
      <c r="K23" s="134">
        <v>831716</v>
      </c>
      <c r="L23" s="134">
        <v>2003194</v>
      </c>
      <c r="M23" s="134">
        <v>84598</v>
      </c>
      <c r="N23" s="134">
        <v>1542072</v>
      </c>
      <c r="O23" s="134">
        <v>708718</v>
      </c>
      <c r="P23" s="134">
        <v>9282730</v>
      </c>
      <c r="Q23" s="134"/>
      <c r="R23" s="134"/>
      <c r="S23" s="134"/>
      <c r="T23" s="134">
        <v>31021</v>
      </c>
      <c r="U23" s="134"/>
      <c r="V23" s="134"/>
      <c r="W23" s="134">
        <v>2523978</v>
      </c>
      <c r="X23" s="134"/>
      <c r="Y23" s="134"/>
      <c r="Z23" s="134"/>
      <c r="AA23" s="134"/>
      <c r="AB23" s="135">
        <f t="shared" si="0"/>
        <v>22526558</v>
      </c>
    </row>
    <row r="24" spans="1:28" ht="12.75" x14ac:dyDescent="0.2">
      <c r="A24" s="131" t="s">
        <v>51</v>
      </c>
      <c r="B24" s="131" t="s">
        <v>52</v>
      </c>
      <c r="C24" s="133" t="s">
        <v>1589</v>
      </c>
      <c r="D24" s="134"/>
      <c r="E24" s="134"/>
      <c r="F24" s="134">
        <v>57799.92</v>
      </c>
      <c r="G24" s="134"/>
      <c r="H24" s="134"/>
      <c r="I24" s="134"/>
      <c r="J24" s="134"/>
      <c r="K24" s="134"/>
      <c r="L24" s="134"/>
      <c r="M24" s="134"/>
      <c r="N24" s="134">
        <v>5582986.6299999999</v>
      </c>
      <c r="O24" s="134"/>
      <c r="P24" s="134"/>
      <c r="Q24" s="134"/>
      <c r="R24" s="134"/>
      <c r="S24" s="134"/>
      <c r="T24" s="134"/>
      <c r="U24" s="134"/>
      <c r="V24" s="134">
        <v>1373528.97</v>
      </c>
      <c r="W24" s="134"/>
      <c r="X24" s="134"/>
      <c r="Y24" s="134"/>
      <c r="Z24" s="134"/>
      <c r="AA24" s="134"/>
      <c r="AB24" s="135">
        <f t="shared" si="0"/>
        <v>7014315.5199999996</v>
      </c>
    </row>
    <row r="25" spans="1:28" ht="12.75" x14ac:dyDescent="0.2">
      <c r="A25" s="131" t="s">
        <v>53</v>
      </c>
      <c r="B25" s="131" t="s">
        <v>54</v>
      </c>
      <c r="C25" s="133" t="s">
        <v>1589</v>
      </c>
      <c r="D25" s="134"/>
      <c r="E25" s="134">
        <v>80768.240000000005</v>
      </c>
      <c r="F25" s="134">
        <v>860623</v>
      </c>
      <c r="G25" s="134"/>
      <c r="H25" s="134"/>
      <c r="I25" s="134">
        <v>8733</v>
      </c>
      <c r="J25" s="134">
        <v>46880</v>
      </c>
      <c r="K25" s="134"/>
      <c r="L25" s="134"/>
      <c r="M25" s="134">
        <v>60136</v>
      </c>
      <c r="N25" s="134">
        <v>11653618</v>
      </c>
      <c r="O25" s="134">
        <v>56156</v>
      </c>
      <c r="P25" s="134"/>
      <c r="Q25" s="134"/>
      <c r="R25" s="134"/>
      <c r="S25" s="134"/>
      <c r="T25" s="134"/>
      <c r="U25" s="134">
        <v>560802</v>
      </c>
      <c r="V25" s="134">
        <v>945282</v>
      </c>
      <c r="W25" s="134"/>
      <c r="X25" s="134"/>
      <c r="Y25" s="134"/>
      <c r="Z25" s="134">
        <v>3268025.29</v>
      </c>
      <c r="AA25" s="134"/>
      <c r="AB25" s="135">
        <f t="shared" si="0"/>
        <v>17541023.530000001</v>
      </c>
    </row>
    <row r="26" spans="1:28" ht="12.75" x14ac:dyDescent="0.2">
      <c r="A26" s="131" t="s">
        <v>55</v>
      </c>
      <c r="B26" s="131" t="s">
        <v>56</v>
      </c>
      <c r="C26" s="133" t="s">
        <v>1589</v>
      </c>
      <c r="D26" s="134"/>
      <c r="E26" s="134">
        <v>26228.33</v>
      </c>
      <c r="F26" s="134"/>
      <c r="G26" s="134">
        <v>119939.15</v>
      </c>
      <c r="H26" s="134"/>
      <c r="I26" s="134"/>
      <c r="J26" s="134"/>
      <c r="K26" s="134"/>
      <c r="L26" s="134"/>
      <c r="M26" s="134"/>
      <c r="N26" s="134">
        <v>3077718.12</v>
      </c>
      <c r="O26" s="134"/>
      <c r="P26" s="134"/>
      <c r="Q26" s="134"/>
      <c r="R26" s="134"/>
      <c r="S26" s="134"/>
      <c r="T26" s="134"/>
      <c r="U26" s="134"/>
      <c r="V26" s="134"/>
      <c r="W26" s="134">
        <v>184724.87</v>
      </c>
      <c r="X26" s="134"/>
      <c r="Y26" s="134"/>
      <c r="Z26" s="134">
        <v>104723.73</v>
      </c>
      <c r="AA26" s="134"/>
      <c r="AB26" s="135">
        <f t="shared" si="0"/>
        <v>3513334.2</v>
      </c>
    </row>
    <row r="27" spans="1:28" ht="12.75" x14ac:dyDescent="0.2">
      <c r="A27" s="131" t="s">
        <v>57</v>
      </c>
      <c r="B27" s="131" t="s">
        <v>58</v>
      </c>
      <c r="C27" s="133" t="s">
        <v>1589</v>
      </c>
      <c r="D27" s="134">
        <v>0</v>
      </c>
      <c r="E27" s="134">
        <v>0</v>
      </c>
      <c r="F27" s="134">
        <v>0</v>
      </c>
      <c r="G27" s="134">
        <v>127333</v>
      </c>
      <c r="H27" s="134">
        <v>0</v>
      </c>
      <c r="I27" s="134">
        <v>303010</v>
      </c>
      <c r="J27" s="134">
        <v>18432</v>
      </c>
      <c r="K27" s="134">
        <v>57964</v>
      </c>
      <c r="L27" s="134">
        <v>1489587</v>
      </c>
      <c r="M27" s="134">
        <v>95901.26</v>
      </c>
      <c r="N27" s="134">
        <v>1141094</v>
      </c>
      <c r="O27" s="134"/>
      <c r="P27" s="134">
        <v>0</v>
      </c>
      <c r="Q27" s="134">
        <v>0</v>
      </c>
      <c r="R27" s="134">
        <v>0</v>
      </c>
      <c r="S27" s="134">
        <v>0</v>
      </c>
      <c r="T27" s="134">
        <v>0</v>
      </c>
      <c r="U27" s="134">
        <v>0</v>
      </c>
      <c r="V27" s="134">
        <v>494713</v>
      </c>
      <c r="W27" s="134">
        <v>1719050</v>
      </c>
      <c r="X27" s="134">
        <v>0</v>
      </c>
      <c r="Y27" s="134">
        <v>0</v>
      </c>
      <c r="Z27" s="134">
        <v>388279</v>
      </c>
      <c r="AA27" s="134"/>
      <c r="AB27" s="135">
        <f t="shared" si="0"/>
        <v>5835363.2599999998</v>
      </c>
    </row>
    <row r="28" spans="1:28" ht="12.75" x14ac:dyDescent="0.2">
      <c r="A28" s="131" t="s">
        <v>59</v>
      </c>
      <c r="B28" s="131" t="s">
        <v>60</v>
      </c>
      <c r="C28" s="133" t="s">
        <v>1589</v>
      </c>
      <c r="D28" s="134">
        <v>0</v>
      </c>
      <c r="E28" s="134">
        <v>48581</v>
      </c>
      <c r="F28" s="134">
        <v>2521367.75</v>
      </c>
      <c r="G28" s="134">
        <v>0</v>
      </c>
      <c r="H28" s="134">
        <v>0</v>
      </c>
      <c r="I28" s="134">
        <v>0</v>
      </c>
      <c r="J28" s="134">
        <v>168750.84</v>
      </c>
      <c r="K28" s="134">
        <v>0</v>
      </c>
      <c r="L28" s="134">
        <v>0</v>
      </c>
      <c r="M28" s="134">
        <v>214778</v>
      </c>
      <c r="N28" s="134">
        <v>5150816</v>
      </c>
      <c r="O28" s="134">
        <v>8910</v>
      </c>
      <c r="P28" s="134">
        <v>0</v>
      </c>
      <c r="Q28" s="134">
        <v>0</v>
      </c>
      <c r="R28" s="134">
        <v>0</v>
      </c>
      <c r="S28" s="134">
        <v>0</v>
      </c>
      <c r="T28" s="134">
        <v>0</v>
      </c>
      <c r="U28" s="134">
        <v>245309</v>
      </c>
      <c r="V28" s="134">
        <v>350839</v>
      </c>
      <c r="W28" s="134">
        <v>0</v>
      </c>
      <c r="X28" s="134">
        <v>0</v>
      </c>
      <c r="Y28" s="134">
        <v>0</v>
      </c>
      <c r="Z28" s="134">
        <v>2386975.36</v>
      </c>
      <c r="AA28" s="134">
        <v>0</v>
      </c>
      <c r="AB28" s="135">
        <f t="shared" si="0"/>
        <v>11096326.949999999</v>
      </c>
    </row>
    <row r="29" spans="1:28" ht="12.75" x14ac:dyDescent="0.2">
      <c r="A29" s="131" t="s">
        <v>61</v>
      </c>
      <c r="B29" s="131" t="s">
        <v>1001</v>
      </c>
      <c r="C29" s="133" t="s">
        <v>1589</v>
      </c>
      <c r="D29" s="134"/>
      <c r="E29" s="134">
        <v>2165.69</v>
      </c>
      <c r="F29" s="134">
        <v>736357</v>
      </c>
      <c r="G29" s="134">
        <v>60110.12</v>
      </c>
      <c r="H29" s="134"/>
      <c r="I29" s="134"/>
      <c r="J29" s="134"/>
      <c r="K29" s="134"/>
      <c r="L29" s="134">
        <v>173445.78</v>
      </c>
      <c r="M29" s="134">
        <v>4309982</v>
      </c>
      <c r="N29" s="134"/>
      <c r="O29" s="134">
        <v>11962</v>
      </c>
      <c r="P29" s="134">
        <v>15885.1</v>
      </c>
      <c r="Q29" s="134"/>
      <c r="R29" s="134"/>
      <c r="S29" s="134"/>
      <c r="T29" s="134">
        <v>101728</v>
      </c>
      <c r="U29" s="134"/>
      <c r="V29" s="134">
        <v>668955.78</v>
      </c>
      <c r="W29" s="134"/>
      <c r="X29" s="134"/>
      <c r="Y29" s="134"/>
      <c r="Z29" s="134">
        <v>1070970.95</v>
      </c>
      <c r="AA29" s="134"/>
      <c r="AB29" s="135">
        <f t="shared" si="0"/>
        <v>7151562.4199999999</v>
      </c>
    </row>
    <row r="30" spans="1:28" ht="12.75" x14ac:dyDescent="0.2">
      <c r="A30" s="131" t="s">
        <v>63</v>
      </c>
      <c r="B30" s="131" t="s">
        <v>64</v>
      </c>
      <c r="C30" s="133" t="s">
        <v>1590</v>
      </c>
      <c r="D30" s="134"/>
      <c r="E30" s="134">
        <v>3022810.04</v>
      </c>
      <c r="F30" s="134"/>
      <c r="G30" s="134"/>
      <c r="H30" s="134"/>
      <c r="I30" s="134"/>
      <c r="J30" s="134"/>
      <c r="K30" s="134"/>
      <c r="L30" s="134"/>
      <c r="M30" s="134"/>
      <c r="N30" s="134"/>
      <c r="O30" s="134"/>
      <c r="P30" s="134"/>
      <c r="Q30" s="134"/>
      <c r="R30" s="134"/>
      <c r="S30" s="134"/>
      <c r="T30" s="134"/>
      <c r="U30" s="134"/>
      <c r="V30" s="134"/>
      <c r="W30" s="134"/>
      <c r="X30" s="134"/>
      <c r="Y30" s="134"/>
      <c r="Z30" s="134"/>
      <c r="AA30" s="134"/>
      <c r="AB30" s="135">
        <f t="shared" si="0"/>
        <v>3022810.04</v>
      </c>
    </row>
    <row r="31" spans="1:28" ht="12.75" x14ac:dyDescent="0.2">
      <c r="A31" s="131" t="s">
        <v>65</v>
      </c>
      <c r="B31" s="131" t="s">
        <v>66</v>
      </c>
      <c r="C31" s="133" t="s">
        <v>1591</v>
      </c>
      <c r="D31" s="134"/>
      <c r="E31" s="134">
        <v>1306414.0900000001</v>
      </c>
      <c r="F31" s="134">
        <v>584460.72</v>
      </c>
      <c r="G31" s="134"/>
      <c r="H31" s="134"/>
      <c r="I31" s="134"/>
      <c r="J31" s="134"/>
      <c r="K31" s="134"/>
      <c r="L31" s="134"/>
      <c r="M31" s="134"/>
      <c r="N31" s="134">
        <v>6034042.0700000003</v>
      </c>
      <c r="O31" s="134">
        <v>78364</v>
      </c>
      <c r="P31" s="134">
        <v>5703.38</v>
      </c>
      <c r="Q31" s="134"/>
      <c r="R31" s="134"/>
      <c r="S31" s="134"/>
      <c r="T31" s="134"/>
      <c r="U31" s="134"/>
      <c r="V31" s="134">
        <v>40212</v>
      </c>
      <c r="W31" s="134">
        <v>2089051.86</v>
      </c>
      <c r="X31" s="134"/>
      <c r="Y31" s="134"/>
      <c r="Z31" s="134">
        <v>633073.6</v>
      </c>
      <c r="AA31" s="134"/>
      <c r="AB31" s="135">
        <f t="shared" si="0"/>
        <v>10771321.720000001</v>
      </c>
    </row>
    <row r="32" spans="1:28" ht="12.75" x14ac:dyDescent="0.2">
      <c r="A32" s="131" t="s">
        <v>67</v>
      </c>
      <c r="B32" s="131" t="s">
        <v>68</v>
      </c>
      <c r="C32" s="133" t="s">
        <v>1589</v>
      </c>
      <c r="D32" s="134"/>
      <c r="E32" s="134"/>
      <c r="F32" s="134">
        <v>156546.82</v>
      </c>
      <c r="G32" s="134"/>
      <c r="H32" s="134"/>
      <c r="I32" s="134">
        <v>13734.92</v>
      </c>
      <c r="J32" s="134"/>
      <c r="K32" s="134"/>
      <c r="L32" s="134">
        <v>25127</v>
      </c>
      <c r="M32" s="134"/>
      <c r="N32" s="134">
        <v>2374851.9</v>
      </c>
      <c r="O32" s="134">
        <v>20177.45</v>
      </c>
      <c r="P32" s="134"/>
      <c r="Q32" s="134"/>
      <c r="R32" s="134"/>
      <c r="S32" s="134"/>
      <c r="T32" s="134"/>
      <c r="U32" s="134"/>
      <c r="V32" s="134">
        <v>67970.62</v>
      </c>
      <c r="W32" s="134"/>
      <c r="X32" s="134">
        <v>1228814.94</v>
      </c>
      <c r="Y32" s="134"/>
      <c r="Z32" s="134">
        <v>2275825.31</v>
      </c>
      <c r="AA32" s="134"/>
      <c r="AB32" s="135">
        <f t="shared" si="0"/>
        <v>6163048.9600000009</v>
      </c>
    </row>
    <row r="33" spans="1:28" ht="12.75" x14ac:dyDescent="0.2">
      <c r="A33" s="131" t="s">
        <v>69</v>
      </c>
      <c r="B33" s="131" t="s">
        <v>70</v>
      </c>
      <c r="C33" s="133" t="s">
        <v>1590</v>
      </c>
      <c r="D33" s="134"/>
      <c r="E33" s="134"/>
      <c r="F33" s="134"/>
      <c r="G33" s="134"/>
      <c r="H33" s="134"/>
      <c r="I33" s="134"/>
      <c r="J33" s="134"/>
      <c r="K33" s="134"/>
      <c r="L33" s="134"/>
      <c r="M33" s="134">
        <v>37619</v>
      </c>
      <c r="N33" s="134">
        <v>1605322.74</v>
      </c>
      <c r="O33" s="134"/>
      <c r="P33" s="134"/>
      <c r="Q33" s="134"/>
      <c r="R33" s="134"/>
      <c r="S33" s="134"/>
      <c r="T33" s="134"/>
      <c r="U33" s="134"/>
      <c r="V33" s="134"/>
      <c r="W33" s="134"/>
      <c r="X33" s="134"/>
      <c r="Y33" s="134"/>
      <c r="Z33" s="134"/>
      <c r="AA33" s="134"/>
      <c r="AB33" s="135">
        <f t="shared" si="0"/>
        <v>1642941.74</v>
      </c>
    </row>
    <row r="34" spans="1:28" ht="12.75" x14ac:dyDescent="0.2">
      <c r="A34" s="131" t="s">
        <v>71</v>
      </c>
      <c r="B34" s="131" t="s">
        <v>72</v>
      </c>
      <c r="C34" s="133" t="s">
        <v>1589</v>
      </c>
      <c r="D34" s="134"/>
      <c r="E34" s="134"/>
      <c r="F34" s="134"/>
      <c r="G34" s="134"/>
      <c r="H34" s="134"/>
      <c r="I34" s="134"/>
      <c r="J34" s="134"/>
      <c r="K34" s="134"/>
      <c r="L34" s="134">
        <v>1005890</v>
      </c>
      <c r="M34" s="134"/>
      <c r="N34" s="134">
        <v>6795555</v>
      </c>
      <c r="O34" s="134">
        <v>84227</v>
      </c>
      <c r="P34" s="134"/>
      <c r="Q34" s="134"/>
      <c r="R34" s="134"/>
      <c r="S34" s="134"/>
      <c r="T34" s="134"/>
      <c r="U34" s="134"/>
      <c r="V34" s="134">
        <v>20827</v>
      </c>
      <c r="W34" s="134">
        <v>273629</v>
      </c>
      <c r="X34" s="134"/>
      <c r="Y34" s="134"/>
      <c r="Z34" s="134">
        <v>76587</v>
      </c>
      <c r="AA34" s="134"/>
      <c r="AB34" s="135">
        <f t="shared" si="0"/>
        <v>8256715</v>
      </c>
    </row>
    <row r="35" spans="1:28" ht="12.75" x14ac:dyDescent="0.2">
      <c r="A35" s="131" t="s">
        <v>73</v>
      </c>
      <c r="B35" s="131" t="s">
        <v>74</v>
      </c>
      <c r="C35" s="133" t="s">
        <v>1589</v>
      </c>
      <c r="D35" s="134">
        <v>0</v>
      </c>
      <c r="E35" s="134">
        <v>0</v>
      </c>
      <c r="F35" s="134">
        <v>339916.82</v>
      </c>
      <c r="G35" s="134">
        <v>0</v>
      </c>
      <c r="H35" s="134">
        <v>0</v>
      </c>
      <c r="I35" s="134">
        <v>0</v>
      </c>
      <c r="J35" s="134">
        <v>0</v>
      </c>
      <c r="K35" s="134">
        <v>0</v>
      </c>
      <c r="L35" s="134">
        <v>0</v>
      </c>
      <c r="M35" s="134">
        <v>0</v>
      </c>
      <c r="N35" s="134">
        <v>2515203.46</v>
      </c>
      <c r="O35" s="134">
        <v>0</v>
      </c>
      <c r="P35" s="134">
        <v>0</v>
      </c>
      <c r="Q35" s="134">
        <v>0</v>
      </c>
      <c r="R35" s="134">
        <v>0</v>
      </c>
      <c r="S35" s="134">
        <v>0</v>
      </c>
      <c r="T35" s="134">
        <v>0</v>
      </c>
      <c r="U35" s="134">
        <v>0</v>
      </c>
      <c r="V35" s="134">
        <v>36525.71</v>
      </c>
      <c r="W35" s="134">
        <v>0</v>
      </c>
      <c r="X35" s="134">
        <v>0</v>
      </c>
      <c r="Y35" s="134">
        <v>0</v>
      </c>
      <c r="Z35" s="134">
        <v>1606545.76</v>
      </c>
      <c r="AA35" s="134">
        <v>0</v>
      </c>
      <c r="AB35" s="135">
        <f t="shared" si="0"/>
        <v>4498191.75</v>
      </c>
    </row>
    <row r="36" spans="1:28" s="94" customFormat="1" ht="12.75" x14ac:dyDescent="0.2">
      <c r="A36" s="131" t="s">
        <v>75</v>
      </c>
      <c r="B36" s="131" t="s">
        <v>76</v>
      </c>
      <c r="C36" s="133" t="s">
        <v>1589</v>
      </c>
      <c r="D36" s="136"/>
      <c r="E36" s="136">
        <v>7439.74</v>
      </c>
      <c r="F36" s="136">
        <v>1465635</v>
      </c>
      <c r="G36" s="136"/>
      <c r="H36" s="136"/>
      <c r="I36" s="136"/>
      <c r="J36" s="136"/>
      <c r="K36" s="136"/>
      <c r="L36" s="136"/>
      <c r="M36" s="136">
        <v>588596</v>
      </c>
      <c r="N36" s="136">
        <v>4480251.83</v>
      </c>
      <c r="O36" s="136"/>
      <c r="P36" s="136"/>
      <c r="Q36" s="136"/>
      <c r="R36" s="136"/>
      <c r="S36" s="136"/>
      <c r="T36" s="136"/>
      <c r="U36" s="136"/>
      <c r="V36" s="136">
        <v>113291.73</v>
      </c>
      <c r="W36" s="136"/>
      <c r="X36" s="136"/>
      <c r="Y36" s="136"/>
      <c r="Z36" s="136">
        <v>3920559</v>
      </c>
      <c r="AA36" s="136"/>
      <c r="AB36" s="135">
        <f t="shared" si="0"/>
        <v>10575773.300000001</v>
      </c>
    </row>
    <row r="37" spans="1:28" ht="12.75" x14ac:dyDescent="0.2">
      <c r="A37" s="131" t="s">
        <v>77</v>
      </c>
      <c r="B37" s="131" t="s">
        <v>78</v>
      </c>
      <c r="C37" s="133" t="s">
        <v>1589</v>
      </c>
      <c r="D37" s="134"/>
      <c r="E37" s="134">
        <v>133684.79999999999</v>
      </c>
      <c r="F37" s="134"/>
      <c r="G37" s="134"/>
      <c r="H37" s="134"/>
      <c r="I37" s="134"/>
      <c r="J37" s="134"/>
      <c r="K37" s="134"/>
      <c r="L37" s="134"/>
      <c r="M37" s="134">
        <v>63898.19</v>
      </c>
      <c r="N37" s="134">
        <v>15639818.279999999</v>
      </c>
      <c r="O37" s="134">
        <v>65148.31</v>
      </c>
      <c r="P37" s="134"/>
      <c r="Q37" s="134"/>
      <c r="R37" s="134"/>
      <c r="S37" s="134"/>
      <c r="T37" s="134"/>
      <c r="U37" s="134"/>
      <c r="V37" s="134">
        <v>52028.47</v>
      </c>
      <c r="W37" s="134"/>
      <c r="X37" s="134"/>
      <c r="Y37" s="134">
        <v>267598.75</v>
      </c>
      <c r="Z37" s="134">
        <v>4272322.78</v>
      </c>
      <c r="AA37" s="134"/>
      <c r="AB37" s="135">
        <f t="shared" si="0"/>
        <v>20494499.580000002</v>
      </c>
    </row>
    <row r="38" spans="1:28" ht="12.75" x14ac:dyDescent="0.2">
      <c r="A38" s="131" t="s">
        <v>79</v>
      </c>
      <c r="B38" s="131" t="s">
        <v>80</v>
      </c>
      <c r="C38" s="133" t="s">
        <v>1589</v>
      </c>
      <c r="D38" s="134"/>
      <c r="E38" s="134"/>
      <c r="F38" s="134"/>
      <c r="G38" s="134">
        <v>45177.82</v>
      </c>
      <c r="H38" s="134"/>
      <c r="I38" s="134">
        <v>435547.1</v>
      </c>
      <c r="J38" s="134"/>
      <c r="K38" s="134"/>
      <c r="L38" s="134"/>
      <c r="M38" s="134">
        <v>469049.9</v>
      </c>
      <c r="N38" s="134">
        <v>3597575.45</v>
      </c>
      <c r="O38" s="134"/>
      <c r="P38" s="134"/>
      <c r="Q38" s="134"/>
      <c r="R38" s="134"/>
      <c r="S38" s="134"/>
      <c r="T38" s="134"/>
      <c r="U38" s="134"/>
      <c r="V38" s="134"/>
      <c r="W38" s="134">
        <v>1908691.14</v>
      </c>
      <c r="X38" s="134">
        <v>4561889.99</v>
      </c>
      <c r="Y38" s="134">
        <v>207399.91</v>
      </c>
      <c r="Z38" s="134">
        <v>780883.77</v>
      </c>
      <c r="AA38" s="134"/>
      <c r="AB38" s="135">
        <f t="shared" si="0"/>
        <v>12006215.08</v>
      </c>
    </row>
    <row r="39" spans="1:28" ht="12.75" x14ac:dyDescent="0.2">
      <c r="A39" s="131" t="s">
        <v>81</v>
      </c>
      <c r="B39" s="131" t="s">
        <v>82</v>
      </c>
      <c r="C39" s="133" t="s">
        <v>1589</v>
      </c>
      <c r="D39" s="134"/>
      <c r="E39" s="134"/>
      <c r="F39" s="134"/>
      <c r="G39" s="134"/>
      <c r="H39" s="134"/>
      <c r="I39" s="134"/>
      <c r="J39" s="134"/>
      <c r="K39" s="134"/>
      <c r="L39" s="134"/>
      <c r="M39" s="134">
        <v>34515</v>
      </c>
      <c r="N39" s="134">
        <v>3069421</v>
      </c>
      <c r="O39" s="134">
        <v>3179</v>
      </c>
      <c r="P39" s="134"/>
      <c r="Q39" s="134"/>
      <c r="R39" s="134"/>
      <c r="S39" s="134"/>
      <c r="T39" s="134"/>
      <c r="U39" s="134"/>
      <c r="V39" s="134">
        <v>15295</v>
      </c>
      <c r="W39" s="134"/>
      <c r="X39" s="134"/>
      <c r="Y39" s="134">
        <v>77271</v>
      </c>
      <c r="Z39" s="134"/>
      <c r="AA39" s="134"/>
      <c r="AB39" s="135">
        <f t="shared" si="0"/>
        <v>3199681</v>
      </c>
    </row>
    <row r="40" spans="1:28" ht="12.75" x14ac:dyDescent="0.2">
      <c r="A40" s="131" t="s">
        <v>83</v>
      </c>
      <c r="B40" s="131" t="s">
        <v>84</v>
      </c>
      <c r="C40" s="133" t="s">
        <v>1591</v>
      </c>
      <c r="D40" s="134"/>
      <c r="E40" s="134">
        <v>532123</v>
      </c>
      <c r="F40" s="134">
        <v>563146</v>
      </c>
      <c r="G40" s="134"/>
      <c r="H40" s="134"/>
      <c r="I40" s="134"/>
      <c r="J40" s="134"/>
      <c r="K40" s="134"/>
      <c r="L40" s="134">
        <v>306132</v>
      </c>
      <c r="M40" s="134">
        <v>57146</v>
      </c>
      <c r="N40" s="134">
        <v>4048230</v>
      </c>
      <c r="O40" s="134">
        <v>48533</v>
      </c>
      <c r="P40" s="134"/>
      <c r="Q40" s="134"/>
      <c r="R40" s="134"/>
      <c r="S40" s="134"/>
      <c r="T40" s="134"/>
      <c r="U40" s="134">
        <v>1739551.65</v>
      </c>
      <c r="V40" s="134"/>
      <c r="W40" s="134"/>
      <c r="X40" s="134"/>
      <c r="Y40" s="134"/>
      <c r="Z40" s="134">
        <v>1580165</v>
      </c>
      <c r="AA40" s="134">
        <v>7575547</v>
      </c>
      <c r="AB40" s="135">
        <f t="shared" si="0"/>
        <v>16450573.65</v>
      </c>
    </row>
    <row r="41" spans="1:28" ht="12.75" x14ac:dyDescent="0.2">
      <c r="A41" s="131" t="s">
        <v>85</v>
      </c>
      <c r="B41" s="131" t="s">
        <v>86</v>
      </c>
      <c r="C41" s="133" t="s">
        <v>1589</v>
      </c>
      <c r="D41" s="134"/>
      <c r="E41" s="134">
        <v>4546.7</v>
      </c>
      <c r="F41" s="134"/>
      <c r="G41" s="134"/>
      <c r="H41" s="134"/>
      <c r="I41" s="134"/>
      <c r="J41" s="134"/>
      <c r="K41" s="134"/>
      <c r="L41" s="134"/>
      <c r="M41" s="134"/>
      <c r="N41" s="134">
        <v>3665370.96</v>
      </c>
      <c r="O41" s="134">
        <v>21741</v>
      </c>
      <c r="P41" s="134"/>
      <c r="Q41" s="134"/>
      <c r="R41" s="134"/>
      <c r="S41" s="134"/>
      <c r="T41" s="134"/>
      <c r="U41" s="134"/>
      <c r="V41" s="134"/>
      <c r="W41" s="134"/>
      <c r="X41" s="134"/>
      <c r="Y41" s="134"/>
      <c r="Z41" s="134">
        <v>650573.32999999996</v>
      </c>
      <c r="AA41" s="134"/>
      <c r="AB41" s="135">
        <f t="shared" si="0"/>
        <v>4342231.99</v>
      </c>
    </row>
    <row r="42" spans="1:28" ht="12.75" x14ac:dyDescent="0.2">
      <c r="A42" s="131" t="s">
        <v>88</v>
      </c>
      <c r="B42" s="131" t="s">
        <v>814</v>
      </c>
      <c r="C42" s="133" t="s">
        <v>1589</v>
      </c>
      <c r="D42" s="134">
        <v>0</v>
      </c>
      <c r="E42" s="134">
        <v>88502</v>
      </c>
      <c r="F42" s="134">
        <v>768740</v>
      </c>
      <c r="G42" s="134">
        <v>0</v>
      </c>
      <c r="H42" s="134">
        <v>0</v>
      </c>
      <c r="I42" s="134">
        <v>0</v>
      </c>
      <c r="J42" s="134">
        <v>0</v>
      </c>
      <c r="K42" s="134">
        <v>0</v>
      </c>
      <c r="L42" s="134">
        <v>0</v>
      </c>
      <c r="M42" s="134">
        <v>176158</v>
      </c>
      <c r="N42" s="134">
        <v>11365794</v>
      </c>
      <c r="O42" s="134">
        <v>30775</v>
      </c>
      <c r="P42" s="134"/>
      <c r="Q42" s="134">
        <v>0</v>
      </c>
      <c r="R42" s="134">
        <v>0</v>
      </c>
      <c r="S42" s="134">
        <v>0</v>
      </c>
      <c r="T42" s="134">
        <v>0</v>
      </c>
      <c r="U42" s="134">
        <v>0</v>
      </c>
      <c r="V42" s="134">
        <v>331043</v>
      </c>
      <c r="W42" s="134"/>
      <c r="X42" s="134">
        <v>0</v>
      </c>
      <c r="Y42" s="134">
        <v>0</v>
      </c>
      <c r="Z42" s="134">
        <v>1193921</v>
      </c>
      <c r="AA42" s="134">
        <v>0</v>
      </c>
      <c r="AB42" s="135">
        <f t="shared" si="0"/>
        <v>13954933</v>
      </c>
    </row>
    <row r="43" spans="1:28" ht="9.75" customHeight="1" x14ac:dyDescent="0.2">
      <c r="A43" s="131" t="s">
        <v>89</v>
      </c>
      <c r="B43" s="131" t="s">
        <v>90</v>
      </c>
      <c r="C43" s="133" t="s">
        <v>1589</v>
      </c>
      <c r="D43" s="134"/>
      <c r="E43" s="134">
        <v>350890</v>
      </c>
      <c r="F43" s="134"/>
      <c r="G43" s="134"/>
      <c r="H43" s="134"/>
      <c r="I43" s="134"/>
      <c r="J43" s="134"/>
      <c r="K43" s="134"/>
      <c r="L43" s="134"/>
      <c r="M43" s="134">
        <v>95132.4</v>
      </c>
      <c r="N43" s="134">
        <v>6723744.0700000003</v>
      </c>
      <c r="O43" s="134"/>
      <c r="P43" s="134"/>
      <c r="Q43" s="134"/>
      <c r="R43" s="134"/>
      <c r="S43" s="134"/>
      <c r="T43" s="134"/>
      <c r="U43" s="134"/>
      <c r="V43" s="134">
        <v>81273</v>
      </c>
      <c r="W43" s="134"/>
      <c r="X43" s="134"/>
      <c r="Y43" s="134"/>
      <c r="Z43" s="134">
        <v>4490705.57</v>
      </c>
      <c r="AA43" s="134"/>
      <c r="AB43" s="135">
        <f t="shared" si="0"/>
        <v>11741745.040000001</v>
      </c>
    </row>
    <row r="44" spans="1:28" s="94" customFormat="1" ht="12.75" x14ac:dyDescent="0.2">
      <c r="A44" s="131" t="s">
        <v>91</v>
      </c>
      <c r="B44" s="131" t="s">
        <v>815</v>
      </c>
      <c r="C44" s="133" t="s">
        <v>1589</v>
      </c>
      <c r="D44" s="136"/>
      <c r="E44" s="136"/>
      <c r="F44" s="136">
        <v>580228</v>
      </c>
      <c r="G44" s="136"/>
      <c r="H44" s="136"/>
      <c r="I44" s="136"/>
      <c r="J44" s="136"/>
      <c r="K44" s="136">
        <v>53991</v>
      </c>
      <c r="L44" s="136"/>
      <c r="M44" s="136">
        <v>382976</v>
      </c>
      <c r="N44" s="136">
        <v>5377680</v>
      </c>
      <c r="O44" s="136"/>
      <c r="P44" s="136"/>
      <c r="Q44" s="136"/>
      <c r="R44" s="136"/>
      <c r="S44" s="136"/>
      <c r="T44" s="136"/>
      <c r="U44" s="136"/>
      <c r="V44" s="136"/>
      <c r="W44" s="136"/>
      <c r="X44" s="136"/>
      <c r="Y44" s="136"/>
      <c r="Z44" s="136">
        <v>1714626</v>
      </c>
      <c r="AA44" s="136"/>
      <c r="AB44" s="135">
        <f t="shared" si="0"/>
        <v>8109501</v>
      </c>
    </row>
    <row r="45" spans="1:28" ht="12.75" x14ac:dyDescent="0.2">
      <c r="A45" s="131" t="s">
        <v>92</v>
      </c>
      <c r="B45" s="131" t="s">
        <v>93</v>
      </c>
      <c r="C45" s="133" t="s">
        <v>1589</v>
      </c>
      <c r="D45" s="134"/>
      <c r="E45" s="134">
        <v>12924</v>
      </c>
      <c r="F45" s="134"/>
      <c r="G45" s="134"/>
      <c r="H45" s="134"/>
      <c r="I45" s="134"/>
      <c r="J45" s="134"/>
      <c r="K45" s="134"/>
      <c r="L45" s="134"/>
      <c r="M45" s="134"/>
      <c r="N45" s="134">
        <v>3116068</v>
      </c>
      <c r="O45" s="134"/>
      <c r="P45" s="134"/>
      <c r="Q45" s="134"/>
      <c r="R45" s="134"/>
      <c r="S45" s="134"/>
      <c r="T45" s="134"/>
      <c r="U45" s="134"/>
      <c r="V45" s="134">
        <v>200868.5</v>
      </c>
      <c r="W45" s="134"/>
      <c r="X45" s="134"/>
      <c r="Y45" s="134"/>
      <c r="Z45" s="134">
        <v>741764.14</v>
      </c>
      <c r="AA45" s="134"/>
      <c r="AB45" s="135">
        <f t="shared" si="0"/>
        <v>4071624.64</v>
      </c>
    </row>
    <row r="46" spans="1:28" ht="12.75" x14ac:dyDescent="0.2">
      <c r="A46" s="131" t="s">
        <v>94</v>
      </c>
      <c r="B46" s="131" t="s">
        <v>95</v>
      </c>
      <c r="C46" s="133" t="s">
        <v>1589</v>
      </c>
      <c r="D46" s="134"/>
      <c r="E46" s="134"/>
      <c r="F46" s="134">
        <v>231210.72</v>
      </c>
      <c r="G46" s="134"/>
      <c r="H46" s="134"/>
      <c r="I46" s="134"/>
      <c r="J46" s="134"/>
      <c r="K46" s="134"/>
      <c r="L46" s="134"/>
      <c r="M46" s="134"/>
      <c r="N46" s="134">
        <v>3085062</v>
      </c>
      <c r="O46" s="134">
        <v>32832.730000000003</v>
      </c>
      <c r="P46" s="134"/>
      <c r="Q46" s="134"/>
      <c r="R46" s="134"/>
      <c r="S46" s="134"/>
      <c r="T46" s="134"/>
      <c r="U46" s="134"/>
      <c r="V46" s="134"/>
      <c r="W46" s="134">
        <v>226411.96</v>
      </c>
      <c r="X46" s="134"/>
      <c r="Y46" s="134"/>
      <c r="Z46" s="134">
        <v>3389094.49</v>
      </c>
      <c r="AA46" s="134"/>
      <c r="AB46" s="135">
        <f t="shared" si="0"/>
        <v>6964611.9000000004</v>
      </c>
    </row>
    <row r="47" spans="1:28" ht="12.75" x14ac:dyDescent="0.2">
      <c r="A47" s="131" t="s">
        <v>96</v>
      </c>
      <c r="B47" s="131" t="s">
        <v>97</v>
      </c>
      <c r="C47" s="133" t="s">
        <v>1588</v>
      </c>
      <c r="D47" s="134">
        <v>0</v>
      </c>
      <c r="E47" s="134">
        <v>0</v>
      </c>
      <c r="F47" s="134">
        <v>1918745.55</v>
      </c>
      <c r="G47" s="134">
        <v>1108221.57</v>
      </c>
      <c r="H47" s="134">
        <v>0</v>
      </c>
      <c r="I47" s="134">
        <v>57668.44</v>
      </c>
      <c r="J47" s="134">
        <v>22845.7</v>
      </c>
      <c r="K47" s="134">
        <v>0</v>
      </c>
      <c r="L47" s="134">
        <v>3460117.22</v>
      </c>
      <c r="M47" s="134">
        <v>0</v>
      </c>
      <c r="N47" s="134">
        <v>5881390.1699999999</v>
      </c>
      <c r="O47" s="134">
        <v>4471.17</v>
      </c>
      <c r="P47" s="134">
        <v>288647.89</v>
      </c>
      <c r="Q47" s="134">
        <v>0</v>
      </c>
      <c r="R47" s="134">
        <v>0</v>
      </c>
      <c r="S47" s="134">
        <v>0</v>
      </c>
      <c r="T47" s="134">
        <v>6167193.8399999999</v>
      </c>
      <c r="U47" s="134">
        <v>452533.26</v>
      </c>
      <c r="V47" s="134">
        <v>0</v>
      </c>
      <c r="W47" s="134">
        <v>8592680.1500000004</v>
      </c>
      <c r="X47" s="134">
        <v>1873761.74</v>
      </c>
      <c r="Y47" s="134">
        <v>0</v>
      </c>
      <c r="Z47" s="134">
        <v>256455.39</v>
      </c>
      <c r="AA47" s="134">
        <v>0</v>
      </c>
      <c r="AB47" s="135">
        <f t="shared" si="0"/>
        <v>30084732.09</v>
      </c>
    </row>
    <row r="48" spans="1:28" ht="12.75" x14ac:dyDescent="0.2">
      <c r="A48" s="131" t="s">
        <v>98</v>
      </c>
      <c r="B48" s="131" t="s">
        <v>634</v>
      </c>
      <c r="C48" s="133" t="s">
        <v>1589</v>
      </c>
      <c r="D48" s="134"/>
      <c r="E48" s="134">
        <v>3062156.18</v>
      </c>
      <c r="F48" s="134"/>
      <c r="G48" s="134"/>
      <c r="H48" s="134"/>
      <c r="I48" s="134"/>
      <c r="J48" s="134"/>
      <c r="K48" s="134"/>
      <c r="L48" s="134"/>
      <c r="M48" s="134">
        <v>182697</v>
      </c>
      <c r="N48" s="134">
        <v>10804250.460000001</v>
      </c>
      <c r="O48" s="134"/>
      <c r="P48" s="134"/>
      <c r="Q48" s="134"/>
      <c r="R48" s="134"/>
      <c r="S48" s="134"/>
      <c r="T48" s="134"/>
      <c r="U48" s="134"/>
      <c r="V48" s="134">
        <v>915423</v>
      </c>
      <c r="W48" s="134"/>
      <c r="X48" s="134"/>
      <c r="Y48" s="134"/>
      <c r="Z48" s="134">
        <v>5723478</v>
      </c>
      <c r="AA48" s="134"/>
      <c r="AB48" s="135">
        <f t="shared" si="0"/>
        <v>20688004.640000001</v>
      </c>
    </row>
    <row r="49" spans="1:28" ht="12.75" x14ac:dyDescent="0.2">
      <c r="A49" s="131" t="s">
        <v>99</v>
      </c>
      <c r="B49" s="131" t="s">
        <v>100</v>
      </c>
      <c r="C49" s="133" t="s">
        <v>1587</v>
      </c>
      <c r="D49" s="134">
        <v>0</v>
      </c>
      <c r="E49" s="134">
        <v>0</v>
      </c>
      <c r="F49" s="134">
        <v>0</v>
      </c>
      <c r="G49" s="134">
        <v>2631307.92</v>
      </c>
      <c r="H49" s="134">
        <v>0</v>
      </c>
      <c r="I49" s="134">
        <v>0</v>
      </c>
      <c r="J49" s="134">
        <v>0</v>
      </c>
      <c r="K49" s="134">
        <v>0</v>
      </c>
      <c r="L49" s="134">
        <v>521902.73</v>
      </c>
      <c r="M49" s="134">
        <v>0</v>
      </c>
      <c r="N49" s="134">
        <v>1783679.61</v>
      </c>
      <c r="O49" s="134">
        <v>0</v>
      </c>
      <c r="P49" s="134">
        <v>6731459.9900000002</v>
      </c>
      <c r="Q49" s="134">
        <v>0</v>
      </c>
      <c r="R49" s="134">
        <v>1698872.17</v>
      </c>
      <c r="S49" s="134">
        <v>0</v>
      </c>
      <c r="T49" s="134">
        <v>2020139.61</v>
      </c>
      <c r="U49" s="134">
        <v>0</v>
      </c>
      <c r="V49" s="134">
        <v>0</v>
      </c>
      <c r="W49" s="134">
        <v>1593730.48</v>
      </c>
      <c r="X49" s="134">
        <v>0</v>
      </c>
      <c r="Y49" s="134">
        <v>16488422.6</v>
      </c>
      <c r="Z49" s="134">
        <v>609745.55000000005</v>
      </c>
      <c r="AA49" s="134">
        <v>0</v>
      </c>
      <c r="AB49" s="135">
        <f t="shared" si="0"/>
        <v>34079260.659999996</v>
      </c>
    </row>
    <row r="50" spans="1:28" ht="12.75" x14ac:dyDescent="0.2">
      <c r="A50" s="131" t="s">
        <v>101</v>
      </c>
      <c r="B50" s="131" t="s">
        <v>102</v>
      </c>
      <c r="C50" s="133" t="s">
        <v>1589</v>
      </c>
      <c r="D50" s="134">
        <v>0</v>
      </c>
      <c r="E50" s="134">
        <v>0</v>
      </c>
      <c r="F50" s="134">
        <v>2307002.9700000002</v>
      </c>
      <c r="G50" s="134">
        <v>0</v>
      </c>
      <c r="H50" s="134">
        <v>0</v>
      </c>
      <c r="I50" s="134">
        <v>0</v>
      </c>
      <c r="J50" s="134">
        <v>0</v>
      </c>
      <c r="K50" s="134">
        <v>0</v>
      </c>
      <c r="L50" s="134">
        <v>0</v>
      </c>
      <c r="M50" s="134">
        <v>0</v>
      </c>
      <c r="N50" s="134">
        <v>8487376.5600000005</v>
      </c>
      <c r="O50" s="134">
        <v>0</v>
      </c>
      <c r="P50" s="134">
        <v>0</v>
      </c>
      <c r="Q50" s="134">
        <v>0</v>
      </c>
      <c r="R50" s="134">
        <v>0</v>
      </c>
      <c r="S50" s="134">
        <v>0</v>
      </c>
      <c r="T50" s="134">
        <v>0</v>
      </c>
      <c r="U50" s="134">
        <v>0</v>
      </c>
      <c r="V50" s="134">
        <v>55012.24</v>
      </c>
      <c r="W50" s="134">
        <v>0</v>
      </c>
      <c r="X50" s="134">
        <v>0</v>
      </c>
      <c r="Y50" s="134">
        <v>0</v>
      </c>
      <c r="Z50" s="134">
        <v>0</v>
      </c>
      <c r="AA50" s="134">
        <v>0</v>
      </c>
      <c r="AB50" s="135">
        <f t="shared" si="0"/>
        <v>10849391.770000001</v>
      </c>
    </row>
    <row r="51" spans="1:28" ht="12.75" x14ac:dyDescent="0.2">
      <c r="A51" s="131" t="s">
        <v>103</v>
      </c>
      <c r="B51" s="131" t="s">
        <v>104</v>
      </c>
      <c r="C51" s="133" t="s">
        <v>1589</v>
      </c>
      <c r="D51" s="134"/>
      <c r="E51" s="134"/>
      <c r="F51" s="134">
        <v>316646</v>
      </c>
      <c r="G51" s="134"/>
      <c r="H51" s="134">
        <v>145135</v>
      </c>
      <c r="I51" s="134"/>
      <c r="J51" s="134"/>
      <c r="K51" s="134"/>
      <c r="L51" s="134">
        <v>6375</v>
      </c>
      <c r="M51" s="134"/>
      <c r="N51" s="134">
        <v>2548621</v>
      </c>
      <c r="O51" s="134"/>
      <c r="P51" s="134">
        <v>2975507</v>
      </c>
      <c r="Q51" s="134"/>
      <c r="R51" s="134"/>
      <c r="S51" s="134"/>
      <c r="T51" s="134">
        <v>1531911</v>
      </c>
      <c r="U51" s="134"/>
      <c r="V51" s="134">
        <v>5000</v>
      </c>
      <c r="W51" s="134">
        <v>2360074</v>
      </c>
      <c r="X51" s="134">
        <v>73158</v>
      </c>
      <c r="Y51" s="134"/>
      <c r="Z51" s="134">
        <v>548588</v>
      </c>
      <c r="AA51" s="134"/>
      <c r="AB51" s="135">
        <f t="shared" si="0"/>
        <v>10511015</v>
      </c>
    </row>
    <row r="52" spans="1:28" ht="12.75" x14ac:dyDescent="0.2">
      <c r="A52" s="131" t="s">
        <v>105</v>
      </c>
      <c r="B52" s="131" t="s">
        <v>106</v>
      </c>
      <c r="C52" s="133" t="s">
        <v>1589</v>
      </c>
      <c r="D52" s="134"/>
      <c r="E52" s="134">
        <v>590893</v>
      </c>
      <c r="F52" s="134">
        <v>762129</v>
      </c>
      <c r="G52" s="134"/>
      <c r="H52" s="134"/>
      <c r="I52" s="134"/>
      <c r="J52" s="134"/>
      <c r="K52" s="134"/>
      <c r="L52" s="134"/>
      <c r="M52" s="134"/>
      <c r="N52" s="134">
        <v>8654683</v>
      </c>
      <c r="O52" s="134"/>
      <c r="P52" s="134">
        <v>206439</v>
      </c>
      <c r="Q52" s="134"/>
      <c r="R52" s="134"/>
      <c r="S52" s="134"/>
      <c r="T52" s="134"/>
      <c r="U52" s="134"/>
      <c r="V52" s="134">
        <v>1048065</v>
      </c>
      <c r="W52" s="134">
        <v>1804560</v>
      </c>
      <c r="X52" s="134"/>
      <c r="Y52" s="134"/>
      <c r="Z52" s="134">
        <v>4098966</v>
      </c>
      <c r="AA52" s="134"/>
      <c r="AB52" s="135">
        <f t="shared" si="0"/>
        <v>17165735</v>
      </c>
    </row>
    <row r="53" spans="1:28" s="94" customFormat="1" ht="12.75" x14ac:dyDescent="0.2">
      <c r="A53" s="131" t="s">
        <v>107</v>
      </c>
      <c r="B53" s="131" t="s">
        <v>108</v>
      </c>
      <c r="C53" s="133" t="s">
        <v>1589</v>
      </c>
      <c r="D53" s="136"/>
      <c r="E53" s="136"/>
      <c r="F53" s="136">
        <v>4351704.8899999997</v>
      </c>
      <c r="G53" s="136"/>
      <c r="H53" s="136"/>
      <c r="I53" s="136"/>
      <c r="J53" s="136">
        <v>865155.76</v>
      </c>
      <c r="K53" s="136">
        <v>1201883</v>
      </c>
      <c r="L53" s="136"/>
      <c r="M53" s="136">
        <v>267502.94</v>
      </c>
      <c r="N53" s="136">
        <v>8267003.7699999996</v>
      </c>
      <c r="O53" s="136">
        <v>37963.81</v>
      </c>
      <c r="P53" s="136"/>
      <c r="Q53" s="136"/>
      <c r="R53" s="136"/>
      <c r="S53" s="136"/>
      <c r="T53" s="136"/>
      <c r="U53" s="136"/>
      <c r="V53" s="136">
        <v>261638.6</v>
      </c>
      <c r="W53" s="136"/>
      <c r="X53" s="136"/>
      <c r="Y53" s="136"/>
      <c r="Z53" s="136">
        <v>2399405.46</v>
      </c>
      <c r="AA53" s="136"/>
      <c r="AB53" s="135">
        <f t="shared" si="0"/>
        <v>17652258.23</v>
      </c>
    </row>
    <row r="54" spans="1:28" ht="12.75" x14ac:dyDescent="0.2">
      <c r="A54" s="131" t="s">
        <v>109</v>
      </c>
      <c r="B54" s="131" t="s">
        <v>110</v>
      </c>
      <c r="C54" s="133" t="s">
        <v>1590</v>
      </c>
      <c r="D54" s="134"/>
      <c r="E54" s="134"/>
      <c r="F54" s="134"/>
      <c r="G54" s="134"/>
      <c r="H54" s="134"/>
      <c r="I54" s="134"/>
      <c r="J54" s="134"/>
      <c r="K54" s="134"/>
      <c r="L54" s="134"/>
      <c r="M54" s="134"/>
      <c r="N54" s="134"/>
      <c r="O54" s="134"/>
      <c r="P54" s="134"/>
      <c r="Q54" s="134"/>
      <c r="R54" s="134"/>
      <c r="S54" s="134">
        <v>1439303</v>
      </c>
      <c r="T54" s="134"/>
      <c r="U54" s="134"/>
      <c r="V54" s="134">
        <v>29673</v>
      </c>
      <c r="W54" s="134"/>
      <c r="X54" s="134"/>
      <c r="Y54" s="134"/>
      <c r="Z54" s="134"/>
      <c r="AA54" s="134"/>
      <c r="AB54" s="135">
        <f t="shared" si="0"/>
        <v>1468976</v>
      </c>
    </row>
    <row r="55" spans="1:28" ht="12.75" x14ac:dyDescent="0.2">
      <c r="A55" s="131" t="s">
        <v>111</v>
      </c>
      <c r="B55" s="131" t="s">
        <v>112</v>
      </c>
      <c r="C55" s="133" t="s">
        <v>1590</v>
      </c>
      <c r="D55" s="134"/>
      <c r="E55" s="134"/>
      <c r="F55" s="134"/>
      <c r="G55" s="134"/>
      <c r="H55" s="134"/>
      <c r="I55" s="134"/>
      <c r="J55" s="134"/>
      <c r="K55" s="134"/>
      <c r="L55" s="134"/>
      <c r="M55" s="134"/>
      <c r="N55" s="134"/>
      <c r="O55" s="134">
        <v>18649</v>
      </c>
      <c r="P55" s="134"/>
      <c r="Q55" s="134"/>
      <c r="R55" s="134"/>
      <c r="S55" s="134"/>
      <c r="T55" s="134"/>
      <c r="U55" s="134"/>
      <c r="V55" s="134"/>
      <c r="W55" s="134"/>
      <c r="X55" s="134"/>
      <c r="Y55" s="134"/>
      <c r="Z55" s="134">
        <v>68337</v>
      </c>
      <c r="AA55" s="134">
        <v>1188189</v>
      </c>
      <c r="AB55" s="135">
        <f t="shared" si="0"/>
        <v>1275175</v>
      </c>
    </row>
    <row r="56" spans="1:28" ht="12.75" x14ac:dyDescent="0.2">
      <c r="A56" s="131" t="s">
        <v>113</v>
      </c>
      <c r="B56" s="131" t="s">
        <v>114</v>
      </c>
      <c r="C56" s="133" t="s">
        <v>1590</v>
      </c>
      <c r="D56" s="134"/>
      <c r="E56" s="134"/>
      <c r="F56" s="134"/>
      <c r="G56" s="134"/>
      <c r="H56" s="134"/>
      <c r="I56" s="134"/>
      <c r="J56" s="134"/>
      <c r="K56" s="134"/>
      <c r="L56" s="134"/>
      <c r="M56" s="134"/>
      <c r="N56" s="134">
        <v>5560876.6600000001</v>
      </c>
      <c r="O56" s="134"/>
      <c r="P56" s="134"/>
      <c r="Q56" s="134"/>
      <c r="R56" s="134"/>
      <c r="S56" s="134"/>
      <c r="T56" s="134"/>
      <c r="U56" s="134"/>
      <c r="V56" s="134">
        <v>99264.24</v>
      </c>
      <c r="W56" s="134"/>
      <c r="X56" s="134"/>
      <c r="Y56" s="134"/>
      <c r="Z56" s="134"/>
      <c r="AA56" s="134"/>
      <c r="AB56" s="135">
        <f t="shared" si="0"/>
        <v>5660140.9000000004</v>
      </c>
    </row>
    <row r="57" spans="1:28" ht="12.75" x14ac:dyDescent="0.2">
      <c r="A57" s="131" t="s">
        <v>115</v>
      </c>
      <c r="B57" s="131" t="s">
        <v>116</v>
      </c>
      <c r="C57" s="133" t="s">
        <v>1589</v>
      </c>
      <c r="D57" s="134"/>
      <c r="E57" s="134"/>
      <c r="F57" s="134">
        <v>1038602</v>
      </c>
      <c r="G57" s="134"/>
      <c r="H57" s="134"/>
      <c r="I57" s="134"/>
      <c r="J57" s="134"/>
      <c r="K57" s="134"/>
      <c r="L57" s="134"/>
      <c r="M57" s="134">
        <v>55231</v>
      </c>
      <c r="N57" s="134">
        <v>10043915</v>
      </c>
      <c r="O57" s="134"/>
      <c r="P57" s="134"/>
      <c r="Q57" s="134"/>
      <c r="R57" s="134"/>
      <c r="S57" s="134"/>
      <c r="T57" s="134"/>
      <c r="U57" s="134"/>
      <c r="V57" s="134">
        <v>3676576</v>
      </c>
      <c r="W57" s="134"/>
      <c r="X57" s="134"/>
      <c r="Y57" s="134"/>
      <c r="Z57" s="134">
        <v>4242779</v>
      </c>
      <c r="AA57" s="134"/>
      <c r="AB57" s="135">
        <f t="shared" si="0"/>
        <v>19057103</v>
      </c>
    </row>
    <row r="58" spans="1:28" ht="12.75" x14ac:dyDescent="0.2">
      <c r="A58" s="131" t="s">
        <v>117</v>
      </c>
      <c r="B58" s="131" t="s">
        <v>118</v>
      </c>
      <c r="C58" s="133" t="s">
        <v>1589</v>
      </c>
      <c r="D58" s="134"/>
      <c r="E58" s="134">
        <v>14297</v>
      </c>
      <c r="F58" s="134">
        <v>593624</v>
      </c>
      <c r="G58" s="134"/>
      <c r="H58" s="134"/>
      <c r="I58" s="134"/>
      <c r="J58" s="134"/>
      <c r="K58" s="134"/>
      <c r="L58" s="134"/>
      <c r="M58" s="134"/>
      <c r="N58" s="134">
        <v>2503085.23</v>
      </c>
      <c r="O58" s="134"/>
      <c r="P58" s="134">
        <v>1391420</v>
      </c>
      <c r="Q58" s="134"/>
      <c r="R58" s="134"/>
      <c r="S58" s="134"/>
      <c r="T58" s="134"/>
      <c r="U58" s="134"/>
      <c r="V58" s="134"/>
      <c r="W58" s="134"/>
      <c r="X58" s="134"/>
      <c r="Y58" s="134"/>
      <c r="Z58" s="134">
        <v>742443.44</v>
      </c>
      <c r="AA58" s="134"/>
      <c r="AB58" s="135">
        <f t="shared" si="0"/>
        <v>5244869.67</v>
      </c>
    </row>
    <row r="59" spans="1:28" ht="12.75" x14ac:dyDescent="0.2">
      <c r="A59" s="131" t="s">
        <v>119</v>
      </c>
      <c r="B59" s="131" t="s">
        <v>120</v>
      </c>
      <c r="C59" s="133" t="s">
        <v>1589</v>
      </c>
      <c r="D59" s="134"/>
      <c r="E59" s="134"/>
      <c r="F59" s="134"/>
      <c r="G59" s="134"/>
      <c r="H59" s="134">
        <v>106876.42</v>
      </c>
      <c r="I59" s="134"/>
      <c r="J59" s="134"/>
      <c r="K59" s="134"/>
      <c r="L59" s="134"/>
      <c r="M59" s="134">
        <v>42518.79</v>
      </c>
      <c r="N59" s="134">
        <v>4209360.3600000003</v>
      </c>
      <c r="O59" s="134">
        <v>6369.18</v>
      </c>
      <c r="P59" s="134"/>
      <c r="Q59" s="134"/>
      <c r="R59" s="134"/>
      <c r="S59" s="134"/>
      <c r="T59" s="134"/>
      <c r="U59" s="134">
        <v>915851.74</v>
      </c>
      <c r="V59" s="134">
        <v>186013.19</v>
      </c>
      <c r="W59" s="134">
        <v>796275.62</v>
      </c>
      <c r="X59" s="134"/>
      <c r="Y59" s="134"/>
      <c r="Z59" s="134">
        <v>635005.28</v>
      </c>
      <c r="AA59" s="134"/>
      <c r="AB59" s="135">
        <f t="shared" si="0"/>
        <v>6898270.580000001</v>
      </c>
    </row>
    <row r="60" spans="1:28" ht="12.75" x14ac:dyDescent="0.2">
      <c r="A60" s="131" t="s">
        <v>121</v>
      </c>
      <c r="B60" s="131" t="s">
        <v>122</v>
      </c>
      <c r="C60" s="133" t="s">
        <v>1589</v>
      </c>
      <c r="D60" s="134"/>
      <c r="E60" s="134">
        <v>52411</v>
      </c>
      <c r="F60" s="134"/>
      <c r="G60" s="134"/>
      <c r="H60" s="134"/>
      <c r="I60" s="134"/>
      <c r="J60" s="134"/>
      <c r="K60" s="134"/>
      <c r="L60" s="134"/>
      <c r="M60" s="134"/>
      <c r="N60" s="134">
        <v>4974474.12</v>
      </c>
      <c r="O60" s="134">
        <v>11715.11</v>
      </c>
      <c r="P60" s="134"/>
      <c r="Q60" s="134"/>
      <c r="R60" s="134"/>
      <c r="S60" s="134"/>
      <c r="T60" s="134"/>
      <c r="U60" s="134"/>
      <c r="V60" s="134">
        <v>1064485.05</v>
      </c>
      <c r="W60" s="134"/>
      <c r="X60" s="134"/>
      <c r="Y60" s="134"/>
      <c r="Z60" s="134">
        <v>2507972.25</v>
      </c>
      <c r="AA60" s="134"/>
      <c r="AB60" s="135">
        <f t="shared" si="0"/>
        <v>8611057.5300000012</v>
      </c>
    </row>
    <row r="61" spans="1:28" ht="12.75" x14ac:dyDescent="0.2">
      <c r="A61" s="131" t="s">
        <v>123</v>
      </c>
      <c r="B61" s="131" t="s">
        <v>124</v>
      </c>
      <c r="C61" s="133" t="s">
        <v>1587</v>
      </c>
      <c r="D61" s="134"/>
      <c r="E61" s="134"/>
      <c r="F61" s="134"/>
      <c r="G61" s="134"/>
      <c r="H61" s="134"/>
      <c r="I61" s="134"/>
      <c r="J61" s="134"/>
      <c r="K61" s="134"/>
      <c r="L61" s="134"/>
      <c r="M61" s="134"/>
      <c r="N61" s="134"/>
      <c r="O61" s="134"/>
      <c r="P61" s="134">
        <v>21241902</v>
      </c>
      <c r="Q61" s="134"/>
      <c r="R61" s="134"/>
      <c r="S61" s="134"/>
      <c r="T61" s="134"/>
      <c r="U61" s="134"/>
      <c r="V61" s="134"/>
      <c r="W61" s="134">
        <v>41139</v>
      </c>
      <c r="X61" s="134"/>
      <c r="Y61" s="134"/>
      <c r="Z61" s="134"/>
      <c r="AA61" s="134"/>
      <c r="AB61" s="135">
        <f t="shared" si="0"/>
        <v>21283041</v>
      </c>
    </row>
    <row r="62" spans="1:28" ht="12.75" x14ac:dyDescent="0.2">
      <c r="A62" s="131" t="s">
        <v>125</v>
      </c>
      <c r="B62" s="131" t="s">
        <v>126</v>
      </c>
      <c r="C62" s="133" t="s">
        <v>1590</v>
      </c>
      <c r="D62" s="134"/>
      <c r="E62" s="134">
        <v>243767</v>
      </c>
      <c r="F62" s="134"/>
      <c r="G62" s="134"/>
      <c r="H62" s="134"/>
      <c r="I62" s="134"/>
      <c r="J62" s="134"/>
      <c r="K62" s="134"/>
      <c r="L62" s="134"/>
      <c r="M62" s="134">
        <v>68541</v>
      </c>
      <c r="N62" s="134"/>
      <c r="O62" s="134">
        <v>68584.850000000006</v>
      </c>
      <c r="P62" s="134"/>
      <c r="Q62" s="134"/>
      <c r="R62" s="134"/>
      <c r="S62" s="134"/>
      <c r="T62" s="134"/>
      <c r="U62" s="134"/>
      <c r="V62" s="134">
        <v>339189.42</v>
      </c>
      <c r="W62" s="134"/>
      <c r="X62" s="134"/>
      <c r="Y62" s="134"/>
      <c r="Z62" s="134"/>
      <c r="AA62" s="134"/>
      <c r="AB62" s="135">
        <f t="shared" si="0"/>
        <v>720082.27</v>
      </c>
    </row>
    <row r="63" spans="1:28" ht="12.75" x14ac:dyDescent="0.2">
      <c r="A63" s="131" t="s">
        <v>127</v>
      </c>
      <c r="B63" s="131" t="s">
        <v>128</v>
      </c>
      <c r="C63" s="133" t="s">
        <v>1589</v>
      </c>
      <c r="D63" s="134"/>
      <c r="E63" s="134"/>
      <c r="F63" s="134"/>
      <c r="G63" s="134"/>
      <c r="H63" s="134"/>
      <c r="I63" s="134"/>
      <c r="J63" s="134"/>
      <c r="K63" s="134"/>
      <c r="L63" s="134"/>
      <c r="M63" s="134">
        <v>38589</v>
      </c>
      <c r="N63" s="134">
        <v>6629436.2400000002</v>
      </c>
      <c r="O63" s="134">
        <v>27924.16</v>
      </c>
      <c r="P63" s="134"/>
      <c r="Q63" s="134"/>
      <c r="R63" s="134"/>
      <c r="S63" s="134"/>
      <c r="T63" s="134"/>
      <c r="U63" s="134"/>
      <c r="V63" s="134">
        <v>68529.94</v>
      </c>
      <c r="W63" s="134"/>
      <c r="X63" s="134"/>
      <c r="Y63" s="134"/>
      <c r="Z63" s="134">
        <v>2198833.66</v>
      </c>
      <c r="AA63" s="134"/>
      <c r="AB63" s="135">
        <f t="shared" si="0"/>
        <v>8963313</v>
      </c>
    </row>
    <row r="64" spans="1:28" ht="12.75" x14ac:dyDescent="0.2">
      <c r="A64" s="131" t="s">
        <v>129</v>
      </c>
      <c r="B64" s="131" t="s">
        <v>130</v>
      </c>
      <c r="C64" s="133" t="s">
        <v>1589</v>
      </c>
      <c r="D64" s="134"/>
      <c r="E64" s="134"/>
      <c r="F64" s="134">
        <v>263101</v>
      </c>
      <c r="G64" s="134"/>
      <c r="H64" s="134">
        <v>228800</v>
      </c>
      <c r="I64" s="134"/>
      <c r="J64" s="134"/>
      <c r="K64" s="134"/>
      <c r="L64" s="134"/>
      <c r="M64" s="134"/>
      <c r="N64" s="134">
        <v>2581333</v>
      </c>
      <c r="O64" s="134">
        <v>142161</v>
      </c>
      <c r="P64" s="134"/>
      <c r="Q64" s="134"/>
      <c r="R64" s="134"/>
      <c r="S64" s="134"/>
      <c r="T64" s="134"/>
      <c r="U64" s="134"/>
      <c r="V64" s="134"/>
      <c r="W64" s="134"/>
      <c r="X64" s="134"/>
      <c r="Y64" s="134"/>
      <c r="Z64" s="134">
        <v>460060</v>
      </c>
      <c r="AA64" s="134"/>
      <c r="AB64" s="135">
        <f t="shared" si="0"/>
        <v>3675455</v>
      </c>
    </row>
    <row r="65" spans="1:28" ht="12.75" x14ac:dyDescent="0.2">
      <c r="A65" s="131" t="s">
        <v>131</v>
      </c>
      <c r="B65" s="131" t="s">
        <v>132</v>
      </c>
      <c r="C65" s="133" t="s">
        <v>1589</v>
      </c>
      <c r="D65" s="134"/>
      <c r="E65" s="134">
        <v>35772.379999999997</v>
      </c>
      <c r="F65" s="134">
        <v>706227.48</v>
      </c>
      <c r="G65" s="134"/>
      <c r="H65" s="134"/>
      <c r="I65" s="134"/>
      <c r="J65" s="134"/>
      <c r="K65" s="134"/>
      <c r="L65" s="134"/>
      <c r="M65" s="134">
        <v>65396.42</v>
      </c>
      <c r="N65" s="134">
        <v>7088165.2400000002</v>
      </c>
      <c r="O65" s="134">
        <v>21081.599999999999</v>
      </c>
      <c r="P65" s="134"/>
      <c r="Q65" s="134"/>
      <c r="R65" s="134"/>
      <c r="S65" s="134"/>
      <c r="T65" s="134"/>
      <c r="U65" s="134"/>
      <c r="V65" s="134">
        <v>520083.93</v>
      </c>
      <c r="W65" s="134"/>
      <c r="X65" s="134"/>
      <c r="Y65" s="134"/>
      <c r="Z65" s="134">
        <v>1004466</v>
      </c>
      <c r="AA65" s="134"/>
      <c r="AB65" s="135">
        <f t="shared" si="0"/>
        <v>9441193.0500000007</v>
      </c>
    </row>
    <row r="66" spans="1:28" ht="12.75" x14ac:dyDescent="0.2">
      <c r="A66" s="131" t="s">
        <v>133</v>
      </c>
      <c r="B66" s="131" t="s">
        <v>134</v>
      </c>
      <c r="C66" s="133" t="s">
        <v>1589</v>
      </c>
      <c r="D66" s="134"/>
      <c r="E66" s="134"/>
      <c r="F66" s="134"/>
      <c r="G66" s="134"/>
      <c r="H66" s="134"/>
      <c r="I66" s="134"/>
      <c r="J66" s="134">
        <v>13452.76</v>
      </c>
      <c r="K66" s="134"/>
      <c r="L66" s="134"/>
      <c r="M66" s="134"/>
      <c r="N66" s="134">
        <v>3362139.58</v>
      </c>
      <c r="O66" s="134"/>
      <c r="P66" s="134"/>
      <c r="Q66" s="134"/>
      <c r="R66" s="134"/>
      <c r="S66" s="134"/>
      <c r="T66" s="134"/>
      <c r="U66" s="134"/>
      <c r="V66" s="134">
        <v>98786.64</v>
      </c>
      <c r="W66" s="134"/>
      <c r="X66" s="134"/>
      <c r="Y66" s="134"/>
      <c r="Z66" s="134">
        <v>264088.90000000002</v>
      </c>
      <c r="AA66" s="134"/>
      <c r="AB66" s="135">
        <f t="shared" si="0"/>
        <v>3738467.88</v>
      </c>
    </row>
    <row r="67" spans="1:28" ht="12.75" x14ac:dyDescent="0.2">
      <c r="A67" s="131" t="s">
        <v>135</v>
      </c>
      <c r="B67" s="131" t="s">
        <v>136</v>
      </c>
      <c r="C67" s="133" t="s">
        <v>1589</v>
      </c>
      <c r="D67" s="134"/>
      <c r="E67" s="134"/>
      <c r="F67" s="134">
        <v>2607742.7999999998</v>
      </c>
      <c r="G67" s="134"/>
      <c r="H67" s="134"/>
      <c r="I67" s="134"/>
      <c r="J67" s="134"/>
      <c r="K67" s="134"/>
      <c r="L67" s="134"/>
      <c r="M67" s="134"/>
      <c r="N67" s="134">
        <v>44990557.990000002</v>
      </c>
      <c r="O67" s="134">
        <v>224561.7</v>
      </c>
      <c r="P67" s="134"/>
      <c r="Q67" s="134"/>
      <c r="R67" s="134"/>
      <c r="S67" s="134"/>
      <c r="T67" s="134"/>
      <c r="U67" s="134"/>
      <c r="V67" s="134">
        <v>3730230.56</v>
      </c>
      <c r="W67" s="134"/>
      <c r="X67" s="134"/>
      <c r="Y67" s="134"/>
      <c r="Z67" s="134">
        <v>3253829.35</v>
      </c>
      <c r="AA67" s="134">
        <v>4558286.93</v>
      </c>
      <c r="AB67" s="135">
        <f t="shared" si="0"/>
        <v>59365209.330000006</v>
      </c>
    </row>
    <row r="68" spans="1:28" ht="12.75" x14ac:dyDescent="0.2">
      <c r="A68" s="131" t="s">
        <v>137</v>
      </c>
      <c r="B68" s="131" t="s">
        <v>138</v>
      </c>
      <c r="C68" s="133" t="s">
        <v>1587</v>
      </c>
      <c r="D68" s="134"/>
      <c r="E68" s="134"/>
      <c r="F68" s="134"/>
      <c r="G68" s="134"/>
      <c r="H68" s="134">
        <v>121935</v>
      </c>
      <c r="I68" s="134">
        <v>3279</v>
      </c>
      <c r="J68" s="134"/>
      <c r="K68" s="134"/>
      <c r="L68" s="134">
        <v>1410154</v>
      </c>
      <c r="M68" s="134"/>
      <c r="N68" s="134">
        <v>1074162</v>
      </c>
      <c r="O68" s="134">
        <v>3183</v>
      </c>
      <c r="P68" s="134">
        <v>3414846</v>
      </c>
      <c r="Q68" s="134"/>
      <c r="R68" s="134"/>
      <c r="S68" s="134"/>
      <c r="T68" s="134"/>
      <c r="U68" s="134"/>
      <c r="V68" s="134">
        <v>355059</v>
      </c>
      <c r="W68" s="134"/>
      <c r="X68" s="134"/>
      <c r="Y68" s="134">
        <v>281167</v>
      </c>
      <c r="Z68" s="134"/>
      <c r="AA68" s="134"/>
      <c r="AB68" s="135">
        <f t="shared" ref="AB68:AB131" si="1">SUM(D68:AA68)</f>
        <v>6663785</v>
      </c>
    </row>
    <row r="69" spans="1:28" ht="12.75" x14ac:dyDescent="0.2">
      <c r="A69" s="131" t="s">
        <v>139</v>
      </c>
      <c r="B69" s="131" t="s">
        <v>140</v>
      </c>
      <c r="C69" s="133" t="s">
        <v>1589</v>
      </c>
      <c r="D69" s="134"/>
      <c r="E69" s="134">
        <v>1783158.34</v>
      </c>
      <c r="F69" s="134">
        <v>2108472.19</v>
      </c>
      <c r="G69" s="134"/>
      <c r="H69" s="134"/>
      <c r="I69" s="134"/>
      <c r="J69" s="134"/>
      <c r="K69" s="134"/>
      <c r="L69" s="134"/>
      <c r="M69" s="134"/>
      <c r="N69" s="134">
        <v>10590580.93</v>
      </c>
      <c r="O69" s="134">
        <v>220572.82</v>
      </c>
      <c r="P69" s="134"/>
      <c r="Q69" s="134"/>
      <c r="R69" s="134"/>
      <c r="S69" s="134"/>
      <c r="T69" s="134"/>
      <c r="U69" s="134"/>
      <c r="V69" s="134">
        <v>300130.99</v>
      </c>
      <c r="W69" s="134"/>
      <c r="X69" s="134"/>
      <c r="Y69" s="134"/>
      <c r="Z69" s="134">
        <v>215008.36</v>
      </c>
      <c r="AA69" s="134"/>
      <c r="AB69" s="135">
        <f t="shared" si="1"/>
        <v>15217923.630000001</v>
      </c>
    </row>
    <row r="70" spans="1:28" ht="12.75" x14ac:dyDescent="0.2">
      <c r="A70" s="131" t="s">
        <v>141</v>
      </c>
      <c r="B70" s="131" t="s">
        <v>816</v>
      </c>
      <c r="C70" s="133" t="s">
        <v>1587</v>
      </c>
      <c r="D70" s="134"/>
      <c r="E70" s="134"/>
      <c r="F70" s="134"/>
      <c r="G70" s="134">
        <v>11604</v>
      </c>
      <c r="H70" s="134">
        <v>203091</v>
      </c>
      <c r="I70" s="134">
        <v>845936</v>
      </c>
      <c r="J70" s="134">
        <v>233794</v>
      </c>
      <c r="K70" s="134">
        <v>10139</v>
      </c>
      <c r="L70" s="134">
        <v>30971</v>
      </c>
      <c r="M70" s="134">
        <v>3931</v>
      </c>
      <c r="N70" s="134">
        <v>1715418</v>
      </c>
      <c r="O70" s="134"/>
      <c r="P70" s="134">
        <v>16739999</v>
      </c>
      <c r="Q70" s="134"/>
      <c r="R70" s="134"/>
      <c r="S70" s="134"/>
      <c r="T70" s="134">
        <v>653310</v>
      </c>
      <c r="U70" s="134"/>
      <c r="V70" s="134"/>
      <c r="W70" s="134">
        <v>65079</v>
      </c>
      <c r="X70" s="134">
        <v>1979139</v>
      </c>
      <c r="Y70" s="134">
        <v>25573089</v>
      </c>
      <c r="Z70" s="134"/>
      <c r="AA70" s="134"/>
      <c r="AB70" s="135">
        <f t="shared" si="1"/>
        <v>48065500</v>
      </c>
    </row>
    <row r="71" spans="1:28" ht="12.75" x14ac:dyDescent="0.2">
      <c r="A71" s="131" t="s">
        <v>142</v>
      </c>
      <c r="B71" s="131" t="s">
        <v>143</v>
      </c>
      <c r="C71" s="133" t="s">
        <v>1589</v>
      </c>
      <c r="D71" s="134"/>
      <c r="E71" s="134">
        <v>3366713</v>
      </c>
      <c r="F71" s="134">
        <v>521208</v>
      </c>
      <c r="G71" s="134"/>
      <c r="H71" s="134"/>
      <c r="I71" s="134"/>
      <c r="J71" s="134"/>
      <c r="K71" s="134"/>
      <c r="L71" s="134"/>
      <c r="M71" s="134">
        <v>494094</v>
      </c>
      <c r="N71" s="134">
        <v>23452947</v>
      </c>
      <c r="O71" s="134">
        <v>122578</v>
      </c>
      <c r="P71" s="134"/>
      <c r="Q71" s="134"/>
      <c r="R71" s="134"/>
      <c r="S71" s="134"/>
      <c r="T71" s="134"/>
      <c r="U71" s="134"/>
      <c r="V71" s="134"/>
      <c r="W71" s="134"/>
      <c r="X71" s="134"/>
      <c r="Y71" s="134"/>
      <c r="Z71" s="134">
        <v>2447644</v>
      </c>
      <c r="AA71" s="134"/>
      <c r="AB71" s="135">
        <f t="shared" si="1"/>
        <v>30405184</v>
      </c>
    </row>
    <row r="72" spans="1:28" ht="12.75" x14ac:dyDescent="0.2">
      <c r="A72" s="131" t="s">
        <v>144</v>
      </c>
      <c r="B72" s="131" t="s">
        <v>145</v>
      </c>
      <c r="C72" s="133" t="s">
        <v>1589</v>
      </c>
      <c r="D72" s="134"/>
      <c r="E72" s="134">
        <v>793671</v>
      </c>
      <c r="F72" s="134">
        <v>4015615</v>
      </c>
      <c r="G72" s="134">
        <v>321879.09999999998</v>
      </c>
      <c r="H72" s="134"/>
      <c r="I72" s="134"/>
      <c r="J72" s="134"/>
      <c r="K72" s="134"/>
      <c r="L72" s="134">
        <v>174951</v>
      </c>
      <c r="M72" s="134">
        <v>740400</v>
      </c>
      <c r="N72" s="134">
        <v>43836210.920000002</v>
      </c>
      <c r="O72" s="134">
        <v>165021.01</v>
      </c>
      <c r="P72" s="134"/>
      <c r="Q72" s="134"/>
      <c r="R72" s="134"/>
      <c r="S72" s="134"/>
      <c r="T72" s="134"/>
      <c r="U72" s="134"/>
      <c r="V72" s="134">
        <v>566574</v>
      </c>
      <c r="W72" s="134"/>
      <c r="X72" s="134">
        <v>4501635.2</v>
      </c>
      <c r="Y72" s="134"/>
      <c r="Z72" s="134">
        <v>3416299</v>
      </c>
      <c r="AA72" s="134">
        <v>3511609</v>
      </c>
      <c r="AB72" s="135">
        <f t="shared" si="1"/>
        <v>62043865.230000004</v>
      </c>
    </row>
    <row r="73" spans="1:28" ht="12.75" x14ac:dyDescent="0.2">
      <c r="A73" s="131" t="s">
        <v>146</v>
      </c>
      <c r="B73" s="131" t="s">
        <v>147</v>
      </c>
      <c r="C73" s="133" t="s">
        <v>1589</v>
      </c>
      <c r="D73" s="134"/>
      <c r="E73" s="134">
        <v>18523</v>
      </c>
      <c r="F73" s="134">
        <v>2478682</v>
      </c>
      <c r="G73" s="134"/>
      <c r="H73" s="134"/>
      <c r="I73" s="134"/>
      <c r="J73" s="134"/>
      <c r="K73" s="134"/>
      <c r="L73" s="134"/>
      <c r="M73" s="134">
        <v>1746581</v>
      </c>
      <c r="N73" s="134">
        <v>8309046</v>
      </c>
      <c r="O73" s="134">
        <v>103059</v>
      </c>
      <c r="P73" s="134"/>
      <c r="Q73" s="134"/>
      <c r="R73" s="134"/>
      <c r="S73" s="134"/>
      <c r="T73" s="134"/>
      <c r="U73" s="134"/>
      <c r="V73" s="134"/>
      <c r="W73" s="134"/>
      <c r="X73" s="134"/>
      <c r="Y73" s="134"/>
      <c r="Z73" s="134">
        <v>4804631</v>
      </c>
      <c r="AA73" s="134"/>
      <c r="AB73" s="135">
        <f t="shared" si="1"/>
        <v>17460522</v>
      </c>
    </row>
    <row r="74" spans="1:28" ht="12.75" x14ac:dyDescent="0.2">
      <c r="A74" s="131" t="s">
        <v>148</v>
      </c>
      <c r="B74" s="131" t="s">
        <v>149</v>
      </c>
      <c r="C74" s="133" t="s">
        <v>1589</v>
      </c>
      <c r="D74" s="134"/>
      <c r="E74" s="134"/>
      <c r="F74" s="134"/>
      <c r="G74" s="134"/>
      <c r="H74" s="134"/>
      <c r="I74" s="134"/>
      <c r="J74" s="134"/>
      <c r="K74" s="134"/>
      <c r="L74" s="134"/>
      <c r="M74" s="134"/>
      <c r="N74" s="134">
        <v>9904044.3800000008</v>
      </c>
      <c r="O74" s="134"/>
      <c r="P74" s="134"/>
      <c r="Q74" s="134"/>
      <c r="R74" s="134"/>
      <c r="S74" s="134"/>
      <c r="T74" s="134"/>
      <c r="U74" s="134"/>
      <c r="V74" s="134"/>
      <c r="W74" s="134"/>
      <c r="X74" s="134"/>
      <c r="Y74" s="134"/>
      <c r="Z74" s="134">
        <v>1967879.61</v>
      </c>
      <c r="AA74" s="134"/>
      <c r="AB74" s="135">
        <f t="shared" si="1"/>
        <v>11871923.99</v>
      </c>
    </row>
    <row r="75" spans="1:28" ht="12.75" x14ac:dyDescent="0.2">
      <c r="A75" s="131" t="s">
        <v>150</v>
      </c>
      <c r="B75" s="131" t="s">
        <v>151</v>
      </c>
      <c r="C75" s="133" t="s">
        <v>1589</v>
      </c>
      <c r="D75" s="134"/>
      <c r="E75" s="134">
        <v>0</v>
      </c>
      <c r="F75" s="134">
        <v>4230098</v>
      </c>
      <c r="G75" s="134">
        <v>0</v>
      </c>
      <c r="H75" s="134">
        <v>0</v>
      </c>
      <c r="I75" s="134">
        <v>886909</v>
      </c>
      <c r="J75" s="134">
        <v>0</v>
      </c>
      <c r="K75" s="134">
        <v>0</v>
      </c>
      <c r="L75" s="134">
        <v>1327602</v>
      </c>
      <c r="M75" s="134">
        <v>93900</v>
      </c>
      <c r="N75" s="134">
        <v>19147368</v>
      </c>
      <c r="O75" s="134">
        <v>0</v>
      </c>
      <c r="P75" s="134">
        <v>3013110</v>
      </c>
      <c r="Q75" s="134">
        <v>0</v>
      </c>
      <c r="R75" s="134">
        <v>0</v>
      </c>
      <c r="S75" s="134">
        <v>2971698</v>
      </c>
      <c r="T75" s="134">
        <v>3173224</v>
      </c>
      <c r="U75" s="134">
        <v>1309607</v>
      </c>
      <c r="V75" s="134">
        <v>17796144</v>
      </c>
      <c r="W75" s="134">
        <v>2835183</v>
      </c>
      <c r="X75" s="134">
        <v>0</v>
      </c>
      <c r="Y75" s="134">
        <v>272</v>
      </c>
      <c r="Z75" s="134">
        <v>368654</v>
      </c>
      <c r="AA75" s="134">
        <v>4486775</v>
      </c>
      <c r="AB75" s="135">
        <f t="shared" si="1"/>
        <v>61640544</v>
      </c>
    </row>
    <row r="76" spans="1:28" ht="12.75" x14ac:dyDescent="0.2">
      <c r="A76" s="131" t="s">
        <v>152</v>
      </c>
      <c r="B76" s="131" t="s">
        <v>635</v>
      </c>
      <c r="C76" s="133" t="s">
        <v>1589</v>
      </c>
      <c r="D76" s="134"/>
      <c r="E76" s="134">
        <v>828721</v>
      </c>
      <c r="F76" s="134"/>
      <c r="G76" s="134"/>
      <c r="H76" s="134"/>
      <c r="I76" s="134">
        <v>613936</v>
      </c>
      <c r="J76" s="134"/>
      <c r="K76" s="134"/>
      <c r="L76" s="134">
        <v>685104</v>
      </c>
      <c r="M76" s="134">
        <v>123508</v>
      </c>
      <c r="N76" s="134">
        <v>13025042</v>
      </c>
      <c r="O76" s="134"/>
      <c r="P76" s="134"/>
      <c r="Q76" s="134"/>
      <c r="R76" s="134"/>
      <c r="S76" s="134"/>
      <c r="T76" s="134">
        <v>4794181</v>
      </c>
      <c r="U76" s="134"/>
      <c r="V76" s="134">
        <v>2033886</v>
      </c>
      <c r="W76" s="134">
        <v>2589511</v>
      </c>
      <c r="X76" s="134"/>
      <c r="Y76" s="134"/>
      <c r="Z76" s="134">
        <v>2042880</v>
      </c>
      <c r="AA76" s="134"/>
      <c r="AB76" s="135">
        <f t="shared" si="1"/>
        <v>26736769</v>
      </c>
    </row>
    <row r="77" spans="1:28" ht="12.75" x14ac:dyDescent="0.2">
      <c r="A77" s="131" t="s">
        <v>153</v>
      </c>
      <c r="B77" s="131" t="s">
        <v>154</v>
      </c>
      <c r="C77" s="133" t="s">
        <v>1589</v>
      </c>
      <c r="D77" s="134"/>
      <c r="E77" s="134"/>
      <c r="F77" s="134"/>
      <c r="G77" s="134">
        <v>687719</v>
      </c>
      <c r="H77" s="134"/>
      <c r="I77" s="134">
        <v>116247.82</v>
      </c>
      <c r="J77" s="134"/>
      <c r="K77" s="134"/>
      <c r="L77" s="134">
        <v>551652</v>
      </c>
      <c r="M77" s="134">
        <v>1466630</v>
      </c>
      <c r="N77" s="134">
        <v>2583458</v>
      </c>
      <c r="O77" s="134">
        <v>11</v>
      </c>
      <c r="P77" s="134">
        <v>988321.44</v>
      </c>
      <c r="Q77" s="134"/>
      <c r="R77" s="134"/>
      <c r="S77" s="134"/>
      <c r="T77" s="134"/>
      <c r="U77" s="134"/>
      <c r="V77" s="134">
        <v>1355428</v>
      </c>
      <c r="W77" s="134">
        <v>2150582.7799999998</v>
      </c>
      <c r="X77" s="134"/>
      <c r="Y77" s="134"/>
      <c r="Z77" s="134">
        <v>92579</v>
      </c>
      <c r="AA77" s="134"/>
      <c r="AB77" s="135">
        <f t="shared" si="1"/>
        <v>9992629.0399999991</v>
      </c>
    </row>
    <row r="78" spans="1:28" ht="12.75" x14ac:dyDescent="0.2">
      <c r="A78" s="131" t="s">
        <v>155</v>
      </c>
      <c r="B78" s="131" t="s">
        <v>817</v>
      </c>
      <c r="C78" s="133" t="s">
        <v>1589</v>
      </c>
      <c r="D78" s="134"/>
      <c r="E78" s="134"/>
      <c r="F78" s="134">
        <v>8848730</v>
      </c>
      <c r="G78" s="134"/>
      <c r="H78" s="134"/>
      <c r="I78" s="134"/>
      <c r="J78" s="134"/>
      <c r="K78" s="134"/>
      <c r="L78" s="134"/>
      <c r="M78" s="134"/>
      <c r="N78" s="134">
        <v>22531052</v>
      </c>
      <c r="O78" s="134">
        <v>60866.27</v>
      </c>
      <c r="P78" s="134">
        <v>1526197</v>
      </c>
      <c r="Q78" s="134"/>
      <c r="R78" s="134"/>
      <c r="S78" s="134"/>
      <c r="T78" s="134"/>
      <c r="U78" s="134"/>
      <c r="V78" s="134">
        <v>3992739</v>
      </c>
      <c r="W78" s="134"/>
      <c r="X78" s="134"/>
      <c r="Y78" s="134">
        <v>7540742</v>
      </c>
      <c r="Z78" s="134">
        <v>4576811</v>
      </c>
      <c r="AA78" s="134">
        <v>5735401.6200000001</v>
      </c>
      <c r="AB78" s="135">
        <f t="shared" si="1"/>
        <v>54812538.889999993</v>
      </c>
    </row>
    <row r="79" spans="1:28" ht="12.75" x14ac:dyDescent="0.2">
      <c r="A79" s="131" t="s">
        <v>156</v>
      </c>
      <c r="B79" s="131" t="s">
        <v>157</v>
      </c>
      <c r="C79" s="133" t="s">
        <v>1587</v>
      </c>
      <c r="D79" s="134"/>
      <c r="E79" s="134"/>
      <c r="F79" s="134"/>
      <c r="G79" s="134"/>
      <c r="H79" s="134"/>
      <c r="I79" s="134"/>
      <c r="J79" s="134"/>
      <c r="K79" s="134"/>
      <c r="L79" s="134"/>
      <c r="M79" s="134"/>
      <c r="N79" s="134"/>
      <c r="O79" s="134"/>
      <c r="P79" s="134">
        <v>6935835</v>
      </c>
      <c r="Q79" s="134"/>
      <c r="R79" s="134">
        <v>807685</v>
      </c>
      <c r="S79" s="134"/>
      <c r="T79" s="134"/>
      <c r="U79" s="134"/>
      <c r="V79" s="134">
        <v>362354</v>
      </c>
      <c r="W79" s="134">
        <v>5064667</v>
      </c>
      <c r="X79" s="134"/>
      <c r="Y79" s="134"/>
      <c r="Z79" s="134"/>
      <c r="AA79" s="134"/>
      <c r="AB79" s="135">
        <f t="shared" si="1"/>
        <v>13170541</v>
      </c>
    </row>
    <row r="80" spans="1:28" s="94" customFormat="1" ht="12.75" x14ac:dyDescent="0.2">
      <c r="A80" s="131" t="s">
        <v>158</v>
      </c>
      <c r="B80" s="131" t="s">
        <v>159</v>
      </c>
      <c r="C80" s="133" t="s">
        <v>1589</v>
      </c>
      <c r="D80" s="136"/>
      <c r="E80" s="136"/>
      <c r="F80" s="136"/>
      <c r="G80" s="136"/>
      <c r="H80" s="136"/>
      <c r="I80" s="136"/>
      <c r="J80" s="136"/>
      <c r="K80" s="136"/>
      <c r="L80" s="136">
        <v>382925.29</v>
      </c>
      <c r="M80" s="136"/>
      <c r="N80" s="136">
        <v>5980389.6600000001</v>
      </c>
      <c r="O80" s="136"/>
      <c r="P80" s="136">
        <v>331132.45</v>
      </c>
      <c r="Q80" s="136"/>
      <c r="R80" s="136"/>
      <c r="S80" s="136"/>
      <c r="T80" s="136"/>
      <c r="U80" s="136">
        <v>2318025.66</v>
      </c>
      <c r="V80" s="136"/>
      <c r="W80" s="136">
        <v>2703771.05</v>
      </c>
      <c r="X80" s="136"/>
      <c r="Y80" s="136"/>
      <c r="Z80" s="136">
        <v>38630.379999999997</v>
      </c>
      <c r="AA80" s="136"/>
      <c r="AB80" s="135">
        <f t="shared" si="1"/>
        <v>11754874.49</v>
      </c>
    </row>
    <row r="81" spans="1:28" ht="12.75" x14ac:dyDescent="0.2">
      <c r="A81" s="131" t="s">
        <v>160</v>
      </c>
      <c r="B81" s="131" t="s">
        <v>818</v>
      </c>
      <c r="C81" s="133" t="s">
        <v>1589</v>
      </c>
      <c r="D81" s="134"/>
      <c r="E81" s="134">
        <v>219315</v>
      </c>
      <c r="F81" s="134"/>
      <c r="G81" s="134"/>
      <c r="H81" s="134"/>
      <c r="I81" s="134"/>
      <c r="J81" s="134"/>
      <c r="K81" s="134"/>
      <c r="L81" s="134"/>
      <c r="M81" s="134">
        <v>18840</v>
      </c>
      <c r="N81" s="134">
        <v>10960888</v>
      </c>
      <c r="O81" s="134">
        <v>48039</v>
      </c>
      <c r="P81" s="134"/>
      <c r="Q81" s="134"/>
      <c r="R81" s="134"/>
      <c r="S81" s="134"/>
      <c r="T81" s="134"/>
      <c r="U81" s="134"/>
      <c r="V81" s="134">
        <v>1183493</v>
      </c>
      <c r="W81" s="134"/>
      <c r="X81" s="134"/>
      <c r="Y81" s="134"/>
      <c r="Z81" s="134">
        <v>3660321</v>
      </c>
      <c r="AA81" s="134"/>
      <c r="AB81" s="135">
        <f t="shared" si="1"/>
        <v>16090896</v>
      </c>
    </row>
    <row r="82" spans="1:28" ht="12.75" x14ac:dyDescent="0.2">
      <c r="A82" s="131" t="s">
        <v>161</v>
      </c>
      <c r="B82" s="131" t="s">
        <v>162</v>
      </c>
      <c r="C82" s="133" t="s">
        <v>1589</v>
      </c>
      <c r="D82" s="134"/>
      <c r="E82" s="134"/>
      <c r="F82" s="134"/>
      <c r="G82" s="134"/>
      <c r="H82" s="134"/>
      <c r="I82" s="134"/>
      <c r="J82" s="134"/>
      <c r="K82" s="134"/>
      <c r="L82" s="134"/>
      <c r="M82" s="134">
        <v>4359744.8</v>
      </c>
      <c r="N82" s="134"/>
      <c r="O82" s="134">
        <v>22394</v>
      </c>
      <c r="P82" s="134"/>
      <c r="Q82" s="134"/>
      <c r="R82" s="134"/>
      <c r="S82" s="134"/>
      <c r="T82" s="134"/>
      <c r="U82" s="134"/>
      <c r="V82" s="134"/>
      <c r="W82" s="134"/>
      <c r="X82" s="134"/>
      <c r="Y82" s="134"/>
      <c r="Z82" s="134"/>
      <c r="AA82" s="134"/>
      <c r="AB82" s="135">
        <f t="shared" si="1"/>
        <v>4382138.8</v>
      </c>
    </row>
    <row r="83" spans="1:28" ht="12.75" x14ac:dyDescent="0.2">
      <c r="A83" s="131" t="s">
        <v>163</v>
      </c>
      <c r="B83" s="131" t="s">
        <v>636</v>
      </c>
      <c r="C83" s="133" t="s">
        <v>1589</v>
      </c>
      <c r="D83" s="134"/>
      <c r="E83" s="134"/>
      <c r="F83" s="134"/>
      <c r="G83" s="134"/>
      <c r="H83" s="134"/>
      <c r="I83" s="134"/>
      <c r="J83" s="134"/>
      <c r="K83" s="134"/>
      <c r="L83" s="134"/>
      <c r="M83" s="134"/>
      <c r="N83" s="134">
        <v>7849230</v>
      </c>
      <c r="O83" s="134"/>
      <c r="P83" s="134"/>
      <c r="Q83" s="134"/>
      <c r="R83" s="134"/>
      <c r="S83" s="134"/>
      <c r="T83" s="134"/>
      <c r="U83" s="134"/>
      <c r="V83" s="134"/>
      <c r="W83" s="134"/>
      <c r="X83" s="134"/>
      <c r="Y83" s="134"/>
      <c r="Z83" s="134"/>
      <c r="AA83" s="134"/>
      <c r="AB83" s="135">
        <f t="shared" si="1"/>
        <v>7849230</v>
      </c>
    </row>
    <row r="84" spans="1:28" ht="12.75" x14ac:dyDescent="0.2">
      <c r="A84" s="131" t="s">
        <v>164</v>
      </c>
      <c r="B84" s="131" t="s">
        <v>165</v>
      </c>
      <c r="C84" s="133" t="s">
        <v>1589</v>
      </c>
      <c r="D84" s="134"/>
      <c r="E84" s="134"/>
      <c r="F84" s="134"/>
      <c r="G84" s="134"/>
      <c r="H84" s="134"/>
      <c r="I84" s="134">
        <v>391247</v>
      </c>
      <c r="J84" s="134"/>
      <c r="K84" s="134"/>
      <c r="L84" s="134"/>
      <c r="M84" s="134"/>
      <c r="N84" s="134">
        <v>1892086</v>
      </c>
      <c r="O84" s="134"/>
      <c r="P84" s="134"/>
      <c r="Q84" s="134"/>
      <c r="R84" s="134"/>
      <c r="S84" s="134"/>
      <c r="T84" s="134"/>
      <c r="U84" s="134">
        <v>1222332</v>
      </c>
      <c r="V84" s="134"/>
      <c r="W84" s="134"/>
      <c r="X84" s="134">
        <v>6222535</v>
      </c>
      <c r="Y84" s="134"/>
      <c r="Z84" s="134">
        <v>893077</v>
      </c>
      <c r="AA84" s="134"/>
      <c r="AB84" s="135">
        <f t="shared" si="1"/>
        <v>10621277</v>
      </c>
    </row>
    <row r="85" spans="1:28" ht="12.75" x14ac:dyDescent="0.2">
      <c r="A85" s="131" t="s">
        <v>166</v>
      </c>
      <c r="B85" s="131" t="s">
        <v>167</v>
      </c>
      <c r="C85" s="133" t="s">
        <v>1589</v>
      </c>
      <c r="D85" s="134"/>
      <c r="E85" s="134"/>
      <c r="F85" s="134">
        <v>640419</v>
      </c>
      <c r="G85" s="134"/>
      <c r="H85" s="134"/>
      <c r="I85" s="134"/>
      <c r="J85" s="134"/>
      <c r="K85" s="134"/>
      <c r="L85" s="134"/>
      <c r="M85" s="134"/>
      <c r="N85" s="134">
        <v>5560687</v>
      </c>
      <c r="O85" s="134"/>
      <c r="P85" s="134"/>
      <c r="Q85" s="134"/>
      <c r="R85" s="134"/>
      <c r="S85" s="134"/>
      <c r="T85" s="134"/>
      <c r="U85" s="134">
        <v>1603067</v>
      </c>
      <c r="V85" s="134"/>
      <c r="W85" s="134">
        <v>141336</v>
      </c>
      <c r="X85" s="134"/>
      <c r="Y85" s="134"/>
      <c r="Z85" s="134"/>
      <c r="AA85" s="134"/>
      <c r="AB85" s="135">
        <f t="shared" si="1"/>
        <v>7945509</v>
      </c>
    </row>
    <row r="86" spans="1:28" ht="12.75" x14ac:dyDescent="0.2">
      <c r="A86" s="131" t="s">
        <v>168</v>
      </c>
      <c r="B86" s="131" t="s">
        <v>169</v>
      </c>
      <c r="C86" s="133" t="s">
        <v>1589</v>
      </c>
      <c r="D86" s="134"/>
      <c r="E86" s="134">
        <v>616011</v>
      </c>
      <c r="F86" s="134"/>
      <c r="G86" s="134"/>
      <c r="H86" s="134"/>
      <c r="I86" s="134"/>
      <c r="J86" s="134"/>
      <c r="K86" s="134"/>
      <c r="L86" s="134"/>
      <c r="M86" s="134"/>
      <c r="N86" s="134">
        <v>44561484.329999998</v>
      </c>
      <c r="O86" s="134">
        <v>163084.63</v>
      </c>
      <c r="P86" s="134"/>
      <c r="Q86" s="134"/>
      <c r="R86" s="134"/>
      <c r="S86" s="134"/>
      <c r="T86" s="134"/>
      <c r="U86" s="134"/>
      <c r="V86" s="134">
        <v>7489126.7699999996</v>
      </c>
      <c r="W86" s="134"/>
      <c r="X86" s="134"/>
      <c r="Y86" s="134"/>
      <c r="Z86" s="134">
        <v>4400459.25</v>
      </c>
      <c r="AA86" s="134">
        <v>5642218.8799999999</v>
      </c>
      <c r="AB86" s="135">
        <f t="shared" si="1"/>
        <v>62872384.860000007</v>
      </c>
    </row>
    <row r="87" spans="1:28" ht="12.75" x14ac:dyDescent="0.2">
      <c r="A87" s="131" t="s">
        <v>170</v>
      </c>
      <c r="B87" s="131" t="s">
        <v>171</v>
      </c>
      <c r="C87" s="133" t="s">
        <v>1589</v>
      </c>
      <c r="D87" s="134"/>
      <c r="E87" s="134">
        <v>73426.83</v>
      </c>
      <c r="F87" s="134"/>
      <c r="G87" s="134">
        <v>87779.28</v>
      </c>
      <c r="H87" s="134"/>
      <c r="I87" s="134"/>
      <c r="J87" s="134"/>
      <c r="K87" s="134"/>
      <c r="L87" s="134"/>
      <c r="M87" s="134">
        <v>109290.19</v>
      </c>
      <c r="N87" s="134">
        <v>6388498.7199999997</v>
      </c>
      <c r="O87" s="134"/>
      <c r="P87" s="134"/>
      <c r="Q87" s="134"/>
      <c r="R87" s="134"/>
      <c r="S87" s="134"/>
      <c r="T87" s="134"/>
      <c r="U87" s="134"/>
      <c r="V87" s="134"/>
      <c r="W87" s="134"/>
      <c r="X87" s="134"/>
      <c r="Y87" s="134"/>
      <c r="Z87" s="134">
        <v>1281019.45</v>
      </c>
      <c r="AA87" s="134"/>
      <c r="AB87" s="135">
        <f t="shared" si="1"/>
        <v>7940014.4699999997</v>
      </c>
    </row>
    <row r="88" spans="1:28" ht="12.75" x14ac:dyDescent="0.2">
      <c r="A88" s="131" t="s">
        <v>172</v>
      </c>
      <c r="B88" s="131" t="s">
        <v>173</v>
      </c>
      <c r="C88" s="133" t="s">
        <v>1589</v>
      </c>
      <c r="D88" s="134"/>
      <c r="E88" s="134">
        <v>344019</v>
      </c>
      <c r="F88" s="134"/>
      <c r="G88" s="134"/>
      <c r="H88" s="134"/>
      <c r="I88" s="134"/>
      <c r="J88" s="134"/>
      <c r="K88" s="134"/>
      <c r="L88" s="134"/>
      <c r="M88" s="134">
        <v>197574</v>
      </c>
      <c r="N88" s="134">
        <v>12513830</v>
      </c>
      <c r="O88" s="134">
        <v>193840</v>
      </c>
      <c r="P88" s="134">
        <v>87594</v>
      </c>
      <c r="Q88" s="134"/>
      <c r="R88" s="134"/>
      <c r="S88" s="134"/>
      <c r="T88" s="134"/>
      <c r="U88" s="134">
        <v>101819</v>
      </c>
      <c r="V88" s="134">
        <v>1800986</v>
      </c>
      <c r="W88" s="134">
        <v>118327</v>
      </c>
      <c r="X88" s="134"/>
      <c r="Y88" s="134"/>
      <c r="Z88" s="134">
        <v>1223302</v>
      </c>
      <c r="AA88" s="134"/>
      <c r="AB88" s="135">
        <f t="shared" si="1"/>
        <v>16581291</v>
      </c>
    </row>
    <row r="89" spans="1:28" ht="12.75" x14ac:dyDescent="0.2">
      <c r="A89" s="131" t="s">
        <v>174</v>
      </c>
      <c r="B89" s="131" t="s">
        <v>175</v>
      </c>
      <c r="C89" s="133" t="s">
        <v>1589</v>
      </c>
      <c r="D89" s="134"/>
      <c r="E89" s="134"/>
      <c r="F89" s="134">
        <v>1580466.64</v>
      </c>
      <c r="G89" s="134"/>
      <c r="H89" s="134"/>
      <c r="I89" s="134"/>
      <c r="J89" s="134"/>
      <c r="K89" s="134"/>
      <c r="L89" s="134"/>
      <c r="M89" s="134"/>
      <c r="N89" s="134">
        <v>4910863.8600000003</v>
      </c>
      <c r="O89" s="134">
        <v>93769.56</v>
      </c>
      <c r="P89" s="134"/>
      <c r="Q89" s="134"/>
      <c r="R89" s="134"/>
      <c r="S89" s="134"/>
      <c r="T89" s="134"/>
      <c r="U89" s="134"/>
      <c r="V89" s="134"/>
      <c r="W89" s="134"/>
      <c r="X89" s="134"/>
      <c r="Y89" s="134"/>
      <c r="Z89" s="134">
        <v>5455302.6500000004</v>
      </c>
      <c r="AA89" s="134"/>
      <c r="AB89" s="135">
        <f t="shared" si="1"/>
        <v>12040402.710000001</v>
      </c>
    </row>
    <row r="90" spans="1:28" ht="12.75" x14ac:dyDescent="0.2">
      <c r="A90" s="131" t="s">
        <v>176</v>
      </c>
      <c r="B90" s="131" t="s">
        <v>177</v>
      </c>
      <c r="C90" s="133" t="s">
        <v>1589</v>
      </c>
      <c r="D90" s="134"/>
      <c r="E90" s="134"/>
      <c r="F90" s="134"/>
      <c r="G90" s="134">
        <v>247191.26</v>
      </c>
      <c r="H90" s="134"/>
      <c r="I90" s="134">
        <v>546845.69999999995</v>
      </c>
      <c r="J90" s="134"/>
      <c r="K90" s="134"/>
      <c r="L90" s="134"/>
      <c r="M90" s="134"/>
      <c r="N90" s="134">
        <v>2499948.2799999998</v>
      </c>
      <c r="O90" s="134"/>
      <c r="P90" s="134">
        <v>2058352.48</v>
      </c>
      <c r="Q90" s="134"/>
      <c r="R90" s="134"/>
      <c r="S90" s="134"/>
      <c r="T90" s="134">
        <v>934421.35</v>
      </c>
      <c r="U90" s="134"/>
      <c r="V90" s="134">
        <v>983232.93</v>
      </c>
      <c r="W90" s="134"/>
      <c r="X90" s="134">
        <v>997681.36</v>
      </c>
      <c r="Y90" s="134"/>
      <c r="Z90" s="134"/>
      <c r="AA90" s="134">
        <v>3481604.14</v>
      </c>
      <c r="AB90" s="135">
        <f t="shared" si="1"/>
        <v>11749277.5</v>
      </c>
    </row>
    <row r="91" spans="1:28" ht="12.75" x14ac:dyDescent="0.2">
      <c r="A91" s="131" t="s">
        <v>178</v>
      </c>
      <c r="B91" s="131" t="s">
        <v>179</v>
      </c>
      <c r="C91" s="133" t="s">
        <v>1587</v>
      </c>
      <c r="D91" s="134"/>
      <c r="E91" s="134"/>
      <c r="F91" s="134"/>
      <c r="G91" s="134"/>
      <c r="H91" s="134"/>
      <c r="I91" s="134">
        <v>799897.98</v>
      </c>
      <c r="J91" s="134"/>
      <c r="K91" s="134"/>
      <c r="L91" s="134"/>
      <c r="M91" s="134"/>
      <c r="N91" s="134"/>
      <c r="O91" s="134"/>
      <c r="P91" s="134"/>
      <c r="Q91" s="134"/>
      <c r="R91" s="134"/>
      <c r="S91" s="134"/>
      <c r="T91" s="134"/>
      <c r="U91" s="134"/>
      <c r="V91" s="134"/>
      <c r="W91" s="134"/>
      <c r="X91" s="134"/>
      <c r="Y91" s="134"/>
      <c r="Z91" s="134"/>
      <c r="AA91" s="134"/>
      <c r="AB91" s="135">
        <f t="shared" si="1"/>
        <v>799897.98</v>
      </c>
    </row>
    <row r="92" spans="1:28" ht="12.75" x14ac:dyDescent="0.2">
      <c r="A92" s="131" t="s">
        <v>180</v>
      </c>
      <c r="B92" s="131" t="s">
        <v>181</v>
      </c>
      <c r="C92" s="133" t="s">
        <v>1590</v>
      </c>
      <c r="D92" s="134"/>
      <c r="E92" s="134"/>
      <c r="F92" s="134"/>
      <c r="G92" s="134"/>
      <c r="H92" s="134"/>
      <c r="I92" s="134"/>
      <c r="J92" s="134"/>
      <c r="K92" s="134"/>
      <c r="L92" s="134"/>
      <c r="M92" s="134">
        <v>16023</v>
      </c>
      <c r="N92" s="134">
        <v>4209348.42</v>
      </c>
      <c r="O92" s="134">
        <v>45958</v>
      </c>
      <c r="P92" s="134"/>
      <c r="Q92" s="134"/>
      <c r="R92" s="134"/>
      <c r="S92" s="134"/>
      <c r="T92" s="134"/>
      <c r="U92" s="134"/>
      <c r="V92" s="134">
        <v>339015</v>
      </c>
      <c r="W92" s="134"/>
      <c r="X92" s="134"/>
      <c r="Y92" s="134"/>
      <c r="Z92" s="134"/>
      <c r="AA92" s="134"/>
      <c r="AB92" s="135">
        <f t="shared" si="1"/>
        <v>4610344.42</v>
      </c>
    </row>
    <row r="93" spans="1:28" ht="12.75" x14ac:dyDescent="0.2">
      <c r="A93" s="131" t="s">
        <v>182</v>
      </c>
      <c r="B93" s="131" t="s">
        <v>183</v>
      </c>
      <c r="C93" s="133" t="s">
        <v>1589</v>
      </c>
      <c r="D93" s="134"/>
      <c r="E93" s="134">
        <v>72429</v>
      </c>
      <c r="F93" s="134">
        <v>2746014</v>
      </c>
      <c r="G93" s="134"/>
      <c r="H93" s="134"/>
      <c r="I93" s="134"/>
      <c r="J93" s="134"/>
      <c r="K93" s="134"/>
      <c r="L93" s="134">
        <v>1846531</v>
      </c>
      <c r="M93" s="134"/>
      <c r="N93" s="134">
        <v>14940859</v>
      </c>
      <c r="O93" s="134"/>
      <c r="P93" s="134"/>
      <c r="Q93" s="134"/>
      <c r="R93" s="134"/>
      <c r="S93" s="134"/>
      <c r="T93" s="134">
        <v>1267703</v>
      </c>
      <c r="U93" s="134"/>
      <c r="V93" s="134">
        <v>43170</v>
      </c>
      <c r="W93" s="134">
        <v>46326</v>
      </c>
      <c r="X93" s="134"/>
      <c r="Y93" s="134"/>
      <c r="Z93" s="134">
        <v>2638688</v>
      </c>
      <c r="AA93" s="134"/>
      <c r="AB93" s="135">
        <f t="shared" si="1"/>
        <v>23601720</v>
      </c>
    </row>
    <row r="94" spans="1:28" ht="12.75" x14ac:dyDescent="0.2">
      <c r="A94" s="131" t="s">
        <v>184</v>
      </c>
      <c r="B94" s="131" t="s">
        <v>185</v>
      </c>
      <c r="C94" s="133" t="s">
        <v>1589</v>
      </c>
      <c r="D94" s="134"/>
      <c r="E94" s="134"/>
      <c r="F94" s="134"/>
      <c r="G94" s="134"/>
      <c r="H94" s="134"/>
      <c r="I94" s="134"/>
      <c r="J94" s="134"/>
      <c r="K94" s="134">
        <v>43620.95</v>
      </c>
      <c r="L94" s="134"/>
      <c r="M94" s="134"/>
      <c r="N94" s="134"/>
      <c r="O94" s="134"/>
      <c r="P94" s="134"/>
      <c r="Q94" s="134"/>
      <c r="R94" s="134"/>
      <c r="S94" s="134"/>
      <c r="T94" s="134">
        <v>1192923.5900000001</v>
      </c>
      <c r="U94" s="134"/>
      <c r="V94" s="134"/>
      <c r="W94" s="134">
        <v>211116.1</v>
      </c>
      <c r="X94" s="134">
        <v>922614.09</v>
      </c>
      <c r="Y94" s="134"/>
      <c r="Z94" s="134"/>
      <c r="AA94" s="134"/>
      <c r="AB94" s="135">
        <f t="shared" si="1"/>
        <v>2370274.73</v>
      </c>
    </row>
    <row r="95" spans="1:28" ht="12.75" x14ac:dyDescent="0.2">
      <c r="A95" s="131" t="s">
        <v>186</v>
      </c>
      <c r="B95" s="131" t="s">
        <v>187</v>
      </c>
      <c r="C95" s="133" t="s">
        <v>1589</v>
      </c>
      <c r="D95" s="134"/>
      <c r="E95" s="134"/>
      <c r="F95" s="134"/>
      <c r="G95" s="134"/>
      <c r="H95" s="134"/>
      <c r="I95" s="134"/>
      <c r="J95" s="134"/>
      <c r="K95" s="134"/>
      <c r="L95" s="134"/>
      <c r="M95" s="134"/>
      <c r="N95" s="134">
        <v>3682867</v>
      </c>
      <c r="O95" s="134">
        <v>21139</v>
      </c>
      <c r="P95" s="134"/>
      <c r="Q95" s="134"/>
      <c r="R95" s="134"/>
      <c r="S95" s="134"/>
      <c r="T95" s="134"/>
      <c r="U95" s="134">
        <v>921606</v>
      </c>
      <c r="V95" s="134">
        <v>803771</v>
      </c>
      <c r="W95" s="134"/>
      <c r="X95" s="134"/>
      <c r="Y95" s="134"/>
      <c r="Z95" s="134"/>
      <c r="AA95" s="134"/>
      <c r="AB95" s="135">
        <f t="shared" si="1"/>
        <v>5429383</v>
      </c>
    </row>
    <row r="96" spans="1:28" ht="12.75" x14ac:dyDescent="0.2">
      <c r="A96" s="131" t="s">
        <v>188</v>
      </c>
      <c r="B96" s="131" t="s">
        <v>189</v>
      </c>
      <c r="C96" s="133" t="s">
        <v>1589</v>
      </c>
      <c r="D96" s="134"/>
      <c r="E96" s="134"/>
      <c r="F96" s="134"/>
      <c r="G96" s="134"/>
      <c r="H96" s="134"/>
      <c r="I96" s="134">
        <v>431579.74</v>
      </c>
      <c r="J96" s="134"/>
      <c r="K96" s="134"/>
      <c r="L96" s="134">
        <v>84835.79</v>
      </c>
      <c r="M96" s="134">
        <v>35828.720000000001</v>
      </c>
      <c r="N96" s="134">
        <v>284822.25</v>
      </c>
      <c r="O96" s="134">
        <v>32538.58</v>
      </c>
      <c r="P96" s="134"/>
      <c r="Q96" s="134"/>
      <c r="R96" s="134"/>
      <c r="S96" s="134"/>
      <c r="T96" s="134">
        <v>158613.37</v>
      </c>
      <c r="U96" s="134"/>
      <c r="V96" s="134"/>
      <c r="W96" s="134"/>
      <c r="X96" s="134">
        <v>3833493.85</v>
      </c>
      <c r="Y96" s="134"/>
      <c r="Z96" s="134">
        <v>99540.6</v>
      </c>
      <c r="AA96" s="134"/>
      <c r="AB96" s="135">
        <f t="shared" si="1"/>
        <v>4961252.8999999994</v>
      </c>
    </row>
    <row r="97" spans="1:28" ht="12.75" x14ac:dyDescent="0.2">
      <c r="A97" s="131" t="s">
        <v>190</v>
      </c>
      <c r="B97" s="131" t="s">
        <v>191</v>
      </c>
      <c r="C97" s="133" t="s">
        <v>1590</v>
      </c>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v>12668939.949999999</v>
      </c>
      <c r="AB97" s="135">
        <f t="shared" si="1"/>
        <v>12668939.949999999</v>
      </c>
    </row>
    <row r="98" spans="1:28" s="94" customFormat="1" ht="12.75" x14ac:dyDescent="0.2">
      <c r="A98" s="131" t="s">
        <v>192</v>
      </c>
      <c r="B98" s="131" t="s">
        <v>193</v>
      </c>
      <c r="C98" s="133" t="s">
        <v>1587</v>
      </c>
      <c r="D98" s="136"/>
      <c r="E98" s="136"/>
      <c r="F98" s="136"/>
      <c r="G98" s="136"/>
      <c r="H98" s="136"/>
      <c r="I98" s="136"/>
      <c r="J98" s="136"/>
      <c r="K98" s="136"/>
      <c r="L98" s="136"/>
      <c r="M98" s="136"/>
      <c r="N98" s="136"/>
      <c r="O98" s="136">
        <v>5107</v>
      </c>
      <c r="P98" s="136">
        <v>6128828.5700000003</v>
      </c>
      <c r="Q98" s="136"/>
      <c r="R98" s="136">
        <v>3158159.89</v>
      </c>
      <c r="S98" s="136"/>
      <c r="T98" s="136"/>
      <c r="U98" s="136"/>
      <c r="V98" s="136">
        <v>410302</v>
      </c>
      <c r="W98" s="136">
        <v>4065662.21</v>
      </c>
      <c r="X98" s="136"/>
      <c r="Y98" s="136"/>
      <c r="Z98" s="136"/>
      <c r="AA98" s="136"/>
      <c r="AB98" s="135">
        <f t="shared" si="1"/>
        <v>13768059.670000002</v>
      </c>
    </row>
    <row r="99" spans="1:28" ht="12.75" x14ac:dyDescent="0.2">
      <c r="A99" s="131" t="s">
        <v>194</v>
      </c>
      <c r="B99" s="131" t="s">
        <v>195</v>
      </c>
      <c r="C99" s="133" t="s">
        <v>1589</v>
      </c>
      <c r="D99" s="134"/>
      <c r="E99" s="134">
        <v>1513566</v>
      </c>
      <c r="F99" s="134">
        <v>8268</v>
      </c>
      <c r="G99" s="134"/>
      <c r="H99" s="134"/>
      <c r="I99" s="134"/>
      <c r="J99" s="134"/>
      <c r="K99" s="134"/>
      <c r="L99" s="134"/>
      <c r="M99" s="134">
        <v>149555</v>
      </c>
      <c r="N99" s="134">
        <v>20301800</v>
      </c>
      <c r="O99" s="134">
        <v>80441</v>
      </c>
      <c r="P99" s="134"/>
      <c r="Q99" s="134"/>
      <c r="R99" s="134"/>
      <c r="S99" s="134"/>
      <c r="T99" s="134"/>
      <c r="U99" s="134"/>
      <c r="V99" s="134">
        <v>105109</v>
      </c>
      <c r="W99" s="134"/>
      <c r="X99" s="134"/>
      <c r="Y99" s="134"/>
      <c r="Z99" s="134">
        <v>3064144</v>
      </c>
      <c r="AA99" s="134"/>
      <c r="AB99" s="135">
        <f t="shared" si="1"/>
        <v>25222883</v>
      </c>
    </row>
    <row r="100" spans="1:28" ht="12.75" x14ac:dyDescent="0.2">
      <c r="A100" s="131" t="s">
        <v>196</v>
      </c>
      <c r="B100" s="131" t="s">
        <v>197</v>
      </c>
      <c r="C100" s="133" t="s">
        <v>1589</v>
      </c>
      <c r="D100" s="134"/>
      <c r="E100" s="134">
        <v>915632</v>
      </c>
      <c r="F100" s="134">
        <v>4721976.7</v>
      </c>
      <c r="G100" s="134"/>
      <c r="H100" s="134"/>
      <c r="I100" s="134">
        <v>39227.480000000003</v>
      </c>
      <c r="J100" s="134"/>
      <c r="K100" s="134"/>
      <c r="L100" s="134">
        <v>26524.93</v>
      </c>
      <c r="M100" s="134"/>
      <c r="N100" s="134">
        <v>14807809</v>
      </c>
      <c r="O100" s="134">
        <v>299253.32</v>
      </c>
      <c r="P100" s="134"/>
      <c r="Q100" s="134"/>
      <c r="R100" s="134"/>
      <c r="S100" s="134"/>
      <c r="T100" s="134">
        <v>873682.27</v>
      </c>
      <c r="U100" s="134"/>
      <c r="V100" s="134"/>
      <c r="W100" s="134"/>
      <c r="X100" s="134"/>
      <c r="Y100" s="134">
        <v>29081</v>
      </c>
      <c r="Z100" s="134">
        <v>3007822.57</v>
      </c>
      <c r="AA100" s="134"/>
      <c r="AB100" s="135">
        <f t="shared" si="1"/>
        <v>24721009.27</v>
      </c>
    </row>
    <row r="101" spans="1:28" ht="12.75" x14ac:dyDescent="0.2">
      <c r="A101" s="131" t="s">
        <v>198</v>
      </c>
      <c r="B101" s="131" t="s">
        <v>199</v>
      </c>
      <c r="C101" s="133" t="s">
        <v>1589</v>
      </c>
      <c r="D101" s="134">
        <v>0</v>
      </c>
      <c r="E101" s="134">
        <v>0</v>
      </c>
      <c r="F101" s="134"/>
      <c r="G101" s="134">
        <v>0</v>
      </c>
      <c r="H101" s="134">
        <v>0</v>
      </c>
      <c r="I101" s="134">
        <v>0</v>
      </c>
      <c r="J101" s="134">
        <v>0</v>
      </c>
      <c r="K101" s="134">
        <v>8143</v>
      </c>
      <c r="L101" s="134">
        <v>0</v>
      </c>
      <c r="M101" s="134">
        <v>78981517</v>
      </c>
      <c r="N101" s="134">
        <v>700511</v>
      </c>
      <c r="O101" s="134">
        <v>45784</v>
      </c>
      <c r="P101" s="134">
        <v>0</v>
      </c>
      <c r="Q101" s="134">
        <v>0</v>
      </c>
      <c r="R101" s="134">
        <v>0</v>
      </c>
      <c r="S101" s="134">
        <v>0</v>
      </c>
      <c r="T101" s="134">
        <v>0</v>
      </c>
      <c r="U101" s="134"/>
      <c r="V101" s="134">
        <v>703152</v>
      </c>
      <c r="W101" s="134">
        <v>0</v>
      </c>
      <c r="X101" s="134">
        <v>2741137</v>
      </c>
      <c r="Y101" s="134">
        <v>0</v>
      </c>
      <c r="Z101" s="134">
        <v>0</v>
      </c>
      <c r="AA101" s="134">
        <v>0</v>
      </c>
      <c r="AB101" s="135">
        <f t="shared" si="1"/>
        <v>83180244</v>
      </c>
    </row>
    <row r="102" spans="1:28" ht="12.75" x14ac:dyDescent="0.2">
      <c r="A102" s="131" t="s">
        <v>200</v>
      </c>
      <c r="B102" s="131" t="s">
        <v>201</v>
      </c>
      <c r="C102" s="133" t="s">
        <v>1589</v>
      </c>
      <c r="D102" s="134">
        <v>0</v>
      </c>
      <c r="E102" s="134">
        <v>0</v>
      </c>
      <c r="F102" s="134">
        <v>0</v>
      </c>
      <c r="G102" s="134">
        <v>1797627.43</v>
      </c>
      <c r="H102" s="134">
        <v>176653.29</v>
      </c>
      <c r="I102" s="134">
        <v>214417.93</v>
      </c>
      <c r="J102" s="134">
        <v>0</v>
      </c>
      <c r="K102" s="134">
        <v>221441.72</v>
      </c>
      <c r="L102" s="134">
        <v>565774.29</v>
      </c>
      <c r="M102" s="134">
        <v>0</v>
      </c>
      <c r="N102" s="134">
        <v>2570349</v>
      </c>
      <c r="O102" s="134">
        <v>0</v>
      </c>
      <c r="P102" s="134">
        <v>2205006.54</v>
      </c>
      <c r="Q102" s="134">
        <v>0</v>
      </c>
      <c r="R102" s="134">
        <v>0</v>
      </c>
      <c r="S102" s="134">
        <v>0</v>
      </c>
      <c r="T102" s="134">
        <v>0</v>
      </c>
      <c r="U102" s="134">
        <v>508248</v>
      </c>
      <c r="V102" s="134">
        <v>172226.03</v>
      </c>
      <c r="W102" s="134">
        <v>0</v>
      </c>
      <c r="X102" s="134">
        <v>381770</v>
      </c>
      <c r="Y102" s="134">
        <v>0</v>
      </c>
      <c r="Z102" s="134">
        <v>1973968.83</v>
      </c>
      <c r="AA102" s="134">
        <v>0</v>
      </c>
      <c r="AB102" s="135">
        <f t="shared" si="1"/>
        <v>10787483.060000001</v>
      </c>
    </row>
    <row r="103" spans="1:28" ht="12.75" x14ac:dyDescent="0.2">
      <c r="A103" s="131" t="s">
        <v>202</v>
      </c>
      <c r="B103" s="131" t="s">
        <v>203</v>
      </c>
      <c r="C103" s="133" t="s">
        <v>1589</v>
      </c>
      <c r="D103" s="134"/>
      <c r="E103" s="134"/>
      <c r="F103" s="134"/>
      <c r="G103" s="134"/>
      <c r="H103" s="134"/>
      <c r="I103" s="134"/>
      <c r="J103" s="134"/>
      <c r="K103" s="134"/>
      <c r="L103" s="134"/>
      <c r="M103" s="134"/>
      <c r="N103" s="134">
        <v>2011785</v>
      </c>
      <c r="O103" s="134">
        <v>7303</v>
      </c>
      <c r="P103" s="134"/>
      <c r="Q103" s="134"/>
      <c r="R103" s="134"/>
      <c r="S103" s="134"/>
      <c r="T103" s="134"/>
      <c r="U103" s="134"/>
      <c r="V103" s="134"/>
      <c r="W103" s="134"/>
      <c r="X103" s="134"/>
      <c r="Y103" s="134"/>
      <c r="Z103" s="134"/>
      <c r="AA103" s="134"/>
      <c r="AB103" s="135">
        <f t="shared" si="1"/>
        <v>2019088</v>
      </c>
    </row>
    <row r="104" spans="1:28" ht="12.75" x14ac:dyDescent="0.2">
      <c r="A104" s="131" t="s">
        <v>204</v>
      </c>
      <c r="B104" s="131" t="s">
        <v>205</v>
      </c>
      <c r="C104" s="133" t="s">
        <v>1587</v>
      </c>
      <c r="D104" s="134"/>
      <c r="E104" s="134"/>
      <c r="F104" s="134"/>
      <c r="G104" s="134"/>
      <c r="H104" s="134"/>
      <c r="I104" s="134"/>
      <c r="J104" s="134"/>
      <c r="K104" s="134"/>
      <c r="L104" s="134"/>
      <c r="M104" s="134"/>
      <c r="N104" s="134"/>
      <c r="O104" s="134"/>
      <c r="P104" s="134">
        <v>6817000</v>
      </c>
      <c r="Q104" s="134"/>
      <c r="R104" s="134"/>
      <c r="S104" s="134"/>
      <c r="T104" s="134">
        <v>8172777</v>
      </c>
      <c r="U104" s="134"/>
      <c r="V104" s="134"/>
      <c r="W104" s="134">
        <v>1889580</v>
      </c>
      <c r="X104" s="134"/>
      <c r="Y104" s="134"/>
      <c r="Z104" s="134"/>
      <c r="AA104" s="134"/>
      <c r="AB104" s="135">
        <f t="shared" si="1"/>
        <v>16879357</v>
      </c>
    </row>
    <row r="105" spans="1:28" ht="12.75" x14ac:dyDescent="0.2">
      <c r="A105" s="131" t="s">
        <v>206</v>
      </c>
      <c r="B105" s="131" t="s">
        <v>207</v>
      </c>
      <c r="C105" s="133" t="s">
        <v>1589</v>
      </c>
      <c r="D105" s="134"/>
      <c r="E105" s="134">
        <v>75244</v>
      </c>
      <c r="F105" s="134"/>
      <c r="G105" s="134"/>
      <c r="H105" s="134"/>
      <c r="I105" s="134"/>
      <c r="J105" s="134"/>
      <c r="K105" s="134">
        <v>26696</v>
      </c>
      <c r="L105" s="134"/>
      <c r="M105" s="134"/>
      <c r="N105" s="134">
        <v>1653464</v>
      </c>
      <c r="O105" s="134">
        <v>21280</v>
      </c>
      <c r="P105" s="134">
        <v>3353572</v>
      </c>
      <c r="Q105" s="134"/>
      <c r="R105" s="134"/>
      <c r="S105" s="134"/>
      <c r="T105" s="134"/>
      <c r="U105" s="134"/>
      <c r="V105" s="134">
        <v>47810</v>
      </c>
      <c r="W105" s="134"/>
      <c r="X105" s="134"/>
      <c r="Y105" s="134">
        <v>994175</v>
      </c>
      <c r="Z105" s="134">
        <v>1203080</v>
      </c>
      <c r="AA105" s="134">
        <v>81170</v>
      </c>
      <c r="AB105" s="135">
        <f t="shared" si="1"/>
        <v>7456491</v>
      </c>
    </row>
    <row r="106" spans="1:28" ht="12.75" x14ac:dyDescent="0.2">
      <c r="A106" s="131" t="s">
        <v>208</v>
      </c>
      <c r="B106" s="131" t="s">
        <v>209</v>
      </c>
      <c r="C106" s="133" t="s">
        <v>1589</v>
      </c>
      <c r="D106" s="134"/>
      <c r="E106" s="134">
        <v>66807</v>
      </c>
      <c r="F106" s="134"/>
      <c r="G106" s="134"/>
      <c r="H106" s="134"/>
      <c r="I106" s="134"/>
      <c r="J106" s="134"/>
      <c r="K106" s="134"/>
      <c r="L106" s="134"/>
      <c r="M106" s="134"/>
      <c r="N106" s="134">
        <v>14063596</v>
      </c>
      <c r="O106" s="134"/>
      <c r="P106" s="134">
        <v>651629</v>
      </c>
      <c r="Q106" s="134"/>
      <c r="R106" s="134"/>
      <c r="S106" s="134"/>
      <c r="T106" s="134"/>
      <c r="U106" s="134"/>
      <c r="V106" s="134">
        <v>2570167</v>
      </c>
      <c r="W106" s="134"/>
      <c r="X106" s="134"/>
      <c r="Y106" s="134"/>
      <c r="Z106" s="134">
        <v>1682466</v>
      </c>
      <c r="AA106" s="134"/>
      <c r="AB106" s="135">
        <f t="shared" si="1"/>
        <v>19034665</v>
      </c>
    </row>
    <row r="107" spans="1:28" ht="12.75" x14ac:dyDescent="0.2">
      <c r="A107" s="131" t="s">
        <v>210</v>
      </c>
      <c r="B107" s="131" t="s">
        <v>211</v>
      </c>
      <c r="C107" s="133" t="s">
        <v>1589</v>
      </c>
      <c r="D107" s="134"/>
      <c r="E107" s="134"/>
      <c r="F107" s="134"/>
      <c r="G107" s="134"/>
      <c r="H107" s="134"/>
      <c r="I107" s="134"/>
      <c r="J107" s="134"/>
      <c r="K107" s="134"/>
      <c r="L107" s="134"/>
      <c r="M107" s="134">
        <v>33217</v>
      </c>
      <c r="N107" s="134">
        <v>2446064</v>
      </c>
      <c r="O107" s="134">
        <v>20084</v>
      </c>
      <c r="P107" s="134"/>
      <c r="Q107" s="134"/>
      <c r="R107" s="134"/>
      <c r="S107" s="134"/>
      <c r="T107" s="134"/>
      <c r="U107" s="134"/>
      <c r="V107" s="134">
        <v>114080</v>
      </c>
      <c r="W107" s="134"/>
      <c r="X107" s="134"/>
      <c r="Y107" s="134"/>
      <c r="Z107" s="134">
        <v>2986043</v>
      </c>
      <c r="AA107" s="134"/>
      <c r="AB107" s="135">
        <f t="shared" si="1"/>
        <v>5599488</v>
      </c>
    </row>
    <row r="108" spans="1:28" ht="12.75" x14ac:dyDescent="0.2">
      <c r="A108" s="131" t="s">
        <v>212</v>
      </c>
      <c r="B108" s="131" t="s">
        <v>213</v>
      </c>
      <c r="C108" s="133" t="s">
        <v>1589</v>
      </c>
      <c r="D108" s="134"/>
      <c r="E108" s="134"/>
      <c r="F108" s="134">
        <v>700661.98</v>
      </c>
      <c r="G108" s="134">
        <v>498174.23</v>
      </c>
      <c r="H108" s="134"/>
      <c r="I108" s="134"/>
      <c r="J108" s="134"/>
      <c r="K108" s="134"/>
      <c r="L108" s="134">
        <v>924666.42</v>
      </c>
      <c r="M108" s="134">
        <v>841864.83</v>
      </c>
      <c r="N108" s="134">
        <v>4723989.76</v>
      </c>
      <c r="O108" s="134"/>
      <c r="P108" s="134"/>
      <c r="Q108" s="134"/>
      <c r="R108" s="134"/>
      <c r="S108" s="134"/>
      <c r="T108" s="134">
        <v>43288.87</v>
      </c>
      <c r="U108" s="134"/>
      <c r="V108" s="134"/>
      <c r="W108" s="134"/>
      <c r="X108" s="134"/>
      <c r="Y108" s="134"/>
      <c r="Z108" s="134">
        <v>1007080.6</v>
      </c>
      <c r="AA108" s="134"/>
      <c r="AB108" s="135">
        <f t="shared" si="1"/>
        <v>8739726.6899999995</v>
      </c>
    </row>
    <row r="109" spans="1:28" ht="12.75" x14ac:dyDescent="0.2">
      <c r="A109" s="131" t="s">
        <v>214</v>
      </c>
      <c r="B109" s="131" t="s">
        <v>215</v>
      </c>
      <c r="C109" s="133" t="s">
        <v>1587</v>
      </c>
      <c r="D109" s="134"/>
      <c r="E109" s="134"/>
      <c r="F109" s="134"/>
      <c r="G109" s="134"/>
      <c r="H109" s="134"/>
      <c r="I109" s="134"/>
      <c r="J109" s="134"/>
      <c r="K109" s="134"/>
      <c r="L109" s="134"/>
      <c r="M109" s="134"/>
      <c r="N109" s="134"/>
      <c r="O109" s="134"/>
      <c r="P109" s="134">
        <v>321961</v>
      </c>
      <c r="Q109" s="134"/>
      <c r="R109" s="134"/>
      <c r="S109" s="134"/>
      <c r="T109" s="134"/>
      <c r="U109" s="134"/>
      <c r="V109" s="134">
        <v>103343.93</v>
      </c>
      <c r="W109" s="134"/>
      <c r="X109" s="134"/>
      <c r="Y109" s="134"/>
      <c r="Z109" s="134"/>
      <c r="AA109" s="134"/>
      <c r="AB109" s="135">
        <f t="shared" si="1"/>
        <v>425304.93</v>
      </c>
    </row>
    <row r="110" spans="1:28" ht="12.75" x14ac:dyDescent="0.2">
      <c r="A110" s="131" t="s">
        <v>216</v>
      </c>
      <c r="B110" s="131" t="s">
        <v>217</v>
      </c>
      <c r="C110" s="133" t="s">
        <v>1589</v>
      </c>
      <c r="D110" s="134"/>
      <c r="E110" s="134"/>
      <c r="F110" s="134">
        <v>2742980</v>
      </c>
      <c r="G110" s="134"/>
      <c r="H110" s="134"/>
      <c r="I110" s="134"/>
      <c r="J110" s="134"/>
      <c r="K110" s="134"/>
      <c r="L110" s="134"/>
      <c r="M110" s="134"/>
      <c r="N110" s="134">
        <v>8948045</v>
      </c>
      <c r="O110" s="134">
        <v>44448</v>
      </c>
      <c r="P110" s="134"/>
      <c r="Q110" s="134"/>
      <c r="R110" s="134"/>
      <c r="S110" s="134"/>
      <c r="T110" s="134">
        <v>30000</v>
      </c>
      <c r="U110" s="134"/>
      <c r="V110" s="134">
        <v>231942</v>
      </c>
      <c r="W110" s="134"/>
      <c r="X110" s="134"/>
      <c r="Y110" s="134"/>
      <c r="Z110" s="134">
        <v>189849</v>
      </c>
      <c r="AA110" s="134"/>
      <c r="AB110" s="135">
        <f t="shared" si="1"/>
        <v>12187264</v>
      </c>
    </row>
    <row r="111" spans="1:28" ht="12.75" x14ac:dyDescent="0.2">
      <c r="A111" s="131" t="s">
        <v>218</v>
      </c>
      <c r="B111" s="131" t="s">
        <v>219</v>
      </c>
      <c r="C111" s="133" t="s">
        <v>1587</v>
      </c>
      <c r="D111" s="134"/>
      <c r="E111" s="134"/>
      <c r="F111" s="134"/>
      <c r="G111" s="134"/>
      <c r="H111" s="134">
        <v>187784.31</v>
      </c>
      <c r="I111" s="134"/>
      <c r="J111" s="134"/>
      <c r="K111" s="134">
        <v>78267.429999999993</v>
      </c>
      <c r="L111" s="134">
        <v>191919.56</v>
      </c>
      <c r="M111" s="134"/>
      <c r="N111" s="134">
        <v>975541</v>
      </c>
      <c r="O111" s="134"/>
      <c r="P111" s="134">
        <v>5791350.2800000003</v>
      </c>
      <c r="Q111" s="134"/>
      <c r="R111" s="134">
        <v>938904.71</v>
      </c>
      <c r="S111" s="134"/>
      <c r="T111" s="134">
        <v>634179</v>
      </c>
      <c r="U111" s="134"/>
      <c r="V111" s="134"/>
      <c r="W111" s="134">
        <v>228197.97</v>
      </c>
      <c r="X111" s="134"/>
      <c r="Y111" s="134">
        <v>879163.21</v>
      </c>
      <c r="Z111" s="134"/>
      <c r="AA111" s="134"/>
      <c r="AB111" s="135">
        <f t="shared" si="1"/>
        <v>9905307.4699999988</v>
      </c>
    </row>
    <row r="112" spans="1:28" ht="12.75" x14ac:dyDescent="0.2">
      <c r="A112" s="131" t="s">
        <v>220</v>
      </c>
      <c r="B112" s="131" t="s">
        <v>221</v>
      </c>
      <c r="C112" s="133" t="s">
        <v>1589</v>
      </c>
      <c r="D112" s="134"/>
      <c r="E112" s="134"/>
      <c r="F112" s="134">
        <v>359631</v>
      </c>
      <c r="G112" s="134"/>
      <c r="H112" s="134"/>
      <c r="I112" s="134"/>
      <c r="J112" s="134"/>
      <c r="K112" s="134"/>
      <c r="L112" s="134"/>
      <c r="M112" s="134"/>
      <c r="N112" s="134"/>
      <c r="O112" s="134">
        <v>68669</v>
      </c>
      <c r="P112" s="134"/>
      <c r="Q112" s="134"/>
      <c r="R112" s="134"/>
      <c r="S112" s="134"/>
      <c r="T112" s="134"/>
      <c r="U112" s="134"/>
      <c r="V112" s="134"/>
      <c r="W112" s="134"/>
      <c r="X112" s="134"/>
      <c r="Y112" s="134"/>
      <c r="Z112" s="134">
        <v>4634429.9400000004</v>
      </c>
      <c r="AA112" s="134"/>
      <c r="AB112" s="135">
        <f t="shared" si="1"/>
        <v>5062729.9400000004</v>
      </c>
    </row>
    <row r="113" spans="1:28" ht="12.75" x14ac:dyDescent="0.2">
      <c r="A113" s="131" t="s">
        <v>222</v>
      </c>
      <c r="B113" s="131" t="s">
        <v>223</v>
      </c>
      <c r="C113" s="133" t="s">
        <v>1589</v>
      </c>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v>572253.94999999995</v>
      </c>
      <c r="AA113" s="134"/>
      <c r="AB113" s="135">
        <f t="shared" si="1"/>
        <v>572253.94999999995</v>
      </c>
    </row>
    <row r="114" spans="1:28" ht="12.75" x14ac:dyDescent="0.2">
      <c r="A114" s="131" t="s">
        <v>224</v>
      </c>
      <c r="B114" s="131" t="s">
        <v>225</v>
      </c>
      <c r="C114" s="133" t="s">
        <v>1587</v>
      </c>
      <c r="D114" s="134"/>
      <c r="E114" s="134"/>
      <c r="F114" s="134">
        <v>1378810</v>
      </c>
      <c r="G114" s="134"/>
      <c r="H114" s="134">
        <v>120567</v>
      </c>
      <c r="I114" s="134">
        <v>29417</v>
      </c>
      <c r="J114" s="134">
        <v>172030</v>
      </c>
      <c r="K114" s="134">
        <v>14368</v>
      </c>
      <c r="L114" s="134">
        <v>315843</v>
      </c>
      <c r="M114" s="134"/>
      <c r="N114" s="134">
        <v>759309</v>
      </c>
      <c r="O114" s="134"/>
      <c r="P114" s="134">
        <v>1768548</v>
      </c>
      <c r="Q114" s="134"/>
      <c r="R114" s="134">
        <v>1193258</v>
      </c>
      <c r="S114" s="134"/>
      <c r="T114" s="134">
        <v>6261528</v>
      </c>
      <c r="U114" s="134">
        <v>302330</v>
      </c>
      <c r="V114" s="134"/>
      <c r="W114" s="134">
        <v>13185977</v>
      </c>
      <c r="X114" s="134">
        <v>8012820</v>
      </c>
      <c r="Y114" s="134">
        <v>901896</v>
      </c>
      <c r="Z114" s="134"/>
      <c r="AA114" s="134"/>
      <c r="AB114" s="135">
        <f t="shared" si="1"/>
        <v>34416701</v>
      </c>
    </row>
    <row r="115" spans="1:28" ht="12.75" x14ac:dyDescent="0.2">
      <c r="A115" s="131" t="s">
        <v>226</v>
      </c>
      <c r="B115" s="131" t="s">
        <v>227</v>
      </c>
      <c r="C115" s="133" t="s">
        <v>1589</v>
      </c>
      <c r="D115" s="134"/>
      <c r="E115" s="134">
        <v>38722</v>
      </c>
      <c r="F115" s="134"/>
      <c r="G115" s="134"/>
      <c r="H115" s="134"/>
      <c r="I115" s="134"/>
      <c r="J115" s="134"/>
      <c r="K115" s="134"/>
      <c r="L115" s="134"/>
      <c r="M115" s="134">
        <v>192738</v>
      </c>
      <c r="N115" s="134">
        <v>4195684</v>
      </c>
      <c r="O115" s="134">
        <v>45960.959999999999</v>
      </c>
      <c r="P115" s="134">
        <v>78144</v>
      </c>
      <c r="Q115" s="134"/>
      <c r="R115" s="134"/>
      <c r="S115" s="134">
        <v>2731252</v>
      </c>
      <c r="T115" s="134">
        <v>123272</v>
      </c>
      <c r="U115" s="134"/>
      <c r="V115" s="134">
        <v>87048</v>
      </c>
      <c r="W115" s="134"/>
      <c r="X115" s="134"/>
      <c r="Y115" s="134"/>
      <c r="Z115" s="134">
        <v>1692677</v>
      </c>
      <c r="AA115" s="134"/>
      <c r="AB115" s="135">
        <f t="shared" si="1"/>
        <v>9185497.9600000009</v>
      </c>
    </row>
    <row r="116" spans="1:28" ht="12.75" x14ac:dyDescent="0.2">
      <c r="A116" s="131" t="s">
        <v>228</v>
      </c>
      <c r="B116" s="131" t="s">
        <v>229</v>
      </c>
      <c r="C116" s="133" t="s">
        <v>1587</v>
      </c>
      <c r="D116" s="134"/>
      <c r="E116" s="134"/>
      <c r="F116" s="134"/>
      <c r="G116" s="134"/>
      <c r="H116" s="134">
        <v>56432</v>
      </c>
      <c r="I116" s="134">
        <v>573961</v>
      </c>
      <c r="J116" s="134">
        <v>1552132</v>
      </c>
      <c r="K116" s="134">
        <v>64673</v>
      </c>
      <c r="L116" s="134">
        <v>0</v>
      </c>
      <c r="M116" s="134">
        <v>0</v>
      </c>
      <c r="N116" s="134">
        <v>1717101</v>
      </c>
      <c r="O116" s="134">
        <v>0</v>
      </c>
      <c r="P116" s="134">
        <v>6550437</v>
      </c>
      <c r="Q116" s="134">
        <v>0</v>
      </c>
      <c r="R116" s="134">
        <v>682185</v>
      </c>
      <c r="S116" s="134">
        <v>0</v>
      </c>
      <c r="T116" s="134">
        <v>0</v>
      </c>
      <c r="U116" s="134">
        <v>899894</v>
      </c>
      <c r="V116" s="134">
        <v>0</v>
      </c>
      <c r="W116" s="134">
        <v>0</v>
      </c>
      <c r="X116" s="134">
        <v>0</v>
      </c>
      <c r="Y116" s="134">
        <v>11836764</v>
      </c>
      <c r="Z116" s="134">
        <v>442701</v>
      </c>
      <c r="AA116" s="134"/>
      <c r="AB116" s="135">
        <f t="shared" si="1"/>
        <v>24376280</v>
      </c>
    </row>
    <row r="117" spans="1:28" ht="12.75" x14ac:dyDescent="0.2">
      <c r="A117" s="131" t="s">
        <v>230</v>
      </c>
      <c r="B117" s="131" t="s">
        <v>231</v>
      </c>
      <c r="C117" s="133" t="s">
        <v>1591</v>
      </c>
      <c r="D117" s="134"/>
      <c r="E117" s="134">
        <v>1170465.57</v>
      </c>
      <c r="F117" s="134"/>
      <c r="G117" s="134"/>
      <c r="H117" s="134"/>
      <c r="I117" s="134"/>
      <c r="J117" s="134"/>
      <c r="K117" s="134"/>
      <c r="L117" s="134"/>
      <c r="M117" s="134">
        <v>110395.68</v>
      </c>
      <c r="N117" s="134">
        <v>35998256.789999999</v>
      </c>
      <c r="O117" s="134">
        <v>525868</v>
      </c>
      <c r="P117" s="134"/>
      <c r="Q117" s="134"/>
      <c r="R117" s="134"/>
      <c r="S117" s="134"/>
      <c r="T117" s="134"/>
      <c r="U117" s="134"/>
      <c r="V117" s="134">
        <v>1519401.16</v>
      </c>
      <c r="W117" s="134"/>
      <c r="X117" s="134"/>
      <c r="Y117" s="134"/>
      <c r="Z117" s="134">
        <v>115428.19</v>
      </c>
      <c r="AA117" s="134">
        <v>5934411.1699999999</v>
      </c>
      <c r="AB117" s="135">
        <f t="shared" si="1"/>
        <v>45374226.559999995</v>
      </c>
    </row>
    <row r="118" spans="1:28" ht="12.75" x14ac:dyDescent="0.2">
      <c r="A118" s="131" t="s">
        <v>232</v>
      </c>
      <c r="B118" s="131" t="s">
        <v>233</v>
      </c>
      <c r="C118" s="133" t="s">
        <v>1589</v>
      </c>
      <c r="D118" s="134"/>
      <c r="E118" s="134"/>
      <c r="F118" s="134">
        <v>3418369.73</v>
      </c>
      <c r="G118" s="134"/>
      <c r="H118" s="134"/>
      <c r="I118" s="134"/>
      <c r="J118" s="134"/>
      <c r="K118" s="134"/>
      <c r="L118" s="134"/>
      <c r="M118" s="134"/>
      <c r="N118" s="134">
        <v>7186650.8099999996</v>
      </c>
      <c r="O118" s="134">
        <v>23655.79</v>
      </c>
      <c r="P118" s="134"/>
      <c r="Q118" s="134"/>
      <c r="R118" s="134"/>
      <c r="S118" s="134"/>
      <c r="T118" s="134"/>
      <c r="U118" s="134"/>
      <c r="V118" s="134"/>
      <c r="W118" s="134"/>
      <c r="X118" s="134">
        <v>1261961.6599999999</v>
      </c>
      <c r="Y118" s="134"/>
      <c r="Z118" s="134">
        <v>1993440.72</v>
      </c>
      <c r="AA118" s="134"/>
      <c r="AB118" s="135">
        <f t="shared" si="1"/>
        <v>13884078.709999999</v>
      </c>
    </row>
    <row r="119" spans="1:28" ht="12.75" x14ac:dyDescent="0.2">
      <c r="A119" s="131" t="s">
        <v>234</v>
      </c>
      <c r="B119" s="131" t="s">
        <v>235</v>
      </c>
      <c r="C119" s="133" t="s">
        <v>1590</v>
      </c>
      <c r="D119" s="134">
        <v>0</v>
      </c>
      <c r="E119" s="134">
        <v>0</v>
      </c>
      <c r="F119" s="134">
        <v>0</v>
      </c>
      <c r="G119" s="134">
        <v>0</v>
      </c>
      <c r="H119" s="134">
        <v>0</v>
      </c>
      <c r="I119" s="134">
        <v>0</v>
      </c>
      <c r="J119" s="134">
        <v>0</v>
      </c>
      <c r="K119" s="134">
        <v>0</v>
      </c>
      <c r="L119" s="134">
        <v>0</v>
      </c>
      <c r="M119" s="134">
        <v>104113</v>
      </c>
      <c r="N119" s="134">
        <v>0</v>
      </c>
      <c r="O119" s="134">
        <v>217000</v>
      </c>
      <c r="P119" s="134">
        <v>0</v>
      </c>
      <c r="Q119" s="134">
        <v>0</v>
      </c>
      <c r="R119" s="134">
        <v>0</v>
      </c>
      <c r="S119" s="134">
        <v>0</v>
      </c>
      <c r="T119" s="134">
        <v>0</v>
      </c>
      <c r="U119" s="134">
        <v>0</v>
      </c>
      <c r="V119" s="134">
        <v>1699000</v>
      </c>
      <c r="W119" s="134">
        <v>0</v>
      </c>
      <c r="X119" s="134">
        <v>0</v>
      </c>
      <c r="Y119" s="134">
        <v>0</v>
      </c>
      <c r="Z119" s="134">
        <v>0</v>
      </c>
      <c r="AA119" s="134">
        <v>0</v>
      </c>
      <c r="AB119" s="135">
        <f t="shared" si="1"/>
        <v>2020113</v>
      </c>
    </row>
    <row r="120" spans="1:28" ht="12.75" x14ac:dyDescent="0.2">
      <c r="A120" s="131" t="s">
        <v>236</v>
      </c>
      <c r="B120" s="131" t="s">
        <v>237</v>
      </c>
      <c r="C120" s="133" t="s">
        <v>1587</v>
      </c>
      <c r="D120" s="134"/>
      <c r="E120" s="134"/>
      <c r="F120" s="134"/>
      <c r="G120" s="134"/>
      <c r="H120" s="134"/>
      <c r="I120" s="134"/>
      <c r="J120" s="134"/>
      <c r="K120" s="134"/>
      <c r="L120" s="134"/>
      <c r="M120" s="134"/>
      <c r="N120" s="134"/>
      <c r="O120" s="134"/>
      <c r="P120" s="134">
        <v>5620289</v>
      </c>
      <c r="Q120" s="134"/>
      <c r="R120" s="134"/>
      <c r="S120" s="134"/>
      <c r="T120" s="134">
        <v>58876</v>
      </c>
      <c r="U120" s="134"/>
      <c r="V120" s="134"/>
      <c r="W120" s="134">
        <v>12581271</v>
      </c>
      <c r="X120" s="134">
        <v>362767</v>
      </c>
      <c r="Y120" s="134">
        <v>0</v>
      </c>
      <c r="Z120" s="134"/>
      <c r="AA120" s="134"/>
      <c r="AB120" s="135">
        <f t="shared" si="1"/>
        <v>18623203</v>
      </c>
    </row>
    <row r="121" spans="1:28" ht="12.75" x14ac:dyDescent="0.2">
      <c r="A121" s="131" t="s">
        <v>238</v>
      </c>
      <c r="B121" s="131" t="s">
        <v>239</v>
      </c>
      <c r="C121" s="133" t="s">
        <v>1589</v>
      </c>
      <c r="D121" s="134"/>
      <c r="E121" s="134">
        <v>1529.94</v>
      </c>
      <c r="F121" s="134"/>
      <c r="G121" s="134"/>
      <c r="H121" s="134"/>
      <c r="I121" s="134"/>
      <c r="J121" s="134"/>
      <c r="K121" s="134"/>
      <c r="L121" s="134"/>
      <c r="M121" s="134">
        <v>27211.599999999999</v>
      </c>
      <c r="N121" s="134">
        <v>10778564.060000001</v>
      </c>
      <c r="O121" s="134">
        <v>21629.57</v>
      </c>
      <c r="P121" s="134">
        <v>425350.17</v>
      </c>
      <c r="Q121" s="134"/>
      <c r="R121" s="134"/>
      <c r="S121" s="134"/>
      <c r="T121" s="134"/>
      <c r="U121" s="134">
        <v>758124.59</v>
      </c>
      <c r="V121" s="134">
        <v>199880</v>
      </c>
      <c r="W121" s="134">
        <v>113585.87</v>
      </c>
      <c r="X121" s="134"/>
      <c r="Y121" s="134"/>
      <c r="Z121" s="134">
        <v>2504.0500000000002</v>
      </c>
      <c r="AA121" s="134">
        <v>320712.48</v>
      </c>
      <c r="AB121" s="135">
        <f t="shared" si="1"/>
        <v>12649092.33</v>
      </c>
    </row>
    <row r="122" spans="1:28" ht="12.75" x14ac:dyDescent="0.2">
      <c r="A122" s="131" t="s">
        <v>240</v>
      </c>
      <c r="B122" s="131" t="s">
        <v>241</v>
      </c>
      <c r="C122" s="133" t="s">
        <v>1590</v>
      </c>
      <c r="D122" s="134"/>
      <c r="E122" s="134"/>
      <c r="F122" s="134"/>
      <c r="G122" s="134"/>
      <c r="H122" s="134"/>
      <c r="I122" s="134"/>
      <c r="J122" s="134"/>
      <c r="K122" s="134"/>
      <c r="L122" s="134"/>
      <c r="M122" s="134">
        <v>29343</v>
      </c>
      <c r="N122" s="134">
        <v>264091</v>
      </c>
      <c r="O122" s="134">
        <v>54514</v>
      </c>
      <c r="P122" s="134"/>
      <c r="Q122" s="134"/>
      <c r="R122" s="134"/>
      <c r="S122" s="134"/>
      <c r="T122" s="134"/>
      <c r="U122" s="134"/>
      <c r="V122" s="134">
        <v>226746</v>
      </c>
      <c r="W122" s="134"/>
      <c r="X122" s="134"/>
      <c r="Y122" s="134"/>
      <c r="Z122" s="134"/>
      <c r="AA122" s="134"/>
      <c r="AB122" s="135">
        <f t="shared" si="1"/>
        <v>574694</v>
      </c>
    </row>
    <row r="123" spans="1:28" ht="12.75" x14ac:dyDescent="0.2">
      <c r="A123" s="131" t="s">
        <v>242</v>
      </c>
      <c r="B123" s="131" t="s">
        <v>243</v>
      </c>
      <c r="C123" s="133" t="s">
        <v>1587</v>
      </c>
      <c r="D123" s="134"/>
      <c r="E123" s="134"/>
      <c r="F123" s="134"/>
      <c r="G123" s="134"/>
      <c r="H123" s="134"/>
      <c r="I123" s="134"/>
      <c r="J123" s="134"/>
      <c r="K123" s="134"/>
      <c r="L123" s="134"/>
      <c r="M123" s="134"/>
      <c r="N123" s="134"/>
      <c r="O123" s="134"/>
      <c r="P123" s="134">
        <v>8547253</v>
      </c>
      <c r="Q123" s="134"/>
      <c r="R123" s="134"/>
      <c r="S123" s="134"/>
      <c r="T123" s="134">
        <v>1249475</v>
      </c>
      <c r="U123" s="134"/>
      <c r="V123" s="134"/>
      <c r="W123" s="134">
        <v>6573086</v>
      </c>
      <c r="X123" s="134"/>
      <c r="Y123" s="134">
        <v>16791763</v>
      </c>
      <c r="Z123" s="134"/>
      <c r="AA123" s="134"/>
      <c r="AB123" s="135">
        <f t="shared" si="1"/>
        <v>33161577</v>
      </c>
    </row>
    <row r="124" spans="1:28" ht="12.75" x14ac:dyDescent="0.2">
      <c r="A124" s="131" t="s">
        <v>244</v>
      </c>
      <c r="B124" s="131" t="s">
        <v>245</v>
      </c>
      <c r="C124" s="133" t="s">
        <v>1590</v>
      </c>
      <c r="D124" s="134"/>
      <c r="E124" s="134"/>
      <c r="F124" s="134">
        <v>20457</v>
      </c>
      <c r="G124" s="134"/>
      <c r="H124" s="134"/>
      <c r="I124" s="134"/>
      <c r="J124" s="134"/>
      <c r="K124" s="134"/>
      <c r="L124" s="134"/>
      <c r="M124" s="134"/>
      <c r="N124" s="134">
        <v>2459230</v>
      </c>
      <c r="O124" s="134">
        <v>152523</v>
      </c>
      <c r="P124" s="134"/>
      <c r="Q124" s="134"/>
      <c r="R124" s="134"/>
      <c r="S124" s="134"/>
      <c r="T124" s="134">
        <v>259234</v>
      </c>
      <c r="U124" s="134"/>
      <c r="V124" s="134">
        <v>1244362</v>
      </c>
      <c r="W124" s="134"/>
      <c r="X124" s="134"/>
      <c r="Y124" s="134"/>
      <c r="Z124" s="134"/>
      <c r="AA124" s="134"/>
      <c r="AB124" s="135">
        <f t="shared" si="1"/>
        <v>4135806</v>
      </c>
    </row>
    <row r="125" spans="1:28" ht="12.75" x14ac:dyDescent="0.2">
      <c r="A125" s="131" t="s">
        <v>246</v>
      </c>
      <c r="B125" s="131" t="s">
        <v>247</v>
      </c>
      <c r="C125" s="133" t="s">
        <v>1591</v>
      </c>
      <c r="D125" s="134">
        <v>0</v>
      </c>
      <c r="E125" s="134">
        <v>2076435</v>
      </c>
      <c r="F125" s="134">
        <v>911596.83</v>
      </c>
      <c r="G125" s="134">
        <v>0</v>
      </c>
      <c r="H125" s="134">
        <v>0</v>
      </c>
      <c r="I125" s="134">
        <v>0</v>
      </c>
      <c r="J125" s="134">
        <v>0</v>
      </c>
      <c r="K125" s="134">
        <v>0</v>
      </c>
      <c r="L125" s="134">
        <v>0</v>
      </c>
      <c r="M125" s="134">
        <v>0</v>
      </c>
      <c r="N125" s="134">
        <v>15100567.43</v>
      </c>
      <c r="O125" s="134">
        <v>457828</v>
      </c>
      <c r="P125" s="134">
        <v>1268663.28</v>
      </c>
      <c r="Q125" s="134">
        <v>0</v>
      </c>
      <c r="R125" s="134">
        <v>0</v>
      </c>
      <c r="S125" s="134">
        <v>0</v>
      </c>
      <c r="T125" s="134">
        <v>0</v>
      </c>
      <c r="U125" s="134">
        <v>3341271.8</v>
      </c>
      <c r="V125" s="134">
        <v>288769.84000000003</v>
      </c>
      <c r="W125" s="134">
        <v>0</v>
      </c>
      <c r="X125" s="134">
        <v>0</v>
      </c>
      <c r="Y125" s="134">
        <v>0</v>
      </c>
      <c r="Z125" s="134">
        <v>1316349.23</v>
      </c>
      <c r="AA125" s="134">
        <v>0</v>
      </c>
      <c r="AB125" s="135">
        <f t="shared" si="1"/>
        <v>24761481.41</v>
      </c>
    </row>
    <row r="126" spans="1:28" s="94" customFormat="1" ht="12.75" x14ac:dyDescent="0.2">
      <c r="A126" s="131" t="s">
        <v>248</v>
      </c>
      <c r="B126" s="131" t="s">
        <v>249</v>
      </c>
      <c r="C126" s="133" t="s">
        <v>1589</v>
      </c>
      <c r="D126" s="136"/>
      <c r="E126" s="136"/>
      <c r="F126" s="136"/>
      <c r="G126" s="136"/>
      <c r="H126" s="136"/>
      <c r="I126" s="136">
        <v>1331.82</v>
      </c>
      <c r="J126" s="136"/>
      <c r="K126" s="136">
        <v>10353.94</v>
      </c>
      <c r="L126" s="136">
        <v>115859.48</v>
      </c>
      <c r="M126" s="136"/>
      <c r="N126" s="136">
        <v>14953185.07</v>
      </c>
      <c r="O126" s="136">
        <v>25688.01</v>
      </c>
      <c r="P126" s="136"/>
      <c r="Q126" s="136"/>
      <c r="R126" s="136"/>
      <c r="S126" s="136"/>
      <c r="T126" s="136"/>
      <c r="U126" s="136"/>
      <c r="V126" s="136">
        <v>156902.81</v>
      </c>
      <c r="W126" s="136"/>
      <c r="X126" s="136"/>
      <c r="Y126" s="136"/>
      <c r="Z126" s="136">
        <v>6217498.75</v>
      </c>
      <c r="AA126" s="136">
        <v>27578353.859999999</v>
      </c>
      <c r="AB126" s="135">
        <f t="shared" si="1"/>
        <v>49059173.740000002</v>
      </c>
    </row>
    <row r="127" spans="1:28" ht="12.75" x14ac:dyDescent="0.2">
      <c r="A127" s="131" t="s">
        <v>250</v>
      </c>
      <c r="B127" s="131" t="s">
        <v>251</v>
      </c>
      <c r="C127" s="133" t="s">
        <v>1589</v>
      </c>
      <c r="D127" s="134"/>
      <c r="E127" s="134"/>
      <c r="F127" s="134">
        <v>605301</v>
      </c>
      <c r="G127" s="134"/>
      <c r="H127" s="134"/>
      <c r="I127" s="134"/>
      <c r="J127" s="134"/>
      <c r="K127" s="134"/>
      <c r="L127" s="134"/>
      <c r="M127" s="134">
        <v>33505</v>
      </c>
      <c r="N127" s="134">
        <v>1016252</v>
      </c>
      <c r="O127" s="134">
        <v>51818</v>
      </c>
      <c r="P127" s="134"/>
      <c r="Q127" s="134"/>
      <c r="R127" s="134"/>
      <c r="S127" s="134"/>
      <c r="T127" s="134"/>
      <c r="U127" s="134"/>
      <c r="V127" s="134">
        <v>31668</v>
      </c>
      <c r="W127" s="134"/>
      <c r="X127" s="134"/>
      <c r="Y127" s="134"/>
      <c r="Z127" s="134"/>
      <c r="AA127" s="134"/>
      <c r="AB127" s="135">
        <f t="shared" si="1"/>
        <v>1738544</v>
      </c>
    </row>
    <row r="128" spans="1:28" ht="12.75" x14ac:dyDescent="0.2">
      <c r="A128" s="131" t="s">
        <v>252</v>
      </c>
      <c r="B128" s="131" t="s">
        <v>253</v>
      </c>
      <c r="C128" s="133" t="s">
        <v>1589</v>
      </c>
      <c r="D128" s="134"/>
      <c r="E128" s="134"/>
      <c r="F128" s="134"/>
      <c r="G128" s="134"/>
      <c r="H128" s="134"/>
      <c r="I128" s="134"/>
      <c r="J128" s="134"/>
      <c r="K128" s="134"/>
      <c r="L128" s="134"/>
      <c r="M128" s="134">
        <v>403251.12</v>
      </c>
      <c r="N128" s="134">
        <v>18843898.399999999</v>
      </c>
      <c r="O128" s="134">
        <v>88000</v>
      </c>
      <c r="P128" s="134"/>
      <c r="Q128" s="134"/>
      <c r="R128" s="134"/>
      <c r="S128" s="134"/>
      <c r="T128" s="134"/>
      <c r="U128" s="134"/>
      <c r="V128" s="134">
        <v>2485164</v>
      </c>
      <c r="W128" s="134"/>
      <c r="X128" s="134"/>
      <c r="Y128" s="134"/>
      <c r="Z128" s="134"/>
      <c r="AA128" s="134"/>
      <c r="AB128" s="135">
        <f t="shared" si="1"/>
        <v>21820313.52</v>
      </c>
    </row>
    <row r="129" spans="1:28" ht="12.75" x14ac:dyDescent="0.2">
      <c r="A129" s="131" t="s">
        <v>254</v>
      </c>
      <c r="B129" s="131" t="s">
        <v>255</v>
      </c>
      <c r="C129" s="133" t="s">
        <v>1589</v>
      </c>
      <c r="D129" s="134"/>
      <c r="E129" s="134"/>
      <c r="F129" s="134"/>
      <c r="G129" s="134"/>
      <c r="H129" s="134"/>
      <c r="I129" s="134"/>
      <c r="J129" s="134"/>
      <c r="K129" s="134"/>
      <c r="L129" s="134"/>
      <c r="M129" s="134">
        <v>10000</v>
      </c>
      <c r="N129" s="134">
        <v>2337852.4900000002</v>
      </c>
      <c r="O129" s="134">
        <v>15272.66</v>
      </c>
      <c r="P129" s="134"/>
      <c r="Q129" s="134"/>
      <c r="R129" s="134"/>
      <c r="S129" s="134"/>
      <c r="T129" s="134"/>
      <c r="U129" s="134"/>
      <c r="V129" s="134">
        <v>915940.43</v>
      </c>
      <c r="W129" s="134"/>
      <c r="X129" s="134"/>
      <c r="Y129" s="134"/>
      <c r="Z129" s="134">
        <v>771856.36</v>
      </c>
      <c r="AA129" s="134"/>
      <c r="AB129" s="135">
        <f t="shared" si="1"/>
        <v>4050921.9400000004</v>
      </c>
    </row>
    <row r="130" spans="1:28" ht="12.75" x14ac:dyDescent="0.2">
      <c r="A130" s="131" t="s">
        <v>256</v>
      </c>
      <c r="B130" s="131" t="s">
        <v>257</v>
      </c>
      <c r="C130" s="133" t="s">
        <v>1589</v>
      </c>
      <c r="D130" s="134"/>
      <c r="E130" s="134"/>
      <c r="F130" s="134">
        <v>212567</v>
      </c>
      <c r="G130" s="134"/>
      <c r="H130" s="134"/>
      <c r="I130" s="134"/>
      <c r="J130" s="134"/>
      <c r="K130" s="134"/>
      <c r="L130" s="134"/>
      <c r="M130" s="134">
        <v>340808</v>
      </c>
      <c r="N130" s="134">
        <v>4234397</v>
      </c>
      <c r="O130" s="134"/>
      <c r="P130" s="134"/>
      <c r="Q130" s="134"/>
      <c r="R130" s="134"/>
      <c r="S130" s="134"/>
      <c r="T130" s="134"/>
      <c r="U130" s="134"/>
      <c r="V130" s="134">
        <v>72740</v>
      </c>
      <c r="W130" s="134"/>
      <c r="X130" s="134"/>
      <c r="Y130" s="134"/>
      <c r="Z130" s="134">
        <v>2406749</v>
      </c>
      <c r="AA130" s="134"/>
      <c r="AB130" s="135">
        <f t="shared" si="1"/>
        <v>7267261</v>
      </c>
    </row>
    <row r="131" spans="1:28" ht="12.75" x14ac:dyDescent="0.2">
      <c r="A131" s="131" t="s">
        <v>258</v>
      </c>
      <c r="B131" s="131" t="s">
        <v>259</v>
      </c>
      <c r="C131" s="133" t="s">
        <v>1589</v>
      </c>
      <c r="D131" s="134"/>
      <c r="E131" s="134"/>
      <c r="F131" s="134"/>
      <c r="G131" s="134"/>
      <c r="H131" s="134"/>
      <c r="I131" s="134"/>
      <c r="J131" s="134"/>
      <c r="K131" s="134"/>
      <c r="L131" s="134"/>
      <c r="M131" s="134"/>
      <c r="N131" s="134">
        <v>3743668</v>
      </c>
      <c r="O131" s="134"/>
      <c r="P131" s="134">
        <v>21976</v>
      </c>
      <c r="Q131" s="134"/>
      <c r="R131" s="134"/>
      <c r="S131" s="134"/>
      <c r="T131" s="134">
        <v>2035492.63</v>
      </c>
      <c r="U131" s="134"/>
      <c r="V131" s="134">
        <v>1849748.27</v>
      </c>
      <c r="W131" s="134"/>
      <c r="X131" s="134"/>
      <c r="Y131" s="134"/>
      <c r="Z131" s="134">
        <v>2065477</v>
      </c>
      <c r="AA131" s="134"/>
      <c r="AB131" s="135">
        <f t="shared" si="1"/>
        <v>9716361.9000000004</v>
      </c>
    </row>
    <row r="132" spans="1:28" ht="12.75" x14ac:dyDescent="0.2">
      <c r="A132" s="131" t="s">
        <v>260</v>
      </c>
      <c r="B132" s="131" t="s">
        <v>261</v>
      </c>
      <c r="C132" s="133" t="s">
        <v>1587</v>
      </c>
      <c r="D132" s="134"/>
      <c r="E132" s="134"/>
      <c r="F132" s="134"/>
      <c r="G132" s="134"/>
      <c r="H132" s="134"/>
      <c r="I132" s="134"/>
      <c r="J132" s="134"/>
      <c r="K132" s="134"/>
      <c r="L132" s="134">
        <v>1459255.78</v>
      </c>
      <c r="M132" s="134"/>
      <c r="N132" s="134"/>
      <c r="O132" s="134"/>
      <c r="P132" s="134"/>
      <c r="Q132" s="134">
        <v>3041198.09</v>
      </c>
      <c r="R132" s="134"/>
      <c r="S132" s="134">
        <v>620011.84</v>
      </c>
      <c r="T132" s="134"/>
      <c r="U132" s="134">
        <v>2678022.42</v>
      </c>
      <c r="V132" s="134"/>
      <c r="W132" s="134">
        <v>3975399.34</v>
      </c>
      <c r="X132" s="134"/>
      <c r="Y132" s="134"/>
      <c r="Z132" s="134"/>
      <c r="AA132" s="134"/>
      <c r="AB132" s="135">
        <f t="shared" ref="AB132:AB195" si="2">SUM(D132:AA132)</f>
        <v>11773887.469999999</v>
      </c>
    </row>
    <row r="133" spans="1:28" ht="12.75" x14ac:dyDescent="0.2">
      <c r="A133" s="131" t="s">
        <v>262</v>
      </c>
      <c r="B133" s="131" t="s">
        <v>263</v>
      </c>
      <c r="C133" s="133" t="s">
        <v>1589</v>
      </c>
      <c r="D133" s="134"/>
      <c r="E133" s="134">
        <v>420760.01</v>
      </c>
      <c r="F133" s="134"/>
      <c r="G133" s="134">
        <v>696600.03</v>
      </c>
      <c r="H133" s="134"/>
      <c r="I133" s="134">
        <v>206682.67</v>
      </c>
      <c r="J133" s="134"/>
      <c r="K133" s="134">
        <v>112306.06</v>
      </c>
      <c r="L133" s="134">
        <v>139618.59</v>
      </c>
      <c r="M133" s="134">
        <v>1312359.7</v>
      </c>
      <c r="N133" s="134">
        <v>11181984.699999999</v>
      </c>
      <c r="O133" s="134"/>
      <c r="P133" s="134"/>
      <c r="Q133" s="134"/>
      <c r="R133" s="134"/>
      <c r="S133" s="134"/>
      <c r="T133" s="134"/>
      <c r="U133" s="134"/>
      <c r="V133" s="134">
        <v>3137026</v>
      </c>
      <c r="W133" s="134"/>
      <c r="X133" s="134"/>
      <c r="Y133" s="134"/>
      <c r="Z133" s="134">
        <v>1863442.8</v>
      </c>
      <c r="AA133" s="134"/>
      <c r="AB133" s="135">
        <f t="shared" si="2"/>
        <v>19070780.559999999</v>
      </c>
    </row>
    <row r="134" spans="1:28" ht="12.75" x14ac:dyDescent="0.2">
      <c r="A134" s="131" t="s">
        <v>264</v>
      </c>
      <c r="B134" s="131" t="s">
        <v>265</v>
      </c>
      <c r="C134" s="133" t="s">
        <v>1589</v>
      </c>
      <c r="D134" s="134"/>
      <c r="E134" s="134"/>
      <c r="F134" s="134">
        <v>272672</v>
      </c>
      <c r="G134" s="134"/>
      <c r="H134" s="134"/>
      <c r="I134" s="134"/>
      <c r="J134" s="134"/>
      <c r="K134" s="134">
        <v>80570</v>
      </c>
      <c r="L134" s="134"/>
      <c r="M134" s="134">
        <v>2400720</v>
      </c>
      <c r="N134" s="134">
        <v>64821</v>
      </c>
      <c r="O134" s="134"/>
      <c r="P134" s="134"/>
      <c r="Q134" s="134"/>
      <c r="R134" s="134"/>
      <c r="S134" s="134"/>
      <c r="T134" s="134">
        <v>94494</v>
      </c>
      <c r="U134" s="134"/>
      <c r="V134" s="134">
        <v>160719</v>
      </c>
      <c r="W134" s="134"/>
      <c r="X134" s="134"/>
      <c r="Y134" s="134"/>
      <c r="Z134" s="134">
        <v>11561985</v>
      </c>
      <c r="AA134" s="134"/>
      <c r="AB134" s="135">
        <f t="shared" si="2"/>
        <v>14635981</v>
      </c>
    </row>
    <row r="135" spans="1:28" ht="12.75" x14ac:dyDescent="0.2">
      <c r="A135" s="131" t="s">
        <v>266</v>
      </c>
      <c r="B135" s="131" t="s">
        <v>267</v>
      </c>
      <c r="C135" s="133" t="s">
        <v>1589</v>
      </c>
      <c r="D135" s="134"/>
      <c r="E135" s="134">
        <v>395507</v>
      </c>
      <c r="F135" s="134">
        <v>3207679.25</v>
      </c>
      <c r="G135" s="134"/>
      <c r="H135" s="134"/>
      <c r="I135" s="134"/>
      <c r="J135" s="134"/>
      <c r="K135" s="134"/>
      <c r="L135" s="134"/>
      <c r="M135" s="134">
        <v>953239.74</v>
      </c>
      <c r="N135" s="134">
        <v>84116202.980000004</v>
      </c>
      <c r="O135" s="134">
        <v>563681.63</v>
      </c>
      <c r="P135" s="134"/>
      <c r="Q135" s="134"/>
      <c r="R135" s="134"/>
      <c r="S135" s="134"/>
      <c r="T135" s="134"/>
      <c r="U135" s="134"/>
      <c r="V135" s="134">
        <v>1668022.63</v>
      </c>
      <c r="W135" s="134"/>
      <c r="X135" s="134"/>
      <c r="Y135" s="134"/>
      <c r="Z135" s="134">
        <v>3577680.67</v>
      </c>
      <c r="AA135" s="134">
        <v>7636497.5199999996</v>
      </c>
      <c r="AB135" s="135">
        <f t="shared" si="2"/>
        <v>102118511.41999999</v>
      </c>
    </row>
    <row r="136" spans="1:28" ht="12.75" x14ac:dyDescent="0.2">
      <c r="A136" s="131" t="s">
        <v>268</v>
      </c>
      <c r="B136" s="131" t="s">
        <v>269</v>
      </c>
      <c r="C136" s="133" t="s">
        <v>1587</v>
      </c>
      <c r="D136" s="134"/>
      <c r="E136" s="134"/>
      <c r="F136" s="134"/>
      <c r="G136" s="134"/>
      <c r="H136" s="134"/>
      <c r="I136" s="134"/>
      <c r="J136" s="134"/>
      <c r="K136" s="134"/>
      <c r="L136" s="134"/>
      <c r="M136" s="134"/>
      <c r="N136" s="134"/>
      <c r="O136" s="134"/>
      <c r="P136" s="134">
        <v>354985</v>
      </c>
      <c r="Q136" s="134"/>
      <c r="R136" s="134"/>
      <c r="S136" s="134"/>
      <c r="T136" s="134"/>
      <c r="U136" s="134"/>
      <c r="V136" s="134"/>
      <c r="W136" s="134"/>
      <c r="X136" s="134">
        <v>1350193</v>
      </c>
      <c r="Y136" s="134">
        <v>1360400</v>
      </c>
      <c r="Z136" s="134"/>
      <c r="AA136" s="134">
        <v>518360</v>
      </c>
      <c r="AB136" s="135">
        <f t="shared" si="2"/>
        <v>3583938</v>
      </c>
    </row>
    <row r="137" spans="1:28" ht="12.75" x14ac:dyDescent="0.2">
      <c r="A137" s="131" t="s">
        <v>270</v>
      </c>
      <c r="B137" s="131" t="s">
        <v>271</v>
      </c>
      <c r="C137" s="133" t="s">
        <v>1587</v>
      </c>
      <c r="D137" s="134"/>
      <c r="E137" s="134"/>
      <c r="F137" s="134"/>
      <c r="G137" s="134"/>
      <c r="H137" s="134"/>
      <c r="I137" s="134"/>
      <c r="J137" s="134"/>
      <c r="K137" s="134"/>
      <c r="L137" s="134"/>
      <c r="M137" s="134"/>
      <c r="N137" s="134"/>
      <c r="O137" s="134"/>
      <c r="P137" s="134">
        <v>11463308.65</v>
      </c>
      <c r="Q137" s="134"/>
      <c r="R137" s="134">
        <v>189997.13</v>
      </c>
      <c r="S137" s="134"/>
      <c r="T137" s="134">
        <v>2197576.58</v>
      </c>
      <c r="U137" s="134"/>
      <c r="V137" s="134"/>
      <c r="W137" s="134"/>
      <c r="X137" s="134"/>
      <c r="Y137" s="134">
        <v>1770322.5</v>
      </c>
      <c r="Z137" s="134"/>
      <c r="AA137" s="134"/>
      <c r="AB137" s="135">
        <f t="shared" si="2"/>
        <v>15621204.860000001</v>
      </c>
    </row>
    <row r="138" spans="1:28" ht="12.75" x14ac:dyDescent="0.2">
      <c r="A138" s="131" t="s">
        <v>272</v>
      </c>
      <c r="B138" s="131" t="s">
        <v>273</v>
      </c>
      <c r="C138" s="133" t="s">
        <v>1589</v>
      </c>
      <c r="D138" s="134"/>
      <c r="E138" s="134">
        <v>38883.870000000003</v>
      </c>
      <c r="F138" s="134">
        <v>256135.96</v>
      </c>
      <c r="G138" s="134"/>
      <c r="H138" s="134"/>
      <c r="I138" s="134"/>
      <c r="J138" s="134"/>
      <c r="K138" s="134"/>
      <c r="L138" s="134"/>
      <c r="M138" s="134">
        <v>237440.67</v>
      </c>
      <c r="N138" s="134">
        <v>4511372.82</v>
      </c>
      <c r="O138" s="134">
        <v>44482.9</v>
      </c>
      <c r="P138" s="134"/>
      <c r="Q138" s="134"/>
      <c r="R138" s="134"/>
      <c r="S138" s="134"/>
      <c r="T138" s="134"/>
      <c r="U138" s="134"/>
      <c r="V138" s="134">
        <v>370416.38</v>
      </c>
      <c r="W138" s="134">
        <v>192779.01</v>
      </c>
      <c r="X138" s="134"/>
      <c r="Y138" s="134"/>
      <c r="Z138" s="134">
        <v>1701809.97</v>
      </c>
      <c r="AA138" s="134"/>
      <c r="AB138" s="135">
        <f t="shared" si="2"/>
        <v>7353321.5800000001</v>
      </c>
    </row>
    <row r="139" spans="1:28" ht="12.75" x14ac:dyDescent="0.2">
      <c r="A139" s="131" t="s">
        <v>274</v>
      </c>
      <c r="B139" s="131" t="s">
        <v>275</v>
      </c>
      <c r="C139" s="133" t="s">
        <v>1590</v>
      </c>
      <c r="D139" s="134"/>
      <c r="E139" s="134"/>
      <c r="F139" s="134"/>
      <c r="G139" s="134"/>
      <c r="H139" s="134"/>
      <c r="I139" s="134"/>
      <c r="J139" s="134"/>
      <c r="K139" s="134"/>
      <c r="L139" s="134"/>
      <c r="M139" s="134"/>
      <c r="N139" s="134"/>
      <c r="O139" s="134">
        <v>12734</v>
      </c>
      <c r="P139" s="134"/>
      <c r="Q139" s="134"/>
      <c r="R139" s="134"/>
      <c r="S139" s="134"/>
      <c r="T139" s="134"/>
      <c r="U139" s="134"/>
      <c r="V139" s="134">
        <v>725453</v>
      </c>
      <c r="W139" s="134"/>
      <c r="X139" s="134"/>
      <c r="Y139" s="134"/>
      <c r="Z139" s="134"/>
      <c r="AA139" s="134"/>
      <c r="AB139" s="135">
        <f t="shared" si="2"/>
        <v>738187</v>
      </c>
    </row>
    <row r="140" spans="1:28" ht="12.75" x14ac:dyDescent="0.2">
      <c r="A140" s="131" t="s">
        <v>276</v>
      </c>
      <c r="B140" s="131" t="s">
        <v>277</v>
      </c>
      <c r="C140" s="133" t="s">
        <v>1589</v>
      </c>
      <c r="D140" s="134"/>
      <c r="E140" s="134"/>
      <c r="F140" s="134"/>
      <c r="G140" s="134">
        <v>1321679</v>
      </c>
      <c r="H140" s="134"/>
      <c r="I140" s="134"/>
      <c r="J140" s="134"/>
      <c r="K140" s="134"/>
      <c r="L140" s="134"/>
      <c r="M140" s="134">
        <v>455936</v>
      </c>
      <c r="N140" s="134">
        <v>40159680</v>
      </c>
      <c r="O140" s="134">
        <v>225982</v>
      </c>
      <c r="P140" s="134"/>
      <c r="Q140" s="134"/>
      <c r="R140" s="134"/>
      <c r="S140" s="134"/>
      <c r="T140" s="134"/>
      <c r="U140" s="134"/>
      <c r="V140" s="134">
        <v>5406026.21</v>
      </c>
      <c r="W140" s="134"/>
      <c r="X140" s="134"/>
      <c r="Y140" s="134"/>
      <c r="Z140" s="134">
        <v>972702.87</v>
      </c>
      <c r="AA140" s="134"/>
      <c r="AB140" s="135">
        <f t="shared" si="2"/>
        <v>48542006.079999998</v>
      </c>
    </row>
    <row r="141" spans="1:28" ht="12.75" x14ac:dyDescent="0.2">
      <c r="A141" s="131" t="s">
        <v>278</v>
      </c>
      <c r="B141" s="131" t="s">
        <v>279</v>
      </c>
      <c r="C141" s="133" t="s">
        <v>1587</v>
      </c>
      <c r="D141" s="134"/>
      <c r="E141" s="134"/>
      <c r="F141" s="134">
        <v>388042</v>
      </c>
      <c r="G141" s="134"/>
      <c r="H141" s="134"/>
      <c r="I141" s="134"/>
      <c r="J141" s="134"/>
      <c r="K141" s="134"/>
      <c r="L141" s="134"/>
      <c r="M141" s="134"/>
      <c r="N141" s="134">
        <v>631840</v>
      </c>
      <c r="O141" s="134"/>
      <c r="P141" s="134">
        <v>3224238</v>
      </c>
      <c r="Q141" s="134"/>
      <c r="R141" s="134"/>
      <c r="S141" s="134">
        <v>567125</v>
      </c>
      <c r="T141" s="134"/>
      <c r="U141" s="134"/>
      <c r="V141" s="134">
        <v>1197115</v>
      </c>
      <c r="W141" s="134"/>
      <c r="X141" s="134"/>
      <c r="Y141" s="134">
        <v>3936657</v>
      </c>
      <c r="Z141" s="134"/>
      <c r="AA141" s="134"/>
      <c r="AB141" s="135">
        <f t="shared" si="2"/>
        <v>9945017</v>
      </c>
    </row>
    <row r="142" spans="1:28" ht="12.75" x14ac:dyDescent="0.2">
      <c r="A142" s="131" t="s">
        <v>280</v>
      </c>
      <c r="B142" s="131" t="s">
        <v>281</v>
      </c>
      <c r="C142" s="133" t="s">
        <v>1592</v>
      </c>
      <c r="D142" s="134">
        <v>24330582</v>
      </c>
      <c r="E142" s="134"/>
      <c r="F142" s="134"/>
      <c r="G142" s="134"/>
      <c r="H142" s="134"/>
      <c r="I142" s="134"/>
      <c r="J142" s="134"/>
      <c r="K142" s="134"/>
      <c r="L142" s="134"/>
      <c r="M142" s="134"/>
      <c r="N142" s="134"/>
      <c r="O142" s="134"/>
      <c r="P142" s="134"/>
      <c r="Q142" s="134"/>
      <c r="R142" s="134"/>
      <c r="S142" s="134"/>
      <c r="T142" s="134"/>
      <c r="U142" s="134"/>
      <c r="V142" s="134">
        <v>4085133</v>
      </c>
      <c r="W142" s="134"/>
      <c r="X142" s="134"/>
      <c r="Y142" s="134"/>
      <c r="Z142" s="134"/>
      <c r="AA142" s="134"/>
      <c r="AB142" s="135">
        <f t="shared" si="2"/>
        <v>28415715</v>
      </c>
    </row>
    <row r="143" spans="1:28" ht="12.75" x14ac:dyDescent="0.2">
      <c r="A143" s="131" t="s">
        <v>282</v>
      </c>
      <c r="B143" s="131" t="s">
        <v>283</v>
      </c>
      <c r="C143" s="133" t="s">
        <v>1589</v>
      </c>
      <c r="D143" s="134"/>
      <c r="E143" s="134"/>
      <c r="F143" s="134"/>
      <c r="G143" s="134"/>
      <c r="H143" s="134"/>
      <c r="I143" s="134"/>
      <c r="J143" s="134"/>
      <c r="K143" s="134"/>
      <c r="L143" s="134"/>
      <c r="M143" s="134"/>
      <c r="N143" s="134">
        <v>41143460.920000002</v>
      </c>
      <c r="O143" s="134">
        <v>326770.2</v>
      </c>
      <c r="P143" s="134"/>
      <c r="Q143" s="134"/>
      <c r="R143" s="134"/>
      <c r="S143" s="134"/>
      <c r="T143" s="134"/>
      <c r="U143" s="134"/>
      <c r="V143" s="134">
        <v>6757421.9199999999</v>
      </c>
      <c r="W143" s="134"/>
      <c r="X143" s="134"/>
      <c r="Y143" s="134"/>
      <c r="Z143" s="134">
        <v>2150479.8199999998</v>
      </c>
      <c r="AA143" s="134">
        <v>495978.06</v>
      </c>
      <c r="AB143" s="135">
        <f t="shared" si="2"/>
        <v>50874110.920000009</v>
      </c>
    </row>
    <row r="144" spans="1:28" ht="12.75" x14ac:dyDescent="0.2">
      <c r="A144" s="131" t="s">
        <v>284</v>
      </c>
      <c r="B144" s="131" t="s">
        <v>285</v>
      </c>
      <c r="C144" s="133" t="s">
        <v>1587</v>
      </c>
      <c r="D144" s="134"/>
      <c r="E144" s="134"/>
      <c r="F144" s="134"/>
      <c r="G144" s="134"/>
      <c r="H144" s="134"/>
      <c r="I144" s="134"/>
      <c r="J144" s="134"/>
      <c r="K144" s="134"/>
      <c r="L144" s="134"/>
      <c r="M144" s="134"/>
      <c r="N144" s="134"/>
      <c r="O144" s="134"/>
      <c r="P144" s="134">
        <v>7504829</v>
      </c>
      <c r="Q144" s="134"/>
      <c r="R144" s="134"/>
      <c r="S144" s="134"/>
      <c r="T144" s="134">
        <v>1311604</v>
      </c>
      <c r="U144" s="134"/>
      <c r="V144" s="134"/>
      <c r="W144" s="134">
        <v>9551464.9299999997</v>
      </c>
      <c r="X144" s="134"/>
      <c r="Y144" s="134">
        <v>3202651</v>
      </c>
      <c r="Z144" s="134"/>
      <c r="AA144" s="134">
        <v>1390781</v>
      </c>
      <c r="AB144" s="135">
        <f t="shared" si="2"/>
        <v>22961329.93</v>
      </c>
    </row>
    <row r="145" spans="1:28" ht="12.75" x14ac:dyDescent="0.2">
      <c r="A145" s="131" t="s">
        <v>286</v>
      </c>
      <c r="B145" s="131" t="s">
        <v>287</v>
      </c>
      <c r="C145" s="133" t="s">
        <v>1587</v>
      </c>
      <c r="D145" s="134"/>
      <c r="E145" s="134"/>
      <c r="F145" s="134"/>
      <c r="G145" s="134">
        <v>1403490.04</v>
      </c>
      <c r="H145" s="134">
        <v>233378.84</v>
      </c>
      <c r="I145" s="134">
        <v>513288.84</v>
      </c>
      <c r="J145" s="134"/>
      <c r="K145" s="134">
        <v>995191.07</v>
      </c>
      <c r="L145" s="134">
        <v>2077612.55</v>
      </c>
      <c r="M145" s="134">
        <v>248160.05</v>
      </c>
      <c r="N145" s="134">
        <v>1172638.77</v>
      </c>
      <c r="O145" s="134"/>
      <c r="P145" s="134">
        <v>7080783.9900000002</v>
      </c>
      <c r="Q145" s="134"/>
      <c r="R145" s="134">
        <v>117633.41</v>
      </c>
      <c r="S145" s="134"/>
      <c r="T145" s="134"/>
      <c r="U145" s="134">
        <v>1958892.13</v>
      </c>
      <c r="V145" s="134"/>
      <c r="W145" s="134">
        <v>5152107.8</v>
      </c>
      <c r="X145" s="134"/>
      <c r="Y145" s="134">
        <v>120536.26</v>
      </c>
      <c r="Z145" s="134">
        <v>361868.08</v>
      </c>
      <c r="AA145" s="134"/>
      <c r="AB145" s="135">
        <f t="shared" si="2"/>
        <v>21435581.830000002</v>
      </c>
    </row>
    <row r="146" spans="1:28" ht="12.75" x14ac:dyDescent="0.2">
      <c r="A146" s="131" t="s">
        <v>288</v>
      </c>
      <c r="B146" s="131" t="s">
        <v>289</v>
      </c>
      <c r="C146" s="133" t="s">
        <v>1590</v>
      </c>
      <c r="D146" s="134"/>
      <c r="E146" s="134">
        <v>8837090</v>
      </c>
      <c r="F146" s="134"/>
      <c r="G146" s="134"/>
      <c r="H146" s="134"/>
      <c r="I146" s="134"/>
      <c r="J146" s="134"/>
      <c r="K146" s="134"/>
      <c r="L146" s="134"/>
      <c r="M146" s="134">
        <v>192020.03</v>
      </c>
      <c r="N146" s="134">
        <v>11191291</v>
      </c>
      <c r="O146" s="134">
        <v>94862.32</v>
      </c>
      <c r="P146" s="134"/>
      <c r="Q146" s="134"/>
      <c r="R146" s="134"/>
      <c r="S146" s="134"/>
      <c r="T146" s="134">
        <v>2470588.89</v>
      </c>
      <c r="U146" s="134">
        <v>50420.18</v>
      </c>
      <c r="V146" s="134">
        <v>2054984.54</v>
      </c>
      <c r="W146" s="134"/>
      <c r="X146" s="134"/>
      <c r="Y146" s="134"/>
      <c r="Z146" s="134"/>
      <c r="AA146" s="134"/>
      <c r="AB146" s="135">
        <f t="shared" si="2"/>
        <v>24891256.960000001</v>
      </c>
    </row>
    <row r="147" spans="1:28" ht="12.75" x14ac:dyDescent="0.2">
      <c r="A147" s="131" t="s">
        <v>290</v>
      </c>
      <c r="B147" s="131" t="s">
        <v>291</v>
      </c>
      <c r="C147" s="133" t="s">
        <v>1587</v>
      </c>
      <c r="D147" s="134"/>
      <c r="E147" s="134"/>
      <c r="F147" s="134"/>
      <c r="G147" s="134"/>
      <c r="H147" s="134"/>
      <c r="I147" s="134"/>
      <c r="J147" s="134"/>
      <c r="K147" s="134">
        <v>803920</v>
      </c>
      <c r="L147" s="134">
        <v>249428</v>
      </c>
      <c r="M147" s="134"/>
      <c r="N147" s="134">
        <v>432757</v>
      </c>
      <c r="O147" s="134"/>
      <c r="P147" s="134">
        <v>15450721</v>
      </c>
      <c r="Q147" s="134"/>
      <c r="R147" s="134">
        <v>4012680</v>
      </c>
      <c r="S147" s="134"/>
      <c r="T147" s="134">
        <v>6714835</v>
      </c>
      <c r="U147" s="134">
        <v>978061</v>
      </c>
      <c r="V147" s="134"/>
      <c r="W147" s="134">
        <v>4451854</v>
      </c>
      <c r="X147" s="134"/>
      <c r="Y147" s="134">
        <v>3659574</v>
      </c>
      <c r="Z147" s="134"/>
      <c r="AA147" s="134"/>
      <c r="AB147" s="135">
        <f t="shared" si="2"/>
        <v>36753830</v>
      </c>
    </row>
    <row r="148" spans="1:28" ht="12.75" x14ac:dyDescent="0.2">
      <c r="A148" s="131" t="s">
        <v>292</v>
      </c>
      <c r="B148" s="131" t="s">
        <v>293</v>
      </c>
      <c r="C148" s="133" t="s">
        <v>1589</v>
      </c>
      <c r="D148" s="134"/>
      <c r="E148" s="134">
        <v>430124</v>
      </c>
      <c r="F148" s="134">
        <v>2268828.6</v>
      </c>
      <c r="G148" s="134"/>
      <c r="H148" s="134">
        <v>179448.2</v>
      </c>
      <c r="I148" s="134">
        <v>316664.42</v>
      </c>
      <c r="J148" s="134"/>
      <c r="K148" s="134">
        <v>24855.15</v>
      </c>
      <c r="L148" s="134">
        <v>1903317.26</v>
      </c>
      <c r="M148" s="134"/>
      <c r="N148" s="134">
        <v>47031364.560000002</v>
      </c>
      <c r="O148" s="134"/>
      <c r="P148" s="134"/>
      <c r="Q148" s="134"/>
      <c r="R148" s="134"/>
      <c r="S148" s="134">
        <v>416281.8</v>
      </c>
      <c r="T148" s="134">
        <v>1152957.2</v>
      </c>
      <c r="U148" s="134"/>
      <c r="V148" s="134">
        <v>298893.64</v>
      </c>
      <c r="W148" s="134">
        <v>2166636.4700000002</v>
      </c>
      <c r="X148" s="134"/>
      <c r="Y148" s="134"/>
      <c r="Z148" s="134">
        <v>6172958.8899999997</v>
      </c>
      <c r="AA148" s="134">
        <v>4848607.55</v>
      </c>
      <c r="AB148" s="135">
        <f t="shared" si="2"/>
        <v>67210937.74000001</v>
      </c>
    </row>
    <row r="149" spans="1:28" ht="12.75" x14ac:dyDescent="0.2">
      <c r="A149" s="131" t="s">
        <v>294</v>
      </c>
      <c r="B149" s="131" t="s">
        <v>295</v>
      </c>
      <c r="C149" s="133" t="s">
        <v>1589</v>
      </c>
      <c r="D149" s="134"/>
      <c r="E149" s="134">
        <v>31407</v>
      </c>
      <c r="F149" s="134"/>
      <c r="G149" s="134">
        <v>53558</v>
      </c>
      <c r="H149" s="134"/>
      <c r="I149" s="134"/>
      <c r="J149" s="134">
        <v>53298</v>
      </c>
      <c r="K149" s="134"/>
      <c r="L149" s="134">
        <v>57101</v>
      </c>
      <c r="M149" s="134">
        <v>176128</v>
      </c>
      <c r="N149" s="134">
        <v>14719972</v>
      </c>
      <c r="O149" s="134">
        <v>57820</v>
      </c>
      <c r="P149" s="134"/>
      <c r="Q149" s="134"/>
      <c r="R149" s="134"/>
      <c r="S149" s="134"/>
      <c r="T149" s="134"/>
      <c r="U149" s="134"/>
      <c r="V149" s="134">
        <v>173937</v>
      </c>
      <c r="W149" s="134"/>
      <c r="X149" s="134"/>
      <c r="Y149" s="134"/>
      <c r="Z149" s="134">
        <v>4037596</v>
      </c>
      <c r="AA149" s="134">
        <v>361352</v>
      </c>
      <c r="AB149" s="135">
        <f t="shared" si="2"/>
        <v>19722169</v>
      </c>
    </row>
    <row r="150" spans="1:28" ht="12.75" x14ac:dyDescent="0.2">
      <c r="A150" s="131" t="s">
        <v>296</v>
      </c>
      <c r="B150" s="131" t="s">
        <v>297</v>
      </c>
      <c r="C150" s="133" t="s">
        <v>1589</v>
      </c>
      <c r="D150" s="134"/>
      <c r="E150" s="134"/>
      <c r="F150" s="134"/>
      <c r="G150" s="134">
        <v>150501</v>
      </c>
      <c r="H150" s="134"/>
      <c r="I150" s="134">
        <v>323035.45</v>
      </c>
      <c r="J150" s="134"/>
      <c r="K150" s="134"/>
      <c r="L150" s="134">
        <v>1573119</v>
      </c>
      <c r="M150" s="134">
        <v>126948.61</v>
      </c>
      <c r="N150" s="134">
        <v>6624975.4800000004</v>
      </c>
      <c r="O150" s="134"/>
      <c r="P150" s="134">
        <v>2054784.24</v>
      </c>
      <c r="Q150" s="134"/>
      <c r="R150" s="134"/>
      <c r="S150" s="134"/>
      <c r="T150" s="134">
        <v>683764.02</v>
      </c>
      <c r="U150" s="134"/>
      <c r="V150" s="134"/>
      <c r="W150" s="134">
        <v>19270109</v>
      </c>
      <c r="X150" s="134"/>
      <c r="Y150" s="134"/>
      <c r="Z150" s="134">
        <v>981382.47</v>
      </c>
      <c r="AA150" s="134"/>
      <c r="AB150" s="135">
        <f t="shared" si="2"/>
        <v>31788619.27</v>
      </c>
    </row>
    <row r="151" spans="1:28" ht="12.75" x14ac:dyDescent="0.2">
      <c r="A151" s="131" t="s">
        <v>298</v>
      </c>
      <c r="B151" s="131" t="s">
        <v>819</v>
      </c>
      <c r="C151" s="133" t="s">
        <v>1589</v>
      </c>
      <c r="D151" s="134"/>
      <c r="E151" s="134">
        <v>7690.53</v>
      </c>
      <c r="F151" s="134">
        <v>2175667</v>
      </c>
      <c r="G151" s="134"/>
      <c r="H151" s="134"/>
      <c r="I151" s="134"/>
      <c r="J151" s="134"/>
      <c r="K151" s="134"/>
      <c r="L151" s="134"/>
      <c r="M151" s="134"/>
      <c r="N151" s="134">
        <v>11993949</v>
      </c>
      <c r="O151" s="134">
        <v>89441</v>
      </c>
      <c r="P151" s="134"/>
      <c r="Q151" s="134"/>
      <c r="R151" s="134"/>
      <c r="S151" s="134"/>
      <c r="T151" s="134"/>
      <c r="U151" s="134">
        <v>559186</v>
      </c>
      <c r="V151" s="134">
        <v>122805</v>
      </c>
      <c r="W151" s="134"/>
      <c r="X151" s="134"/>
      <c r="Y151" s="134"/>
      <c r="Z151" s="134">
        <v>4872678</v>
      </c>
      <c r="AA151" s="134"/>
      <c r="AB151" s="135">
        <f t="shared" si="2"/>
        <v>19821416.530000001</v>
      </c>
    </row>
    <row r="152" spans="1:28" ht="12.75" x14ac:dyDescent="0.2">
      <c r="A152" s="131" t="s">
        <v>299</v>
      </c>
      <c r="B152" s="131" t="s">
        <v>999</v>
      </c>
      <c r="C152" s="133" t="s">
        <v>1589</v>
      </c>
      <c r="D152" s="134"/>
      <c r="E152" s="134">
        <v>2487512</v>
      </c>
      <c r="F152" s="134">
        <v>2972646</v>
      </c>
      <c r="G152" s="134">
        <v>37835</v>
      </c>
      <c r="H152" s="134"/>
      <c r="I152" s="134"/>
      <c r="J152" s="134"/>
      <c r="K152" s="134"/>
      <c r="L152" s="134"/>
      <c r="M152" s="134"/>
      <c r="N152" s="134">
        <v>33869824</v>
      </c>
      <c r="O152" s="134">
        <v>366753.73</v>
      </c>
      <c r="P152" s="134"/>
      <c r="Q152" s="134"/>
      <c r="R152" s="134"/>
      <c r="S152" s="134"/>
      <c r="T152" s="134"/>
      <c r="U152" s="134"/>
      <c r="V152" s="134"/>
      <c r="W152" s="134"/>
      <c r="X152" s="134"/>
      <c r="Y152" s="134"/>
      <c r="Z152" s="134">
        <v>3134925</v>
      </c>
      <c r="AA152" s="134"/>
      <c r="AB152" s="135">
        <f t="shared" si="2"/>
        <v>42869495.729999997</v>
      </c>
    </row>
    <row r="153" spans="1:28" ht="12.75" x14ac:dyDescent="0.2">
      <c r="A153" s="131" t="s">
        <v>301</v>
      </c>
      <c r="B153" s="131" t="s">
        <v>547</v>
      </c>
      <c r="C153" s="133" t="s">
        <v>1589</v>
      </c>
      <c r="D153" s="134">
        <v>0</v>
      </c>
      <c r="E153" s="134">
        <v>0</v>
      </c>
      <c r="F153" s="134">
        <v>0</v>
      </c>
      <c r="G153" s="134">
        <v>0</v>
      </c>
      <c r="H153" s="134">
        <v>0</v>
      </c>
      <c r="I153" s="134">
        <v>0</v>
      </c>
      <c r="J153" s="134">
        <v>0</v>
      </c>
      <c r="K153" s="134">
        <v>0</v>
      </c>
      <c r="L153" s="134">
        <v>0</v>
      </c>
      <c r="M153" s="134">
        <v>0</v>
      </c>
      <c r="N153" s="134">
        <v>6873620.1699999999</v>
      </c>
      <c r="O153" s="134">
        <v>26980.33</v>
      </c>
      <c r="P153" s="134">
        <v>0</v>
      </c>
      <c r="Q153" s="134">
        <v>0</v>
      </c>
      <c r="R153" s="134">
        <v>0</v>
      </c>
      <c r="S153" s="134">
        <v>0</v>
      </c>
      <c r="T153" s="134">
        <v>0</v>
      </c>
      <c r="U153" s="134">
        <v>0</v>
      </c>
      <c r="V153" s="134">
        <v>0</v>
      </c>
      <c r="W153" s="134">
        <v>0</v>
      </c>
      <c r="X153" s="134">
        <v>0</v>
      </c>
      <c r="Y153" s="134">
        <v>87417.04</v>
      </c>
      <c r="Z153" s="134">
        <v>991094.67</v>
      </c>
      <c r="AA153" s="134">
        <v>0</v>
      </c>
      <c r="AB153" s="135">
        <f t="shared" si="2"/>
        <v>7979112.21</v>
      </c>
    </row>
    <row r="154" spans="1:28" ht="12.75" x14ac:dyDescent="0.2">
      <c r="A154" s="131" t="s">
        <v>302</v>
      </c>
      <c r="B154" s="131" t="s">
        <v>303</v>
      </c>
      <c r="C154" s="133" t="s">
        <v>1589</v>
      </c>
      <c r="D154" s="134">
        <v>0</v>
      </c>
      <c r="E154" s="134">
        <v>0</v>
      </c>
      <c r="F154" s="134">
        <v>0</v>
      </c>
      <c r="G154" s="134">
        <v>0</v>
      </c>
      <c r="H154" s="134">
        <v>0</v>
      </c>
      <c r="I154" s="134">
        <v>0</v>
      </c>
      <c r="J154" s="134">
        <v>0</v>
      </c>
      <c r="K154" s="134">
        <v>0</v>
      </c>
      <c r="L154" s="134">
        <v>0</v>
      </c>
      <c r="M154" s="134">
        <v>0</v>
      </c>
      <c r="N154" s="134">
        <v>4214427</v>
      </c>
      <c r="O154" s="134">
        <v>8056</v>
      </c>
      <c r="P154" s="134">
        <v>0</v>
      </c>
      <c r="Q154" s="134">
        <v>0</v>
      </c>
      <c r="R154" s="134">
        <v>0</v>
      </c>
      <c r="S154" s="134">
        <v>0</v>
      </c>
      <c r="T154" s="134">
        <v>0</v>
      </c>
      <c r="U154" s="134">
        <v>0</v>
      </c>
      <c r="V154" s="134">
        <v>134268</v>
      </c>
      <c r="W154" s="134">
        <v>0</v>
      </c>
      <c r="X154" s="134">
        <v>616998</v>
      </c>
      <c r="Y154" s="134">
        <v>0</v>
      </c>
      <c r="Z154" s="134">
        <v>212823</v>
      </c>
      <c r="AA154" s="134">
        <v>0</v>
      </c>
      <c r="AB154" s="135">
        <f t="shared" si="2"/>
        <v>5186572</v>
      </c>
    </row>
    <row r="155" spans="1:28" ht="12.75" x14ac:dyDescent="0.2">
      <c r="A155" s="131" t="s">
        <v>304</v>
      </c>
      <c r="B155" s="131" t="s">
        <v>305</v>
      </c>
      <c r="C155" s="133" t="s">
        <v>1587</v>
      </c>
      <c r="D155" s="134"/>
      <c r="E155" s="134"/>
      <c r="F155" s="134"/>
      <c r="G155" s="134"/>
      <c r="H155" s="134"/>
      <c r="I155" s="134"/>
      <c r="J155" s="134"/>
      <c r="K155" s="134"/>
      <c r="L155" s="134"/>
      <c r="M155" s="134"/>
      <c r="N155" s="134"/>
      <c r="O155" s="134"/>
      <c r="P155" s="134">
        <v>9265320</v>
      </c>
      <c r="Q155" s="134"/>
      <c r="R155" s="134"/>
      <c r="S155" s="134"/>
      <c r="T155" s="134"/>
      <c r="U155" s="134"/>
      <c r="V155" s="134"/>
      <c r="W155" s="134">
        <v>7693656</v>
      </c>
      <c r="X155" s="134">
        <v>323143</v>
      </c>
      <c r="Y155" s="134"/>
      <c r="Z155" s="134"/>
      <c r="AA155" s="134">
        <v>0</v>
      </c>
      <c r="AB155" s="135">
        <f t="shared" si="2"/>
        <v>17282119</v>
      </c>
    </row>
    <row r="156" spans="1:28" ht="12.75" x14ac:dyDescent="0.2">
      <c r="A156" s="131" t="s">
        <v>306</v>
      </c>
      <c r="B156" s="131" t="s">
        <v>307</v>
      </c>
      <c r="C156" s="133" t="s">
        <v>1589</v>
      </c>
      <c r="D156" s="134"/>
      <c r="E156" s="134">
        <v>186770</v>
      </c>
      <c r="F156" s="134">
        <v>1339563</v>
      </c>
      <c r="G156" s="134"/>
      <c r="H156" s="134"/>
      <c r="I156" s="134"/>
      <c r="J156" s="134"/>
      <c r="K156" s="134">
        <v>215095</v>
      </c>
      <c r="L156" s="134">
        <v>101896</v>
      </c>
      <c r="M156" s="134"/>
      <c r="N156" s="134">
        <v>5635845</v>
      </c>
      <c r="O156" s="134">
        <v>80854</v>
      </c>
      <c r="P156" s="134">
        <v>272938</v>
      </c>
      <c r="Q156" s="134"/>
      <c r="R156" s="134"/>
      <c r="S156" s="134"/>
      <c r="T156" s="134"/>
      <c r="U156" s="134"/>
      <c r="V156" s="134">
        <v>1028247</v>
      </c>
      <c r="W156" s="134">
        <v>139017</v>
      </c>
      <c r="X156" s="134">
        <v>72564</v>
      </c>
      <c r="Y156" s="134"/>
      <c r="Z156" s="134"/>
      <c r="AA156" s="134"/>
      <c r="AB156" s="135">
        <f t="shared" si="2"/>
        <v>9072789</v>
      </c>
    </row>
    <row r="157" spans="1:28" ht="12.75" x14ac:dyDescent="0.2">
      <c r="A157" s="131" t="s">
        <v>308</v>
      </c>
      <c r="B157" s="131" t="s">
        <v>309</v>
      </c>
      <c r="C157" s="133" t="s">
        <v>1587</v>
      </c>
      <c r="D157" s="134"/>
      <c r="E157" s="134"/>
      <c r="F157" s="134"/>
      <c r="G157" s="134"/>
      <c r="H157" s="134"/>
      <c r="I157" s="134"/>
      <c r="J157" s="134">
        <v>40431.129999999997</v>
      </c>
      <c r="K157" s="134">
        <v>622726.88</v>
      </c>
      <c r="L157" s="134">
        <v>1665854.16</v>
      </c>
      <c r="M157" s="134"/>
      <c r="N157" s="134">
        <v>34632.449999999997</v>
      </c>
      <c r="O157" s="134"/>
      <c r="P157" s="134">
        <v>5845555.5700000003</v>
      </c>
      <c r="Q157" s="134"/>
      <c r="R157" s="134"/>
      <c r="S157" s="134"/>
      <c r="T157" s="134">
        <v>1127155.54</v>
      </c>
      <c r="U157" s="134"/>
      <c r="V157" s="134"/>
      <c r="W157" s="134">
        <v>2655125.33</v>
      </c>
      <c r="X157" s="134"/>
      <c r="Y157" s="134"/>
      <c r="Z157" s="134"/>
      <c r="AA157" s="134"/>
      <c r="AB157" s="135">
        <f t="shared" si="2"/>
        <v>11991481.060000001</v>
      </c>
    </row>
    <row r="158" spans="1:28" ht="12.75" x14ac:dyDescent="0.2">
      <c r="A158" s="131" t="s">
        <v>310</v>
      </c>
      <c r="B158" s="131" t="s">
        <v>311</v>
      </c>
      <c r="C158" s="133" t="s">
        <v>1589</v>
      </c>
      <c r="D158" s="134"/>
      <c r="E158" s="134"/>
      <c r="F158" s="134">
        <v>131744</v>
      </c>
      <c r="G158" s="134"/>
      <c r="H158" s="134"/>
      <c r="I158" s="134"/>
      <c r="J158" s="134"/>
      <c r="K158" s="134"/>
      <c r="L158" s="134"/>
      <c r="M158" s="134">
        <v>10000</v>
      </c>
      <c r="N158" s="134">
        <v>5601618</v>
      </c>
      <c r="O158" s="134"/>
      <c r="P158" s="134"/>
      <c r="Q158" s="134"/>
      <c r="R158" s="134"/>
      <c r="S158" s="134"/>
      <c r="T158" s="134"/>
      <c r="U158" s="134"/>
      <c r="V158" s="134">
        <v>554966</v>
      </c>
      <c r="W158" s="134"/>
      <c r="X158" s="134"/>
      <c r="Y158" s="134"/>
      <c r="Z158" s="134">
        <v>3329130</v>
      </c>
      <c r="AA158" s="134"/>
      <c r="AB158" s="135">
        <f t="shared" si="2"/>
        <v>9627458</v>
      </c>
    </row>
    <row r="159" spans="1:28" ht="12.75" x14ac:dyDescent="0.2">
      <c r="A159" s="131" t="s">
        <v>312</v>
      </c>
      <c r="B159" s="131" t="s">
        <v>313</v>
      </c>
      <c r="C159" s="133" t="s">
        <v>1587</v>
      </c>
      <c r="D159" s="134"/>
      <c r="E159" s="134"/>
      <c r="F159" s="134"/>
      <c r="G159" s="134">
        <v>805086.34</v>
      </c>
      <c r="H159" s="134"/>
      <c r="I159" s="134"/>
      <c r="J159" s="134"/>
      <c r="K159" s="134"/>
      <c r="L159" s="134"/>
      <c r="M159" s="134">
        <v>284957</v>
      </c>
      <c r="N159" s="134">
        <v>10264649.369999999</v>
      </c>
      <c r="O159" s="134"/>
      <c r="P159" s="134">
        <v>9544771.3599999994</v>
      </c>
      <c r="Q159" s="134"/>
      <c r="R159" s="134"/>
      <c r="S159" s="134"/>
      <c r="T159" s="134">
        <v>645898.30000000005</v>
      </c>
      <c r="U159" s="134"/>
      <c r="V159" s="134"/>
      <c r="W159" s="134">
        <v>7744227.1299999999</v>
      </c>
      <c r="X159" s="134"/>
      <c r="Y159" s="134">
        <v>19840036.949999999</v>
      </c>
      <c r="Z159" s="134"/>
      <c r="AA159" s="134"/>
      <c r="AB159" s="135">
        <f t="shared" si="2"/>
        <v>49129626.450000003</v>
      </c>
    </row>
    <row r="160" spans="1:28" ht="12.75" x14ac:dyDescent="0.2">
      <c r="A160" s="131" t="s">
        <v>314</v>
      </c>
      <c r="B160" s="131" t="s">
        <v>315</v>
      </c>
      <c r="C160" s="133" t="s">
        <v>1587</v>
      </c>
      <c r="D160" s="134"/>
      <c r="E160" s="134"/>
      <c r="F160" s="134"/>
      <c r="G160" s="134"/>
      <c r="H160" s="134"/>
      <c r="I160" s="134"/>
      <c r="J160" s="134"/>
      <c r="K160" s="134"/>
      <c r="L160" s="134"/>
      <c r="M160" s="134"/>
      <c r="N160" s="134"/>
      <c r="O160" s="134"/>
      <c r="P160" s="134">
        <v>3139003</v>
      </c>
      <c r="Q160" s="134"/>
      <c r="R160" s="134">
        <v>5698407</v>
      </c>
      <c r="S160" s="134"/>
      <c r="T160" s="134"/>
      <c r="U160" s="134"/>
      <c r="V160" s="134"/>
      <c r="W160" s="134"/>
      <c r="X160" s="134"/>
      <c r="Y160" s="134">
        <v>2196304</v>
      </c>
      <c r="Z160" s="134"/>
      <c r="AA160" s="134"/>
      <c r="AB160" s="135">
        <f t="shared" si="2"/>
        <v>11033714</v>
      </c>
    </row>
    <row r="161" spans="1:28" ht="12.75" x14ac:dyDescent="0.2">
      <c r="A161" s="131" t="s">
        <v>316</v>
      </c>
      <c r="B161" s="131" t="s">
        <v>317</v>
      </c>
      <c r="C161" s="133" t="s">
        <v>1587</v>
      </c>
      <c r="D161" s="134"/>
      <c r="E161" s="134"/>
      <c r="F161" s="134"/>
      <c r="G161" s="134"/>
      <c r="H161" s="134"/>
      <c r="I161" s="134">
        <v>211064.09</v>
      </c>
      <c r="J161" s="134"/>
      <c r="K161" s="134"/>
      <c r="L161" s="134">
        <v>501528.18</v>
      </c>
      <c r="M161" s="134"/>
      <c r="N161" s="134">
        <v>1020464.93</v>
      </c>
      <c r="O161" s="134"/>
      <c r="P161" s="134">
        <v>10406331.460000001</v>
      </c>
      <c r="Q161" s="134"/>
      <c r="R161" s="134"/>
      <c r="S161" s="134"/>
      <c r="T161" s="134"/>
      <c r="U161" s="134"/>
      <c r="V161" s="134"/>
      <c r="W161" s="134">
        <v>2643402.14</v>
      </c>
      <c r="X161" s="134">
        <v>4148356.76</v>
      </c>
      <c r="Y161" s="134">
        <v>732854.02</v>
      </c>
      <c r="Z161" s="134"/>
      <c r="AA161" s="134"/>
      <c r="AB161" s="135">
        <f t="shared" si="2"/>
        <v>19664001.580000002</v>
      </c>
    </row>
    <row r="162" spans="1:28" ht="12.75" x14ac:dyDescent="0.2">
      <c r="A162" s="131" t="s">
        <v>318</v>
      </c>
      <c r="B162" s="131" t="s">
        <v>319</v>
      </c>
      <c r="C162" s="133" t="s">
        <v>1589</v>
      </c>
      <c r="D162" s="134"/>
      <c r="E162" s="134"/>
      <c r="F162" s="134">
        <v>6523488.1600000001</v>
      </c>
      <c r="G162" s="134"/>
      <c r="H162" s="134"/>
      <c r="I162" s="134"/>
      <c r="J162" s="134"/>
      <c r="K162" s="134"/>
      <c r="L162" s="134"/>
      <c r="M162" s="134"/>
      <c r="N162" s="134">
        <v>10693692.42</v>
      </c>
      <c r="O162" s="134"/>
      <c r="P162" s="134">
        <v>681165.71</v>
      </c>
      <c r="Q162" s="134"/>
      <c r="R162" s="134">
        <v>2125440.33</v>
      </c>
      <c r="S162" s="134"/>
      <c r="T162" s="134">
        <v>575295.51</v>
      </c>
      <c r="U162" s="134"/>
      <c r="V162" s="134">
        <v>157403.42000000001</v>
      </c>
      <c r="W162" s="134">
        <v>572157.80000000005</v>
      </c>
      <c r="X162" s="134"/>
      <c r="Y162" s="134"/>
      <c r="Z162" s="134">
        <v>5167352.04</v>
      </c>
      <c r="AA162" s="134">
        <v>274072.42</v>
      </c>
      <c r="AB162" s="135">
        <f t="shared" si="2"/>
        <v>26770067.810000002</v>
      </c>
    </row>
    <row r="163" spans="1:28" ht="12.75" x14ac:dyDescent="0.2">
      <c r="A163" s="131" t="s">
        <v>320</v>
      </c>
      <c r="B163" s="131" t="s">
        <v>321</v>
      </c>
      <c r="C163" s="133" t="s">
        <v>1587</v>
      </c>
      <c r="D163" s="134"/>
      <c r="E163" s="134"/>
      <c r="F163" s="134"/>
      <c r="G163" s="134"/>
      <c r="H163" s="134"/>
      <c r="I163" s="134"/>
      <c r="J163" s="134"/>
      <c r="K163" s="134"/>
      <c r="L163" s="134"/>
      <c r="M163" s="134"/>
      <c r="N163" s="134"/>
      <c r="O163" s="134"/>
      <c r="P163" s="134">
        <v>1511793.24</v>
      </c>
      <c r="Q163" s="134"/>
      <c r="R163" s="134">
        <v>2418981.9700000002</v>
      </c>
      <c r="S163" s="134"/>
      <c r="T163" s="134"/>
      <c r="U163" s="134"/>
      <c r="V163" s="134">
        <v>1545907.21</v>
      </c>
      <c r="W163" s="134"/>
      <c r="X163" s="134">
        <v>1902353.57</v>
      </c>
      <c r="Y163" s="134"/>
      <c r="Z163" s="134"/>
      <c r="AA163" s="134"/>
      <c r="AB163" s="135">
        <f t="shared" si="2"/>
        <v>7379035.9900000002</v>
      </c>
    </row>
    <row r="164" spans="1:28" ht="12.75" x14ac:dyDescent="0.2">
      <c r="A164" s="131" t="s">
        <v>322</v>
      </c>
      <c r="B164" s="131" t="s">
        <v>323</v>
      </c>
      <c r="C164" s="133" t="s">
        <v>1589</v>
      </c>
      <c r="D164" s="134"/>
      <c r="E164" s="134"/>
      <c r="F164" s="134"/>
      <c r="G164" s="134"/>
      <c r="H164" s="134"/>
      <c r="I164" s="134"/>
      <c r="J164" s="134"/>
      <c r="K164" s="134"/>
      <c r="L164" s="134"/>
      <c r="M164" s="134"/>
      <c r="N164" s="134">
        <v>6748066</v>
      </c>
      <c r="O164" s="134"/>
      <c r="P164" s="134"/>
      <c r="Q164" s="134"/>
      <c r="R164" s="134"/>
      <c r="S164" s="134"/>
      <c r="T164" s="134"/>
      <c r="U164" s="134"/>
      <c r="V164" s="134">
        <v>4296333</v>
      </c>
      <c r="W164" s="134"/>
      <c r="X164" s="134"/>
      <c r="Y164" s="134"/>
      <c r="Z164" s="134"/>
      <c r="AA164" s="134"/>
      <c r="AB164" s="135">
        <f t="shared" si="2"/>
        <v>11044399</v>
      </c>
    </row>
    <row r="165" spans="1:28" ht="12.75" x14ac:dyDescent="0.2">
      <c r="A165" s="131" t="s">
        <v>324</v>
      </c>
      <c r="B165" s="131" t="s">
        <v>325</v>
      </c>
      <c r="C165" s="133" t="s">
        <v>1589</v>
      </c>
      <c r="D165" s="134"/>
      <c r="E165" s="134"/>
      <c r="F165" s="134">
        <v>794663</v>
      </c>
      <c r="G165" s="134"/>
      <c r="H165" s="134"/>
      <c r="I165" s="134"/>
      <c r="J165" s="134"/>
      <c r="K165" s="134"/>
      <c r="L165" s="134"/>
      <c r="M165" s="134">
        <v>76671</v>
      </c>
      <c r="N165" s="134">
        <v>9278610</v>
      </c>
      <c r="O165" s="134">
        <v>165113</v>
      </c>
      <c r="P165" s="134"/>
      <c r="Q165" s="134"/>
      <c r="R165" s="134"/>
      <c r="S165" s="134"/>
      <c r="T165" s="134">
        <v>3533593</v>
      </c>
      <c r="U165" s="134"/>
      <c r="V165" s="134">
        <v>669451</v>
      </c>
      <c r="W165" s="134">
        <v>183635</v>
      </c>
      <c r="X165" s="134"/>
      <c r="Y165" s="134"/>
      <c r="Z165" s="134">
        <v>5824641</v>
      </c>
      <c r="AA165" s="134"/>
      <c r="AB165" s="135">
        <f t="shared" si="2"/>
        <v>20526377</v>
      </c>
    </row>
    <row r="166" spans="1:28" ht="12.75" x14ac:dyDescent="0.2">
      <c r="A166" s="131" t="s">
        <v>326</v>
      </c>
      <c r="B166" s="131" t="s">
        <v>327</v>
      </c>
      <c r="C166" s="133" t="s">
        <v>1589</v>
      </c>
      <c r="D166" s="134"/>
      <c r="E166" s="134"/>
      <c r="F166" s="134"/>
      <c r="G166" s="134"/>
      <c r="H166" s="134">
        <v>230308.48000000001</v>
      </c>
      <c r="I166" s="134">
        <v>791390.96</v>
      </c>
      <c r="J166" s="134"/>
      <c r="K166" s="134"/>
      <c r="L166" s="134"/>
      <c r="M166" s="134">
        <v>55380.83</v>
      </c>
      <c r="N166" s="134">
        <v>5462702.7699999996</v>
      </c>
      <c r="O166" s="134">
        <v>35452.04</v>
      </c>
      <c r="P166" s="134"/>
      <c r="Q166" s="134"/>
      <c r="R166" s="134"/>
      <c r="S166" s="134"/>
      <c r="T166" s="134"/>
      <c r="U166" s="134"/>
      <c r="V166" s="134">
        <v>309831.43</v>
      </c>
      <c r="W166" s="134"/>
      <c r="X166" s="134"/>
      <c r="Y166" s="134"/>
      <c r="Z166" s="134">
        <v>4225708.72</v>
      </c>
      <c r="AA166" s="134"/>
      <c r="AB166" s="135">
        <f t="shared" si="2"/>
        <v>11110775.229999999</v>
      </c>
    </row>
    <row r="167" spans="1:28" ht="12.75" x14ac:dyDescent="0.2">
      <c r="A167" s="131" t="s">
        <v>328</v>
      </c>
      <c r="B167" s="131" t="s">
        <v>329</v>
      </c>
      <c r="C167" s="133" t="s">
        <v>1589</v>
      </c>
      <c r="D167" s="134"/>
      <c r="E167" s="134"/>
      <c r="F167" s="134"/>
      <c r="G167" s="134"/>
      <c r="H167" s="134">
        <v>352385.84</v>
      </c>
      <c r="I167" s="134"/>
      <c r="J167" s="134"/>
      <c r="K167" s="134"/>
      <c r="L167" s="134"/>
      <c r="M167" s="134"/>
      <c r="N167" s="134">
        <v>2394307.13</v>
      </c>
      <c r="O167" s="134"/>
      <c r="P167" s="134"/>
      <c r="Q167" s="134"/>
      <c r="R167" s="134"/>
      <c r="S167" s="134"/>
      <c r="T167" s="134"/>
      <c r="U167" s="134"/>
      <c r="V167" s="134"/>
      <c r="W167" s="134"/>
      <c r="X167" s="134"/>
      <c r="Y167" s="134"/>
      <c r="Z167" s="134"/>
      <c r="AA167" s="134"/>
      <c r="AB167" s="135">
        <f t="shared" si="2"/>
        <v>2746692.9699999997</v>
      </c>
    </row>
    <row r="168" spans="1:28" ht="12.75" x14ac:dyDescent="0.2">
      <c r="A168" s="131" t="s">
        <v>330</v>
      </c>
      <c r="B168" s="131" t="s">
        <v>331</v>
      </c>
      <c r="C168" s="133" t="s">
        <v>1587</v>
      </c>
      <c r="D168" s="134"/>
      <c r="E168" s="134"/>
      <c r="F168" s="134"/>
      <c r="G168" s="134"/>
      <c r="H168" s="134"/>
      <c r="I168" s="134">
        <v>1466023</v>
      </c>
      <c r="J168" s="134"/>
      <c r="K168" s="134"/>
      <c r="L168" s="134">
        <v>1576646</v>
      </c>
      <c r="M168" s="134"/>
      <c r="N168" s="134">
        <v>2172963</v>
      </c>
      <c r="O168" s="134"/>
      <c r="P168" s="134">
        <v>29589609</v>
      </c>
      <c r="Q168" s="134"/>
      <c r="R168" s="134"/>
      <c r="S168" s="134"/>
      <c r="T168" s="134"/>
      <c r="U168" s="134"/>
      <c r="V168" s="134"/>
      <c r="W168" s="134"/>
      <c r="X168" s="134">
        <v>732942</v>
      </c>
      <c r="Y168" s="134"/>
      <c r="Z168" s="134"/>
      <c r="AA168" s="134">
        <v>747953</v>
      </c>
      <c r="AB168" s="135">
        <f t="shared" si="2"/>
        <v>36286136</v>
      </c>
    </row>
    <row r="169" spans="1:28" ht="12.75" x14ac:dyDescent="0.2">
      <c r="A169" s="131" t="s">
        <v>332</v>
      </c>
      <c r="B169" s="131" t="s">
        <v>333</v>
      </c>
      <c r="C169" s="133" t="s">
        <v>1589</v>
      </c>
      <c r="D169" s="134"/>
      <c r="E169" s="134">
        <v>2458358</v>
      </c>
      <c r="F169" s="134">
        <v>150146</v>
      </c>
      <c r="G169" s="134">
        <v>49000</v>
      </c>
      <c r="H169" s="134"/>
      <c r="I169" s="134"/>
      <c r="J169" s="134"/>
      <c r="K169" s="134"/>
      <c r="L169" s="134">
        <v>575095</v>
      </c>
      <c r="M169" s="134">
        <v>548773</v>
      </c>
      <c r="N169" s="134">
        <v>40863512</v>
      </c>
      <c r="O169" s="134">
        <v>151903</v>
      </c>
      <c r="P169" s="134">
        <v>4889733</v>
      </c>
      <c r="Q169" s="134"/>
      <c r="R169" s="134"/>
      <c r="S169" s="134"/>
      <c r="T169" s="134">
        <v>132232</v>
      </c>
      <c r="U169" s="134">
        <v>765702</v>
      </c>
      <c r="V169" s="134">
        <v>241801</v>
      </c>
      <c r="W169" s="134"/>
      <c r="X169" s="134">
        <v>72812</v>
      </c>
      <c r="Y169" s="134"/>
      <c r="Z169" s="134">
        <v>4181772</v>
      </c>
      <c r="AA169" s="134">
        <v>7255091</v>
      </c>
      <c r="AB169" s="135">
        <f t="shared" si="2"/>
        <v>62335930</v>
      </c>
    </row>
    <row r="170" spans="1:28" ht="12.75" x14ac:dyDescent="0.2">
      <c r="A170" s="131" t="s">
        <v>334</v>
      </c>
      <c r="B170" s="131" t="s">
        <v>335</v>
      </c>
      <c r="C170" s="133" t="s">
        <v>1587</v>
      </c>
      <c r="D170" s="134">
        <v>0</v>
      </c>
      <c r="E170" s="134">
        <v>0</v>
      </c>
      <c r="F170" s="134">
        <v>0</v>
      </c>
      <c r="G170" s="134">
        <v>0</v>
      </c>
      <c r="H170" s="134">
        <v>0</v>
      </c>
      <c r="I170" s="134">
        <v>0</v>
      </c>
      <c r="J170" s="134">
        <v>0</v>
      </c>
      <c r="K170" s="134">
        <v>0</v>
      </c>
      <c r="L170" s="134">
        <v>0</v>
      </c>
      <c r="M170" s="134">
        <v>0</v>
      </c>
      <c r="N170" s="134">
        <v>0</v>
      </c>
      <c r="O170" s="134">
        <v>0</v>
      </c>
      <c r="P170" s="134">
        <v>10740972</v>
      </c>
      <c r="Q170" s="134">
        <v>0</v>
      </c>
      <c r="R170" s="134">
        <v>2769404</v>
      </c>
      <c r="S170" s="134">
        <v>0</v>
      </c>
      <c r="T170" s="134">
        <v>3000981</v>
      </c>
      <c r="U170" s="134">
        <v>0</v>
      </c>
      <c r="V170" s="134">
        <v>0</v>
      </c>
      <c r="W170" s="134">
        <v>0</v>
      </c>
      <c r="X170" s="134">
        <v>0</v>
      </c>
      <c r="Y170" s="134">
        <v>0</v>
      </c>
      <c r="Z170" s="134">
        <v>0</v>
      </c>
      <c r="AA170" s="134">
        <v>0</v>
      </c>
      <c r="AB170" s="135">
        <f t="shared" si="2"/>
        <v>16511357</v>
      </c>
    </row>
    <row r="171" spans="1:28" ht="12.75" x14ac:dyDescent="0.2">
      <c r="A171" s="131" t="s">
        <v>336</v>
      </c>
      <c r="B171" s="131" t="s">
        <v>337</v>
      </c>
      <c r="C171" s="133" t="s">
        <v>1587</v>
      </c>
      <c r="D171" s="134"/>
      <c r="E171" s="134"/>
      <c r="F171" s="134"/>
      <c r="G171" s="134">
        <v>901706.93</v>
      </c>
      <c r="H171" s="134">
        <v>296720.03999999998</v>
      </c>
      <c r="I171" s="134">
        <v>1113057.24</v>
      </c>
      <c r="J171" s="134"/>
      <c r="K171" s="134">
        <v>421978.53</v>
      </c>
      <c r="L171" s="134">
        <v>2902655.8</v>
      </c>
      <c r="M171" s="134"/>
      <c r="N171" s="134">
        <v>4166867.48</v>
      </c>
      <c r="O171" s="134"/>
      <c r="P171" s="134">
        <v>11044190.880000001</v>
      </c>
      <c r="Q171" s="134"/>
      <c r="R171" s="134">
        <v>7739667.6399999997</v>
      </c>
      <c r="S171" s="134"/>
      <c r="T171" s="134">
        <v>2508385.63</v>
      </c>
      <c r="U171" s="134"/>
      <c r="V171" s="134"/>
      <c r="W171" s="134">
        <v>5662527.9100000001</v>
      </c>
      <c r="X171" s="134">
        <v>67774.55</v>
      </c>
      <c r="Y171" s="134">
        <v>17571017.879999999</v>
      </c>
      <c r="Z171" s="134">
        <v>204940.86</v>
      </c>
      <c r="AA171" s="134"/>
      <c r="AB171" s="135">
        <f t="shared" si="2"/>
        <v>54601491.36999999</v>
      </c>
    </row>
    <row r="172" spans="1:28" s="94" customFormat="1" ht="12.75" x14ac:dyDescent="0.2">
      <c r="A172" s="131" t="s">
        <v>338</v>
      </c>
      <c r="B172" s="131" t="s">
        <v>339</v>
      </c>
      <c r="C172" s="133" t="s">
        <v>1589</v>
      </c>
      <c r="D172" s="136"/>
      <c r="E172" s="136">
        <v>0</v>
      </c>
      <c r="F172" s="136"/>
      <c r="G172" s="136"/>
      <c r="H172" s="136"/>
      <c r="I172" s="136"/>
      <c r="J172" s="136"/>
      <c r="K172" s="136"/>
      <c r="L172" s="136"/>
      <c r="M172" s="136"/>
      <c r="N172" s="136">
        <v>9598612.8200000003</v>
      </c>
      <c r="O172" s="136">
        <v>18261</v>
      </c>
      <c r="P172" s="136"/>
      <c r="Q172" s="136"/>
      <c r="R172" s="136"/>
      <c r="S172" s="136"/>
      <c r="T172" s="136"/>
      <c r="U172" s="136"/>
      <c r="V172" s="136"/>
      <c r="W172" s="136"/>
      <c r="X172" s="136"/>
      <c r="Y172" s="136"/>
      <c r="Z172" s="136">
        <v>3189316</v>
      </c>
      <c r="AA172" s="136">
        <v>130999</v>
      </c>
      <c r="AB172" s="135">
        <f t="shared" si="2"/>
        <v>12937188.82</v>
      </c>
    </row>
    <row r="173" spans="1:28" ht="12.75" x14ac:dyDescent="0.2">
      <c r="A173" s="131" t="s">
        <v>340</v>
      </c>
      <c r="B173" s="131" t="s">
        <v>341</v>
      </c>
      <c r="C173" s="133" t="s">
        <v>1589</v>
      </c>
      <c r="D173" s="134"/>
      <c r="E173" s="134"/>
      <c r="F173" s="134">
        <v>820472</v>
      </c>
      <c r="G173" s="134"/>
      <c r="H173" s="134"/>
      <c r="I173" s="134"/>
      <c r="J173" s="134"/>
      <c r="K173" s="134"/>
      <c r="L173" s="134"/>
      <c r="M173" s="134"/>
      <c r="N173" s="134">
        <v>13180448</v>
      </c>
      <c r="O173" s="134">
        <v>69796</v>
      </c>
      <c r="P173" s="134"/>
      <c r="Q173" s="134"/>
      <c r="R173" s="134"/>
      <c r="S173" s="134"/>
      <c r="T173" s="134"/>
      <c r="U173" s="134">
        <v>163</v>
      </c>
      <c r="V173" s="134">
        <v>327303.5</v>
      </c>
      <c r="W173" s="134"/>
      <c r="X173" s="134"/>
      <c r="Y173" s="134"/>
      <c r="Z173" s="134">
        <v>4167114.68</v>
      </c>
      <c r="AA173" s="134"/>
      <c r="AB173" s="135">
        <f t="shared" si="2"/>
        <v>18565297.18</v>
      </c>
    </row>
    <row r="174" spans="1:28" ht="12.75" x14ac:dyDescent="0.2">
      <c r="A174" s="131" t="s">
        <v>342</v>
      </c>
      <c r="B174" s="131" t="s">
        <v>343</v>
      </c>
      <c r="C174" s="133" t="s">
        <v>1589</v>
      </c>
      <c r="D174" s="134"/>
      <c r="E174" s="134">
        <v>33725</v>
      </c>
      <c r="F174" s="134">
        <v>191394</v>
      </c>
      <c r="G174" s="134"/>
      <c r="H174" s="134"/>
      <c r="I174" s="134"/>
      <c r="J174" s="134"/>
      <c r="K174" s="134"/>
      <c r="L174" s="134"/>
      <c r="M174" s="134">
        <v>197300</v>
      </c>
      <c r="N174" s="134">
        <v>13215468</v>
      </c>
      <c r="O174" s="134">
        <v>108423</v>
      </c>
      <c r="P174" s="134"/>
      <c r="Q174" s="134"/>
      <c r="R174" s="134"/>
      <c r="S174" s="134"/>
      <c r="T174" s="134"/>
      <c r="U174" s="134"/>
      <c r="V174" s="134"/>
      <c r="W174" s="134">
        <v>280482</v>
      </c>
      <c r="X174" s="134"/>
      <c r="Y174" s="134"/>
      <c r="Z174" s="134">
        <v>1851180</v>
      </c>
      <c r="AA174" s="134"/>
      <c r="AB174" s="135">
        <f t="shared" si="2"/>
        <v>15877972</v>
      </c>
    </row>
    <row r="175" spans="1:28" ht="12.75" x14ac:dyDescent="0.2">
      <c r="A175" s="131" t="s">
        <v>344</v>
      </c>
      <c r="B175" s="131" t="s">
        <v>345</v>
      </c>
      <c r="C175" s="133" t="s">
        <v>1589</v>
      </c>
      <c r="D175" s="134"/>
      <c r="E175" s="134">
        <v>1753001.71</v>
      </c>
      <c r="F175" s="134">
        <v>1043805</v>
      </c>
      <c r="G175" s="134"/>
      <c r="H175" s="134"/>
      <c r="I175" s="134"/>
      <c r="J175" s="134"/>
      <c r="K175" s="134"/>
      <c r="L175" s="134"/>
      <c r="M175" s="134"/>
      <c r="N175" s="134">
        <v>2093600.26</v>
      </c>
      <c r="O175" s="134">
        <v>1048969</v>
      </c>
      <c r="P175" s="134"/>
      <c r="Q175" s="134"/>
      <c r="R175" s="134"/>
      <c r="S175" s="134"/>
      <c r="T175" s="134"/>
      <c r="U175" s="134"/>
      <c r="V175" s="134"/>
      <c r="W175" s="134"/>
      <c r="X175" s="134"/>
      <c r="Y175" s="134"/>
      <c r="Z175" s="134">
        <v>3832432.57</v>
      </c>
      <c r="AA175" s="134"/>
      <c r="AB175" s="135">
        <f t="shared" si="2"/>
        <v>9771808.5399999991</v>
      </c>
    </row>
    <row r="176" spans="1:28" ht="12.75" x14ac:dyDescent="0.2">
      <c r="A176" s="131" t="s">
        <v>346</v>
      </c>
      <c r="B176" s="131" t="s">
        <v>347</v>
      </c>
      <c r="C176" s="133" t="s">
        <v>1589</v>
      </c>
      <c r="D176" s="134"/>
      <c r="E176" s="134"/>
      <c r="F176" s="134"/>
      <c r="G176" s="134"/>
      <c r="H176" s="134"/>
      <c r="I176" s="134"/>
      <c r="J176" s="134"/>
      <c r="K176" s="134"/>
      <c r="L176" s="134"/>
      <c r="M176" s="134"/>
      <c r="N176" s="134">
        <v>5653057.6900000004</v>
      </c>
      <c r="O176" s="134"/>
      <c r="P176" s="134"/>
      <c r="Q176" s="134"/>
      <c r="R176" s="134"/>
      <c r="S176" s="134"/>
      <c r="T176" s="134"/>
      <c r="U176" s="134"/>
      <c r="V176" s="134">
        <v>1062508.57</v>
      </c>
      <c r="W176" s="134"/>
      <c r="X176" s="134"/>
      <c r="Y176" s="134"/>
      <c r="Z176" s="134"/>
      <c r="AA176" s="134"/>
      <c r="AB176" s="135">
        <f t="shared" si="2"/>
        <v>6715566.2600000007</v>
      </c>
    </row>
    <row r="177" spans="1:28" ht="12.75" x14ac:dyDescent="0.2">
      <c r="A177" s="131" t="s">
        <v>348</v>
      </c>
      <c r="B177" s="131" t="s">
        <v>349</v>
      </c>
      <c r="C177" s="133" t="s">
        <v>1589</v>
      </c>
      <c r="D177" s="134"/>
      <c r="E177" s="134">
        <v>45968</v>
      </c>
      <c r="F177" s="134"/>
      <c r="G177" s="134"/>
      <c r="H177" s="134"/>
      <c r="I177" s="134"/>
      <c r="J177" s="134"/>
      <c r="K177" s="134"/>
      <c r="L177" s="134"/>
      <c r="M177" s="134">
        <v>77671</v>
      </c>
      <c r="N177" s="134">
        <v>5207454</v>
      </c>
      <c r="O177" s="134">
        <v>10372.64</v>
      </c>
      <c r="P177" s="134"/>
      <c r="Q177" s="134"/>
      <c r="R177" s="134"/>
      <c r="S177" s="134"/>
      <c r="T177" s="134"/>
      <c r="U177" s="134"/>
      <c r="V177" s="134">
        <v>35176</v>
      </c>
      <c r="W177" s="134"/>
      <c r="X177" s="134"/>
      <c r="Y177" s="134"/>
      <c r="Z177" s="134">
        <v>1647674</v>
      </c>
      <c r="AA177" s="134"/>
      <c r="AB177" s="135">
        <f t="shared" si="2"/>
        <v>7024315.6399999997</v>
      </c>
    </row>
    <row r="178" spans="1:28" ht="12.75" x14ac:dyDescent="0.2">
      <c r="A178" s="131" t="s">
        <v>350</v>
      </c>
      <c r="B178" s="131" t="s">
        <v>351</v>
      </c>
      <c r="C178" s="133" t="s">
        <v>1589</v>
      </c>
      <c r="D178" s="134"/>
      <c r="E178" s="134">
        <v>5031.1899999999996</v>
      </c>
      <c r="F178" s="134"/>
      <c r="G178" s="134"/>
      <c r="H178" s="134"/>
      <c r="I178" s="134"/>
      <c r="J178" s="134"/>
      <c r="K178" s="134"/>
      <c r="L178" s="134"/>
      <c r="M178" s="134">
        <v>194547.48</v>
      </c>
      <c r="N178" s="134">
        <v>3631220.58</v>
      </c>
      <c r="O178" s="134">
        <v>0</v>
      </c>
      <c r="P178" s="134"/>
      <c r="Q178" s="134"/>
      <c r="R178" s="134"/>
      <c r="S178" s="134"/>
      <c r="T178" s="134"/>
      <c r="U178" s="134">
        <v>799182.33</v>
      </c>
      <c r="V178" s="134">
        <v>223909</v>
      </c>
      <c r="W178" s="134"/>
      <c r="X178" s="134"/>
      <c r="Y178" s="134"/>
      <c r="Z178" s="134">
        <v>514334.67</v>
      </c>
      <c r="AA178" s="134"/>
      <c r="AB178" s="135">
        <f t="shared" si="2"/>
        <v>5368225.25</v>
      </c>
    </row>
    <row r="179" spans="1:28" ht="12.75" x14ac:dyDescent="0.2">
      <c r="A179" s="131" t="s">
        <v>352</v>
      </c>
      <c r="B179" s="131" t="s">
        <v>353</v>
      </c>
      <c r="C179" s="133" t="s">
        <v>1589</v>
      </c>
      <c r="D179" s="134"/>
      <c r="E179" s="134">
        <v>38303</v>
      </c>
      <c r="F179" s="134">
        <v>1880146</v>
      </c>
      <c r="G179" s="134"/>
      <c r="H179" s="134"/>
      <c r="I179" s="134">
        <v>424930</v>
      </c>
      <c r="J179" s="134"/>
      <c r="K179" s="134">
        <v>172629</v>
      </c>
      <c r="L179" s="134">
        <v>112126</v>
      </c>
      <c r="M179" s="134"/>
      <c r="N179" s="134">
        <v>2920340</v>
      </c>
      <c r="O179" s="134"/>
      <c r="P179" s="134">
        <v>712656</v>
      </c>
      <c r="Q179" s="134"/>
      <c r="R179" s="134"/>
      <c r="S179" s="134"/>
      <c r="T179" s="134">
        <v>6045672</v>
      </c>
      <c r="U179" s="134">
        <v>1581628</v>
      </c>
      <c r="V179" s="134"/>
      <c r="W179" s="134">
        <v>825951</v>
      </c>
      <c r="X179" s="134"/>
      <c r="Y179" s="134"/>
      <c r="Z179" s="134">
        <v>161869</v>
      </c>
      <c r="AA179" s="134"/>
      <c r="AB179" s="135">
        <f t="shared" si="2"/>
        <v>14876250</v>
      </c>
    </row>
    <row r="180" spans="1:28" ht="12.75" x14ac:dyDescent="0.2">
      <c r="A180" s="131" t="s">
        <v>354</v>
      </c>
      <c r="B180" s="131" t="s">
        <v>355</v>
      </c>
      <c r="C180" s="133" t="s">
        <v>1587</v>
      </c>
      <c r="D180" s="134"/>
      <c r="E180" s="134"/>
      <c r="F180" s="134">
        <v>363725</v>
      </c>
      <c r="G180" s="134"/>
      <c r="H180" s="134"/>
      <c r="I180" s="134"/>
      <c r="J180" s="134"/>
      <c r="K180" s="134"/>
      <c r="L180" s="134"/>
      <c r="M180" s="134">
        <v>482544</v>
      </c>
      <c r="N180" s="134"/>
      <c r="O180" s="134"/>
      <c r="P180" s="134">
        <v>6397427</v>
      </c>
      <c r="Q180" s="134"/>
      <c r="R180" s="134">
        <v>35228</v>
      </c>
      <c r="S180" s="134"/>
      <c r="T180" s="134">
        <v>16928709</v>
      </c>
      <c r="U180" s="134"/>
      <c r="V180" s="134"/>
      <c r="W180" s="134">
        <v>10986913</v>
      </c>
      <c r="X180" s="134">
        <v>1656171</v>
      </c>
      <c r="Y180" s="134"/>
      <c r="Z180" s="134">
        <v>81724</v>
      </c>
      <c r="AA180" s="134">
        <v>89593</v>
      </c>
      <c r="AB180" s="135">
        <f t="shared" si="2"/>
        <v>37022034</v>
      </c>
    </row>
    <row r="181" spans="1:28" ht="12.75" x14ac:dyDescent="0.2">
      <c r="A181" s="131" t="s">
        <v>356</v>
      </c>
      <c r="B181" s="131" t="s">
        <v>357</v>
      </c>
      <c r="C181" s="133" t="s">
        <v>1587</v>
      </c>
      <c r="D181" s="134"/>
      <c r="E181" s="134"/>
      <c r="F181" s="134">
        <v>7560319.5899999999</v>
      </c>
      <c r="G181" s="134">
        <v>1936538.7</v>
      </c>
      <c r="H181" s="134"/>
      <c r="I181" s="134"/>
      <c r="J181" s="134"/>
      <c r="K181" s="134"/>
      <c r="L181" s="134">
        <v>39241.81</v>
      </c>
      <c r="M181" s="134"/>
      <c r="N181" s="134"/>
      <c r="O181" s="134"/>
      <c r="P181" s="134">
        <v>8196813.6699999999</v>
      </c>
      <c r="Q181" s="134"/>
      <c r="R181" s="134">
        <v>309150.21999999997</v>
      </c>
      <c r="S181" s="134"/>
      <c r="T181" s="134">
        <v>4716792.08</v>
      </c>
      <c r="U181" s="134"/>
      <c r="V181" s="134"/>
      <c r="W181" s="134">
        <v>465546.27</v>
      </c>
      <c r="X181" s="134"/>
      <c r="Y181" s="134">
        <v>2984297.76</v>
      </c>
      <c r="Z181" s="134">
        <v>208184.36</v>
      </c>
      <c r="AA181" s="134"/>
      <c r="AB181" s="135">
        <f t="shared" si="2"/>
        <v>26416884.460000001</v>
      </c>
    </row>
    <row r="182" spans="1:28" ht="12.75" x14ac:dyDescent="0.2">
      <c r="A182" s="131" t="s">
        <v>358</v>
      </c>
      <c r="B182" s="131" t="s">
        <v>359</v>
      </c>
      <c r="C182" s="133" t="s">
        <v>1589</v>
      </c>
      <c r="D182" s="134"/>
      <c r="E182" s="134"/>
      <c r="F182" s="134"/>
      <c r="G182" s="134"/>
      <c r="H182" s="134"/>
      <c r="I182" s="134"/>
      <c r="J182" s="134"/>
      <c r="K182" s="134"/>
      <c r="L182" s="134"/>
      <c r="M182" s="134"/>
      <c r="N182" s="134">
        <v>8594940.8000000007</v>
      </c>
      <c r="O182" s="134"/>
      <c r="P182" s="134"/>
      <c r="Q182" s="134"/>
      <c r="R182" s="134"/>
      <c r="S182" s="134"/>
      <c r="T182" s="134"/>
      <c r="U182" s="134"/>
      <c r="V182" s="134">
        <v>46432.38</v>
      </c>
      <c r="W182" s="134"/>
      <c r="X182" s="134"/>
      <c r="Y182" s="134"/>
      <c r="Z182" s="134">
        <v>3140349.38</v>
      </c>
      <c r="AA182" s="134"/>
      <c r="AB182" s="135">
        <f t="shared" si="2"/>
        <v>11781722.560000002</v>
      </c>
    </row>
    <row r="183" spans="1:28" ht="12.75" x14ac:dyDescent="0.2">
      <c r="A183" s="131" t="s">
        <v>360</v>
      </c>
      <c r="B183" s="131" t="s">
        <v>361</v>
      </c>
      <c r="C183" s="133" t="s">
        <v>1587</v>
      </c>
      <c r="D183" s="134"/>
      <c r="E183" s="134"/>
      <c r="F183" s="134"/>
      <c r="G183" s="134"/>
      <c r="H183" s="134"/>
      <c r="I183" s="134"/>
      <c r="J183" s="134"/>
      <c r="K183" s="134"/>
      <c r="L183" s="134"/>
      <c r="M183" s="134"/>
      <c r="N183" s="134"/>
      <c r="O183" s="134"/>
      <c r="P183" s="134">
        <v>36653360.149999999</v>
      </c>
      <c r="Q183" s="134"/>
      <c r="R183" s="134"/>
      <c r="S183" s="134"/>
      <c r="T183" s="134">
        <v>38525123.399999999</v>
      </c>
      <c r="U183" s="134"/>
      <c r="V183" s="134"/>
      <c r="W183" s="134">
        <v>7569904.8700000001</v>
      </c>
      <c r="X183" s="134"/>
      <c r="Y183" s="134"/>
      <c r="Z183" s="134"/>
      <c r="AA183" s="134"/>
      <c r="AB183" s="135">
        <f t="shared" si="2"/>
        <v>82748388.420000002</v>
      </c>
    </row>
    <row r="184" spans="1:28" ht="12.75" x14ac:dyDescent="0.2">
      <c r="A184" s="131" t="s">
        <v>362</v>
      </c>
      <c r="B184" s="131" t="s">
        <v>363</v>
      </c>
      <c r="C184" s="133" t="s">
        <v>1587</v>
      </c>
      <c r="D184" s="134"/>
      <c r="E184" s="134"/>
      <c r="F184" s="134"/>
      <c r="G184" s="134"/>
      <c r="H184" s="134"/>
      <c r="I184" s="134"/>
      <c r="J184" s="134"/>
      <c r="K184" s="134"/>
      <c r="L184" s="134"/>
      <c r="M184" s="134"/>
      <c r="N184" s="134"/>
      <c r="O184" s="134"/>
      <c r="P184" s="134">
        <v>8910863</v>
      </c>
      <c r="Q184" s="134"/>
      <c r="R184" s="134">
        <v>479713</v>
      </c>
      <c r="S184" s="134"/>
      <c r="T184" s="134"/>
      <c r="U184" s="134"/>
      <c r="V184" s="134"/>
      <c r="W184" s="134">
        <v>1321288</v>
      </c>
      <c r="X184" s="134"/>
      <c r="Y184" s="134"/>
      <c r="Z184" s="134"/>
      <c r="AA184" s="134"/>
      <c r="AB184" s="135">
        <f t="shared" si="2"/>
        <v>10711864</v>
      </c>
    </row>
    <row r="185" spans="1:28" ht="12.75" x14ac:dyDescent="0.2">
      <c r="A185" s="131" t="s">
        <v>364</v>
      </c>
      <c r="B185" s="131" t="s">
        <v>365</v>
      </c>
      <c r="C185" s="133" t="s">
        <v>1589</v>
      </c>
      <c r="D185" s="134"/>
      <c r="E185" s="134">
        <v>37620</v>
      </c>
      <c r="F185" s="134"/>
      <c r="G185" s="134"/>
      <c r="H185" s="134"/>
      <c r="I185" s="134"/>
      <c r="J185" s="134"/>
      <c r="K185" s="134"/>
      <c r="L185" s="134"/>
      <c r="M185" s="134"/>
      <c r="N185" s="134">
        <v>3404506</v>
      </c>
      <c r="O185" s="134"/>
      <c r="P185" s="134"/>
      <c r="Q185" s="134"/>
      <c r="R185" s="134"/>
      <c r="S185" s="134"/>
      <c r="T185" s="134">
        <v>3494791</v>
      </c>
      <c r="U185" s="134"/>
      <c r="V185" s="134">
        <v>329487</v>
      </c>
      <c r="W185" s="134"/>
      <c r="X185" s="134"/>
      <c r="Y185" s="134"/>
      <c r="Z185" s="134">
        <v>1274281</v>
      </c>
      <c r="AA185" s="134"/>
      <c r="AB185" s="135">
        <f t="shared" si="2"/>
        <v>8540685</v>
      </c>
    </row>
    <row r="186" spans="1:28" ht="12.75" x14ac:dyDescent="0.2">
      <c r="A186" s="131" t="s">
        <v>366</v>
      </c>
      <c r="B186" s="131" t="s">
        <v>367</v>
      </c>
      <c r="C186" s="133" t="s">
        <v>1587</v>
      </c>
      <c r="D186" s="134"/>
      <c r="E186" s="134"/>
      <c r="F186" s="134">
        <v>107577</v>
      </c>
      <c r="G186" s="134"/>
      <c r="H186" s="134"/>
      <c r="I186" s="134"/>
      <c r="J186" s="134"/>
      <c r="K186" s="134">
        <v>241043</v>
      </c>
      <c r="L186" s="134">
        <v>387220</v>
      </c>
      <c r="M186" s="134">
        <v>94000</v>
      </c>
      <c r="N186" s="134">
        <v>1007797</v>
      </c>
      <c r="O186" s="134"/>
      <c r="P186" s="134">
        <v>8996945</v>
      </c>
      <c r="Q186" s="134"/>
      <c r="R186" s="134">
        <v>541167</v>
      </c>
      <c r="S186" s="134"/>
      <c r="T186" s="134">
        <v>950282</v>
      </c>
      <c r="U186" s="134"/>
      <c r="V186" s="134"/>
      <c r="W186" s="134">
        <v>560749</v>
      </c>
      <c r="X186" s="134">
        <v>10901002</v>
      </c>
      <c r="Y186" s="134">
        <v>316676</v>
      </c>
      <c r="Z186" s="134">
        <v>433190</v>
      </c>
      <c r="AA186" s="134">
        <v>12521782</v>
      </c>
      <c r="AB186" s="135">
        <f t="shared" si="2"/>
        <v>37059430</v>
      </c>
    </row>
    <row r="187" spans="1:28" ht="12.75" x14ac:dyDescent="0.2">
      <c r="A187" s="131" t="s">
        <v>368</v>
      </c>
      <c r="B187" s="131" t="s">
        <v>369</v>
      </c>
      <c r="C187" s="133" t="s">
        <v>1589</v>
      </c>
      <c r="D187" s="134">
        <v>0</v>
      </c>
      <c r="E187" s="134">
        <v>0</v>
      </c>
      <c r="F187" s="134">
        <v>0</v>
      </c>
      <c r="G187" s="134">
        <v>0</v>
      </c>
      <c r="H187" s="134">
        <v>0</v>
      </c>
      <c r="I187" s="134">
        <v>0</v>
      </c>
      <c r="J187" s="134">
        <v>0</v>
      </c>
      <c r="K187" s="134">
        <v>0</v>
      </c>
      <c r="L187" s="134">
        <v>0</v>
      </c>
      <c r="M187" s="134">
        <v>0</v>
      </c>
      <c r="N187" s="134">
        <v>6655747</v>
      </c>
      <c r="O187" s="134">
        <v>0</v>
      </c>
      <c r="P187" s="134">
        <v>0</v>
      </c>
      <c r="Q187" s="134">
        <v>0</v>
      </c>
      <c r="R187" s="134">
        <v>0</v>
      </c>
      <c r="S187" s="134">
        <v>0</v>
      </c>
      <c r="T187" s="134">
        <v>0</v>
      </c>
      <c r="U187" s="134">
        <v>376093</v>
      </c>
      <c r="V187" s="134">
        <v>0</v>
      </c>
      <c r="W187" s="134">
        <v>1198081</v>
      </c>
      <c r="X187" s="134">
        <v>0</v>
      </c>
      <c r="Y187" s="134">
        <v>0</v>
      </c>
      <c r="Z187" s="134">
        <v>1260757</v>
      </c>
      <c r="AA187" s="134">
        <v>0</v>
      </c>
      <c r="AB187" s="135">
        <f t="shared" si="2"/>
        <v>9490678</v>
      </c>
    </row>
    <row r="188" spans="1:28" ht="12.75" x14ac:dyDescent="0.2">
      <c r="A188" s="131" t="s">
        <v>370</v>
      </c>
      <c r="B188" s="131" t="s">
        <v>371</v>
      </c>
      <c r="C188" s="133" t="s">
        <v>1589</v>
      </c>
      <c r="D188" s="134"/>
      <c r="E188" s="134">
        <v>172850</v>
      </c>
      <c r="F188" s="134">
        <v>7151881.9900000002</v>
      </c>
      <c r="G188" s="134">
        <v>201863.98</v>
      </c>
      <c r="H188" s="134"/>
      <c r="I188" s="134"/>
      <c r="J188" s="134"/>
      <c r="K188" s="134"/>
      <c r="L188" s="134"/>
      <c r="M188" s="134"/>
      <c r="N188" s="134">
        <v>31178154.149999999</v>
      </c>
      <c r="O188" s="134"/>
      <c r="P188" s="134">
        <v>220899.18</v>
      </c>
      <c r="Q188" s="134"/>
      <c r="R188" s="134"/>
      <c r="S188" s="134"/>
      <c r="T188" s="134">
        <v>607632.91</v>
      </c>
      <c r="U188" s="134">
        <v>720789.32</v>
      </c>
      <c r="V188" s="134">
        <v>896850</v>
      </c>
      <c r="W188" s="134"/>
      <c r="X188" s="134"/>
      <c r="Y188" s="134">
        <v>48420.53</v>
      </c>
      <c r="Z188" s="134">
        <v>6720653.2199999997</v>
      </c>
      <c r="AA188" s="134">
        <v>3309999.45</v>
      </c>
      <c r="AB188" s="135">
        <f t="shared" si="2"/>
        <v>51229994.729999997</v>
      </c>
    </row>
    <row r="189" spans="1:28" ht="12.75" x14ac:dyDescent="0.2">
      <c r="A189" s="131" t="s">
        <v>372</v>
      </c>
      <c r="B189" s="131" t="s">
        <v>373</v>
      </c>
      <c r="C189" s="133" t="s">
        <v>1587</v>
      </c>
      <c r="D189" s="134"/>
      <c r="E189" s="134"/>
      <c r="F189" s="134"/>
      <c r="G189" s="134"/>
      <c r="H189" s="134"/>
      <c r="I189" s="134"/>
      <c r="J189" s="134"/>
      <c r="K189" s="134"/>
      <c r="L189" s="134"/>
      <c r="M189" s="134"/>
      <c r="N189" s="134"/>
      <c r="O189" s="134"/>
      <c r="P189" s="134">
        <v>8595409</v>
      </c>
      <c r="Q189" s="134"/>
      <c r="R189" s="134"/>
      <c r="S189" s="134"/>
      <c r="T189" s="134">
        <v>2654479</v>
      </c>
      <c r="U189" s="134"/>
      <c r="V189" s="134"/>
      <c r="W189" s="134"/>
      <c r="X189" s="134"/>
      <c r="Y189" s="134">
        <v>3154518</v>
      </c>
      <c r="Z189" s="134"/>
      <c r="AA189" s="134"/>
      <c r="AB189" s="135">
        <f t="shared" si="2"/>
        <v>14404406</v>
      </c>
    </row>
    <row r="190" spans="1:28" ht="12.75" x14ac:dyDescent="0.2">
      <c r="A190" s="131" t="s">
        <v>374</v>
      </c>
      <c r="B190" s="131" t="s">
        <v>375</v>
      </c>
      <c r="C190" s="133" t="s">
        <v>1587</v>
      </c>
      <c r="D190" s="134"/>
      <c r="E190" s="134"/>
      <c r="F190" s="134"/>
      <c r="G190" s="134"/>
      <c r="H190" s="134"/>
      <c r="I190" s="134"/>
      <c r="J190" s="134"/>
      <c r="K190" s="134"/>
      <c r="L190" s="134"/>
      <c r="M190" s="134"/>
      <c r="N190" s="134"/>
      <c r="O190" s="134"/>
      <c r="P190" s="134">
        <v>49794893</v>
      </c>
      <c r="Q190" s="134"/>
      <c r="R190" s="134"/>
      <c r="S190" s="134"/>
      <c r="T190" s="134"/>
      <c r="U190" s="134"/>
      <c r="V190" s="134"/>
      <c r="W190" s="134"/>
      <c r="X190" s="134"/>
      <c r="Y190" s="134"/>
      <c r="Z190" s="134"/>
      <c r="AA190" s="134"/>
      <c r="AB190" s="135">
        <f t="shared" si="2"/>
        <v>49794893</v>
      </c>
    </row>
    <row r="191" spans="1:28" ht="12.75" x14ac:dyDescent="0.2">
      <c r="A191" s="131" t="s">
        <v>376</v>
      </c>
      <c r="B191" s="131" t="s">
        <v>377</v>
      </c>
      <c r="C191" s="133" t="s">
        <v>1587</v>
      </c>
      <c r="D191" s="134"/>
      <c r="E191" s="134"/>
      <c r="F191" s="134"/>
      <c r="G191" s="134"/>
      <c r="H191" s="134"/>
      <c r="I191" s="134"/>
      <c r="J191" s="134"/>
      <c r="K191" s="134"/>
      <c r="L191" s="134"/>
      <c r="M191" s="134"/>
      <c r="N191" s="134"/>
      <c r="O191" s="134"/>
      <c r="P191" s="134">
        <v>39174183</v>
      </c>
      <c r="Q191" s="134"/>
      <c r="R191" s="134">
        <v>9131614</v>
      </c>
      <c r="S191" s="134"/>
      <c r="T191" s="134"/>
      <c r="U191" s="134"/>
      <c r="V191" s="134"/>
      <c r="W191" s="134"/>
      <c r="X191" s="134"/>
      <c r="Y191" s="134"/>
      <c r="Z191" s="134"/>
      <c r="AA191" s="134"/>
      <c r="AB191" s="135">
        <f t="shared" si="2"/>
        <v>48305797</v>
      </c>
    </row>
    <row r="192" spans="1:28" ht="12.75" x14ac:dyDescent="0.2">
      <c r="A192" s="131" t="s">
        <v>378</v>
      </c>
      <c r="B192" s="131" t="s">
        <v>379</v>
      </c>
      <c r="C192" s="133" t="s">
        <v>1592</v>
      </c>
      <c r="D192" s="134">
        <v>41006511</v>
      </c>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5">
        <f t="shared" si="2"/>
        <v>41006511</v>
      </c>
    </row>
    <row r="193" spans="1:28" ht="12.75" x14ac:dyDescent="0.2">
      <c r="A193" s="131" t="s">
        <v>380</v>
      </c>
      <c r="B193" s="131" t="s">
        <v>381</v>
      </c>
      <c r="C193" s="133" t="s">
        <v>1592</v>
      </c>
      <c r="D193" s="134">
        <v>23619729</v>
      </c>
      <c r="E193" s="134"/>
      <c r="F193" s="134"/>
      <c r="G193" s="134"/>
      <c r="H193" s="134"/>
      <c r="I193" s="134"/>
      <c r="J193" s="134"/>
      <c r="K193" s="134"/>
      <c r="L193" s="134"/>
      <c r="M193" s="134"/>
      <c r="N193" s="134"/>
      <c r="O193" s="134"/>
      <c r="P193" s="134"/>
      <c r="Q193" s="134"/>
      <c r="R193" s="134"/>
      <c r="S193" s="134"/>
      <c r="T193" s="134"/>
      <c r="U193" s="134"/>
      <c r="V193" s="134">
        <v>35095164</v>
      </c>
      <c r="W193" s="134"/>
      <c r="X193" s="134"/>
      <c r="Y193" s="134"/>
      <c r="Z193" s="134"/>
      <c r="AA193" s="134"/>
      <c r="AB193" s="135">
        <f t="shared" si="2"/>
        <v>58714893</v>
      </c>
    </row>
    <row r="194" spans="1:28" ht="12.75" x14ac:dyDescent="0.2">
      <c r="A194" s="131" t="s">
        <v>382</v>
      </c>
      <c r="B194" s="131" t="s">
        <v>383</v>
      </c>
      <c r="C194" s="133" t="s">
        <v>1592</v>
      </c>
      <c r="D194" s="134">
        <v>38595187.890000001</v>
      </c>
      <c r="E194" s="134"/>
      <c r="F194" s="134"/>
      <c r="G194" s="134"/>
      <c r="H194" s="134"/>
      <c r="I194" s="134"/>
      <c r="J194" s="134"/>
      <c r="K194" s="134"/>
      <c r="L194" s="134"/>
      <c r="M194" s="134"/>
      <c r="N194" s="134"/>
      <c r="O194" s="134"/>
      <c r="P194" s="134"/>
      <c r="Q194" s="134"/>
      <c r="R194" s="134"/>
      <c r="S194" s="134"/>
      <c r="T194" s="134"/>
      <c r="U194" s="134"/>
      <c r="V194" s="134">
        <v>33774544.969999999</v>
      </c>
      <c r="W194" s="134"/>
      <c r="X194" s="134"/>
      <c r="Y194" s="134"/>
      <c r="Z194" s="134"/>
      <c r="AA194" s="134"/>
      <c r="AB194" s="135">
        <f t="shared" si="2"/>
        <v>72369732.859999999</v>
      </c>
    </row>
    <row r="195" spans="1:28" ht="12.75" x14ac:dyDescent="0.2">
      <c r="A195" s="131" t="s">
        <v>384</v>
      </c>
      <c r="B195" s="131" t="s">
        <v>385</v>
      </c>
      <c r="C195" s="133" t="s">
        <v>1592</v>
      </c>
      <c r="D195" s="134">
        <v>10141688</v>
      </c>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5">
        <f t="shared" si="2"/>
        <v>10141688</v>
      </c>
    </row>
    <row r="196" spans="1:28" ht="12.75" x14ac:dyDescent="0.2">
      <c r="A196" s="131" t="s">
        <v>386</v>
      </c>
      <c r="B196" s="131" t="s">
        <v>387</v>
      </c>
      <c r="C196" s="133" t="s">
        <v>1587</v>
      </c>
      <c r="D196" s="134"/>
      <c r="E196" s="134"/>
      <c r="F196" s="134"/>
      <c r="G196" s="134"/>
      <c r="H196" s="134"/>
      <c r="I196" s="134">
        <v>352618.89</v>
      </c>
      <c r="J196" s="134"/>
      <c r="K196" s="134">
        <v>327831.63</v>
      </c>
      <c r="L196" s="134">
        <v>266136.34999999998</v>
      </c>
      <c r="M196" s="134">
        <v>33468.5</v>
      </c>
      <c r="N196" s="134">
        <v>504931</v>
      </c>
      <c r="O196" s="134"/>
      <c r="P196" s="134">
        <v>15174279.52</v>
      </c>
      <c r="Q196" s="134"/>
      <c r="R196" s="134">
        <v>734483.04</v>
      </c>
      <c r="S196" s="134"/>
      <c r="T196" s="134">
        <v>289780</v>
      </c>
      <c r="U196" s="134"/>
      <c r="V196" s="134">
        <v>209485.9</v>
      </c>
      <c r="W196" s="134">
        <v>708076.49</v>
      </c>
      <c r="X196" s="134">
        <v>4506758</v>
      </c>
      <c r="Y196" s="134"/>
      <c r="Z196" s="134"/>
      <c r="AA196" s="134"/>
      <c r="AB196" s="135">
        <f t="shared" ref="AB196:AB240" si="3">SUM(D196:AA196)</f>
        <v>23107849.319999997</v>
      </c>
    </row>
    <row r="197" spans="1:28" ht="12.75" x14ac:dyDescent="0.2">
      <c r="A197" s="131" t="s">
        <v>388</v>
      </c>
      <c r="B197" s="131" t="s">
        <v>389</v>
      </c>
      <c r="C197" s="133" t="s">
        <v>1589</v>
      </c>
      <c r="D197" s="134"/>
      <c r="E197" s="134">
        <v>7593</v>
      </c>
      <c r="F197" s="134">
        <v>860868</v>
      </c>
      <c r="G197" s="134"/>
      <c r="H197" s="134"/>
      <c r="I197" s="134"/>
      <c r="J197" s="134"/>
      <c r="K197" s="134"/>
      <c r="L197" s="134">
        <v>74714</v>
      </c>
      <c r="M197" s="134"/>
      <c r="N197" s="134">
        <v>11281740</v>
      </c>
      <c r="O197" s="134">
        <v>18734</v>
      </c>
      <c r="P197" s="134"/>
      <c r="Q197" s="134"/>
      <c r="R197" s="134"/>
      <c r="S197" s="134"/>
      <c r="T197" s="134">
        <v>102547</v>
      </c>
      <c r="U197" s="134"/>
      <c r="V197" s="134"/>
      <c r="W197" s="134">
        <v>512937</v>
      </c>
      <c r="X197" s="134"/>
      <c r="Y197" s="134"/>
      <c r="Z197" s="134"/>
      <c r="AA197" s="134"/>
      <c r="AB197" s="135">
        <f t="shared" si="3"/>
        <v>12859133</v>
      </c>
    </row>
    <row r="198" spans="1:28" ht="12.75" x14ac:dyDescent="0.2">
      <c r="A198" s="131" t="s">
        <v>390</v>
      </c>
      <c r="B198" s="131" t="s">
        <v>391</v>
      </c>
      <c r="C198" s="133" t="s">
        <v>1587</v>
      </c>
      <c r="D198" s="134"/>
      <c r="E198" s="134"/>
      <c r="F198" s="134"/>
      <c r="G198" s="134"/>
      <c r="H198" s="134"/>
      <c r="I198" s="134">
        <v>241594</v>
      </c>
      <c r="J198" s="134"/>
      <c r="K198" s="134"/>
      <c r="L198" s="134"/>
      <c r="M198" s="134"/>
      <c r="N198" s="134">
        <v>650610</v>
      </c>
      <c r="O198" s="134"/>
      <c r="P198" s="134">
        <v>20259809</v>
      </c>
      <c r="Q198" s="134"/>
      <c r="R198" s="134"/>
      <c r="S198" s="134"/>
      <c r="T198" s="134"/>
      <c r="U198" s="134"/>
      <c r="V198" s="134"/>
      <c r="W198" s="134">
        <v>4069135</v>
      </c>
      <c r="X198" s="134"/>
      <c r="Y198" s="134"/>
      <c r="Z198" s="134"/>
      <c r="AA198" s="134"/>
      <c r="AB198" s="135">
        <f t="shared" si="3"/>
        <v>25221148</v>
      </c>
    </row>
    <row r="199" spans="1:28" ht="12.75" x14ac:dyDescent="0.2">
      <c r="A199" s="131" t="s">
        <v>392</v>
      </c>
      <c r="B199" s="131" t="s">
        <v>393</v>
      </c>
      <c r="C199" s="133" t="s">
        <v>1589</v>
      </c>
      <c r="D199" s="134"/>
      <c r="E199" s="134"/>
      <c r="F199" s="134"/>
      <c r="G199" s="134"/>
      <c r="H199" s="134"/>
      <c r="I199" s="134"/>
      <c r="J199" s="134"/>
      <c r="K199" s="134">
        <v>276547</v>
      </c>
      <c r="L199" s="134">
        <v>65499</v>
      </c>
      <c r="M199" s="134">
        <v>199158</v>
      </c>
      <c r="N199" s="134">
        <v>10663587</v>
      </c>
      <c r="O199" s="134">
        <v>28561</v>
      </c>
      <c r="P199" s="134"/>
      <c r="Q199" s="134"/>
      <c r="R199" s="134"/>
      <c r="S199" s="134"/>
      <c r="T199" s="134">
        <v>0</v>
      </c>
      <c r="U199" s="134"/>
      <c r="V199" s="134"/>
      <c r="W199" s="134"/>
      <c r="X199" s="134">
        <v>70589</v>
      </c>
      <c r="Y199" s="134">
        <v>180885</v>
      </c>
      <c r="Z199" s="134">
        <v>27783</v>
      </c>
      <c r="AA199" s="134"/>
      <c r="AB199" s="135">
        <f t="shared" si="3"/>
        <v>11512609</v>
      </c>
    </row>
    <row r="200" spans="1:28" ht="12.75" x14ac:dyDescent="0.2">
      <c r="A200" s="131" t="s">
        <v>394</v>
      </c>
      <c r="B200" s="131" t="s">
        <v>395</v>
      </c>
      <c r="C200" s="133" t="s">
        <v>1587</v>
      </c>
      <c r="D200" s="134"/>
      <c r="E200" s="134"/>
      <c r="F200" s="134"/>
      <c r="G200" s="134"/>
      <c r="H200" s="134"/>
      <c r="I200" s="134">
        <v>4407631</v>
      </c>
      <c r="J200" s="134"/>
      <c r="K200" s="134">
        <v>349813</v>
      </c>
      <c r="L200" s="134">
        <v>2427028</v>
      </c>
      <c r="M200" s="134"/>
      <c r="N200" s="134">
        <v>671185</v>
      </c>
      <c r="O200" s="134"/>
      <c r="P200" s="134">
        <v>17537200</v>
      </c>
      <c r="Q200" s="134"/>
      <c r="R200" s="134"/>
      <c r="S200" s="134"/>
      <c r="T200" s="134">
        <v>61417</v>
      </c>
      <c r="U200" s="134"/>
      <c r="V200" s="134"/>
      <c r="W200" s="134">
        <v>6569468</v>
      </c>
      <c r="X200" s="134"/>
      <c r="Y200" s="134"/>
      <c r="Z200" s="134"/>
      <c r="AA200" s="134"/>
      <c r="AB200" s="135">
        <f t="shared" si="3"/>
        <v>32023742</v>
      </c>
    </row>
    <row r="201" spans="1:28" ht="12.75" x14ac:dyDescent="0.2">
      <c r="A201" s="131" t="s">
        <v>396</v>
      </c>
      <c r="B201" s="131" t="s">
        <v>397</v>
      </c>
      <c r="C201" s="133" t="s">
        <v>1589</v>
      </c>
      <c r="D201" s="134"/>
      <c r="E201" s="134">
        <v>65000.52</v>
      </c>
      <c r="F201" s="134">
        <v>69339</v>
      </c>
      <c r="G201" s="134"/>
      <c r="H201" s="134"/>
      <c r="I201" s="134"/>
      <c r="J201" s="134"/>
      <c r="K201" s="134"/>
      <c r="L201" s="134">
        <v>69259</v>
      </c>
      <c r="M201" s="134">
        <v>145850</v>
      </c>
      <c r="N201" s="134">
        <v>31365623</v>
      </c>
      <c r="O201" s="134">
        <v>57882</v>
      </c>
      <c r="P201" s="134"/>
      <c r="Q201" s="134"/>
      <c r="R201" s="134"/>
      <c r="S201" s="134"/>
      <c r="T201" s="134"/>
      <c r="U201" s="134"/>
      <c r="V201" s="134"/>
      <c r="W201" s="134"/>
      <c r="X201" s="134"/>
      <c r="Y201" s="134"/>
      <c r="Z201" s="134">
        <v>5675185</v>
      </c>
      <c r="AA201" s="134"/>
      <c r="AB201" s="135">
        <f t="shared" si="3"/>
        <v>37448138.519999996</v>
      </c>
    </row>
    <row r="202" spans="1:28" ht="12.75" x14ac:dyDescent="0.2">
      <c r="A202" s="131" t="s">
        <v>398</v>
      </c>
      <c r="B202" s="131" t="s">
        <v>399</v>
      </c>
      <c r="C202" s="133" t="s">
        <v>1589</v>
      </c>
      <c r="D202" s="134"/>
      <c r="E202" s="134"/>
      <c r="F202" s="134">
        <v>1113522</v>
      </c>
      <c r="G202" s="134"/>
      <c r="H202" s="134"/>
      <c r="I202" s="134"/>
      <c r="J202" s="134"/>
      <c r="K202" s="134"/>
      <c r="L202" s="134"/>
      <c r="M202" s="134">
        <v>386227</v>
      </c>
      <c r="N202" s="134">
        <v>7443659</v>
      </c>
      <c r="O202" s="134">
        <v>59735</v>
      </c>
      <c r="P202" s="134"/>
      <c r="Q202" s="134"/>
      <c r="R202" s="134"/>
      <c r="S202" s="134"/>
      <c r="T202" s="134">
        <v>2125896</v>
      </c>
      <c r="U202" s="134"/>
      <c r="V202" s="134">
        <v>2618785</v>
      </c>
      <c r="W202" s="134">
        <v>26011</v>
      </c>
      <c r="X202" s="134"/>
      <c r="Y202" s="134"/>
      <c r="Z202" s="134">
        <v>5214115</v>
      </c>
      <c r="AA202" s="134"/>
      <c r="AB202" s="135">
        <f t="shared" si="3"/>
        <v>18987950</v>
      </c>
    </row>
    <row r="203" spans="1:28" ht="12.75" x14ac:dyDescent="0.2">
      <c r="A203" s="131" t="s">
        <v>400</v>
      </c>
      <c r="B203" s="131" t="s">
        <v>401</v>
      </c>
      <c r="C203" s="133" t="s">
        <v>1589</v>
      </c>
      <c r="D203" s="134"/>
      <c r="E203" s="134"/>
      <c r="F203" s="134"/>
      <c r="G203" s="134"/>
      <c r="H203" s="134">
        <v>118865</v>
      </c>
      <c r="I203" s="134">
        <v>535146</v>
      </c>
      <c r="J203" s="134"/>
      <c r="K203" s="134"/>
      <c r="L203" s="134"/>
      <c r="M203" s="134"/>
      <c r="N203" s="134">
        <v>3302353</v>
      </c>
      <c r="O203" s="134">
        <v>58899</v>
      </c>
      <c r="P203" s="134">
        <v>221608</v>
      </c>
      <c r="Q203" s="134"/>
      <c r="R203" s="134"/>
      <c r="S203" s="134">
        <v>2339727</v>
      </c>
      <c r="T203" s="134"/>
      <c r="U203" s="134"/>
      <c r="V203" s="134">
        <v>188562</v>
      </c>
      <c r="W203" s="134">
        <v>2637682</v>
      </c>
      <c r="X203" s="134"/>
      <c r="Y203" s="134"/>
      <c r="Z203" s="134">
        <v>2704866</v>
      </c>
      <c r="AA203" s="134"/>
      <c r="AB203" s="135">
        <f t="shared" si="3"/>
        <v>12107708</v>
      </c>
    </row>
    <row r="204" spans="1:28" s="94" customFormat="1" ht="12.75" x14ac:dyDescent="0.2">
      <c r="A204" s="131" t="s">
        <v>402</v>
      </c>
      <c r="B204" s="131" t="s">
        <v>403</v>
      </c>
      <c r="C204" s="133" t="s">
        <v>1587</v>
      </c>
      <c r="D204" s="136"/>
      <c r="E204" s="136"/>
      <c r="F204" s="136"/>
      <c r="G204" s="136"/>
      <c r="H204" s="136"/>
      <c r="I204" s="136"/>
      <c r="J204" s="136"/>
      <c r="K204" s="136"/>
      <c r="L204" s="136"/>
      <c r="M204" s="136"/>
      <c r="N204" s="136"/>
      <c r="O204" s="136"/>
      <c r="P204" s="136">
        <v>4899499.5</v>
      </c>
      <c r="Q204" s="136"/>
      <c r="R204" s="136"/>
      <c r="S204" s="136"/>
      <c r="T204" s="136"/>
      <c r="U204" s="136"/>
      <c r="V204" s="136"/>
      <c r="W204" s="136"/>
      <c r="X204" s="136"/>
      <c r="Y204" s="136"/>
      <c r="Z204" s="136"/>
      <c r="AA204" s="136"/>
      <c r="AB204" s="135">
        <f t="shared" si="3"/>
        <v>4899499.5</v>
      </c>
    </row>
    <row r="205" spans="1:28" ht="12.75" x14ac:dyDescent="0.2">
      <c r="A205" s="131" t="s">
        <v>404</v>
      </c>
      <c r="B205" s="131" t="s">
        <v>405</v>
      </c>
      <c r="C205" s="133" t="s">
        <v>1589</v>
      </c>
      <c r="D205" s="134"/>
      <c r="E205" s="134">
        <v>436</v>
      </c>
      <c r="F205" s="134">
        <v>5303539.18</v>
      </c>
      <c r="G205" s="134"/>
      <c r="H205" s="134"/>
      <c r="I205" s="134"/>
      <c r="J205" s="134"/>
      <c r="K205" s="134"/>
      <c r="L205" s="134">
        <v>29731.24</v>
      </c>
      <c r="M205" s="134">
        <v>95251.92</v>
      </c>
      <c r="N205" s="134">
        <v>5939647.54</v>
      </c>
      <c r="O205" s="134"/>
      <c r="P205" s="134"/>
      <c r="Q205" s="134"/>
      <c r="R205" s="134"/>
      <c r="S205" s="134"/>
      <c r="T205" s="134"/>
      <c r="U205" s="134"/>
      <c r="V205" s="134"/>
      <c r="W205" s="134"/>
      <c r="X205" s="134"/>
      <c r="Y205" s="134"/>
      <c r="Z205" s="134"/>
      <c r="AA205" s="134"/>
      <c r="AB205" s="135">
        <f t="shared" si="3"/>
        <v>11368605.879999999</v>
      </c>
    </row>
    <row r="206" spans="1:28" ht="12.75" x14ac:dyDescent="0.2">
      <c r="A206" s="131" t="s">
        <v>406</v>
      </c>
      <c r="B206" s="131" t="s">
        <v>407</v>
      </c>
      <c r="C206" s="133" t="s">
        <v>1589</v>
      </c>
      <c r="D206" s="134"/>
      <c r="E206" s="134"/>
      <c r="F206" s="134">
        <v>795856.5</v>
      </c>
      <c r="G206" s="134">
        <v>1985559.23</v>
      </c>
      <c r="H206" s="134"/>
      <c r="I206" s="134">
        <v>2359896.9500000002</v>
      </c>
      <c r="J206" s="134"/>
      <c r="K206" s="134">
        <v>295094.49</v>
      </c>
      <c r="L206" s="134">
        <v>8913986.2799999993</v>
      </c>
      <c r="M206" s="134">
        <v>551444.28</v>
      </c>
      <c r="N206" s="134"/>
      <c r="O206" s="134"/>
      <c r="P206" s="134"/>
      <c r="Q206" s="134"/>
      <c r="R206" s="134"/>
      <c r="S206" s="134"/>
      <c r="T206" s="134"/>
      <c r="U206" s="134"/>
      <c r="V206" s="134"/>
      <c r="W206" s="134">
        <v>595193.67000000004</v>
      </c>
      <c r="X206" s="134">
        <v>538856.34</v>
      </c>
      <c r="Y206" s="134">
        <v>977977.12</v>
      </c>
      <c r="Z206" s="134">
        <v>984988.84</v>
      </c>
      <c r="AA206" s="134"/>
      <c r="AB206" s="135">
        <f t="shared" si="3"/>
        <v>17998853.699999999</v>
      </c>
    </row>
    <row r="207" spans="1:28" ht="12.75" x14ac:dyDescent="0.2">
      <c r="A207" s="131" t="s">
        <v>408</v>
      </c>
      <c r="B207" s="131" t="s">
        <v>409</v>
      </c>
      <c r="C207" s="133" t="s">
        <v>1589</v>
      </c>
      <c r="D207" s="134"/>
      <c r="E207" s="134"/>
      <c r="F207" s="134"/>
      <c r="G207" s="134">
        <v>59459</v>
      </c>
      <c r="H207" s="134"/>
      <c r="I207" s="134">
        <v>398868</v>
      </c>
      <c r="J207" s="134"/>
      <c r="K207" s="134">
        <v>232608.3</v>
      </c>
      <c r="L207" s="134">
        <v>689480</v>
      </c>
      <c r="M207" s="134">
        <v>618866</v>
      </c>
      <c r="N207" s="134">
        <v>9948947</v>
      </c>
      <c r="O207" s="134"/>
      <c r="P207" s="134">
        <v>214351</v>
      </c>
      <c r="Q207" s="134"/>
      <c r="R207" s="134"/>
      <c r="S207" s="134"/>
      <c r="T207" s="134">
        <v>144735</v>
      </c>
      <c r="U207" s="134">
        <v>190864</v>
      </c>
      <c r="V207" s="134">
        <v>1621694</v>
      </c>
      <c r="W207" s="134"/>
      <c r="X207" s="134"/>
      <c r="Y207" s="134"/>
      <c r="Z207" s="134">
        <v>2791176</v>
      </c>
      <c r="AA207" s="134"/>
      <c r="AB207" s="135">
        <f t="shared" si="3"/>
        <v>16911048.300000001</v>
      </c>
    </row>
    <row r="208" spans="1:28" ht="12.75" x14ac:dyDescent="0.2">
      <c r="A208" s="131" t="s">
        <v>410</v>
      </c>
      <c r="B208" s="131" t="s">
        <v>411</v>
      </c>
      <c r="C208" s="133" t="s">
        <v>1589</v>
      </c>
      <c r="D208" s="134"/>
      <c r="E208" s="134">
        <v>90686</v>
      </c>
      <c r="F208" s="134">
        <v>2034063</v>
      </c>
      <c r="G208" s="134"/>
      <c r="H208" s="134"/>
      <c r="I208" s="134"/>
      <c r="J208" s="134"/>
      <c r="K208" s="134"/>
      <c r="L208" s="134"/>
      <c r="M208" s="134"/>
      <c r="N208" s="134">
        <v>8906089</v>
      </c>
      <c r="O208" s="134">
        <v>674258</v>
      </c>
      <c r="P208" s="134"/>
      <c r="Q208" s="134"/>
      <c r="R208" s="134"/>
      <c r="S208" s="134"/>
      <c r="T208" s="134">
        <v>1514401</v>
      </c>
      <c r="U208" s="134"/>
      <c r="V208" s="134"/>
      <c r="W208" s="134"/>
      <c r="X208" s="134"/>
      <c r="Y208" s="134"/>
      <c r="Z208" s="134">
        <v>1876743</v>
      </c>
      <c r="AA208" s="134">
        <v>52800</v>
      </c>
      <c r="AB208" s="135">
        <f t="shared" si="3"/>
        <v>15149040</v>
      </c>
    </row>
    <row r="209" spans="1:28" ht="12.75" x14ac:dyDescent="0.2">
      <c r="A209" s="131" t="s">
        <v>412</v>
      </c>
      <c r="B209" s="131" t="s">
        <v>413</v>
      </c>
      <c r="C209" s="133" t="s">
        <v>1587</v>
      </c>
      <c r="D209" s="134"/>
      <c r="E209" s="134"/>
      <c r="F209" s="134"/>
      <c r="G209" s="134"/>
      <c r="H209" s="134"/>
      <c r="I209" s="134"/>
      <c r="J209" s="134"/>
      <c r="K209" s="134"/>
      <c r="L209" s="134"/>
      <c r="M209" s="134"/>
      <c r="N209" s="134"/>
      <c r="O209" s="134"/>
      <c r="P209" s="134"/>
      <c r="Q209" s="134"/>
      <c r="R209" s="134">
        <v>2624178</v>
      </c>
      <c r="S209" s="134"/>
      <c r="T209" s="134"/>
      <c r="U209" s="134"/>
      <c r="V209" s="134"/>
      <c r="W209" s="134"/>
      <c r="X209" s="134">
        <v>677619</v>
      </c>
      <c r="Y209" s="134">
        <v>7742268</v>
      </c>
      <c r="Z209" s="134"/>
      <c r="AA209" s="134"/>
      <c r="AB209" s="135">
        <f t="shared" si="3"/>
        <v>11044065</v>
      </c>
    </row>
    <row r="210" spans="1:28" ht="12.75" x14ac:dyDescent="0.2">
      <c r="A210" s="131" t="s">
        <v>414</v>
      </c>
      <c r="B210" s="131" t="s">
        <v>415</v>
      </c>
      <c r="C210" s="133" t="s">
        <v>1587</v>
      </c>
      <c r="D210" s="134"/>
      <c r="E210" s="134"/>
      <c r="F210" s="134"/>
      <c r="G210" s="134"/>
      <c r="H210" s="134"/>
      <c r="I210" s="134"/>
      <c r="J210" s="134"/>
      <c r="K210" s="134"/>
      <c r="L210" s="134"/>
      <c r="M210" s="134"/>
      <c r="N210" s="134">
        <v>277746</v>
      </c>
      <c r="O210" s="134"/>
      <c r="P210" s="134">
        <v>204399</v>
      </c>
      <c r="Q210" s="134"/>
      <c r="R210" s="134"/>
      <c r="S210" s="134"/>
      <c r="T210" s="134"/>
      <c r="U210" s="134"/>
      <c r="V210" s="134"/>
      <c r="W210" s="134"/>
      <c r="X210" s="134"/>
      <c r="Y210" s="134"/>
      <c r="Z210" s="134"/>
      <c r="AA210" s="134"/>
      <c r="AB210" s="135">
        <f t="shared" si="3"/>
        <v>482145</v>
      </c>
    </row>
    <row r="211" spans="1:28" ht="12.75" x14ac:dyDescent="0.2">
      <c r="A211" s="131" t="s">
        <v>416</v>
      </c>
      <c r="B211" s="131" t="s">
        <v>417</v>
      </c>
      <c r="C211" s="133" t="s">
        <v>1589</v>
      </c>
      <c r="D211" s="134"/>
      <c r="E211" s="134"/>
      <c r="F211" s="134"/>
      <c r="G211" s="134"/>
      <c r="H211" s="134"/>
      <c r="I211" s="134"/>
      <c r="J211" s="134"/>
      <c r="K211" s="134"/>
      <c r="L211" s="134"/>
      <c r="M211" s="134"/>
      <c r="N211" s="134">
        <v>4673253</v>
      </c>
      <c r="O211" s="134"/>
      <c r="P211" s="134"/>
      <c r="Q211" s="134"/>
      <c r="R211" s="134"/>
      <c r="S211" s="134"/>
      <c r="T211" s="134"/>
      <c r="U211" s="134"/>
      <c r="V211" s="134">
        <v>172402</v>
      </c>
      <c r="W211" s="134"/>
      <c r="X211" s="134"/>
      <c r="Y211" s="134"/>
      <c r="Z211" s="134">
        <v>2134981</v>
      </c>
      <c r="AA211" s="134"/>
      <c r="AB211" s="135">
        <f t="shared" si="3"/>
        <v>6980636</v>
      </c>
    </row>
    <row r="212" spans="1:28" ht="12.75" x14ac:dyDescent="0.2">
      <c r="A212" s="131" t="s">
        <v>418</v>
      </c>
      <c r="B212" s="131" t="s">
        <v>419</v>
      </c>
      <c r="C212" s="133" t="s">
        <v>1587</v>
      </c>
      <c r="D212" s="134"/>
      <c r="E212" s="134"/>
      <c r="F212" s="134"/>
      <c r="G212" s="134"/>
      <c r="H212" s="134"/>
      <c r="I212" s="134"/>
      <c r="J212" s="134"/>
      <c r="K212" s="134"/>
      <c r="L212" s="134"/>
      <c r="M212" s="134"/>
      <c r="N212" s="134"/>
      <c r="O212" s="134"/>
      <c r="P212" s="134">
        <v>24936888</v>
      </c>
      <c r="Q212" s="134"/>
      <c r="R212" s="134"/>
      <c r="S212" s="134"/>
      <c r="T212" s="134"/>
      <c r="U212" s="134"/>
      <c r="V212" s="134"/>
      <c r="W212" s="134">
        <v>2395942</v>
      </c>
      <c r="X212" s="134"/>
      <c r="Y212" s="134"/>
      <c r="Z212" s="134"/>
      <c r="AA212" s="134"/>
      <c r="AB212" s="135">
        <f t="shared" si="3"/>
        <v>27332830</v>
      </c>
    </row>
    <row r="213" spans="1:28" ht="12.75" x14ac:dyDescent="0.2">
      <c r="A213" s="131" t="s">
        <v>420</v>
      </c>
      <c r="B213" s="131" t="s">
        <v>421</v>
      </c>
      <c r="C213" s="133" t="s">
        <v>1587</v>
      </c>
      <c r="D213" s="134"/>
      <c r="E213" s="134"/>
      <c r="F213" s="134"/>
      <c r="G213" s="134"/>
      <c r="H213" s="134"/>
      <c r="I213" s="134"/>
      <c r="J213" s="134"/>
      <c r="K213" s="134"/>
      <c r="L213" s="134"/>
      <c r="M213" s="134"/>
      <c r="N213" s="134"/>
      <c r="O213" s="134"/>
      <c r="P213" s="134">
        <v>6263485.7599999998</v>
      </c>
      <c r="Q213" s="134"/>
      <c r="R213" s="134">
        <v>6899055.7699999996</v>
      </c>
      <c r="S213" s="134"/>
      <c r="T213" s="134">
        <v>5972048.4000000004</v>
      </c>
      <c r="U213" s="134"/>
      <c r="V213" s="134"/>
      <c r="W213" s="134"/>
      <c r="X213" s="134"/>
      <c r="Y213" s="134"/>
      <c r="Z213" s="134"/>
      <c r="AA213" s="134"/>
      <c r="AB213" s="135">
        <f t="shared" si="3"/>
        <v>19134589.93</v>
      </c>
    </row>
    <row r="214" spans="1:28" ht="12.75" x14ac:dyDescent="0.2">
      <c r="A214" s="131" t="s">
        <v>422</v>
      </c>
      <c r="B214" s="131" t="s">
        <v>423</v>
      </c>
      <c r="C214" s="133" t="s">
        <v>1588</v>
      </c>
      <c r="D214" s="134"/>
      <c r="E214" s="134"/>
      <c r="F214" s="134"/>
      <c r="G214" s="134">
        <v>1836301</v>
      </c>
      <c r="H214" s="134"/>
      <c r="I214" s="134"/>
      <c r="J214" s="134"/>
      <c r="K214" s="134"/>
      <c r="L214" s="134"/>
      <c r="M214" s="134">
        <v>3497755</v>
      </c>
      <c r="N214" s="134"/>
      <c r="O214" s="134"/>
      <c r="P214" s="134"/>
      <c r="Q214" s="134"/>
      <c r="R214" s="134"/>
      <c r="S214" s="134"/>
      <c r="T214" s="134"/>
      <c r="U214" s="134"/>
      <c r="V214" s="134"/>
      <c r="W214" s="134">
        <v>8409196</v>
      </c>
      <c r="X214" s="134">
        <v>11550309</v>
      </c>
      <c r="Y214" s="134">
        <v>197180</v>
      </c>
      <c r="Z214" s="134">
        <v>157458</v>
      </c>
      <c r="AA214" s="134"/>
      <c r="AB214" s="135">
        <f t="shared" si="3"/>
        <v>25648199</v>
      </c>
    </row>
    <row r="215" spans="1:28" ht="12.75" x14ac:dyDescent="0.2">
      <c r="A215" s="131" t="s">
        <v>424</v>
      </c>
      <c r="B215" s="131" t="s">
        <v>820</v>
      </c>
      <c r="C215" s="133" t="s">
        <v>1588</v>
      </c>
      <c r="D215" s="134">
        <v>0</v>
      </c>
      <c r="E215" s="134">
        <v>0</v>
      </c>
      <c r="F215" s="134">
        <v>2265174</v>
      </c>
      <c r="G215" s="134">
        <v>0</v>
      </c>
      <c r="H215" s="134">
        <v>0</v>
      </c>
      <c r="I215" s="134">
        <v>103867</v>
      </c>
      <c r="J215" s="134">
        <v>0</v>
      </c>
      <c r="K215" s="134">
        <v>119116</v>
      </c>
      <c r="L215" s="134">
        <v>756885</v>
      </c>
      <c r="M215" s="134">
        <v>0</v>
      </c>
      <c r="N215" s="134">
        <v>1656170</v>
      </c>
      <c r="O215" s="134">
        <v>0</v>
      </c>
      <c r="P215" s="134">
        <v>1914929</v>
      </c>
      <c r="Q215" s="134">
        <v>0</v>
      </c>
      <c r="R215" s="134">
        <v>0</v>
      </c>
      <c r="S215" s="134">
        <v>0</v>
      </c>
      <c r="T215" s="134">
        <v>137697</v>
      </c>
      <c r="U215" s="134">
        <v>0</v>
      </c>
      <c r="V215" s="134">
        <v>0</v>
      </c>
      <c r="W215" s="134">
        <v>0</v>
      </c>
      <c r="X215" s="134">
        <v>7549169</v>
      </c>
      <c r="Y215" s="134">
        <v>5424345</v>
      </c>
      <c r="Z215" s="134">
        <v>329339</v>
      </c>
      <c r="AA215" s="134">
        <v>0</v>
      </c>
      <c r="AB215" s="135">
        <f t="shared" si="3"/>
        <v>20256691</v>
      </c>
    </row>
    <row r="216" spans="1:28" ht="12.75" x14ac:dyDescent="0.2">
      <c r="A216" s="131" t="s">
        <v>425</v>
      </c>
      <c r="B216" s="131" t="s">
        <v>426</v>
      </c>
      <c r="C216" s="133" t="s">
        <v>1588</v>
      </c>
      <c r="D216" s="134"/>
      <c r="E216" s="134"/>
      <c r="F216" s="134">
        <v>1151476.27</v>
      </c>
      <c r="G216" s="134"/>
      <c r="H216" s="134">
        <v>228230</v>
      </c>
      <c r="I216" s="134">
        <v>626200.61</v>
      </c>
      <c r="J216" s="134"/>
      <c r="K216" s="134"/>
      <c r="L216" s="134"/>
      <c r="M216" s="134">
        <v>68227.429999999993</v>
      </c>
      <c r="N216" s="134">
        <v>2250070.0099999998</v>
      </c>
      <c r="O216" s="134"/>
      <c r="P216" s="134">
        <v>7013363.4299999997</v>
      </c>
      <c r="Q216" s="134"/>
      <c r="R216" s="134"/>
      <c r="S216" s="134"/>
      <c r="T216" s="134"/>
      <c r="U216" s="134">
        <v>1568516.4</v>
      </c>
      <c r="V216" s="134"/>
      <c r="W216" s="134">
        <v>3512935.96</v>
      </c>
      <c r="X216" s="134">
        <v>1120497.6100000001</v>
      </c>
      <c r="Y216" s="134">
        <v>296382.26</v>
      </c>
      <c r="Z216" s="134"/>
      <c r="AA216" s="134"/>
      <c r="AB216" s="135">
        <f t="shared" si="3"/>
        <v>17835899.98</v>
      </c>
    </row>
    <row r="217" spans="1:28" ht="12.75" x14ac:dyDescent="0.2">
      <c r="A217" s="131" t="s">
        <v>427</v>
      </c>
      <c r="B217" s="131" t="s">
        <v>428</v>
      </c>
      <c r="C217" s="133" t="s">
        <v>1588</v>
      </c>
      <c r="D217" s="134"/>
      <c r="E217" s="134"/>
      <c r="F217" s="134"/>
      <c r="G217" s="134"/>
      <c r="H217" s="134"/>
      <c r="I217" s="134"/>
      <c r="J217" s="134"/>
      <c r="K217" s="134"/>
      <c r="L217" s="134"/>
      <c r="M217" s="134"/>
      <c r="N217" s="134">
        <v>2427349.3199999998</v>
      </c>
      <c r="O217" s="134"/>
      <c r="P217" s="134">
        <v>1013169.33</v>
      </c>
      <c r="Q217" s="134"/>
      <c r="R217" s="134"/>
      <c r="S217" s="134"/>
      <c r="T217" s="134">
        <v>1675851.79</v>
      </c>
      <c r="U217" s="134"/>
      <c r="V217" s="134"/>
      <c r="W217" s="134"/>
      <c r="X217" s="134"/>
      <c r="Y217" s="134">
        <v>2798500.68</v>
      </c>
      <c r="Z217" s="134"/>
      <c r="AA217" s="134"/>
      <c r="AB217" s="135">
        <f t="shared" si="3"/>
        <v>7914871.1199999992</v>
      </c>
    </row>
    <row r="218" spans="1:28" ht="12.75" x14ac:dyDescent="0.2">
      <c r="A218" s="131" t="s">
        <v>429</v>
      </c>
      <c r="B218" s="131" t="s">
        <v>430</v>
      </c>
      <c r="C218" s="133" t="s">
        <v>1588</v>
      </c>
      <c r="D218" s="134"/>
      <c r="E218" s="134"/>
      <c r="F218" s="134"/>
      <c r="G218" s="134"/>
      <c r="H218" s="134"/>
      <c r="I218" s="134">
        <v>608704.23</v>
      </c>
      <c r="J218" s="134"/>
      <c r="K218" s="134">
        <v>114914.49</v>
      </c>
      <c r="L218" s="134"/>
      <c r="M218" s="134"/>
      <c r="N218" s="134">
        <v>2596823.84</v>
      </c>
      <c r="O218" s="134"/>
      <c r="P218" s="134"/>
      <c r="Q218" s="134"/>
      <c r="R218" s="134"/>
      <c r="S218" s="134"/>
      <c r="T218" s="134">
        <v>1201985.08</v>
      </c>
      <c r="U218" s="134"/>
      <c r="V218" s="134"/>
      <c r="W218" s="134"/>
      <c r="X218" s="134">
        <v>7243223.46</v>
      </c>
      <c r="Y218" s="134"/>
      <c r="Z218" s="134">
        <v>469906.77</v>
      </c>
      <c r="AA218" s="134"/>
      <c r="AB218" s="135">
        <f t="shared" si="3"/>
        <v>12235557.869999999</v>
      </c>
    </row>
    <row r="219" spans="1:28" ht="12.75" x14ac:dyDescent="0.2">
      <c r="A219" s="131" t="s">
        <v>431</v>
      </c>
      <c r="B219" s="131" t="s">
        <v>432</v>
      </c>
      <c r="C219" s="133" t="s">
        <v>1588</v>
      </c>
      <c r="D219" s="134"/>
      <c r="E219" s="134"/>
      <c r="F219" s="134">
        <v>122870</v>
      </c>
      <c r="G219" s="134"/>
      <c r="H219" s="134">
        <v>76253</v>
      </c>
      <c r="I219" s="134">
        <v>910406</v>
      </c>
      <c r="J219" s="134"/>
      <c r="K219" s="134">
        <v>370119</v>
      </c>
      <c r="L219" s="134">
        <v>609153</v>
      </c>
      <c r="M219" s="134">
        <v>60616</v>
      </c>
      <c r="N219" s="134">
        <v>2668208</v>
      </c>
      <c r="O219" s="134"/>
      <c r="P219" s="134">
        <v>349624</v>
      </c>
      <c r="Q219" s="134"/>
      <c r="R219" s="134"/>
      <c r="S219" s="134"/>
      <c r="T219" s="134">
        <v>1085881</v>
      </c>
      <c r="U219" s="134">
        <v>2687415</v>
      </c>
      <c r="V219" s="134"/>
      <c r="W219" s="134">
        <v>5819171</v>
      </c>
      <c r="X219" s="134">
        <v>1413424</v>
      </c>
      <c r="Y219" s="134">
        <v>17871532</v>
      </c>
      <c r="Z219" s="134"/>
      <c r="AA219" s="134"/>
      <c r="AB219" s="135">
        <f t="shared" si="3"/>
        <v>34044672</v>
      </c>
    </row>
    <row r="220" spans="1:28" ht="12.75" x14ac:dyDescent="0.2">
      <c r="A220" s="131" t="s">
        <v>433</v>
      </c>
      <c r="B220" s="131" t="s">
        <v>434</v>
      </c>
      <c r="C220" s="133" t="s">
        <v>1588</v>
      </c>
      <c r="D220" s="134"/>
      <c r="E220" s="134"/>
      <c r="F220" s="134"/>
      <c r="G220" s="134"/>
      <c r="H220" s="134"/>
      <c r="I220" s="134">
        <v>304667</v>
      </c>
      <c r="J220" s="134"/>
      <c r="K220" s="134"/>
      <c r="L220" s="134">
        <v>2324749.0299999998</v>
      </c>
      <c r="M220" s="134">
        <v>29953.72</v>
      </c>
      <c r="N220" s="134">
        <v>991230</v>
      </c>
      <c r="O220" s="134"/>
      <c r="P220" s="134"/>
      <c r="Q220" s="134"/>
      <c r="R220" s="134"/>
      <c r="S220" s="134"/>
      <c r="T220" s="134"/>
      <c r="U220" s="134"/>
      <c r="V220" s="134"/>
      <c r="W220" s="134">
        <v>835918.08</v>
      </c>
      <c r="X220" s="134">
        <v>5611731.1299999999</v>
      </c>
      <c r="Y220" s="134">
        <v>11898.09</v>
      </c>
      <c r="Z220" s="134">
        <v>188287.3</v>
      </c>
      <c r="AA220" s="134"/>
      <c r="AB220" s="135">
        <f t="shared" si="3"/>
        <v>10298434.350000001</v>
      </c>
    </row>
    <row r="221" spans="1:28" ht="12.75" x14ac:dyDescent="0.2">
      <c r="A221" s="131" t="s">
        <v>435</v>
      </c>
      <c r="B221" s="131" t="s">
        <v>821</v>
      </c>
      <c r="C221" s="133" t="s">
        <v>1588</v>
      </c>
      <c r="D221" s="134"/>
      <c r="E221" s="134"/>
      <c r="F221" s="134">
        <v>363824.56</v>
      </c>
      <c r="G221" s="134"/>
      <c r="H221" s="134"/>
      <c r="I221" s="134">
        <v>742469.21</v>
      </c>
      <c r="J221" s="134"/>
      <c r="K221" s="134">
        <v>931536.8</v>
      </c>
      <c r="L221" s="134">
        <v>2447617.62</v>
      </c>
      <c r="M221" s="134"/>
      <c r="N221" s="134">
        <v>2661144.9500000002</v>
      </c>
      <c r="O221" s="134"/>
      <c r="P221" s="134">
        <v>8336961.0899999999</v>
      </c>
      <c r="Q221" s="134"/>
      <c r="R221" s="134"/>
      <c r="S221" s="134"/>
      <c r="T221" s="134">
        <v>1569828.52</v>
      </c>
      <c r="U221" s="134"/>
      <c r="V221" s="134"/>
      <c r="W221" s="134">
        <v>748605.17</v>
      </c>
      <c r="X221" s="134">
        <v>786320.73</v>
      </c>
      <c r="Y221" s="134">
        <v>301693.89</v>
      </c>
      <c r="Z221" s="134">
        <v>3242419.85</v>
      </c>
      <c r="AA221" s="134">
        <v>3468711.24</v>
      </c>
      <c r="AB221" s="135">
        <f t="shared" si="3"/>
        <v>25601133.630000003</v>
      </c>
    </row>
    <row r="222" spans="1:28" ht="12.75" x14ac:dyDescent="0.2">
      <c r="A222" s="131" t="s">
        <v>436</v>
      </c>
      <c r="B222" s="131" t="s">
        <v>437</v>
      </c>
      <c r="C222" s="133" t="s">
        <v>1588</v>
      </c>
      <c r="D222" s="134"/>
      <c r="E222" s="134"/>
      <c r="F222" s="134">
        <v>745431</v>
      </c>
      <c r="G222" s="134">
        <v>204919</v>
      </c>
      <c r="H222" s="134"/>
      <c r="I222" s="134">
        <v>621812</v>
      </c>
      <c r="J222" s="134"/>
      <c r="K222" s="134">
        <v>323945</v>
      </c>
      <c r="L222" s="134">
        <v>1636745</v>
      </c>
      <c r="M222" s="134"/>
      <c r="N222" s="134">
        <v>653714</v>
      </c>
      <c r="O222" s="134"/>
      <c r="P222" s="134">
        <v>1058395</v>
      </c>
      <c r="Q222" s="134"/>
      <c r="R222" s="134"/>
      <c r="S222" s="134"/>
      <c r="T222" s="134">
        <v>1768489</v>
      </c>
      <c r="U222" s="134"/>
      <c r="V222" s="134"/>
      <c r="W222" s="134">
        <v>8247104</v>
      </c>
      <c r="X222" s="134"/>
      <c r="Y222" s="134"/>
      <c r="Z222" s="134"/>
      <c r="AA222" s="134"/>
      <c r="AB222" s="135">
        <f t="shared" si="3"/>
        <v>15260554</v>
      </c>
    </row>
    <row r="223" spans="1:28" ht="12.75" x14ac:dyDescent="0.2">
      <c r="A223" s="131" t="s">
        <v>438</v>
      </c>
      <c r="B223" s="131" t="s">
        <v>439</v>
      </c>
      <c r="C223" s="133" t="s">
        <v>1592</v>
      </c>
      <c r="D223" s="134">
        <v>19225977</v>
      </c>
      <c r="E223" s="134"/>
      <c r="F223" s="134"/>
      <c r="G223" s="134"/>
      <c r="H223" s="134"/>
      <c r="I223" s="134"/>
      <c r="J223" s="134"/>
      <c r="K223" s="134"/>
      <c r="L223" s="134"/>
      <c r="M223" s="134"/>
      <c r="N223" s="134"/>
      <c r="O223" s="134"/>
      <c r="P223" s="134"/>
      <c r="Q223" s="134"/>
      <c r="R223" s="134"/>
      <c r="S223" s="134"/>
      <c r="T223" s="134"/>
      <c r="U223" s="134"/>
      <c r="V223" s="134">
        <v>20628972</v>
      </c>
      <c r="W223" s="134"/>
      <c r="X223" s="134"/>
      <c r="Y223" s="134"/>
      <c r="Z223" s="134"/>
      <c r="AA223" s="134"/>
      <c r="AB223" s="135">
        <f t="shared" si="3"/>
        <v>39854949</v>
      </c>
    </row>
    <row r="224" spans="1:28" ht="12.75" x14ac:dyDescent="0.2">
      <c r="A224" s="131" t="s">
        <v>440</v>
      </c>
      <c r="B224" s="131" t="s">
        <v>441</v>
      </c>
      <c r="C224" s="133" t="s">
        <v>1592</v>
      </c>
      <c r="D224" s="134">
        <v>35353573.619999997</v>
      </c>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5">
        <f t="shared" si="3"/>
        <v>35353573.619999997</v>
      </c>
    </row>
    <row r="225" spans="1:28" ht="12.75" x14ac:dyDescent="0.2">
      <c r="A225" s="131" t="s">
        <v>442</v>
      </c>
      <c r="B225" s="131" t="s">
        <v>443</v>
      </c>
      <c r="C225" s="133" t="s">
        <v>1592</v>
      </c>
      <c r="D225" s="134">
        <v>32231343</v>
      </c>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5">
        <f t="shared" si="3"/>
        <v>32231343</v>
      </c>
    </row>
    <row r="226" spans="1:28" ht="12.75" x14ac:dyDescent="0.2">
      <c r="A226" s="131" t="s">
        <v>444</v>
      </c>
      <c r="B226" s="131" t="s">
        <v>445</v>
      </c>
      <c r="C226" s="133" t="s">
        <v>1592</v>
      </c>
      <c r="D226" s="134">
        <v>25357062</v>
      </c>
      <c r="E226" s="134"/>
      <c r="F226" s="134"/>
      <c r="G226" s="134"/>
      <c r="H226" s="134"/>
      <c r="I226" s="134"/>
      <c r="J226" s="134"/>
      <c r="K226" s="134"/>
      <c r="L226" s="134"/>
      <c r="M226" s="134"/>
      <c r="N226" s="134"/>
      <c r="O226" s="134"/>
      <c r="P226" s="134"/>
      <c r="Q226" s="134"/>
      <c r="R226" s="134"/>
      <c r="S226" s="134"/>
      <c r="T226" s="134"/>
      <c r="U226" s="134"/>
      <c r="V226" s="134">
        <v>24601501</v>
      </c>
      <c r="W226" s="134"/>
      <c r="X226" s="134"/>
      <c r="Y226" s="134"/>
      <c r="Z226" s="134"/>
      <c r="AA226" s="134"/>
      <c r="AB226" s="135">
        <f t="shared" si="3"/>
        <v>49958563</v>
      </c>
    </row>
    <row r="227" spans="1:28" ht="12.75" x14ac:dyDescent="0.2">
      <c r="A227" s="131" t="s">
        <v>446</v>
      </c>
      <c r="B227" s="131" t="s">
        <v>447</v>
      </c>
      <c r="C227" s="133" t="s">
        <v>1592</v>
      </c>
      <c r="D227" s="134">
        <v>41959442.619999997</v>
      </c>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5">
        <f t="shared" si="3"/>
        <v>41959442.619999997</v>
      </c>
    </row>
    <row r="228" spans="1:28" s="94" customFormat="1" ht="12.75" x14ac:dyDescent="0.2">
      <c r="A228" s="131" t="s">
        <v>448</v>
      </c>
      <c r="B228" s="131" t="s">
        <v>449</v>
      </c>
      <c r="C228" s="133" t="s">
        <v>1587</v>
      </c>
      <c r="D228" s="136"/>
      <c r="E228" s="136"/>
      <c r="F228" s="136"/>
      <c r="G228" s="136"/>
      <c r="H228" s="136"/>
      <c r="I228" s="136">
        <v>860064</v>
      </c>
      <c r="J228" s="136"/>
      <c r="K228" s="136"/>
      <c r="L228" s="136">
        <v>457270</v>
      </c>
      <c r="M228" s="136"/>
      <c r="N228" s="136">
        <v>689578</v>
      </c>
      <c r="O228" s="136"/>
      <c r="P228" s="136">
        <v>39018591</v>
      </c>
      <c r="Q228" s="136"/>
      <c r="R228" s="136">
        <v>375687</v>
      </c>
      <c r="S228" s="136"/>
      <c r="T228" s="136"/>
      <c r="U228" s="136">
        <v>1183933</v>
      </c>
      <c r="V228" s="136"/>
      <c r="W228" s="136"/>
      <c r="X228" s="136">
        <v>2385655</v>
      </c>
      <c r="Y228" s="136"/>
      <c r="Z228" s="136">
        <v>509119</v>
      </c>
      <c r="AA228" s="136"/>
      <c r="AB228" s="135">
        <f t="shared" si="3"/>
        <v>45479897</v>
      </c>
    </row>
    <row r="229" spans="1:28" ht="12.75" x14ac:dyDescent="0.2">
      <c r="A229" s="131" t="s">
        <v>450</v>
      </c>
      <c r="B229" s="131" t="s">
        <v>451</v>
      </c>
      <c r="C229" s="133" t="s">
        <v>1589</v>
      </c>
      <c r="D229" s="134"/>
      <c r="E229" s="134"/>
      <c r="F229" s="134">
        <v>1755997</v>
      </c>
      <c r="G229" s="134"/>
      <c r="H229" s="134"/>
      <c r="I229" s="134"/>
      <c r="J229" s="134"/>
      <c r="K229" s="134"/>
      <c r="L229" s="134">
        <v>87148</v>
      </c>
      <c r="M229" s="134"/>
      <c r="N229" s="134">
        <v>21986502</v>
      </c>
      <c r="O229" s="134"/>
      <c r="P229" s="134"/>
      <c r="Q229" s="134"/>
      <c r="R229" s="134"/>
      <c r="S229" s="134"/>
      <c r="T229" s="134"/>
      <c r="U229" s="134"/>
      <c r="V229" s="134">
        <v>12559271.439999999</v>
      </c>
      <c r="W229" s="134"/>
      <c r="X229" s="134">
        <v>9231930</v>
      </c>
      <c r="Y229" s="134">
        <v>283984</v>
      </c>
      <c r="Z229" s="134">
        <v>5587104</v>
      </c>
      <c r="AA229" s="134"/>
      <c r="AB229" s="135">
        <f t="shared" si="3"/>
        <v>51491936.439999998</v>
      </c>
    </row>
    <row r="230" spans="1:28" ht="12.75" x14ac:dyDescent="0.2">
      <c r="A230" s="131" t="s">
        <v>452</v>
      </c>
      <c r="B230" s="131" t="s">
        <v>453</v>
      </c>
      <c r="C230" s="133" t="s">
        <v>1587</v>
      </c>
      <c r="D230" s="134"/>
      <c r="E230" s="134"/>
      <c r="F230" s="134"/>
      <c r="G230" s="134"/>
      <c r="H230" s="134"/>
      <c r="I230" s="134"/>
      <c r="J230" s="134"/>
      <c r="K230" s="134"/>
      <c r="L230" s="134">
        <v>266284</v>
      </c>
      <c r="M230" s="134"/>
      <c r="N230" s="134"/>
      <c r="O230" s="134"/>
      <c r="P230" s="134"/>
      <c r="Q230" s="134"/>
      <c r="R230" s="134"/>
      <c r="S230" s="134"/>
      <c r="T230" s="134"/>
      <c r="U230" s="134"/>
      <c r="V230" s="134"/>
      <c r="W230" s="134"/>
      <c r="X230" s="134"/>
      <c r="Y230" s="134"/>
      <c r="Z230" s="134"/>
      <c r="AA230" s="134"/>
      <c r="AB230" s="135">
        <f t="shared" si="3"/>
        <v>266284</v>
      </c>
    </row>
    <row r="231" spans="1:28" ht="12.75" x14ac:dyDescent="0.2">
      <c r="A231" s="131" t="s">
        <v>454</v>
      </c>
      <c r="B231" s="131" t="s">
        <v>455</v>
      </c>
      <c r="C231" s="133" t="s">
        <v>1589</v>
      </c>
      <c r="D231" s="134"/>
      <c r="E231" s="134">
        <v>136570.51</v>
      </c>
      <c r="F231" s="134">
        <v>687607.02</v>
      </c>
      <c r="G231" s="134"/>
      <c r="H231" s="134"/>
      <c r="I231" s="134"/>
      <c r="J231" s="134"/>
      <c r="K231" s="134"/>
      <c r="L231" s="134"/>
      <c r="M231" s="134">
        <v>74500</v>
      </c>
      <c r="N231" s="134">
        <v>8638212.5</v>
      </c>
      <c r="O231" s="134">
        <v>43324.69</v>
      </c>
      <c r="P231" s="134"/>
      <c r="Q231" s="134"/>
      <c r="R231" s="134"/>
      <c r="S231" s="134"/>
      <c r="T231" s="134"/>
      <c r="U231" s="134"/>
      <c r="V231" s="134"/>
      <c r="W231" s="134">
        <v>366244.42</v>
      </c>
      <c r="X231" s="134"/>
      <c r="Y231" s="134"/>
      <c r="Z231" s="134">
        <v>1575986.33</v>
      </c>
      <c r="AA231" s="134"/>
      <c r="AB231" s="135">
        <f t="shared" si="3"/>
        <v>11522445.469999999</v>
      </c>
    </row>
    <row r="232" spans="1:28" ht="12.75" x14ac:dyDescent="0.2">
      <c r="A232" s="131" t="s">
        <v>456</v>
      </c>
      <c r="B232" s="131" t="s">
        <v>457</v>
      </c>
      <c r="C232" s="133" t="s">
        <v>1588</v>
      </c>
      <c r="D232" s="134"/>
      <c r="E232" s="134"/>
      <c r="F232" s="134">
        <v>83021</v>
      </c>
      <c r="G232" s="134">
        <v>2251911.73</v>
      </c>
      <c r="H232" s="134"/>
      <c r="I232" s="134"/>
      <c r="J232" s="134">
        <v>2614574</v>
      </c>
      <c r="K232" s="134">
        <v>1125126.55</v>
      </c>
      <c r="L232" s="134">
        <v>1071488.01</v>
      </c>
      <c r="M232" s="134"/>
      <c r="N232" s="134"/>
      <c r="O232" s="134"/>
      <c r="P232" s="134"/>
      <c r="Q232" s="134"/>
      <c r="R232" s="134"/>
      <c r="S232" s="134"/>
      <c r="T232" s="134"/>
      <c r="U232" s="134">
        <v>850277</v>
      </c>
      <c r="V232" s="134"/>
      <c r="W232" s="134">
        <v>5064792.1399999997</v>
      </c>
      <c r="X232" s="134">
        <v>2283856.88</v>
      </c>
      <c r="Y232" s="134"/>
      <c r="Z232" s="134">
        <v>151823</v>
      </c>
      <c r="AA232" s="134"/>
      <c r="AB232" s="135">
        <f t="shared" si="3"/>
        <v>15496870.309999999</v>
      </c>
    </row>
    <row r="233" spans="1:28" ht="12.75" x14ac:dyDescent="0.2">
      <c r="A233" s="131" t="s">
        <v>458</v>
      </c>
      <c r="B233" s="131" t="s">
        <v>459</v>
      </c>
      <c r="C233" s="133" t="s">
        <v>1588</v>
      </c>
      <c r="D233" s="134">
        <v>0</v>
      </c>
      <c r="E233" s="134">
        <v>0</v>
      </c>
      <c r="F233" s="134">
        <v>3970848.13</v>
      </c>
      <c r="G233" s="134">
        <v>0</v>
      </c>
      <c r="H233" s="134">
        <v>0</v>
      </c>
      <c r="I233" s="134">
        <v>1592870.19</v>
      </c>
      <c r="J233" s="134">
        <v>0</v>
      </c>
      <c r="K233" s="134">
        <v>0</v>
      </c>
      <c r="L233" s="134">
        <v>796685.72</v>
      </c>
      <c r="M233" s="134">
        <v>0</v>
      </c>
      <c r="N233" s="134">
        <v>2316117.13</v>
      </c>
      <c r="O233" s="134">
        <v>0</v>
      </c>
      <c r="P233" s="134">
        <v>14070141.869999999</v>
      </c>
      <c r="Q233" s="134">
        <v>0</v>
      </c>
      <c r="R233" s="134">
        <v>0</v>
      </c>
      <c r="S233" s="134">
        <v>0</v>
      </c>
      <c r="T233" s="134">
        <v>6277661.2599999998</v>
      </c>
      <c r="U233" s="134">
        <v>3482018.43</v>
      </c>
      <c r="V233" s="134">
        <v>1444866.55</v>
      </c>
      <c r="W233" s="134">
        <v>0</v>
      </c>
      <c r="X233" s="134">
        <v>0</v>
      </c>
      <c r="Y233" s="134">
        <v>104176.48</v>
      </c>
      <c r="Z233" s="134">
        <v>0</v>
      </c>
      <c r="AA233" s="134"/>
      <c r="AB233" s="135">
        <f t="shared" si="3"/>
        <v>34055385.75999999</v>
      </c>
    </row>
    <row r="234" spans="1:28" ht="12.75" x14ac:dyDescent="0.2">
      <c r="A234" s="131" t="s">
        <v>460</v>
      </c>
      <c r="B234" s="131" t="s">
        <v>461</v>
      </c>
      <c r="C234" s="133" t="s">
        <v>1588</v>
      </c>
      <c r="D234" s="134"/>
      <c r="E234" s="134"/>
      <c r="F234" s="134">
        <v>1402036</v>
      </c>
      <c r="G234" s="134"/>
      <c r="H234" s="134">
        <v>308370</v>
      </c>
      <c r="I234" s="134">
        <v>78916</v>
      </c>
      <c r="J234" s="134"/>
      <c r="K234" s="134">
        <v>983551</v>
      </c>
      <c r="L234" s="134">
        <v>1524803</v>
      </c>
      <c r="M234" s="134"/>
      <c r="N234" s="134">
        <v>1704742</v>
      </c>
      <c r="O234" s="134"/>
      <c r="P234" s="134">
        <v>3914756</v>
      </c>
      <c r="Q234" s="134"/>
      <c r="R234" s="134"/>
      <c r="S234" s="134"/>
      <c r="T234" s="134">
        <v>8002295</v>
      </c>
      <c r="U234" s="134"/>
      <c r="V234" s="134"/>
      <c r="W234" s="134">
        <v>4698906</v>
      </c>
      <c r="X234" s="134">
        <v>401562</v>
      </c>
      <c r="Y234" s="134">
        <v>8386493</v>
      </c>
      <c r="Z234" s="134">
        <v>30078</v>
      </c>
      <c r="AA234" s="134"/>
      <c r="AB234" s="135">
        <f t="shared" si="3"/>
        <v>31436508</v>
      </c>
    </row>
    <row r="235" spans="1:28" ht="12.75" x14ac:dyDescent="0.2">
      <c r="A235" s="131" t="s">
        <v>462</v>
      </c>
      <c r="B235" s="131" t="s">
        <v>822</v>
      </c>
      <c r="C235" s="133" t="s">
        <v>1588</v>
      </c>
      <c r="D235" s="134"/>
      <c r="E235" s="134"/>
      <c r="F235" s="134"/>
      <c r="G235" s="134"/>
      <c r="H235" s="134">
        <v>335028.90000000002</v>
      </c>
      <c r="I235" s="134">
        <v>1787184.23</v>
      </c>
      <c r="J235" s="134"/>
      <c r="K235" s="134">
        <v>4499098.8600000003</v>
      </c>
      <c r="L235" s="134">
        <v>41572.620000000003</v>
      </c>
      <c r="M235" s="134">
        <v>4432461.8099999996</v>
      </c>
      <c r="N235" s="134"/>
      <c r="O235" s="134"/>
      <c r="P235" s="134">
        <v>5340835.59</v>
      </c>
      <c r="Q235" s="134"/>
      <c r="R235" s="134"/>
      <c r="S235" s="134"/>
      <c r="T235" s="134">
        <v>317267.84000000003</v>
      </c>
      <c r="U235" s="134">
        <v>1498276.12</v>
      </c>
      <c r="V235" s="134"/>
      <c r="W235" s="134">
        <v>4613385.3600000003</v>
      </c>
      <c r="X235" s="134"/>
      <c r="Y235" s="134">
        <v>407704.6</v>
      </c>
      <c r="Z235" s="134">
        <v>503538.55</v>
      </c>
      <c r="AA235" s="134"/>
      <c r="AB235" s="135">
        <f t="shared" si="3"/>
        <v>23776354.48</v>
      </c>
    </row>
    <row r="236" spans="1:28" ht="12.75" x14ac:dyDescent="0.2">
      <c r="A236" s="131" t="s">
        <v>463</v>
      </c>
      <c r="B236" s="131" t="s">
        <v>823</v>
      </c>
      <c r="C236" s="133" t="s">
        <v>1587</v>
      </c>
      <c r="D236" s="134"/>
      <c r="E236" s="134"/>
      <c r="F236" s="134"/>
      <c r="G236" s="134"/>
      <c r="H236" s="134">
        <v>694874</v>
      </c>
      <c r="I236" s="134"/>
      <c r="J236" s="134"/>
      <c r="K236" s="134"/>
      <c r="L236" s="134">
        <v>1336728</v>
      </c>
      <c r="M236" s="134"/>
      <c r="N236" s="134">
        <v>1319830</v>
      </c>
      <c r="O236" s="134"/>
      <c r="P236" s="134">
        <v>5902750</v>
      </c>
      <c r="Q236" s="134"/>
      <c r="R236" s="134"/>
      <c r="S236" s="134"/>
      <c r="T236" s="134"/>
      <c r="U236" s="134"/>
      <c r="V236" s="134">
        <v>193947</v>
      </c>
      <c r="W236" s="134"/>
      <c r="X236" s="134">
        <v>237255</v>
      </c>
      <c r="Y236" s="134"/>
      <c r="Z236" s="134"/>
      <c r="AA236" s="134"/>
      <c r="AB236" s="135">
        <f t="shared" si="3"/>
        <v>9685384</v>
      </c>
    </row>
    <row r="237" spans="1:28" ht="12.75" x14ac:dyDescent="0.2">
      <c r="A237" s="131" t="s">
        <v>464</v>
      </c>
      <c r="B237" s="131" t="s">
        <v>465</v>
      </c>
      <c r="C237" s="133" t="s">
        <v>1587</v>
      </c>
      <c r="D237" s="137"/>
      <c r="E237" s="137"/>
      <c r="F237" s="137"/>
      <c r="G237" s="137">
        <v>42135.22</v>
      </c>
      <c r="H237" s="137">
        <v>253326.07</v>
      </c>
      <c r="I237" s="137">
        <v>434717.4</v>
      </c>
      <c r="J237" s="137">
        <v>391462.28</v>
      </c>
      <c r="K237" s="137"/>
      <c r="L237" s="137">
        <v>3257675.53</v>
      </c>
      <c r="M237" s="137"/>
      <c r="N237" s="137">
        <v>319432.65999999997</v>
      </c>
      <c r="O237" s="137">
        <v>32474.82</v>
      </c>
      <c r="P237" s="137"/>
      <c r="Q237" s="137"/>
      <c r="R237" s="137"/>
      <c r="S237" s="137"/>
      <c r="T237" s="137"/>
      <c r="U237" s="137"/>
      <c r="V237" s="137">
        <v>368035.11</v>
      </c>
      <c r="W237" s="137">
        <v>2291855.88</v>
      </c>
      <c r="X237" s="137">
        <v>10740.24</v>
      </c>
      <c r="Y237" s="137">
        <v>7395750.3399999999</v>
      </c>
      <c r="Z237" s="137"/>
      <c r="AA237" s="137"/>
      <c r="AB237" s="135">
        <f t="shared" si="3"/>
        <v>14797605.550000001</v>
      </c>
    </row>
    <row r="238" spans="1:28" ht="12.75" x14ac:dyDescent="0.2">
      <c r="A238" s="131" t="s">
        <v>466</v>
      </c>
      <c r="B238" s="131" t="s">
        <v>467</v>
      </c>
      <c r="C238" s="133" t="s">
        <v>1587</v>
      </c>
      <c r="D238" s="134"/>
      <c r="E238" s="134"/>
      <c r="F238" s="134"/>
      <c r="G238" s="134"/>
      <c r="H238" s="134"/>
      <c r="I238" s="134">
        <v>70435</v>
      </c>
      <c r="J238" s="134"/>
      <c r="K238" s="134"/>
      <c r="L238" s="134"/>
      <c r="M238" s="134"/>
      <c r="N238" s="134"/>
      <c r="O238" s="134"/>
      <c r="P238" s="134">
        <v>1831838</v>
      </c>
      <c r="Q238" s="134"/>
      <c r="R238" s="134"/>
      <c r="S238" s="134"/>
      <c r="T238" s="134">
        <v>4543471</v>
      </c>
      <c r="U238" s="134"/>
      <c r="V238" s="134"/>
      <c r="W238" s="134">
        <v>7542596</v>
      </c>
      <c r="X238" s="134"/>
      <c r="Y238" s="134"/>
      <c r="Z238" s="134"/>
      <c r="AA238" s="134"/>
      <c r="AB238" s="135">
        <f t="shared" si="3"/>
        <v>13988340</v>
      </c>
    </row>
    <row r="239" spans="1:28" ht="12.75" x14ac:dyDescent="0.2">
      <c r="A239" s="131" t="s">
        <v>468</v>
      </c>
      <c r="B239" s="131" t="s">
        <v>469</v>
      </c>
      <c r="C239" s="133" t="s">
        <v>1587</v>
      </c>
      <c r="D239" s="137"/>
      <c r="E239" s="137"/>
      <c r="F239" s="137"/>
      <c r="G239" s="137"/>
      <c r="H239" s="137"/>
      <c r="I239" s="137"/>
      <c r="J239" s="137"/>
      <c r="K239" s="137"/>
      <c r="L239" s="137"/>
      <c r="M239" s="137"/>
      <c r="N239" s="137"/>
      <c r="O239" s="137"/>
      <c r="P239" s="137">
        <v>18882680.109999999</v>
      </c>
      <c r="Q239" s="137"/>
      <c r="R239" s="137">
        <v>1796442.99</v>
      </c>
      <c r="S239" s="137"/>
      <c r="T239" s="137">
        <v>8650456.5700000003</v>
      </c>
      <c r="U239" s="137"/>
      <c r="V239" s="137"/>
      <c r="W239" s="137">
        <v>11910400.41</v>
      </c>
      <c r="X239" s="137">
        <v>5337446.84</v>
      </c>
      <c r="Y239" s="137"/>
      <c r="Z239" s="137"/>
      <c r="AA239" s="137"/>
      <c r="AB239" s="135">
        <f t="shared" si="3"/>
        <v>46577426.920000002</v>
      </c>
    </row>
    <row r="240" spans="1:28" ht="12.75" x14ac:dyDescent="0.2">
      <c r="A240" s="131" t="s">
        <v>470</v>
      </c>
      <c r="B240" s="131" t="s">
        <v>471</v>
      </c>
      <c r="C240" s="135" t="s">
        <v>1587</v>
      </c>
      <c r="D240" s="135"/>
      <c r="E240" s="135"/>
      <c r="F240" s="135"/>
      <c r="G240" s="135"/>
      <c r="H240" s="135"/>
      <c r="I240" s="135"/>
      <c r="J240" s="135"/>
      <c r="K240" s="135"/>
      <c r="L240" s="135"/>
      <c r="M240" s="135"/>
      <c r="N240" s="135"/>
      <c r="O240" s="135"/>
      <c r="P240" s="135">
        <v>22062276.010000002</v>
      </c>
      <c r="Q240" s="135"/>
      <c r="R240" s="135"/>
      <c r="S240" s="135"/>
      <c r="T240" s="135"/>
      <c r="U240" s="135"/>
      <c r="V240" s="135"/>
      <c r="W240" s="135">
        <v>1340762.78</v>
      </c>
      <c r="X240" s="135"/>
      <c r="Y240" s="135"/>
      <c r="Z240" s="135"/>
      <c r="AA240" s="135"/>
      <c r="AB240" s="135">
        <f t="shared" si="3"/>
        <v>23403038.790000003</v>
      </c>
    </row>
    <row r="241" spans="1:28" ht="12.75" x14ac:dyDescent="0.2">
      <c r="A241" s="132"/>
      <c r="B241" s="132"/>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row>
    <row r="242" spans="1:28" x14ac:dyDescent="0.2">
      <c r="C242" s="135"/>
      <c r="D242" s="135">
        <f>SUM(D4:D240)</f>
        <v>296222341.16000003</v>
      </c>
      <c r="E242" s="135">
        <f t="shared" ref="E242:AB242" si="4">SUM(E4:E240)</f>
        <v>46596260.960000001</v>
      </c>
      <c r="F242" s="135">
        <f t="shared" si="4"/>
        <v>142803847.90000001</v>
      </c>
      <c r="G242" s="135">
        <f t="shared" si="4"/>
        <v>39169486.469999999</v>
      </c>
      <c r="H242" s="135">
        <f t="shared" si="4"/>
        <v>5092901.3900000006</v>
      </c>
      <c r="I242" s="135">
        <f t="shared" si="4"/>
        <v>32805638.399999999</v>
      </c>
      <c r="J242" s="135">
        <f t="shared" si="4"/>
        <v>6303590.6299999999</v>
      </c>
      <c r="K242" s="135">
        <f t="shared" si="4"/>
        <v>19308404.080000006</v>
      </c>
      <c r="L242" s="135">
        <f t="shared" si="4"/>
        <v>66146814.270000003</v>
      </c>
      <c r="M242" s="135">
        <f t="shared" si="4"/>
        <v>137804943.28999999</v>
      </c>
      <c r="N242" s="135">
        <f t="shared" si="4"/>
        <v>1580683842.2000003</v>
      </c>
      <c r="O242" s="135">
        <f t="shared" si="4"/>
        <v>10272845.090000002</v>
      </c>
      <c r="P242" s="135">
        <f t="shared" si="4"/>
        <v>669312913.0200001</v>
      </c>
      <c r="Q242" s="135">
        <f t="shared" si="4"/>
        <v>3041198.09</v>
      </c>
      <c r="R242" s="135">
        <f t="shared" si="4"/>
        <v>56571095.270000003</v>
      </c>
      <c r="S242" s="135">
        <f t="shared" si="4"/>
        <v>11829093.690000001</v>
      </c>
      <c r="T242" s="135">
        <f t="shared" si="4"/>
        <v>204767518.91000003</v>
      </c>
      <c r="U242" s="135">
        <f t="shared" si="4"/>
        <v>40885340.109999999</v>
      </c>
      <c r="V242" s="135">
        <f t="shared" si="4"/>
        <v>279221446.77000004</v>
      </c>
      <c r="W242" s="135">
        <f t="shared" si="4"/>
        <v>429676767.71000004</v>
      </c>
      <c r="X242" s="135">
        <f t="shared" si="4"/>
        <v>136563806.74999997</v>
      </c>
      <c r="Y242" s="135">
        <f t="shared" si="4"/>
        <v>217919910.43999997</v>
      </c>
      <c r="Z242" s="135">
        <f t="shared" si="4"/>
        <v>292595159.00999999</v>
      </c>
      <c r="AA242" s="135">
        <f t="shared" si="4"/>
        <v>132019020.27</v>
      </c>
      <c r="AB242" s="135">
        <f t="shared" si="4"/>
        <v>4857614185.8799992</v>
      </c>
    </row>
  </sheetData>
  <autoFilter ref="A3:AB239">
    <sortState ref="A4:AB247">
      <sortCondition ref="A3:A247"/>
    </sortState>
  </autoFilter>
  <sortState ref="A5:BZ248">
    <sortCondition ref="B4"/>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91"/>
  <sheetViews>
    <sheetView zoomScaleNormal="16728" zoomScaleSheetLayoutView="41196" workbookViewId="0">
      <pane ySplit="3" topLeftCell="A4" activePane="bottomLeft" state="frozen"/>
      <selection pane="bottomLeft"/>
    </sheetView>
  </sheetViews>
  <sheetFormatPr defaultRowHeight="11.25" x14ac:dyDescent="0.2"/>
  <cols>
    <col min="1" max="1" width="7.42578125" style="30" customWidth="1"/>
    <col min="2" max="2" width="61.85546875" style="30" bestFit="1" customWidth="1"/>
    <col min="3" max="3" width="43" style="30" bestFit="1" customWidth="1"/>
    <col min="4" max="4" width="13.7109375" style="30" bestFit="1" customWidth="1"/>
    <col min="5" max="183" width="9.140625" style="30"/>
    <col min="184" max="184" width="20.85546875" style="30" bestFit="1" customWidth="1"/>
    <col min="185" max="185" width="97.28515625" style="30" bestFit="1" customWidth="1"/>
    <col min="186" max="186" width="11" style="30" bestFit="1" customWidth="1"/>
    <col min="187" max="187" width="72.42578125" style="30" bestFit="1" customWidth="1"/>
    <col min="188" max="188" width="13.7109375" style="30" bestFit="1" customWidth="1"/>
    <col min="189" max="189" width="57.42578125" style="30" bestFit="1" customWidth="1"/>
    <col min="190" max="439" width="9.140625" style="30"/>
    <col min="440" max="440" width="20.85546875" style="30" bestFit="1" customWidth="1"/>
    <col min="441" max="441" width="97.28515625" style="30" bestFit="1" customWidth="1"/>
    <col min="442" max="442" width="11" style="30" bestFit="1" customWidth="1"/>
    <col min="443" max="443" width="72.42578125" style="30" bestFit="1" customWidth="1"/>
    <col min="444" max="444" width="13.7109375" style="30" bestFit="1" customWidth="1"/>
    <col min="445" max="445" width="57.42578125" style="30" bestFit="1" customWidth="1"/>
    <col min="446" max="695" width="9.140625" style="30"/>
    <col min="696" max="696" width="20.85546875" style="30" bestFit="1" customWidth="1"/>
    <col min="697" max="697" width="97.28515625" style="30" bestFit="1" customWidth="1"/>
    <col min="698" max="698" width="11" style="30" bestFit="1" customWidth="1"/>
    <col min="699" max="699" width="72.42578125" style="30" bestFit="1" customWidth="1"/>
    <col min="700" max="700" width="13.7109375" style="30" bestFit="1" customWidth="1"/>
    <col min="701" max="701" width="57.42578125" style="30" bestFit="1" customWidth="1"/>
    <col min="702" max="951" width="9.140625" style="30"/>
    <col min="952" max="952" width="20.85546875" style="30" bestFit="1" customWidth="1"/>
    <col min="953" max="953" width="97.28515625" style="30" bestFit="1" customWidth="1"/>
    <col min="954" max="954" width="11" style="30" bestFit="1" customWidth="1"/>
    <col min="955" max="955" width="72.42578125" style="30" bestFit="1" customWidth="1"/>
    <col min="956" max="956" width="13.7109375" style="30" bestFit="1" customWidth="1"/>
    <col min="957" max="957" width="57.42578125" style="30" bestFit="1" customWidth="1"/>
    <col min="958" max="1207" width="9.140625" style="30"/>
    <col min="1208" max="1208" width="20.85546875" style="30" bestFit="1" customWidth="1"/>
    <col min="1209" max="1209" width="97.28515625" style="30" bestFit="1" customWidth="1"/>
    <col min="1210" max="1210" width="11" style="30" bestFit="1" customWidth="1"/>
    <col min="1211" max="1211" width="72.42578125" style="30" bestFit="1" customWidth="1"/>
    <col min="1212" max="1212" width="13.7109375" style="30" bestFit="1" customWidth="1"/>
    <col min="1213" max="1213" width="57.42578125" style="30" bestFit="1" customWidth="1"/>
    <col min="1214" max="1463" width="9.140625" style="30"/>
    <col min="1464" max="1464" width="20.85546875" style="30" bestFit="1" customWidth="1"/>
    <col min="1465" max="1465" width="97.28515625" style="30" bestFit="1" customWidth="1"/>
    <col min="1466" max="1466" width="11" style="30" bestFit="1" customWidth="1"/>
    <col min="1467" max="1467" width="72.42578125" style="30" bestFit="1" customWidth="1"/>
    <col min="1468" max="1468" width="13.7109375" style="30" bestFit="1" customWidth="1"/>
    <col min="1469" max="1469" width="57.42578125" style="30" bestFit="1" customWidth="1"/>
    <col min="1470" max="1719" width="9.140625" style="30"/>
    <col min="1720" max="1720" width="20.85546875" style="30" bestFit="1" customWidth="1"/>
    <col min="1721" max="1721" width="97.28515625" style="30" bestFit="1" customWidth="1"/>
    <col min="1722" max="1722" width="11" style="30" bestFit="1" customWidth="1"/>
    <col min="1723" max="1723" width="72.42578125" style="30" bestFit="1" customWidth="1"/>
    <col min="1724" max="1724" width="13.7109375" style="30" bestFit="1" customWidth="1"/>
    <col min="1725" max="1725" width="57.42578125" style="30" bestFit="1" customWidth="1"/>
    <col min="1726" max="1975" width="9.140625" style="30"/>
    <col min="1976" max="1976" width="20.85546875" style="30" bestFit="1" customWidth="1"/>
    <col min="1977" max="1977" width="97.28515625" style="30" bestFit="1" customWidth="1"/>
    <col min="1978" max="1978" width="11" style="30" bestFit="1" customWidth="1"/>
    <col min="1979" max="1979" width="72.42578125" style="30" bestFit="1" customWidth="1"/>
    <col min="1980" max="1980" width="13.7109375" style="30" bestFit="1" customWidth="1"/>
    <col min="1981" max="1981" width="57.42578125" style="30" bestFit="1" customWidth="1"/>
    <col min="1982" max="2231" width="9.140625" style="30"/>
    <col min="2232" max="2232" width="20.85546875" style="30" bestFit="1" customWidth="1"/>
    <col min="2233" max="2233" width="97.28515625" style="30" bestFit="1" customWidth="1"/>
    <col min="2234" max="2234" width="11" style="30" bestFit="1" customWidth="1"/>
    <col min="2235" max="2235" width="72.42578125" style="30" bestFit="1" customWidth="1"/>
    <col min="2236" max="2236" width="13.7109375" style="30" bestFit="1" customWidth="1"/>
    <col min="2237" max="2237" width="57.42578125" style="30" bestFit="1" customWidth="1"/>
    <col min="2238" max="2487" width="9.140625" style="30"/>
    <col min="2488" max="2488" width="20.85546875" style="30" bestFit="1" customWidth="1"/>
    <col min="2489" max="2489" width="97.28515625" style="30" bestFit="1" customWidth="1"/>
    <col min="2490" max="2490" width="11" style="30" bestFit="1" customWidth="1"/>
    <col min="2491" max="2491" width="72.42578125" style="30" bestFit="1" customWidth="1"/>
    <col min="2492" max="2492" width="13.7109375" style="30" bestFit="1" customWidth="1"/>
    <col min="2493" max="2493" width="57.42578125" style="30" bestFit="1" customWidth="1"/>
    <col min="2494" max="2743" width="9.140625" style="30"/>
    <col min="2744" max="2744" width="20.85546875" style="30" bestFit="1" customWidth="1"/>
    <col min="2745" max="2745" width="97.28515625" style="30" bestFit="1" customWidth="1"/>
    <col min="2746" max="2746" width="11" style="30" bestFit="1" customWidth="1"/>
    <col min="2747" max="2747" width="72.42578125" style="30" bestFit="1" customWidth="1"/>
    <col min="2748" max="2748" width="13.7109375" style="30" bestFit="1" customWidth="1"/>
    <col min="2749" max="2749" width="57.42578125" style="30" bestFit="1" customWidth="1"/>
    <col min="2750" max="2999" width="9.140625" style="30"/>
    <col min="3000" max="3000" width="20.85546875" style="30" bestFit="1" customWidth="1"/>
    <col min="3001" max="3001" width="97.28515625" style="30" bestFit="1" customWidth="1"/>
    <col min="3002" max="3002" width="11" style="30" bestFit="1" customWidth="1"/>
    <col min="3003" max="3003" width="72.42578125" style="30" bestFit="1" customWidth="1"/>
    <col min="3004" max="3004" width="13.7109375" style="30" bestFit="1" customWidth="1"/>
    <col min="3005" max="3005" width="57.42578125" style="30" bestFit="1" customWidth="1"/>
    <col min="3006" max="3255" width="9.140625" style="30"/>
    <col min="3256" max="3256" width="20.85546875" style="30" bestFit="1" customWidth="1"/>
    <col min="3257" max="3257" width="97.28515625" style="30" bestFit="1" customWidth="1"/>
    <col min="3258" max="3258" width="11" style="30" bestFit="1" customWidth="1"/>
    <col min="3259" max="3259" width="72.42578125" style="30" bestFit="1" customWidth="1"/>
    <col min="3260" max="3260" width="13.7109375" style="30" bestFit="1" customWidth="1"/>
    <col min="3261" max="3261" width="57.42578125" style="30" bestFit="1" customWidth="1"/>
    <col min="3262" max="3511" width="9.140625" style="30"/>
    <col min="3512" max="3512" width="20.85546875" style="30" bestFit="1" customWidth="1"/>
    <col min="3513" max="3513" width="97.28515625" style="30" bestFit="1" customWidth="1"/>
    <col min="3514" max="3514" width="11" style="30" bestFit="1" customWidth="1"/>
    <col min="3515" max="3515" width="72.42578125" style="30" bestFit="1" customWidth="1"/>
    <col min="3516" max="3516" width="13.7109375" style="30" bestFit="1" customWidth="1"/>
    <col min="3517" max="3517" width="57.42578125" style="30" bestFit="1" customWidth="1"/>
    <col min="3518" max="3767" width="9.140625" style="30"/>
    <col min="3768" max="3768" width="20.85546875" style="30" bestFit="1" customWidth="1"/>
    <col min="3769" max="3769" width="97.28515625" style="30" bestFit="1" customWidth="1"/>
    <col min="3770" max="3770" width="11" style="30" bestFit="1" customWidth="1"/>
    <col min="3771" max="3771" width="72.42578125" style="30" bestFit="1" customWidth="1"/>
    <col min="3772" max="3772" width="13.7109375" style="30" bestFit="1" customWidth="1"/>
    <col min="3773" max="3773" width="57.42578125" style="30" bestFit="1" customWidth="1"/>
    <col min="3774" max="4023" width="9.140625" style="30"/>
    <col min="4024" max="4024" width="20.85546875" style="30" bestFit="1" customWidth="1"/>
    <col min="4025" max="4025" width="97.28515625" style="30" bestFit="1" customWidth="1"/>
    <col min="4026" max="4026" width="11" style="30" bestFit="1" customWidth="1"/>
    <col min="4027" max="4027" width="72.42578125" style="30" bestFit="1" customWidth="1"/>
    <col min="4028" max="4028" width="13.7109375" style="30" bestFit="1" customWidth="1"/>
    <col min="4029" max="4029" width="57.42578125" style="30" bestFit="1" customWidth="1"/>
    <col min="4030" max="4279" width="9.140625" style="30"/>
    <col min="4280" max="4280" width="20.85546875" style="30" bestFit="1" customWidth="1"/>
    <col min="4281" max="4281" width="97.28515625" style="30" bestFit="1" customWidth="1"/>
    <col min="4282" max="4282" width="11" style="30" bestFit="1" customWidth="1"/>
    <col min="4283" max="4283" width="72.42578125" style="30" bestFit="1" customWidth="1"/>
    <col min="4284" max="4284" width="13.7109375" style="30" bestFit="1" customWidth="1"/>
    <col min="4285" max="4285" width="57.42578125" style="30" bestFit="1" customWidth="1"/>
    <col min="4286" max="4535" width="9.140625" style="30"/>
    <col min="4536" max="4536" width="20.85546875" style="30" bestFit="1" customWidth="1"/>
    <col min="4537" max="4537" width="97.28515625" style="30" bestFit="1" customWidth="1"/>
    <col min="4538" max="4538" width="11" style="30" bestFit="1" customWidth="1"/>
    <col min="4539" max="4539" width="72.42578125" style="30" bestFit="1" customWidth="1"/>
    <col min="4540" max="4540" width="13.7109375" style="30" bestFit="1" customWidth="1"/>
    <col min="4541" max="4541" width="57.42578125" style="30" bestFit="1" customWidth="1"/>
    <col min="4542" max="4791" width="9.140625" style="30"/>
    <col min="4792" max="4792" width="20.85546875" style="30" bestFit="1" customWidth="1"/>
    <col min="4793" max="4793" width="97.28515625" style="30" bestFit="1" customWidth="1"/>
    <col min="4794" max="4794" width="11" style="30" bestFit="1" customWidth="1"/>
    <col min="4795" max="4795" width="72.42578125" style="30" bestFit="1" customWidth="1"/>
    <col min="4796" max="4796" width="13.7109375" style="30" bestFit="1" customWidth="1"/>
    <col min="4797" max="4797" width="57.42578125" style="30" bestFit="1" customWidth="1"/>
    <col min="4798" max="5047" width="9.140625" style="30"/>
    <col min="5048" max="5048" width="20.85546875" style="30" bestFit="1" customWidth="1"/>
    <col min="5049" max="5049" width="97.28515625" style="30" bestFit="1" customWidth="1"/>
    <col min="5050" max="5050" width="11" style="30" bestFit="1" customWidth="1"/>
    <col min="5051" max="5051" width="72.42578125" style="30" bestFit="1" customWidth="1"/>
    <col min="5052" max="5052" width="13.7109375" style="30" bestFit="1" customWidth="1"/>
    <col min="5053" max="5053" width="57.42578125" style="30" bestFit="1" customWidth="1"/>
    <col min="5054" max="5303" width="9.140625" style="30"/>
    <col min="5304" max="5304" width="20.85546875" style="30" bestFit="1" customWidth="1"/>
    <col min="5305" max="5305" width="97.28515625" style="30" bestFit="1" customWidth="1"/>
    <col min="5306" max="5306" width="11" style="30" bestFit="1" customWidth="1"/>
    <col min="5307" max="5307" width="72.42578125" style="30" bestFit="1" customWidth="1"/>
    <col min="5308" max="5308" width="13.7109375" style="30" bestFit="1" customWidth="1"/>
    <col min="5309" max="5309" width="57.42578125" style="30" bestFit="1" customWidth="1"/>
    <col min="5310" max="5559" width="9.140625" style="30"/>
    <col min="5560" max="5560" width="20.85546875" style="30" bestFit="1" customWidth="1"/>
    <col min="5561" max="5561" width="97.28515625" style="30" bestFit="1" customWidth="1"/>
    <col min="5562" max="5562" width="11" style="30" bestFit="1" customWidth="1"/>
    <col min="5563" max="5563" width="72.42578125" style="30" bestFit="1" customWidth="1"/>
    <col min="5564" max="5564" width="13.7109375" style="30" bestFit="1" customWidth="1"/>
    <col min="5565" max="5565" width="57.42578125" style="30" bestFit="1" customWidth="1"/>
    <col min="5566" max="5815" width="9.140625" style="30"/>
    <col min="5816" max="5816" width="20.85546875" style="30" bestFit="1" customWidth="1"/>
    <col min="5817" max="5817" width="97.28515625" style="30" bestFit="1" customWidth="1"/>
    <col min="5818" max="5818" width="11" style="30" bestFit="1" customWidth="1"/>
    <col min="5819" max="5819" width="72.42578125" style="30" bestFit="1" customWidth="1"/>
    <col min="5820" max="5820" width="13.7109375" style="30" bestFit="1" customWidth="1"/>
    <col min="5821" max="5821" width="57.42578125" style="30" bestFit="1" customWidth="1"/>
    <col min="5822" max="6071" width="9.140625" style="30"/>
    <col min="6072" max="6072" width="20.85546875" style="30" bestFit="1" customWidth="1"/>
    <col min="6073" max="6073" width="97.28515625" style="30" bestFit="1" customWidth="1"/>
    <col min="6074" max="6074" width="11" style="30" bestFit="1" customWidth="1"/>
    <col min="6075" max="6075" width="72.42578125" style="30" bestFit="1" customWidth="1"/>
    <col min="6076" max="6076" width="13.7109375" style="30" bestFit="1" customWidth="1"/>
    <col min="6077" max="6077" width="57.42578125" style="30" bestFit="1" customWidth="1"/>
    <col min="6078" max="6327" width="9.140625" style="30"/>
    <col min="6328" max="6328" width="20.85546875" style="30" bestFit="1" customWidth="1"/>
    <col min="6329" max="6329" width="97.28515625" style="30" bestFit="1" customWidth="1"/>
    <col min="6330" max="6330" width="11" style="30" bestFit="1" customWidth="1"/>
    <col min="6331" max="6331" width="72.42578125" style="30" bestFit="1" customWidth="1"/>
    <col min="6332" max="6332" width="13.7109375" style="30" bestFit="1" customWidth="1"/>
    <col min="6333" max="6333" width="57.42578125" style="30" bestFit="1" customWidth="1"/>
    <col min="6334" max="6583" width="9.140625" style="30"/>
    <col min="6584" max="6584" width="20.85546875" style="30" bestFit="1" customWidth="1"/>
    <col min="6585" max="6585" width="97.28515625" style="30" bestFit="1" customWidth="1"/>
    <col min="6586" max="6586" width="11" style="30" bestFit="1" customWidth="1"/>
    <col min="6587" max="6587" width="72.42578125" style="30" bestFit="1" customWidth="1"/>
    <col min="6588" max="6588" width="13.7109375" style="30" bestFit="1" customWidth="1"/>
    <col min="6589" max="6589" width="57.42578125" style="30" bestFit="1" customWidth="1"/>
    <col min="6590" max="6839" width="9.140625" style="30"/>
    <col min="6840" max="6840" width="20.85546875" style="30" bestFit="1" customWidth="1"/>
    <col min="6841" max="6841" width="97.28515625" style="30" bestFit="1" customWidth="1"/>
    <col min="6842" max="6842" width="11" style="30" bestFit="1" customWidth="1"/>
    <col min="6843" max="6843" width="72.42578125" style="30" bestFit="1" customWidth="1"/>
    <col min="6844" max="6844" width="13.7109375" style="30" bestFit="1" customWidth="1"/>
    <col min="6845" max="6845" width="57.42578125" style="30" bestFit="1" customWidth="1"/>
    <col min="6846" max="7095" width="9.140625" style="30"/>
    <col min="7096" max="7096" width="20.85546875" style="30" bestFit="1" customWidth="1"/>
    <col min="7097" max="7097" width="97.28515625" style="30" bestFit="1" customWidth="1"/>
    <col min="7098" max="7098" width="11" style="30" bestFit="1" customWidth="1"/>
    <col min="7099" max="7099" width="72.42578125" style="30" bestFit="1" customWidth="1"/>
    <col min="7100" max="7100" width="13.7109375" style="30" bestFit="1" customWidth="1"/>
    <col min="7101" max="7101" width="57.42578125" style="30" bestFit="1" customWidth="1"/>
    <col min="7102" max="7351" width="9.140625" style="30"/>
    <col min="7352" max="7352" width="20.85546875" style="30" bestFit="1" customWidth="1"/>
    <col min="7353" max="7353" width="97.28515625" style="30" bestFit="1" customWidth="1"/>
    <col min="7354" max="7354" width="11" style="30" bestFit="1" customWidth="1"/>
    <col min="7355" max="7355" width="72.42578125" style="30" bestFit="1" customWidth="1"/>
    <col min="7356" max="7356" width="13.7109375" style="30" bestFit="1" customWidth="1"/>
    <col min="7357" max="7357" width="57.42578125" style="30" bestFit="1" customWidth="1"/>
    <col min="7358" max="7607" width="9.140625" style="30"/>
    <col min="7608" max="7608" width="20.85546875" style="30" bestFit="1" customWidth="1"/>
    <col min="7609" max="7609" width="97.28515625" style="30" bestFit="1" customWidth="1"/>
    <col min="7610" max="7610" width="11" style="30" bestFit="1" customWidth="1"/>
    <col min="7611" max="7611" width="72.42578125" style="30" bestFit="1" customWidth="1"/>
    <col min="7612" max="7612" width="13.7109375" style="30" bestFit="1" customWidth="1"/>
    <col min="7613" max="7613" width="57.42578125" style="30" bestFit="1" customWidth="1"/>
    <col min="7614" max="7863" width="9.140625" style="30"/>
    <col min="7864" max="7864" width="20.85546875" style="30" bestFit="1" customWidth="1"/>
    <col min="7865" max="7865" width="97.28515625" style="30" bestFit="1" customWidth="1"/>
    <col min="7866" max="7866" width="11" style="30" bestFit="1" customWidth="1"/>
    <col min="7867" max="7867" width="72.42578125" style="30" bestFit="1" customWidth="1"/>
    <col min="7868" max="7868" width="13.7109375" style="30" bestFit="1" customWidth="1"/>
    <col min="7869" max="7869" width="57.42578125" style="30" bestFit="1" customWidth="1"/>
    <col min="7870" max="8119" width="9.140625" style="30"/>
    <col min="8120" max="8120" width="20.85546875" style="30" bestFit="1" customWidth="1"/>
    <col min="8121" max="8121" width="97.28515625" style="30" bestFit="1" customWidth="1"/>
    <col min="8122" max="8122" width="11" style="30" bestFit="1" customWidth="1"/>
    <col min="8123" max="8123" width="72.42578125" style="30" bestFit="1" customWidth="1"/>
    <col min="8124" max="8124" width="13.7109375" style="30" bestFit="1" customWidth="1"/>
    <col min="8125" max="8125" width="57.42578125" style="30" bestFit="1" customWidth="1"/>
    <col min="8126" max="8375" width="9.140625" style="30"/>
    <col min="8376" max="8376" width="20.85546875" style="30" bestFit="1" customWidth="1"/>
    <col min="8377" max="8377" width="97.28515625" style="30" bestFit="1" customWidth="1"/>
    <col min="8378" max="8378" width="11" style="30" bestFit="1" customWidth="1"/>
    <col min="8379" max="8379" width="72.42578125" style="30" bestFit="1" customWidth="1"/>
    <col min="8380" max="8380" width="13.7109375" style="30" bestFit="1" customWidth="1"/>
    <col min="8381" max="8381" width="57.42578125" style="30" bestFit="1" customWidth="1"/>
    <col min="8382" max="8631" width="9.140625" style="30"/>
    <col min="8632" max="8632" width="20.85546875" style="30" bestFit="1" customWidth="1"/>
    <col min="8633" max="8633" width="97.28515625" style="30" bestFit="1" customWidth="1"/>
    <col min="8634" max="8634" width="11" style="30" bestFit="1" customWidth="1"/>
    <col min="8635" max="8635" width="72.42578125" style="30" bestFit="1" customWidth="1"/>
    <col min="8636" max="8636" width="13.7109375" style="30" bestFit="1" customWidth="1"/>
    <col min="8637" max="8637" width="57.42578125" style="30" bestFit="1" customWidth="1"/>
    <col min="8638" max="8887" width="9.140625" style="30"/>
    <col min="8888" max="8888" width="20.85546875" style="30" bestFit="1" customWidth="1"/>
    <col min="8889" max="8889" width="97.28515625" style="30" bestFit="1" customWidth="1"/>
    <col min="8890" max="8890" width="11" style="30" bestFit="1" customWidth="1"/>
    <col min="8891" max="8891" width="72.42578125" style="30" bestFit="1" customWidth="1"/>
    <col min="8892" max="8892" width="13.7109375" style="30" bestFit="1" customWidth="1"/>
    <col min="8893" max="8893" width="57.42578125" style="30" bestFit="1" customWidth="1"/>
    <col min="8894" max="9143" width="9.140625" style="30"/>
    <col min="9144" max="9144" width="20.85546875" style="30" bestFit="1" customWidth="1"/>
    <col min="9145" max="9145" width="97.28515625" style="30" bestFit="1" customWidth="1"/>
    <col min="9146" max="9146" width="11" style="30" bestFit="1" customWidth="1"/>
    <col min="9147" max="9147" width="72.42578125" style="30" bestFit="1" customWidth="1"/>
    <col min="9148" max="9148" width="13.7109375" style="30" bestFit="1" customWidth="1"/>
    <col min="9149" max="9149" width="57.42578125" style="30" bestFit="1" customWidth="1"/>
    <col min="9150" max="9399" width="9.140625" style="30"/>
    <col min="9400" max="9400" width="20.85546875" style="30" bestFit="1" customWidth="1"/>
    <col min="9401" max="9401" width="97.28515625" style="30" bestFit="1" customWidth="1"/>
    <col min="9402" max="9402" width="11" style="30" bestFit="1" customWidth="1"/>
    <col min="9403" max="9403" width="72.42578125" style="30" bestFit="1" customWidth="1"/>
    <col min="9404" max="9404" width="13.7109375" style="30" bestFit="1" customWidth="1"/>
    <col min="9405" max="9405" width="57.42578125" style="30" bestFit="1" customWidth="1"/>
    <col min="9406" max="9655" width="9.140625" style="30"/>
    <col min="9656" max="9656" width="20.85546875" style="30" bestFit="1" customWidth="1"/>
    <col min="9657" max="9657" width="97.28515625" style="30" bestFit="1" customWidth="1"/>
    <col min="9658" max="9658" width="11" style="30" bestFit="1" customWidth="1"/>
    <col min="9659" max="9659" width="72.42578125" style="30" bestFit="1" customWidth="1"/>
    <col min="9660" max="9660" width="13.7109375" style="30" bestFit="1" customWidth="1"/>
    <col min="9661" max="9661" width="57.42578125" style="30" bestFit="1" customWidth="1"/>
    <col min="9662" max="9911" width="9.140625" style="30"/>
    <col min="9912" max="9912" width="20.85546875" style="30" bestFit="1" customWidth="1"/>
    <col min="9913" max="9913" width="97.28515625" style="30" bestFit="1" customWidth="1"/>
    <col min="9914" max="9914" width="11" style="30" bestFit="1" customWidth="1"/>
    <col min="9915" max="9915" width="72.42578125" style="30" bestFit="1" customWidth="1"/>
    <col min="9916" max="9916" width="13.7109375" style="30" bestFit="1" customWidth="1"/>
    <col min="9917" max="9917" width="57.42578125" style="30" bestFit="1" customWidth="1"/>
    <col min="9918" max="10167" width="9.140625" style="30"/>
    <col min="10168" max="10168" width="20.85546875" style="30" bestFit="1" customWidth="1"/>
    <col min="10169" max="10169" width="97.28515625" style="30" bestFit="1" customWidth="1"/>
    <col min="10170" max="10170" width="11" style="30" bestFit="1" customWidth="1"/>
    <col min="10171" max="10171" width="72.42578125" style="30" bestFit="1" customWidth="1"/>
    <col min="10172" max="10172" width="13.7109375" style="30" bestFit="1" customWidth="1"/>
    <col min="10173" max="10173" width="57.42578125" style="30" bestFit="1" customWidth="1"/>
    <col min="10174" max="10423" width="9.140625" style="30"/>
    <col min="10424" max="10424" width="20.85546875" style="30" bestFit="1" customWidth="1"/>
    <col min="10425" max="10425" width="97.28515625" style="30" bestFit="1" customWidth="1"/>
    <col min="10426" max="10426" width="11" style="30" bestFit="1" customWidth="1"/>
    <col min="10427" max="10427" width="72.42578125" style="30" bestFit="1" customWidth="1"/>
    <col min="10428" max="10428" width="13.7109375" style="30" bestFit="1" customWidth="1"/>
    <col min="10429" max="10429" width="57.42578125" style="30" bestFit="1" customWidth="1"/>
    <col min="10430" max="10679" width="9.140625" style="30"/>
    <col min="10680" max="10680" width="20.85546875" style="30" bestFit="1" customWidth="1"/>
    <col min="10681" max="10681" width="97.28515625" style="30" bestFit="1" customWidth="1"/>
    <col min="10682" max="10682" width="11" style="30" bestFit="1" customWidth="1"/>
    <col min="10683" max="10683" width="72.42578125" style="30" bestFit="1" customWidth="1"/>
    <col min="10684" max="10684" width="13.7109375" style="30" bestFit="1" customWidth="1"/>
    <col min="10685" max="10685" width="57.42578125" style="30" bestFit="1" customWidth="1"/>
    <col min="10686" max="10935" width="9.140625" style="30"/>
    <col min="10936" max="10936" width="20.85546875" style="30" bestFit="1" customWidth="1"/>
    <col min="10937" max="10937" width="97.28515625" style="30" bestFit="1" customWidth="1"/>
    <col min="10938" max="10938" width="11" style="30" bestFit="1" customWidth="1"/>
    <col min="10939" max="10939" width="72.42578125" style="30" bestFit="1" customWidth="1"/>
    <col min="10940" max="10940" width="13.7109375" style="30" bestFit="1" customWidth="1"/>
    <col min="10941" max="10941" width="57.42578125" style="30" bestFit="1" customWidth="1"/>
    <col min="10942" max="11191" width="9.140625" style="30"/>
    <col min="11192" max="11192" width="20.85546875" style="30" bestFit="1" customWidth="1"/>
    <col min="11193" max="11193" width="97.28515625" style="30" bestFit="1" customWidth="1"/>
    <col min="11194" max="11194" width="11" style="30" bestFit="1" customWidth="1"/>
    <col min="11195" max="11195" width="72.42578125" style="30" bestFit="1" customWidth="1"/>
    <col min="11196" max="11196" width="13.7109375" style="30" bestFit="1" customWidth="1"/>
    <col min="11197" max="11197" width="57.42578125" style="30" bestFit="1" customWidth="1"/>
    <col min="11198" max="11447" width="9.140625" style="30"/>
    <col min="11448" max="11448" width="20.85546875" style="30" bestFit="1" customWidth="1"/>
    <col min="11449" max="11449" width="97.28515625" style="30" bestFit="1" customWidth="1"/>
    <col min="11450" max="11450" width="11" style="30" bestFit="1" customWidth="1"/>
    <col min="11451" max="11451" width="72.42578125" style="30" bestFit="1" customWidth="1"/>
    <col min="11452" max="11452" width="13.7109375" style="30" bestFit="1" customWidth="1"/>
    <col min="11453" max="11453" width="57.42578125" style="30" bestFit="1" customWidth="1"/>
    <col min="11454" max="11703" width="9.140625" style="30"/>
    <col min="11704" max="11704" width="20.85546875" style="30" bestFit="1" customWidth="1"/>
    <col min="11705" max="11705" width="97.28515625" style="30" bestFit="1" customWidth="1"/>
    <col min="11706" max="11706" width="11" style="30" bestFit="1" customWidth="1"/>
    <col min="11707" max="11707" width="72.42578125" style="30" bestFit="1" customWidth="1"/>
    <col min="11708" max="11708" width="13.7109375" style="30" bestFit="1" customWidth="1"/>
    <col min="11709" max="11709" width="57.42578125" style="30" bestFit="1" customWidth="1"/>
    <col min="11710" max="11959" width="9.140625" style="30"/>
    <col min="11960" max="11960" width="20.85546875" style="30" bestFit="1" customWidth="1"/>
    <col min="11961" max="11961" width="97.28515625" style="30" bestFit="1" customWidth="1"/>
    <col min="11962" max="11962" width="11" style="30" bestFit="1" customWidth="1"/>
    <col min="11963" max="11963" width="72.42578125" style="30" bestFit="1" customWidth="1"/>
    <col min="11964" max="11964" width="13.7109375" style="30" bestFit="1" customWidth="1"/>
    <col min="11965" max="11965" width="57.42578125" style="30" bestFit="1" customWidth="1"/>
    <col min="11966" max="12215" width="9.140625" style="30"/>
    <col min="12216" max="12216" width="20.85546875" style="30" bestFit="1" customWidth="1"/>
    <col min="12217" max="12217" width="97.28515625" style="30" bestFit="1" customWidth="1"/>
    <col min="12218" max="12218" width="11" style="30" bestFit="1" customWidth="1"/>
    <col min="12219" max="12219" width="72.42578125" style="30" bestFit="1" customWidth="1"/>
    <col min="12220" max="12220" width="13.7109375" style="30" bestFit="1" customWidth="1"/>
    <col min="12221" max="12221" width="57.42578125" style="30" bestFit="1" customWidth="1"/>
    <col min="12222" max="12471" width="9.140625" style="30"/>
    <col min="12472" max="12472" width="20.85546875" style="30" bestFit="1" customWidth="1"/>
    <col min="12473" max="12473" width="97.28515625" style="30" bestFit="1" customWidth="1"/>
    <col min="12474" max="12474" width="11" style="30" bestFit="1" customWidth="1"/>
    <col min="12475" max="12475" width="72.42578125" style="30" bestFit="1" customWidth="1"/>
    <col min="12476" max="12476" width="13.7109375" style="30" bestFit="1" customWidth="1"/>
    <col min="12477" max="12477" width="57.42578125" style="30" bestFit="1" customWidth="1"/>
    <col min="12478" max="12727" width="9.140625" style="30"/>
    <col min="12728" max="12728" width="20.85546875" style="30" bestFit="1" customWidth="1"/>
    <col min="12729" max="12729" width="97.28515625" style="30" bestFit="1" customWidth="1"/>
    <col min="12730" max="12730" width="11" style="30" bestFit="1" customWidth="1"/>
    <col min="12731" max="12731" width="72.42578125" style="30" bestFit="1" customWidth="1"/>
    <col min="12732" max="12732" width="13.7109375" style="30" bestFit="1" customWidth="1"/>
    <col min="12733" max="12733" width="57.42578125" style="30" bestFit="1" customWidth="1"/>
    <col min="12734" max="12983" width="9.140625" style="30"/>
    <col min="12984" max="12984" width="20.85546875" style="30" bestFit="1" customWidth="1"/>
    <col min="12985" max="12985" width="97.28515625" style="30" bestFit="1" customWidth="1"/>
    <col min="12986" max="12986" width="11" style="30" bestFit="1" customWidth="1"/>
    <col min="12987" max="12987" width="72.42578125" style="30" bestFit="1" customWidth="1"/>
    <col min="12988" max="12988" width="13.7109375" style="30" bestFit="1" customWidth="1"/>
    <col min="12989" max="12989" width="57.42578125" style="30" bestFit="1" customWidth="1"/>
    <col min="12990" max="13239" width="9.140625" style="30"/>
    <col min="13240" max="13240" width="20.85546875" style="30" bestFit="1" customWidth="1"/>
    <col min="13241" max="13241" width="97.28515625" style="30" bestFit="1" customWidth="1"/>
    <col min="13242" max="13242" width="11" style="30" bestFit="1" customWidth="1"/>
    <col min="13243" max="13243" width="72.42578125" style="30" bestFit="1" customWidth="1"/>
    <col min="13244" max="13244" width="13.7109375" style="30" bestFit="1" customWidth="1"/>
    <col min="13245" max="13245" width="57.42578125" style="30" bestFit="1" customWidth="1"/>
    <col min="13246" max="13495" width="9.140625" style="30"/>
    <col min="13496" max="13496" width="20.85546875" style="30" bestFit="1" customWidth="1"/>
    <col min="13497" max="13497" width="97.28515625" style="30" bestFit="1" customWidth="1"/>
    <col min="13498" max="13498" width="11" style="30" bestFit="1" customWidth="1"/>
    <col min="13499" max="13499" width="72.42578125" style="30" bestFit="1" customWidth="1"/>
    <col min="13500" max="13500" width="13.7109375" style="30" bestFit="1" customWidth="1"/>
    <col min="13501" max="13501" width="57.42578125" style="30" bestFit="1" customWidth="1"/>
    <col min="13502" max="13751" width="9.140625" style="30"/>
    <col min="13752" max="13752" width="20.85546875" style="30" bestFit="1" customWidth="1"/>
    <col min="13753" max="13753" width="97.28515625" style="30" bestFit="1" customWidth="1"/>
    <col min="13754" max="13754" width="11" style="30" bestFit="1" customWidth="1"/>
    <col min="13755" max="13755" width="72.42578125" style="30" bestFit="1" customWidth="1"/>
    <col min="13756" max="13756" width="13.7109375" style="30" bestFit="1" customWidth="1"/>
    <col min="13757" max="13757" width="57.42578125" style="30" bestFit="1" customWidth="1"/>
    <col min="13758" max="14007" width="9.140625" style="30"/>
    <col min="14008" max="14008" width="20.85546875" style="30" bestFit="1" customWidth="1"/>
    <col min="14009" max="14009" width="97.28515625" style="30" bestFit="1" customWidth="1"/>
    <col min="14010" max="14010" width="11" style="30" bestFit="1" customWidth="1"/>
    <col min="14011" max="14011" width="72.42578125" style="30" bestFit="1" customWidth="1"/>
    <col min="14012" max="14012" width="13.7109375" style="30" bestFit="1" customWidth="1"/>
    <col min="14013" max="14013" width="57.42578125" style="30" bestFit="1" customWidth="1"/>
    <col min="14014" max="14263" width="9.140625" style="30"/>
    <col min="14264" max="14264" width="20.85546875" style="30" bestFit="1" customWidth="1"/>
    <col min="14265" max="14265" width="97.28515625" style="30" bestFit="1" customWidth="1"/>
    <col min="14266" max="14266" width="11" style="30" bestFit="1" customWidth="1"/>
    <col min="14267" max="14267" width="72.42578125" style="30" bestFit="1" customWidth="1"/>
    <col min="14268" max="14268" width="13.7109375" style="30" bestFit="1" customWidth="1"/>
    <col min="14269" max="14269" width="57.42578125" style="30" bestFit="1" customWidth="1"/>
    <col min="14270" max="14519" width="9.140625" style="30"/>
    <col min="14520" max="14520" width="20.85546875" style="30" bestFit="1" customWidth="1"/>
    <col min="14521" max="14521" width="97.28515625" style="30" bestFit="1" customWidth="1"/>
    <col min="14522" max="14522" width="11" style="30" bestFit="1" customWidth="1"/>
    <col min="14523" max="14523" width="72.42578125" style="30" bestFit="1" customWidth="1"/>
    <col min="14524" max="14524" width="13.7109375" style="30" bestFit="1" customWidth="1"/>
    <col min="14525" max="14525" width="57.42578125" style="30" bestFit="1" customWidth="1"/>
    <col min="14526" max="14775" width="9.140625" style="30"/>
    <col min="14776" max="14776" width="20.85546875" style="30" bestFit="1" customWidth="1"/>
    <col min="14777" max="14777" width="97.28515625" style="30" bestFit="1" customWidth="1"/>
    <col min="14778" max="14778" width="11" style="30" bestFit="1" customWidth="1"/>
    <col min="14779" max="14779" width="72.42578125" style="30" bestFit="1" customWidth="1"/>
    <col min="14780" max="14780" width="13.7109375" style="30" bestFit="1" customWidth="1"/>
    <col min="14781" max="14781" width="57.42578125" style="30" bestFit="1" customWidth="1"/>
    <col min="14782" max="15031" width="9.140625" style="30"/>
    <col min="15032" max="15032" width="20.85546875" style="30" bestFit="1" customWidth="1"/>
    <col min="15033" max="15033" width="97.28515625" style="30" bestFit="1" customWidth="1"/>
    <col min="15034" max="15034" width="11" style="30" bestFit="1" customWidth="1"/>
    <col min="15035" max="15035" width="72.42578125" style="30" bestFit="1" customWidth="1"/>
    <col min="15036" max="15036" width="13.7109375" style="30" bestFit="1" customWidth="1"/>
    <col min="15037" max="15037" width="57.42578125" style="30" bestFit="1" customWidth="1"/>
    <col min="15038" max="15287" width="9.140625" style="30"/>
    <col min="15288" max="15288" width="20.85546875" style="30" bestFit="1" customWidth="1"/>
    <col min="15289" max="15289" width="97.28515625" style="30" bestFit="1" customWidth="1"/>
    <col min="15290" max="15290" width="11" style="30" bestFit="1" customWidth="1"/>
    <col min="15291" max="15291" width="72.42578125" style="30" bestFit="1" customWidth="1"/>
    <col min="15292" max="15292" width="13.7109375" style="30" bestFit="1" customWidth="1"/>
    <col min="15293" max="15293" width="57.42578125" style="30" bestFit="1" customWidth="1"/>
    <col min="15294" max="15543" width="9.140625" style="30"/>
    <col min="15544" max="15544" width="20.85546875" style="30" bestFit="1" customWidth="1"/>
    <col min="15545" max="15545" width="97.28515625" style="30" bestFit="1" customWidth="1"/>
    <col min="15546" max="15546" width="11" style="30" bestFit="1" customWidth="1"/>
    <col min="15547" max="15547" width="72.42578125" style="30" bestFit="1" customWidth="1"/>
    <col min="15548" max="15548" width="13.7109375" style="30" bestFit="1" customWidth="1"/>
    <col min="15549" max="15549" width="57.42578125" style="30" bestFit="1" customWidth="1"/>
    <col min="15550" max="15799" width="9.140625" style="30"/>
    <col min="15800" max="15800" width="20.85546875" style="30" bestFit="1" customWidth="1"/>
    <col min="15801" max="15801" width="97.28515625" style="30" bestFit="1" customWidth="1"/>
    <col min="15802" max="15802" width="11" style="30" bestFit="1" customWidth="1"/>
    <col min="15803" max="15803" width="72.42578125" style="30" bestFit="1" customWidth="1"/>
    <col min="15804" max="15804" width="13.7109375" style="30" bestFit="1" customWidth="1"/>
    <col min="15805" max="15805" width="57.42578125" style="30" bestFit="1" customWidth="1"/>
    <col min="15806" max="16055" width="9.140625" style="30"/>
    <col min="16056" max="16056" width="20.85546875" style="30" bestFit="1" customWidth="1"/>
    <col min="16057" max="16057" width="97.28515625" style="30" bestFit="1" customWidth="1"/>
    <col min="16058" max="16058" width="11" style="30" bestFit="1" customWidth="1"/>
    <col min="16059" max="16059" width="72.42578125" style="30" bestFit="1" customWidth="1"/>
    <col min="16060" max="16060" width="13.7109375" style="30" bestFit="1" customWidth="1"/>
    <col min="16061" max="16061" width="57.42578125" style="30" bestFit="1" customWidth="1"/>
    <col min="16062" max="16384" width="9.140625" style="30"/>
  </cols>
  <sheetData>
    <row r="1" spans="1:4" ht="18" x14ac:dyDescent="0.25">
      <c r="A1" s="37" t="s">
        <v>1721</v>
      </c>
    </row>
    <row r="3" spans="1:4" x14ac:dyDescent="0.2">
      <c r="A3" s="30" t="s">
        <v>543</v>
      </c>
      <c r="B3" s="30" t="s">
        <v>544</v>
      </c>
      <c r="C3" s="30" t="s">
        <v>3</v>
      </c>
      <c r="D3" s="30" t="s">
        <v>620</v>
      </c>
    </row>
    <row r="4" spans="1:4" x14ac:dyDescent="0.2">
      <c r="A4" s="30" t="s">
        <v>16</v>
      </c>
      <c r="B4" s="30" t="s">
        <v>17</v>
      </c>
      <c r="C4" s="30" t="s">
        <v>640</v>
      </c>
      <c r="D4" s="30">
        <v>-30116000</v>
      </c>
    </row>
    <row r="5" spans="1:4" x14ac:dyDescent="0.2">
      <c r="A5" s="30" t="s">
        <v>16</v>
      </c>
      <c r="B5" s="30" t="s">
        <v>17</v>
      </c>
      <c r="C5" s="30" t="s">
        <v>1595</v>
      </c>
      <c r="D5" s="30">
        <v>-191864.82</v>
      </c>
    </row>
    <row r="6" spans="1:4" x14ac:dyDescent="0.2">
      <c r="A6" s="30" t="s">
        <v>28</v>
      </c>
      <c r="B6" s="30" t="s">
        <v>29</v>
      </c>
      <c r="C6" s="30" t="s">
        <v>640</v>
      </c>
      <c r="D6" s="30">
        <v>-94000</v>
      </c>
    </row>
    <row r="7" spans="1:4" x14ac:dyDescent="0.2">
      <c r="A7" s="30" t="s">
        <v>30</v>
      </c>
      <c r="B7" s="30" t="s">
        <v>31</v>
      </c>
      <c r="C7" s="30" t="s">
        <v>1599</v>
      </c>
      <c r="D7" s="30">
        <v>-328018</v>
      </c>
    </row>
    <row r="8" spans="1:4" x14ac:dyDescent="0.2">
      <c r="A8" s="30" t="s">
        <v>30</v>
      </c>
      <c r="B8" s="30" t="s">
        <v>31</v>
      </c>
      <c r="C8" s="30" t="s">
        <v>1596</v>
      </c>
      <c r="D8" s="30">
        <v>-637000</v>
      </c>
    </row>
    <row r="9" spans="1:4" x14ac:dyDescent="0.2">
      <c r="A9" s="30" t="s">
        <v>30</v>
      </c>
      <c r="B9" s="30" t="s">
        <v>31</v>
      </c>
      <c r="C9" s="30" t="s">
        <v>1597</v>
      </c>
      <c r="D9" s="30">
        <v>-5307000</v>
      </c>
    </row>
    <row r="10" spans="1:4" x14ac:dyDescent="0.2">
      <c r="A10" s="30" t="s">
        <v>30</v>
      </c>
      <c r="B10" s="30" t="s">
        <v>31</v>
      </c>
      <c r="C10" s="30" t="s">
        <v>1598</v>
      </c>
      <c r="D10" s="30">
        <v>5305000</v>
      </c>
    </row>
    <row r="11" spans="1:4" x14ac:dyDescent="0.2">
      <c r="A11" s="30" t="s">
        <v>30</v>
      </c>
      <c r="B11" s="30" t="s">
        <v>31</v>
      </c>
      <c r="C11" s="30" t="s">
        <v>988</v>
      </c>
      <c r="D11" s="30">
        <v>480000</v>
      </c>
    </row>
    <row r="12" spans="1:4" x14ac:dyDescent="0.2">
      <c r="A12" s="30" t="s">
        <v>35</v>
      </c>
      <c r="B12" s="30" t="s">
        <v>998</v>
      </c>
      <c r="C12" s="30" t="s">
        <v>1600</v>
      </c>
      <c r="D12" s="30">
        <v>7665303</v>
      </c>
    </row>
    <row r="13" spans="1:4" x14ac:dyDescent="0.2">
      <c r="A13" s="30" t="s">
        <v>35</v>
      </c>
      <c r="B13" s="30" t="s">
        <v>998</v>
      </c>
      <c r="C13" s="30" t="s">
        <v>1601</v>
      </c>
      <c r="D13" s="30">
        <v>-89748434</v>
      </c>
    </row>
    <row r="14" spans="1:4" x14ac:dyDescent="0.2">
      <c r="A14" s="30" t="s">
        <v>39</v>
      </c>
      <c r="B14" s="30" t="s">
        <v>40</v>
      </c>
      <c r="C14" s="30" t="s">
        <v>640</v>
      </c>
      <c r="D14" s="30">
        <v>-376000</v>
      </c>
    </row>
    <row r="15" spans="1:4" x14ac:dyDescent="0.2">
      <c r="A15" s="30" t="s">
        <v>39</v>
      </c>
      <c r="B15" s="30" t="s">
        <v>40</v>
      </c>
      <c r="C15" s="30" t="s">
        <v>640</v>
      </c>
      <c r="D15" s="30">
        <v>133586.66</v>
      </c>
    </row>
    <row r="16" spans="1:4" x14ac:dyDescent="0.2">
      <c r="A16" s="30" t="s">
        <v>41</v>
      </c>
      <c r="B16" s="30" t="s">
        <v>42</v>
      </c>
      <c r="C16" s="30" t="s">
        <v>640</v>
      </c>
      <c r="D16" s="30">
        <v>4899565.82</v>
      </c>
    </row>
    <row r="17" spans="1:4" x14ac:dyDescent="0.2">
      <c r="A17" s="30" t="s">
        <v>41</v>
      </c>
      <c r="B17" s="30" t="s">
        <v>42</v>
      </c>
      <c r="C17" s="30" t="s">
        <v>640</v>
      </c>
      <c r="D17" s="30">
        <v>10130132.710000001</v>
      </c>
    </row>
    <row r="18" spans="1:4" x14ac:dyDescent="0.2">
      <c r="A18" s="30" t="s">
        <v>43</v>
      </c>
      <c r="B18" s="30" t="s">
        <v>44</v>
      </c>
      <c r="C18" s="30" t="s">
        <v>982</v>
      </c>
      <c r="D18" s="30">
        <v>-278437.3</v>
      </c>
    </row>
    <row r="19" spans="1:4" x14ac:dyDescent="0.2">
      <c r="A19" s="30" t="s">
        <v>49</v>
      </c>
      <c r="B19" s="30" t="s">
        <v>50</v>
      </c>
      <c r="C19" s="30" t="s">
        <v>1602</v>
      </c>
      <c r="D19" s="30">
        <v>-165399</v>
      </c>
    </row>
    <row r="20" spans="1:4" x14ac:dyDescent="0.2">
      <c r="A20" s="30" t="s">
        <v>51</v>
      </c>
      <c r="B20" s="30" t="s">
        <v>52</v>
      </c>
      <c r="C20" s="30" t="s">
        <v>973</v>
      </c>
      <c r="D20" s="30">
        <v>-261000</v>
      </c>
    </row>
    <row r="21" spans="1:4" x14ac:dyDescent="0.2">
      <c r="A21" s="30" t="s">
        <v>51</v>
      </c>
      <c r="B21" s="30" t="s">
        <v>52</v>
      </c>
      <c r="C21" s="30" t="s">
        <v>1603</v>
      </c>
      <c r="D21" s="30">
        <v>278000</v>
      </c>
    </row>
    <row r="22" spans="1:4" x14ac:dyDescent="0.2">
      <c r="A22" s="30" t="s">
        <v>63</v>
      </c>
      <c r="B22" s="30" t="s">
        <v>64</v>
      </c>
      <c r="C22" s="30" t="s">
        <v>640</v>
      </c>
      <c r="D22" s="30">
        <v>-149000</v>
      </c>
    </row>
    <row r="23" spans="1:4" x14ac:dyDescent="0.2">
      <c r="A23" s="30" t="s">
        <v>63</v>
      </c>
      <c r="B23" s="30" t="s">
        <v>64</v>
      </c>
      <c r="C23" s="30" t="s">
        <v>640</v>
      </c>
      <c r="D23" s="30">
        <v>-136000</v>
      </c>
    </row>
    <row r="24" spans="1:4" x14ac:dyDescent="0.2">
      <c r="A24" s="30" t="s">
        <v>63</v>
      </c>
      <c r="B24" s="30" t="s">
        <v>64</v>
      </c>
      <c r="C24" s="30" t="s">
        <v>640</v>
      </c>
      <c r="D24" s="30">
        <v>-109000</v>
      </c>
    </row>
    <row r="25" spans="1:4" x14ac:dyDescent="0.2">
      <c r="A25" s="30" t="s">
        <v>63</v>
      </c>
      <c r="B25" s="30" t="s">
        <v>64</v>
      </c>
      <c r="C25" s="30" t="s">
        <v>640</v>
      </c>
      <c r="D25" s="30">
        <v>-48000</v>
      </c>
    </row>
    <row r="26" spans="1:4" x14ac:dyDescent="0.2">
      <c r="A26" s="30" t="s">
        <v>63</v>
      </c>
      <c r="B26" s="30" t="s">
        <v>64</v>
      </c>
      <c r="C26" s="30" t="s">
        <v>640</v>
      </c>
      <c r="D26" s="30">
        <v>-21756</v>
      </c>
    </row>
    <row r="27" spans="1:4" x14ac:dyDescent="0.2">
      <c r="A27" s="30" t="s">
        <v>65</v>
      </c>
      <c r="B27" s="30" t="s">
        <v>66</v>
      </c>
      <c r="C27" s="30" t="s">
        <v>1604</v>
      </c>
      <c r="D27" s="30">
        <v>-4490490</v>
      </c>
    </row>
    <row r="28" spans="1:4" x14ac:dyDescent="0.2">
      <c r="A28" s="30" t="s">
        <v>69</v>
      </c>
      <c r="B28" s="30" t="s">
        <v>70</v>
      </c>
      <c r="C28" s="30" t="s">
        <v>1605</v>
      </c>
      <c r="D28" s="30">
        <v>150650</v>
      </c>
    </row>
    <row r="29" spans="1:4" x14ac:dyDescent="0.2">
      <c r="A29" s="30" t="s">
        <v>69</v>
      </c>
      <c r="B29" s="30" t="s">
        <v>70</v>
      </c>
      <c r="C29" s="30" t="s">
        <v>1606</v>
      </c>
      <c r="D29" s="30">
        <v>7699000</v>
      </c>
    </row>
    <row r="30" spans="1:4" x14ac:dyDescent="0.2">
      <c r="A30" s="30" t="s">
        <v>69</v>
      </c>
      <c r="B30" s="30" t="s">
        <v>70</v>
      </c>
      <c r="C30" s="30" t="s">
        <v>1607</v>
      </c>
      <c r="D30" s="30">
        <v>-6661.76</v>
      </c>
    </row>
    <row r="31" spans="1:4" x14ac:dyDescent="0.2">
      <c r="A31" s="30" t="s">
        <v>75</v>
      </c>
      <c r="B31" s="30" t="s">
        <v>76</v>
      </c>
      <c r="C31" s="30" t="s">
        <v>1608</v>
      </c>
      <c r="D31" s="30">
        <v>-516735.25</v>
      </c>
    </row>
    <row r="32" spans="1:4" x14ac:dyDescent="0.2">
      <c r="A32" s="30" t="s">
        <v>77</v>
      </c>
      <c r="B32" s="30" t="s">
        <v>78</v>
      </c>
      <c r="C32" s="30" t="s">
        <v>1611</v>
      </c>
      <c r="D32" s="30">
        <v>109729</v>
      </c>
    </row>
    <row r="33" spans="1:4" x14ac:dyDescent="0.2">
      <c r="A33" s="30" t="s">
        <v>77</v>
      </c>
      <c r="B33" s="30" t="s">
        <v>78</v>
      </c>
      <c r="C33" s="30" t="s">
        <v>1612</v>
      </c>
      <c r="D33" s="30">
        <v>47378.54</v>
      </c>
    </row>
    <row r="34" spans="1:4" x14ac:dyDescent="0.2">
      <c r="A34" s="30" t="s">
        <v>77</v>
      </c>
      <c r="B34" s="30" t="s">
        <v>78</v>
      </c>
      <c r="C34" s="30" t="s">
        <v>1609</v>
      </c>
      <c r="D34" s="30">
        <v>-6018</v>
      </c>
    </row>
    <row r="35" spans="1:4" x14ac:dyDescent="0.2">
      <c r="A35" s="30" t="s">
        <v>77</v>
      </c>
      <c r="B35" s="30" t="s">
        <v>78</v>
      </c>
      <c r="C35" s="30" t="s">
        <v>1610</v>
      </c>
      <c r="D35" s="30">
        <v>119878.92</v>
      </c>
    </row>
    <row r="36" spans="1:4" x14ac:dyDescent="0.2">
      <c r="A36" s="30" t="s">
        <v>79</v>
      </c>
      <c r="B36" s="30" t="s">
        <v>80</v>
      </c>
      <c r="C36" s="30" t="s">
        <v>1613</v>
      </c>
      <c r="D36" s="30">
        <v>-465000</v>
      </c>
    </row>
    <row r="37" spans="1:4" x14ac:dyDescent="0.2">
      <c r="A37" s="30" t="s">
        <v>79</v>
      </c>
      <c r="B37" s="30" t="s">
        <v>80</v>
      </c>
      <c r="C37" s="30" t="s">
        <v>1614</v>
      </c>
      <c r="D37" s="30">
        <v>-58000</v>
      </c>
    </row>
    <row r="38" spans="1:4" x14ac:dyDescent="0.2">
      <c r="A38" s="30" t="s">
        <v>79</v>
      </c>
      <c r="B38" s="30" t="s">
        <v>80</v>
      </c>
      <c r="C38" s="30" t="s">
        <v>1614</v>
      </c>
      <c r="D38" s="30">
        <v>106000</v>
      </c>
    </row>
    <row r="39" spans="1:4" x14ac:dyDescent="0.2">
      <c r="A39" s="30" t="s">
        <v>81</v>
      </c>
      <c r="B39" s="30" t="s">
        <v>82</v>
      </c>
      <c r="C39" s="30" t="s">
        <v>1615</v>
      </c>
      <c r="D39" s="30">
        <v>-237000</v>
      </c>
    </row>
    <row r="40" spans="1:4" x14ac:dyDescent="0.2">
      <c r="A40" s="30" t="s">
        <v>81</v>
      </c>
      <c r="B40" s="30" t="s">
        <v>82</v>
      </c>
      <c r="C40" s="30" t="s">
        <v>963</v>
      </c>
      <c r="D40" s="30">
        <v>-95978.26</v>
      </c>
    </row>
    <row r="41" spans="1:4" x14ac:dyDescent="0.2">
      <c r="A41" s="30" t="s">
        <v>81</v>
      </c>
      <c r="B41" s="30" t="s">
        <v>82</v>
      </c>
      <c r="C41" s="30" t="s">
        <v>964</v>
      </c>
      <c r="D41" s="30">
        <v>-1234141.3400000001</v>
      </c>
    </row>
    <row r="42" spans="1:4" x14ac:dyDescent="0.2">
      <c r="A42" s="30" t="s">
        <v>85</v>
      </c>
      <c r="B42" s="30" t="s">
        <v>86</v>
      </c>
      <c r="C42" s="30" t="s">
        <v>1616</v>
      </c>
      <c r="D42" s="30">
        <v>-325343</v>
      </c>
    </row>
    <row r="43" spans="1:4" x14ac:dyDescent="0.2">
      <c r="A43" s="30" t="s">
        <v>85</v>
      </c>
      <c r="B43" s="30" t="s">
        <v>86</v>
      </c>
      <c r="C43" s="30" t="s">
        <v>1617</v>
      </c>
      <c r="D43" s="30">
        <v>313577</v>
      </c>
    </row>
    <row r="44" spans="1:4" x14ac:dyDescent="0.2">
      <c r="A44" s="30" t="s">
        <v>89</v>
      </c>
      <c r="B44" s="30" t="s">
        <v>90</v>
      </c>
      <c r="C44" s="30" t="s">
        <v>640</v>
      </c>
      <c r="D44" s="30">
        <v>-559784</v>
      </c>
    </row>
    <row r="45" spans="1:4" x14ac:dyDescent="0.2">
      <c r="A45" s="30" t="s">
        <v>111</v>
      </c>
      <c r="B45" s="30" t="s">
        <v>112</v>
      </c>
      <c r="C45" s="30" t="s">
        <v>1618</v>
      </c>
      <c r="D45" s="30">
        <v>-396115</v>
      </c>
    </row>
    <row r="46" spans="1:4" x14ac:dyDescent="0.2">
      <c r="A46" s="30" t="s">
        <v>115</v>
      </c>
      <c r="B46" s="30" t="s">
        <v>116</v>
      </c>
      <c r="C46" s="30" t="s">
        <v>678</v>
      </c>
      <c r="D46" s="30">
        <v>-621199.72</v>
      </c>
    </row>
    <row r="47" spans="1:4" x14ac:dyDescent="0.2">
      <c r="A47" s="30" t="s">
        <v>115</v>
      </c>
      <c r="B47" s="30" t="s">
        <v>116</v>
      </c>
      <c r="C47" s="30" t="s">
        <v>1619</v>
      </c>
      <c r="D47" s="30">
        <v>-92600.24</v>
      </c>
    </row>
    <row r="48" spans="1:4" x14ac:dyDescent="0.2">
      <c r="A48" s="30" t="s">
        <v>115</v>
      </c>
      <c r="B48" s="30" t="s">
        <v>116</v>
      </c>
      <c r="C48" s="30" t="s">
        <v>1620</v>
      </c>
      <c r="D48" s="30">
        <v>-1064140.17</v>
      </c>
    </row>
    <row r="49" spans="1:4" x14ac:dyDescent="0.2">
      <c r="A49" s="30" t="s">
        <v>115</v>
      </c>
      <c r="B49" s="30" t="s">
        <v>116</v>
      </c>
      <c r="C49" s="30" t="s">
        <v>965</v>
      </c>
      <c r="D49" s="30">
        <v>-281963.59999999998</v>
      </c>
    </row>
    <row r="50" spans="1:4" x14ac:dyDescent="0.2">
      <c r="A50" s="30" t="s">
        <v>121</v>
      </c>
      <c r="B50" s="30" t="s">
        <v>122</v>
      </c>
      <c r="C50" s="30" t="s">
        <v>1621</v>
      </c>
      <c r="D50" s="30">
        <v>-4264350.83</v>
      </c>
    </row>
    <row r="51" spans="1:4" x14ac:dyDescent="0.2">
      <c r="A51" s="30" t="s">
        <v>121</v>
      </c>
      <c r="B51" s="30" t="s">
        <v>122</v>
      </c>
      <c r="C51" s="30" t="s">
        <v>967</v>
      </c>
      <c r="D51" s="30">
        <v>-132097.85</v>
      </c>
    </row>
    <row r="52" spans="1:4" x14ac:dyDescent="0.2">
      <c r="A52" s="30" t="s">
        <v>121</v>
      </c>
      <c r="B52" s="30" t="s">
        <v>122</v>
      </c>
      <c r="C52" s="30" t="s">
        <v>968</v>
      </c>
      <c r="D52" s="30">
        <v>-19868.45</v>
      </c>
    </row>
    <row r="53" spans="1:4" x14ac:dyDescent="0.2">
      <c r="A53" s="30" t="s">
        <v>125</v>
      </c>
      <c r="B53" s="30" t="s">
        <v>126</v>
      </c>
      <c r="C53" s="30" t="s">
        <v>955</v>
      </c>
      <c r="D53" s="30">
        <v>1046368.97</v>
      </c>
    </row>
    <row r="54" spans="1:4" x14ac:dyDescent="0.2">
      <c r="A54" s="30" t="s">
        <v>125</v>
      </c>
      <c r="B54" s="30" t="s">
        <v>126</v>
      </c>
      <c r="C54" s="30" t="s">
        <v>980</v>
      </c>
      <c r="D54" s="30">
        <v>-874821</v>
      </c>
    </row>
    <row r="55" spans="1:4" x14ac:dyDescent="0.2">
      <c r="A55" s="30" t="s">
        <v>125</v>
      </c>
      <c r="B55" s="30" t="s">
        <v>126</v>
      </c>
      <c r="C55" s="30" t="s">
        <v>956</v>
      </c>
      <c r="D55" s="30">
        <v>86248</v>
      </c>
    </row>
    <row r="56" spans="1:4" x14ac:dyDescent="0.2">
      <c r="A56" s="30" t="s">
        <v>125</v>
      </c>
      <c r="B56" s="30" t="s">
        <v>126</v>
      </c>
      <c r="C56" s="30" t="s">
        <v>954</v>
      </c>
      <c r="D56" s="30">
        <v>1383793</v>
      </c>
    </row>
    <row r="57" spans="1:4" x14ac:dyDescent="0.2">
      <c r="A57" s="30" t="s">
        <v>125</v>
      </c>
      <c r="B57" s="30" t="s">
        <v>126</v>
      </c>
      <c r="C57" s="30" t="s">
        <v>981</v>
      </c>
      <c r="D57" s="30">
        <v>-544793</v>
      </c>
    </row>
    <row r="58" spans="1:4" x14ac:dyDescent="0.2">
      <c r="A58" s="30" t="s">
        <v>127</v>
      </c>
      <c r="B58" s="30" t="s">
        <v>128</v>
      </c>
      <c r="C58" s="30" t="s">
        <v>1622</v>
      </c>
      <c r="D58" s="30">
        <v>19472</v>
      </c>
    </row>
    <row r="59" spans="1:4" x14ac:dyDescent="0.2">
      <c r="A59" s="30" t="s">
        <v>127</v>
      </c>
      <c r="B59" s="30" t="s">
        <v>128</v>
      </c>
      <c r="C59" s="30" t="s">
        <v>1623</v>
      </c>
      <c r="D59" s="30">
        <v>1200</v>
      </c>
    </row>
    <row r="60" spans="1:4" x14ac:dyDescent="0.2">
      <c r="A60" s="30" t="s">
        <v>129</v>
      </c>
      <c r="B60" s="30" t="s">
        <v>130</v>
      </c>
      <c r="C60" s="30" t="s">
        <v>640</v>
      </c>
      <c r="D60" s="30">
        <v>-705500</v>
      </c>
    </row>
    <row r="61" spans="1:4" x14ac:dyDescent="0.2">
      <c r="A61" s="30" t="s">
        <v>142</v>
      </c>
      <c r="B61" s="30" t="s">
        <v>143</v>
      </c>
      <c r="C61" s="30" t="s">
        <v>1624</v>
      </c>
      <c r="D61" s="30">
        <v>-2829000</v>
      </c>
    </row>
    <row r="62" spans="1:4" x14ac:dyDescent="0.2">
      <c r="A62" s="30" t="s">
        <v>142</v>
      </c>
      <c r="B62" s="30" t="s">
        <v>143</v>
      </c>
      <c r="C62" s="30" t="s">
        <v>1625</v>
      </c>
      <c r="D62" s="30">
        <v>-9220</v>
      </c>
    </row>
    <row r="63" spans="1:4" x14ac:dyDescent="0.2">
      <c r="A63" s="30" t="s">
        <v>142</v>
      </c>
      <c r="B63" s="30" t="s">
        <v>143</v>
      </c>
      <c r="C63" s="30" t="s">
        <v>957</v>
      </c>
      <c r="D63" s="30">
        <v>89237</v>
      </c>
    </row>
    <row r="64" spans="1:4" x14ac:dyDescent="0.2">
      <c r="A64" s="30" t="s">
        <v>150</v>
      </c>
      <c r="B64" s="30" t="s">
        <v>151</v>
      </c>
      <c r="C64" s="30" t="s">
        <v>1627</v>
      </c>
      <c r="D64" s="30">
        <v>-836595</v>
      </c>
    </row>
    <row r="65" spans="1:4" x14ac:dyDescent="0.2">
      <c r="A65" s="30" t="s">
        <v>150</v>
      </c>
      <c r="B65" s="30" t="s">
        <v>151</v>
      </c>
      <c r="C65" s="30" t="s">
        <v>1628</v>
      </c>
      <c r="D65" s="30">
        <v>-2862</v>
      </c>
    </row>
    <row r="66" spans="1:4" x14ac:dyDescent="0.2">
      <c r="A66" s="30" t="s">
        <v>150</v>
      </c>
      <c r="B66" s="30" t="s">
        <v>151</v>
      </c>
      <c r="C66" s="30" t="s">
        <v>1626</v>
      </c>
      <c r="D66" s="30">
        <v>475170</v>
      </c>
    </row>
    <row r="67" spans="1:4" x14ac:dyDescent="0.2">
      <c r="A67" s="30" t="s">
        <v>158</v>
      </c>
      <c r="B67" s="30" t="s">
        <v>159</v>
      </c>
      <c r="C67" s="30" t="s">
        <v>1629</v>
      </c>
      <c r="D67" s="30">
        <v>-986839.36</v>
      </c>
    </row>
    <row r="68" spans="1:4" x14ac:dyDescent="0.2">
      <c r="A68" s="30" t="s">
        <v>158</v>
      </c>
      <c r="B68" s="30" t="s">
        <v>159</v>
      </c>
      <c r="C68" s="30" t="s">
        <v>1629</v>
      </c>
      <c r="D68" s="30">
        <v>-51909.89</v>
      </c>
    </row>
    <row r="69" spans="1:4" x14ac:dyDescent="0.2">
      <c r="A69" s="30" t="s">
        <v>163</v>
      </c>
      <c r="B69" s="30" t="s">
        <v>636</v>
      </c>
      <c r="C69" s="30" t="s">
        <v>1631</v>
      </c>
      <c r="D69" s="30">
        <v>920498</v>
      </c>
    </row>
    <row r="70" spans="1:4" x14ac:dyDescent="0.2">
      <c r="A70" s="30" t="s">
        <v>163</v>
      </c>
      <c r="B70" s="30" t="s">
        <v>636</v>
      </c>
      <c r="C70" s="30" t="s">
        <v>1632</v>
      </c>
      <c r="D70" s="30">
        <v>3087</v>
      </c>
    </row>
    <row r="71" spans="1:4" x14ac:dyDescent="0.2">
      <c r="A71" s="30" t="s">
        <v>163</v>
      </c>
      <c r="B71" s="30" t="s">
        <v>636</v>
      </c>
      <c r="C71" s="30" t="s">
        <v>979</v>
      </c>
      <c r="D71" s="30">
        <v>12560</v>
      </c>
    </row>
    <row r="72" spans="1:4" x14ac:dyDescent="0.2">
      <c r="A72" s="30" t="s">
        <v>163</v>
      </c>
      <c r="B72" s="30" t="s">
        <v>636</v>
      </c>
      <c r="C72" s="30" t="s">
        <v>1630</v>
      </c>
      <c r="D72" s="30">
        <v>-33230</v>
      </c>
    </row>
    <row r="73" spans="1:4" x14ac:dyDescent="0.2">
      <c r="A73" s="30" t="s">
        <v>164</v>
      </c>
      <c r="B73" s="30" t="s">
        <v>165</v>
      </c>
      <c r="C73" s="30" t="s">
        <v>1636</v>
      </c>
      <c r="D73" s="30">
        <v>-232139</v>
      </c>
    </row>
    <row r="74" spans="1:4" x14ac:dyDescent="0.2">
      <c r="A74" s="30" t="s">
        <v>164</v>
      </c>
      <c r="B74" s="30" t="s">
        <v>165</v>
      </c>
      <c r="C74" s="30" t="s">
        <v>1635</v>
      </c>
      <c r="D74" s="30">
        <v>-40720</v>
      </c>
    </row>
    <row r="75" spans="1:4" x14ac:dyDescent="0.2">
      <c r="A75" s="30" t="s">
        <v>164</v>
      </c>
      <c r="B75" s="30" t="s">
        <v>165</v>
      </c>
      <c r="C75" s="30" t="s">
        <v>1633</v>
      </c>
      <c r="D75" s="30">
        <v>-233031</v>
      </c>
    </row>
    <row r="76" spans="1:4" x14ac:dyDescent="0.2">
      <c r="A76" s="30" t="s">
        <v>164</v>
      </c>
      <c r="B76" s="30" t="s">
        <v>165</v>
      </c>
      <c r="C76" s="30" t="s">
        <v>1637</v>
      </c>
      <c r="D76" s="30">
        <v>-114177</v>
      </c>
    </row>
    <row r="77" spans="1:4" x14ac:dyDescent="0.2">
      <c r="A77" s="30" t="s">
        <v>164</v>
      </c>
      <c r="B77" s="30" t="s">
        <v>165</v>
      </c>
      <c r="C77" s="30" t="s">
        <v>1634</v>
      </c>
      <c r="D77" s="30">
        <v>-325678</v>
      </c>
    </row>
    <row r="78" spans="1:4" x14ac:dyDescent="0.2">
      <c r="A78" s="30" t="s">
        <v>170</v>
      </c>
      <c r="B78" s="30" t="s">
        <v>171</v>
      </c>
      <c r="C78" s="30" t="s">
        <v>1638</v>
      </c>
      <c r="D78" s="30">
        <v>-1522992.2</v>
      </c>
    </row>
    <row r="79" spans="1:4" x14ac:dyDescent="0.2">
      <c r="A79" s="30" t="s">
        <v>174</v>
      </c>
      <c r="B79" s="30" t="s">
        <v>175</v>
      </c>
      <c r="C79" s="30" t="s">
        <v>986</v>
      </c>
      <c r="D79" s="30">
        <v>-3234551.81</v>
      </c>
    </row>
    <row r="80" spans="1:4" x14ac:dyDescent="0.2">
      <c r="A80" s="30" t="s">
        <v>186</v>
      </c>
      <c r="B80" s="30" t="s">
        <v>187</v>
      </c>
      <c r="C80" s="30" t="s">
        <v>1639</v>
      </c>
      <c r="D80" s="30">
        <v>-2247546</v>
      </c>
    </row>
    <row r="81" spans="1:4" x14ac:dyDescent="0.2">
      <c r="A81" s="30" t="s">
        <v>192</v>
      </c>
      <c r="B81" s="30" t="s">
        <v>193</v>
      </c>
      <c r="C81" s="30" t="s">
        <v>978</v>
      </c>
      <c r="D81" s="30">
        <v>-41627</v>
      </c>
    </row>
    <row r="82" spans="1:4" x14ac:dyDescent="0.2">
      <c r="A82" s="30" t="s">
        <v>196</v>
      </c>
      <c r="B82" s="30" t="s">
        <v>197</v>
      </c>
      <c r="C82" s="30" t="s">
        <v>1640</v>
      </c>
      <c r="D82" s="30">
        <v>57672</v>
      </c>
    </row>
    <row r="83" spans="1:4" x14ac:dyDescent="0.2">
      <c r="A83" s="30" t="s">
        <v>198</v>
      </c>
      <c r="B83" s="30" t="s">
        <v>199</v>
      </c>
      <c r="C83" s="30" t="s">
        <v>959</v>
      </c>
      <c r="D83" s="30">
        <v>2999940</v>
      </c>
    </row>
    <row r="84" spans="1:4" x14ac:dyDescent="0.2">
      <c r="A84" s="30" t="s">
        <v>198</v>
      </c>
      <c r="B84" s="30" t="s">
        <v>199</v>
      </c>
      <c r="C84" s="30" t="s">
        <v>958</v>
      </c>
      <c r="D84" s="30">
        <v>191489.66</v>
      </c>
    </row>
    <row r="85" spans="1:4" x14ac:dyDescent="0.2">
      <c r="A85" s="30" t="s">
        <v>198</v>
      </c>
      <c r="B85" s="30" t="s">
        <v>199</v>
      </c>
      <c r="C85" s="30" t="s">
        <v>1641</v>
      </c>
      <c r="D85" s="30">
        <v>-5745115</v>
      </c>
    </row>
    <row r="86" spans="1:4" x14ac:dyDescent="0.2">
      <c r="A86" s="30" t="s">
        <v>206</v>
      </c>
      <c r="B86" s="30" t="s">
        <v>207</v>
      </c>
      <c r="C86" s="30" t="s">
        <v>1642</v>
      </c>
      <c r="D86" s="30">
        <v>39000</v>
      </c>
    </row>
    <row r="87" spans="1:4" x14ac:dyDescent="0.2">
      <c r="A87" s="30" t="s">
        <v>212</v>
      </c>
      <c r="B87" s="30" t="s">
        <v>213</v>
      </c>
      <c r="C87" s="30" t="s">
        <v>1643</v>
      </c>
      <c r="D87" s="30">
        <v>-2366628.0699999998</v>
      </c>
    </row>
    <row r="88" spans="1:4" x14ac:dyDescent="0.2">
      <c r="A88" s="30" t="s">
        <v>218</v>
      </c>
      <c r="B88" s="30" t="s">
        <v>219</v>
      </c>
      <c r="C88" s="30" t="s">
        <v>640</v>
      </c>
      <c r="D88" s="30">
        <v>-386008</v>
      </c>
    </row>
    <row r="89" spans="1:4" x14ac:dyDescent="0.2">
      <c r="A89" s="30" t="s">
        <v>218</v>
      </c>
      <c r="B89" s="30" t="s">
        <v>219</v>
      </c>
      <c r="C89" s="30" t="s">
        <v>640</v>
      </c>
      <c r="D89" s="30">
        <v>75000</v>
      </c>
    </row>
    <row r="90" spans="1:4" x14ac:dyDescent="0.2">
      <c r="A90" s="30" t="s">
        <v>218</v>
      </c>
      <c r="B90" s="30" t="s">
        <v>219</v>
      </c>
      <c r="C90" s="30" t="s">
        <v>640</v>
      </c>
      <c r="D90" s="30">
        <v>144000</v>
      </c>
    </row>
    <row r="91" spans="1:4" x14ac:dyDescent="0.2">
      <c r="A91" s="30" t="s">
        <v>222</v>
      </c>
      <c r="B91" s="30" t="s">
        <v>223</v>
      </c>
      <c r="C91" s="30" t="s">
        <v>1645</v>
      </c>
      <c r="D91" s="30">
        <v>7000</v>
      </c>
    </row>
    <row r="92" spans="1:4" x14ac:dyDescent="0.2">
      <c r="A92" s="30" t="s">
        <v>222</v>
      </c>
      <c r="B92" s="30" t="s">
        <v>223</v>
      </c>
      <c r="C92" s="30" t="s">
        <v>1644</v>
      </c>
      <c r="D92" s="30">
        <v>169991.43</v>
      </c>
    </row>
    <row r="93" spans="1:4" x14ac:dyDescent="0.2">
      <c r="A93" s="30" t="s">
        <v>226</v>
      </c>
      <c r="B93" s="30" t="s">
        <v>227</v>
      </c>
      <c r="C93" s="30" t="s">
        <v>1646</v>
      </c>
      <c r="D93" s="30">
        <v>-1879000</v>
      </c>
    </row>
    <row r="94" spans="1:4" x14ac:dyDescent="0.2">
      <c r="A94" s="30" t="s">
        <v>226</v>
      </c>
      <c r="B94" s="30" t="s">
        <v>227</v>
      </c>
      <c r="C94" s="30" t="s">
        <v>1647</v>
      </c>
      <c r="D94" s="30">
        <v>-1709000</v>
      </c>
    </row>
    <row r="95" spans="1:4" x14ac:dyDescent="0.2">
      <c r="A95" s="30" t="s">
        <v>226</v>
      </c>
      <c r="B95" s="30" t="s">
        <v>227</v>
      </c>
      <c r="C95" s="30" t="s">
        <v>1648</v>
      </c>
      <c r="D95" s="30">
        <v>-3013000</v>
      </c>
    </row>
    <row r="96" spans="1:4" x14ac:dyDescent="0.2">
      <c r="A96" s="30" t="s">
        <v>236</v>
      </c>
      <c r="B96" s="30" t="s">
        <v>237</v>
      </c>
      <c r="C96" s="30" t="s">
        <v>1649</v>
      </c>
      <c r="D96" s="30">
        <v>-9990</v>
      </c>
    </row>
    <row r="97" spans="1:4" x14ac:dyDescent="0.2">
      <c r="A97" s="30" t="s">
        <v>240</v>
      </c>
      <c r="B97" s="30" t="s">
        <v>241</v>
      </c>
      <c r="C97" s="30" t="s">
        <v>640</v>
      </c>
      <c r="D97" s="30">
        <v>-41000</v>
      </c>
    </row>
    <row r="98" spans="1:4" x14ac:dyDescent="0.2">
      <c r="A98" s="30" t="s">
        <v>240</v>
      </c>
      <c r="B98" s="30" t="s">
        <v>241</v>
      </c>
      <c r="C98" s="30" t="s">
        <v>640</v>
      </c>
      <c r="D98" s="30">
        <v>-40000</v>
      </c>
    </row>
    <row r="99" spans="1:4" x14ac:dyDescent="0.2">
      <c r="A99" s="30" t="s">
        <v>242</v>
      </c>
      <c r="B99" s="30" t="s">
        <v>243</v>
      </c>
      <c r="C99" s="30" t="s">
        <v>1650</v>
      </c>
      <c r="D99" s="30">
        <v>104950</v>
      </c>
    </row>
    <row r="100" spans="1:4" x14ac:dyDescent="0.2">
      <c r="A100" s="30" t="s">
        <v>244</v>
      </c>
      <c r="B100" s="30" t="s">
        <v>245</v>
      </c>
      <c r="C100" s="30" t="s">
        <v>985</v>
      </c>
      <c r="D100" s="30">
        <v>-275988</v>
      </c>
    </row>
    <row r="101" spans="1:4" x14ac:dyDescent="0.2">
      <c r="A101" s="30" t="s">
        <v>244</v>
      </c>
      <c r="B101" s="30" t="s">
        <v>245</v>
      </c>
      <c r="C101" s="30" t="s">
        <v>1652</v>
      </c>
      <c r="D101" s="30">
        <v>-97762</v>
      </c>
    </row>
    <row r="102" spans="1:4" x14ac:dyDescent="0.2">
      <c r="A102" s="30" t="s">
        <v>244</v>
      </c>
      <c r="B102" s="30" t="s">
        <v>245</v>
      </c>
      <c r="C102" s="30" t="s">
        <v>1651</v>
      </c>
      <c r="D102" s="30">
        <v>-414740</v>
      </c>
    </row>
    <row r="103" spans="1:4" x14ac:dyDescent="0.2">
      <c r="A103" s="30" t="s">
        <v>246</v>
      </c>
      <c r="B103" s="30" t="s">
        <v>247</v>
      </c>
      <c r="C103" s="30" t="s">
        <v>1653</v>
      </c>
      <c r="D103" s="30">
        <v>-27520</v>
      </c>
    </row>
    <row r="104" spans="1:4" x14ac:dyDescent="0.2">
      <c r="A104" s="30" t="s">
        <v>246</v>
      </c>
      <c r="B104" s="30" t="s">
        <v>247</v>
      </c>
      <c r="C104" s="30" t="s">
        <v>960</v>
      </c>
      <c r="D104" s="30">
        <v>-559000</v>
      </c>
    </row>
    <row r="105" spans="1:4" x14ac:dyDescent="0.2">
      <c r="A105" s="30" t="s">
        <v>246</v>
      </c>
      <c r="B105" s="30" t="s">
        <v>247</v>
      </c>
      <c r="C105" s="30" t="s">
        <v>960</v>
      </c>
      <c r="D105" s="30">
        <v>712000</v>
      </c>
    </row>
    <row r="106" spans="1:4" x14ac:dyDescent="0.2">
      <c r="A106" s="30" t="s">
        <v>256</v>
      </c>
      <c r="B106" s="30" t="s">
        <v>257</v>
      </c>
      <c r="C106" s="30" t="s">
        <v>1654</v>
      </c>
      <c r="D106" s="30">
        <v>-165355</v>
      </c>
    </row>
    <row r="107" spans="1:4" x14ac:dyDescent="0.2">
      <c r="A107" s="30" t="s">
        <v>264</v>
      </c>
      <c r="B107" s="30" t="s">
        <v>265</v>
      </c>
      <c r="C107" s="30" t="s">
        <v>1656</v>
      </c>
      <c r="D107" s="30">
        <v>-138000</v>
      </c>
    </row>
    <row r="108" spans="1:4" x14ac:dyDescent="0.2">
      <c r="A108" s="30" t="s">
        <v>264</v>
      </c>
      <c r="B108" s="30" t="s">
        <v>265</v>
      </c>
      <c r="C108" s="30" t="s">
        <v>1655</v>
      </c>
      <c r="D108" s="30">
        <v>-8265123</v>
      </c>
    </row>
    <row r="109" spans="1:4" x14ac:dyDescent="0.2">
      <c r="A109" s="30" t="s">
        <v>272</v>
      </c>
      <c r="B109" s="30" t="s">
        <v>273</v>
      </c>
      <c r="C109" s="30" t="s">
        <v>1657</v>
      </c>
      <c r="D109" s="30">
        <v>-931863</v>
      </c>
    </row>
    <row r="110" spans="1:4" x14ac:dyDescent="0.2">
      <c r="A110" s="30" t="s">
        <v>274</v>
      </c>
      <c r="B110" s="30" t="s">
        <v>275</v>
      </c>
      <c r="C110" s="30" t="s">
        <v>1658</v>
      </c>
      <c r="D110" s="30">
        <v>-161000</v>
      </c>
    </row>
    <row r="111" spans="1:4" x14ac:dyDescent="0.2">
      <c r="A111" s="30" t="s">
        <v>274</v>
      </c>
      <c r="B111" s="30" t="s">
        <v>275</v>
      </c>
      <c r="C111" s="30" t="s">
        <v>1660</v>
      </c>
      <c r="D111" s="30">
        <v>30192</v>
      </c>
    </row>
    <row r="112" spans="1:4" x14ac:dyDescent="0.2">
      <c r="A112" s="30" t="s">
        <v>274</v>
      </c>
      <c r="B112" s="30" t="s">
        <v>275</v>
      </c>
      <c r="C112" s="30" t="s">
        <v>1659</v>
      </c>
      <c r="D112" s="30">
        <v>1471496</v>
      </c>
    </row>
    <row r="113" spans="1:4" x14ac:dyDescent="0.2">
      <c r="A113" s="30" t="s">
        <v>278</v>
      </c>
      <c r="B113" s="30" t="s">
        <v>279</v>
      </c>
      <c r="C113" s="30" t="s">
        <v>640</v>
      </c>
      <c r="D113" s="30">
        <v>-339366</v>
      </c>
    </row>
    <row r="114" spans="1:4" x14ac:dyDescent="0.2">
      <c r="A114" s="30" t="s">
        <v>280</v>
      </c>
      <c r="B114" s="30" t="s">
        <v>281</v>
      </c>
      <c r="C114" s="30" t="s">
        <v>1661</v>
      </c>
      <c r="D114" s="30">
        <v>-44000</v>
      </c>
    </row>
    <row r="115" spans="1:4" x14ac:dyDescent="0.2">
      <c r="A115" s="30" t="s">
        <v>282</v>
      </c>
      <c r="B115" s="30" t="s">
        <v>283</v>
      </c>
      <c r="C115" s="30" t="s">
        <v>1663</v>
      </c>
      <c r="D115" s="30">
        <v>-750568</v>
      </c>
    </row>
    <row r="116" spans="1:4" x14ac:dyDescent="0.2">
      <c r="A116" s="30" t="s">
        <v>282</v>
      </c>
      <c r="B116" s="30" t="s">
        <v>283</v>
      </c>
      <c r="C116" s="30" t="s">
        <v>1662</v>
      </c>
      <c r="D116" s="30">
        <v>-11449251.98</v>
      </c>
    </row>
    <row r="117" spans="1:4" x14ac:dyDescent="0.2">
      <c r="A117" s="30" t="s">
        <v>282</v>
      </c>
      <c r="B117" s="30" t="s">
        <v>283</v>
      </c>
      <c r="C117" s="30" t="s">
        <v>1664</v>
      </c>
      <c r="D117" s="30">
        <v>-22926610.18</v>
      </c>
    </row>
    <row r="118" spans="1:4" x14ac:dyDescent="0.2">
      <c r="A118" s="30" t="s">
        <v>288</v>
      </c>
      <c r="B118" s="30" t="s">
        <v>289</v>
      </c>
      <c r="C118" s="30" t="s">
        <v>1666</v>
      </c>
      <c r="D118" s="30">
        <v>1197631.8799000001</v>
      </c>
    </row>
    <row r="119" spans="1:4" x14ac:dyDescent="0.2">
      <c r="A119" s="30" t="s">
        <v>288</v>
      </c>
      <c r="B119" s="30" t="s">
        <v>289</v>
      </c>
      <c r="C119" s="30" t="s">
        <v>1665</v>
      </c>
      <c r="D119" s="30">
        <v>-1487427.75</v>
      </c>
    </row>
    <row r="120" spans="1:4" x14ac:dyDescent="0.2">
      <c r="A120" s="30" t="s">
        <v>292</v>
      </c>
      <c r="B120" s="30" t="s">
        <v>293</v>
      </c>
      <c r="C120" s="30" t="s">
        <v>983</v>
      </c>
      <c r="D120" s="30">
        <v>-950000</v>
      </c>
    </row>
    <row r="121" spans="1:4" x14ac:dyDescent="0.2">
      <c r="A121" s="30" t="s">
        <v>292</v>
      </c>
      <c r="B121" s="30" t="s">
        <v>293</v>
      </c>
      <c r="C121" s="30" t="s">
        <v>961</v>
      </c>
      <c r="D121" s="30">
        <v>2645000</v>
      </c>
    </row>
    <row r="122" spans="1:4" x14ac:dyDescent="0.2">
      <c r="A122" s="30" t="s">
        <v>292</v>
      </c>
      <c r="B122" s="30" t="s">
        <v>293</v>
      </c>
      <c r="C122" s="30" t="s">
        <v>984</v>
      </c>
      <c r="D122" s="30">
        <v>-85000.17</v>
      </c>
    </row>
    <row r="123" spans="1:4" x14ac:dyDescent="0.2">
      <c r="A123" s="30" t="s">
        <v>294</v>
      </c>
      <c r="B123" s="30" t="s">
        <v>295</v>
      </c>
      <c r="C123" s="30" t="s">
        <v>1668</v>
      </c>
      <c r="D123" s="30">
        <v>-4000</v>
      </c>
    </row>
    <row r="124" spans="1:4" x14ac:dyDescent="0.2">
      <c r="A124" s="30" t="s">
        <v>294</v>
      </c>
      <c r="B124" s="30" t="s">
        <v>295</v>
      </c>
      <c r="C124" s="30" t="s">
        <v>1669</v>
      </c>
      <c r="D124" s="30">
        <v>-1518000</v>
      </c>
    </row>
    <row r="125" spans="1:4" x14ac:dyDescent="0.2">
      <c r="A125" s="30" t="s">
        <v>294</v>
      </c>
      <c r="B125" s="30" t="s">
        <v>295</v>
      </c>
      <c r="C125" s="30" t="s">
        <v>1667</v>
      </c>
      <c r="D125" s="30">
        <v>-44000</v>
      </c>
    </row>
    <row r="126" spans="1:4" x14ac:dyDescent="0.2">
      <c r="A126" s="30" t="s">
        <v>296</v>
      </c>
      <c r="B126" s="30" t="s">
        <v>297</v>
      </c>
      <c r="C126" s="30" t="s">
        <v>1670</v>
      </c>
      <c r="D126" s="30">
        <v>720000</v>
      </c>
    </row>
    <row r="127" spans="1:4" x14ac:dyDescent="0.2">
      <c r="A127" s="30" t="s">
        <v>296</v>
      </c>
      <c r="B127" s="30" t="s">
        <v>297</v>
      </c>
      <c r="C127" s="30" t="s">
        <v>1671</v>
      </c>
      <c r="D127" s="30">
        <v>-14533000</v>
      </c>
    </row>
    <row r="128" spans="1:4" x14ac:dyDescent="0.2">
      <c r="A128" s="30" t="s">
        <v>298</v>
      </c>
      <c r="B128" s="30" t="s">
        <v>819</v>
      </c>
      <c r="C128" s="30" t="s">
        <v>1674</v>
      </c>
      <c r="D128" s="30">
        <v>-175541.17</v>
      </c>
    </row>
    <row r="129" spans="1:4" x14ac:dyDescent="0.2">
      <c r="A129" s="30" t="s">
        <v>298</v>
      </c>
      <c r="B129" s="30" t="s">
        <v>819</v>
      </c>
      <c r="C129" s="30" t="s">
        <v>1672</v>
      </c>
      <c r="D129" s="30">
        <v>-2070448.77</v>
      </c>
    </row>
    <row r="130" spans="1:4" x14ac:dyDescent="0.2">
      <c r="A130" s="30" t="s">
        <v>298</v>
      </c>
      <c r="B130" s="30" t="s">
        <v>819</v>
      </c>
      <c r="C130" s="30" t="s">
        <v>970</v>
      </c>
      <c r="D130" s="30">
        <v>-588990.19999999995</v>
      </c>
    </row>
    <row r="131" spans="1:4" x14ac:dyDescent="0.2">
      <c r="A131" s="30" t="s">
        <v>298</v>
      </c>
      <c r="B131" s="30" t="s">
        <v>819</v>
      </c>
      <c r="C131" s="30" t="s">
        <v>1673</v>
      </c>
      <c r="D131" s="30">
        <v>88081</v>
      </c>
    </row>
    <row r="132" spans="1:4" x14ac:dyDescent="0.2">
      <c r="A132" s="30" t="s">
        <v>298</v>
      </c>
      <c r="B132" s="30" t="s">
        <v>819</v>
      </c>
      <c r="C132" s="30" t="s">
        <v>969</v>
      </c>
      <c r="D132" s="30">
        <v>-623232.21</v>
      </c>
    </row>
    <row r="133" spans="1:4" x14ac:dyDescent="0.2">
      <c r="A133" s="30" t="s">
        <v>299</v>
      </c>
      <c r="B133" s="30" t="s">
        <v>999</v>
      </c>
      <c r="C133" s="30" t="s">
        <v>640</v>
      </c>
      <c r="D133" s="30">
        <v>592006.51</v>
      </c>
    </row>
    <row r="134" spans="1:4" x14ac:dyDescent="0.2">
      <c r="A134" s="30" t="s">
        <v>301</v>
      </c>
      <c r="B134" s="30" t="s">
        <v>547</v>
      </c>
      <c r="C134" s="30" t="s">
        <v>1675</v>
      </c>
      <c r="D134" s="30">
        <v>-1000382.23</v>
      </c>
    </row>
    <row r="135" spans="1:4" x14ac:dyDescent="0.2">
      <c r="A135" s="30" t="s">
        <v>304</v>
      </c>
      <c r="B135" s="30" t="s">
        <v>305</v>
      </c>
      <c r="C135" s="30" t="s">
        <v>640</v>
      </c>
      <c r="D135" s="30">
        <v>1268413</v>
      </c>
    </row>
    <row r="136" spans="1:4" x14ac:dyDescent="0.2">
      <c r="A136" s="30" t="s">
        <v>306</v>
      </c>
      <c r="B136" s="30" t="s">
        <v>307</v>
      </c>
      <c r="C136" s="30" t="s">
        <v>1678</v>
      </c>
      <c r="D136" s="30">
        <v>-189000</v>
      </c>
    </row>
    <row r="137" spans="1:4" x14ac:dyDescent="0.2">
      <c r="A137" s="30" t="s">
        <v>306</v>
      </c>
      <c r="B137" s="30" t="s">
        <v>307</v>
      </c>
      <c r="C137" s="30" t="s">
        <v>1679</v>
      </c>
      <c r="D137" s="30">
        <v>-264000</v>
      </c>
    </row>
    <row r="138" spans="1:4" x14ac:dyDescent="0.2">
      <c r="A138" s="30" t="s">
        <v>306</v>
      </c>
      <c r="B138" s="30" t="s">
        <v>307</v>
      </c>
      <c r="C138" s="30" t="s">
        <v>1676</v>
      </c>
      <c r="D138" s="30">
        <v>1542000</v>
      </c>
    </row>
    <row r="139" spans="1:4" x14ac:dyDescent="0.2">
      <c r="A139" s="30" t="s">
        <v>306</v>
      </c>
      <c r="B139" s="30" t="s">
        <v>307</v>
      </c>
      <c r="C139" s="30" t="s">
        <v>1677</v>
      </c>
      <c r="D139" s="30">
        <v>154000</v>
      </c>
    </row>
    <row r="140" spans="1:4" x14ac:dyDescent="0.2">
      <c r="A140" s="30" t="s">
        <v>306</v>
      </c>
      <c r="B140" s="30" t="s">
        <v>307</v>
      </c>
      <c r="C140" s="30" t="s">
        <v>1680</v>
      </c>
      <c r="D140" s="30">
        <v>-1170000</v>
      </c>
    </row>
    <row r="141" spans="1:4" x14ac:dyDescent="0.2">
      <c r="A141" s="30" t="s">
        <v>316</v>
      </c>
      <c r="B141" s="30" t="s">
        <v>317</v>
      </c>
      <c r="C141" s="30" t="s">
        <v>629</v>
      </c>
      <c r="D141" s="30">
        <v>-335212.46990000003</v>
      </c>
    </row>
    <row r="142" spans="1:4" x14ac:dyDescent="0.2">
      <c r="A142" s="30" t="s">
        <v>322</v>
      </c>
      <c r="B142" s="30" t="s">
        <v>323</v>
      </c>
      <c r="C142" s="30" t="s">
        <v>1681</v>
      </c>
      <c r="D142" s="30">
        <v>-1389707</v>
      </c>
    </row>
    <row r="143" spans="1:4" x14ac:dyDescent="0.2">
      <c r="A143" s="30" t="s">
        <v>324</v>
      </c>
      <c r="B143" s="30" t="s">
        <v>325</v>
      </c>
      <c r="C143" s="30" t="s">
        <v>1684</v>
      </c>
      <c r="D143" s="30">
        <v>-159092</v>
      </c>
    </row>
    <row r="144" spans="1:4" x14ac:dyDescent="0.2">
      <c r="A144" s="30" t="s">
        <v>324</v>
      </c>
      <c r="B144" s="30" t="s">
        <v>325</v>
      </c>
      <c r="C144" s="30" t="s">
        <v>1682</v>
      </c>
      <c r="D144" s="30">
        <v>-5742412</v>
      </c>
    </row>
    <row r="145" spans="1:4" x14ac:dyDescent="0.2">
      <c r="A145" s="30" t="s">
        <v>324</v>
      </c>
      <c r="B145" s="30" t="s">
        <v>325</v>
      </c>
      <c r="C145" s="30" t="s">
        <v>1683</v>
      </c>
      <c r="D145" s="30">
        <v>-1304496</v>
      </c>
    </row>
    <row r="146" spans="1:4" x14ac:dyDescent="0.2">
      <c r="A146" s="30" t="s">
        <v>326</v>
      </c>
      <c r="B146" s="30" t="s">
        <v>327</v>
      </c>
      <c r="C146" s="30" t="s">
        <v>1686</v>
      </c>
      <c r="D146" s="30">
        <v>-535000</v>
      </c>
    </row>
    <row r="147" spans="1:4" x14ac:dyDescent="0.2">
      <c r="A147" s="30" t="s">
        <v>326</v>
      </c>
      <c r="B147" s="30" t="s">
        <v>327</v>
      </c>
      <c r="C147" s="30" t="s">
        <v>1687</v>
      </c>
      <c r="D147" s="30">
        <v>35000</v>
      </c>
    </row>
    <row r="148" spans="1:4" x14ac:dyDescent="0.2">
      <c r="A148" s="30" t="s">
        <v>326</v>
      </c>
      <c r="B148" s="30" t="s">
        <v>327</v>
      </c>
      <c r="C148" s="30" t="s">
        <v>1685</v>
      </c>
      <c r="D148" s="30">
        <v>268000</v>
      </c>
    </row>
    <row r="149" spans="1:4" x14ac:dyDescent="0.2">
      <c r="A149" s="30" t="s">
        <v>334</v>
      </c>
      <c r="B149" s="30" t="s">
        <v>335</v>
      </c>
      <c r="C149" s="30" t="s">
        <v>640</v>
      </c>
      <c r="D149" s="30">
        <v>-1427035.67</v>
      </c>
    </row>
    <row r="150" spans="1:4" x14ac:dyDescent="0.2">
      <c r="A150" s="30" t="s">
        <v>336</v>
      </c>
      <c r="B150" s="30" t="s">
        <v>337</v>
      </c>
      <c r="C150" s="30" t="s">
        <v>1688</v>
      </c>
      <c r="D150" s="30">
        <v>-1391417.02</v>
      </c>
    </row>
    <row r="151" spans="1:4" x14ac:dyDescent="0.2">
      <c r="A151" s="30" t="s">
        <v>336</v>
      </c>
      <c r="B151" s="30" t="s">
        <v>337</v>
      </c>
      <c r="C151" s="30" t="s">
        <v>27</v>
      </c>
      <c r="D151" s="30">
        <v>-4215909.76</v>
      </c>
    </row>
    <row r="152" spans="1:4" x14ac:dyDescent="0.2">
      <c r="A152" s="30" t="s">
        <v>340</v>
      </c>
      <c r="B152" s="30" t="s">
        <v>341</v>
      </c>
      <c r="C152" s="30" t="s">
        <v>1690</v>
      </c>
      <c r="D152" s="30">
        <v>-8300000</v>
      </c>
    </row>
    <row r="153" spans="1:4" x14ac:dyDescent="0.2">
      <c r="A153" s="30" t="s">
        <v>340</v>
      </c>
      <c r="B153" s="30" t="s">
        <v>341</v>
      </c>
      <c r="C153" s="30" t="s">
        <v>1689</v>
      </c>
      <c r="D153" s="30">
        <v>-804642.3</v>
      </c>
    </row>
    <row r="154" spans="1:4" x14ac:dyDescent="0.2">
      <c r="A154" s="30" t="s">
        <v>350</v>
      </c>
      <c r="B154" s="30" t="s">
        <v>351</v>
      </c>
      <c r="C154" s="30" t="s">
        <v>1691</v>
      </c>
      <c r="D154" s="30">
        <v>-4151836.9</v>
      </c>
    </row>
    <row r="155" spans="1:4" x14ac:dyDescent="0.2">
      <c r="A155" s="30" t="s">
        <v>352</v>
      </c>
      <c r="B155" s="30" t="s">
        <v>353</v>
      </c>
      <c r="C155" s="30" t="s">
        <v>1692</v>
      </c>
      <c r="D155" s="30">
        <v>-546000</v>
      </c>
    </row>
    <row r="156" spans="1:4" x14ac:dyDescent="0.2">
      <c r="A156" s="30" t="s">
        <v>364</v>
      </c>
      <c r="B156" s="30" t="s">
        <v>365</v>
      </c>
      <c r="C156" s="30" t="s">
        <v>987</v>
      </c>
      <c r="D156" s="30">
        <v>-72705</v>
      </c>
    </row>
    <row r="157" spans="1:4" x14ac:dyDescent="0.2">
      <c r="A157" s="30" t="s">
        <v>366</v>
      </c>
      <c r="B157" s="30" t="s">
        <v>367</v>
      </c>
      <c r="C157" s="30" t="s">
        <v>640</v>
      </c>
      <c r="D157" s="30">
        <v>-2221363</v>
      </c>
    </row>
    <row r="158" spans="1:4" x14ac:dyDescent="0.2">
      <c r="A158" s="30" t="s">
        <v>368</v>
      </c>
      <c r="B158" s="30" t="s">
        <v>369</v>
      </c>
      <c r="C158" s="30" t="s">
        <v>1694</v>
      </c>
      <c r="D158" s="30">
        <v>-231317</v>
      </c>
    </row>
    <row r="159" spans="1:4" x14ac:dyDescent="0.2">
      <c r="A159" s="30" t="s">
        <v>368</v>
      </c>
      <c r="B159" s="30" t="s">
        <v>369</v>
      </c>
      <c r="C159" s="30" t="s">
        <v>1693</v>
      </c>
      <c r="D159" s="30">
        <v>-144768</v>
      </c>
    </row>
    <row r="160" spans="1:4" x14ac:dyDescent="0.2">
      <c r="A160" s="30" t="s">
        <v>374</v>
      </c>
      <c r="B160" s="30" t="s">
        <v>375</v>
      </c>
      <c r="C160" s="30" t="s">
        <v>1697</v>
      </c>
      <c r="D160" s="30">
        <v>-132203</v>
      </c>
    </row>
    <row r="161" spans="1:4" x14ac:dyDescent="0.2">
      <c r="A161" s="30" t="s">
        <v>374</v>
      </c>
      <c r="B161" s="30" t="s">
        <v>375</v>
      </c>
      <c r="C161" s="30" t="s">
        <v>1696</v>
      </c>
      <c r="D161" s="30">
        <v>-14877598</v>
      </c>
    </row>
    <row r="162" spans="1:4" x14ac:dyDescent="0.2">
      <c r="A162" s="30" t="s">
        <v>374</v>
      </c>
      <c r="B162" s="30" t="s">
        <v>375</v>
      </c>
      <c r="C162" s="30" t="s">
        <v>1695</v>
      </c>
      <c r="D162" s="30">
        <v>-906408</v>
      </c>
    </row>
    <row r="163" spans="1:4" x14ac:dyDescent="0.2">
      <c r="A163" s="30" t="s">
        <v>380</v>
      </c>
      <c r="B163" s="30" t="s">
        <v>381</v>
      </c>
      <c r="C163" s="30" t="s">
        <v>576</v>
      </c>
      <c r="D163" s="30">
        <v>-40317</v>
      </c>
    </row>
    <row r="164" spans="1:4" x14ac:dyDescent="0.2">
      <c r="A164" s="30" t="s">
        <v>380</v>
      </c>
      <c r="B164" s="30" t="s">
        <v>381</v>
      </c>
      <c r="C164" s="30" t="s">
        <v>1698</v>
      </c>
      <c r="D164" s="30">
        <v>-103565</v>
      </c>
    </row>
    <row r="165" spans="1:4" x14ac:dyDescent="0.2">
      <c r="A165" s="30" t="s">
        <v>382</v>
      </c>
      <c r="B165" s="30" t="s">
        <v>383</v>
      </c>
      <c r="C165" s="30" t="s">
        <v>1699</v>
      </c>
      <c r="D165" s="30">
        <v>-264408.78000000003</v>
      </c>
    </row>
    <row r="166" spans="1:4" x14ac:dyDescent="0.2">
      <c r="A166" s="30" t="s">
        <v>382</v>
      </c>
      <c r="B166" s="30" t="s">
        <v>383</v>
      </c>
      <c r="C166" s="30" t="s">
        <v>1700</v>
      </c>
      <c r="D166" s="30">
        <v>-173000</v>
      </c>
    </row>
    <row r="167" spans="1:4" x14ac:dyDescent="0.2">
      <c r="A167" s="30" t="s">
        <v>384</v>
      </c>
      <c r="B167" s="30" t="s">
        <v>385</v>
      </c>
      <c r="C167" s="30" t="s">
        <v>1701</v>
      </c>
      <c r="D167" s="30">
        <v>-20260</v>
      </c>
    </row>
    <row r="168" spans="1:4" x14ac:dyDescent="0.2">
      <c r="A168" s="30" t="s">
        <v>386</v>
      </c>
      <c r="B168" s="30" t="s">
        <v>387</v>
      </c>
      <c r="C168" s="30" t="s">
        <v>1702</v>
      </c>
      <c r="D168" s="30">
        <v>-539682</v>
      </c>
    </row>
    <row r="169" spans="1:4" x14ac:dyDescent="0.2">
      <c r="A169" s="30" t="s">
        <v>388</v>
      </c>
      <c r="B169" s="30" t="s">
        <v>389</v>
      </c>
      <c r="C169" s="30" t="s">
        <v>576</v>
      </c>
      <c r="D169" s="30">
        <v>-29272</v>
      </c>
    </row>
    <row r="170" spans="1:4" x14ac:dyDescent="0.2">
      <c r="A170" s="30" t="s">
        <v>390</v>
      </c>
      <c r="B170" s="30" t="s">
        <v>391</v>
      </c>
      <c r="C170" s="30" t="s">
        <v>640</v>
      </c>
      <c r="D170" s="30">
        <v>-1117721</v>
      </c>
    </row>
    <row r="171" spans="1:4" x14ac:dyDescent="0.2">
      <c r="A171" s="30" t="s">
        <v>392</v>
      </c>
      <c r="B171" s="30" t="s">
        <v>393</v>
      </c>
      <c r="C171" s="30" t="s">
        <v>976</v>
      </c>
      <c r="D171" s="30">
        <v>-169030</v>
      </c>
    </row>
    <row r="172" spans="1:4" x14ac:dyDescent="0.2">
      <c r="A172" s="30" t="s">
        <v>392</v>
      </c>
      <c r="B172" s="30" t="s">
        <v>393</v>
      </c>
      <c r="C172" s="30" t="s">
        <v>1703</v>
      </c>
      <c r="D172" s="30">
        <v>-3234983</v>
      </c>
    </row>
    <row r="173" spans="1:4" x14ac:dyDescent="0.2">
      <c r="A173" s="30" t="s">
        <v>392</v>
      </c>
      <c r="B173" s="30" t="s">
        <v>393</v>
      </c>
      <c r="C173" s="30" t="s">
        <v>975</v>
      </c>
      <c r="D173" s="30">
        <v>-702772</v>
      </c>
    </row>
    <row r="174" spans="1:4" x14ac:dyDescent="0.2">
      <c r="A174" s="30" t="s">
        <v>392</v>
      </c>
      <c r="B174" s="30" t="s">
        <v>393</v>
      </c>
      <c r="C174" s="30" t="s">
        <v>977</v>
      </c>
      <c r="D174" s="30">
        <v>-810279</v>
      </c>
    </row>
    <row r="175" spans="1:4" x14ac:dyDescent="0.2">
      <c r="A175" s="30" t="s">
        <v>394</v>
      </c>
      <c r="B175" s="30" t="s">
        <v>395</v>
      </c>
      <c r="C175" s="30" t="s">
        <v>1704</v>
      </c>
      <c r="D175" s="30">
        <v>2770606</v>
      </c>
    </row>
    <row r="176" spans="1:4" x14ac:dyDescent="0.2">
      <c r="A176" s="30" t="s">
        <v>396</v>
      </c>
      <c r="B176" s="30" t="s">
        <v>397</v>
      </c>
      <c r="C176" s="30" t="s">
        <v>640</v>
      </c>
      <c r="D176" s="30">
        <v>-1756925</v>
      </c>
    </row>
    <row r="177" spans="1:4" x14ac:dyDescent="0.2">
      <c r="A177" s="30" t="s">
        <v>404</v>
      </c>
      <c r="B177" s="30" t="s">
        <v>405</v>
      </c>
      <c r="C177" s="30" t="s">
        <v>1706</v>
      </c>
      <c r="D177" s="30">
        <v>-1936000</v>
      </c>
    </row>
    <row r="178" spans="1:4" x14ac:dyDescent="0.2">
      <c r="A178" s="30" t="s">
        <v>404</v>
      </c>
      <c r="B178" s="30" t="s">
        <v>405</v>
      </c>
      <c r="C178" s="30" t="s">
        <v>1705</v>
      </c>
      <c r="D178" s="30">
        <v>-231039.74</v>
      </c>
    </row>
    <row r="179" spans="1:4" x14ac:dyDescent="0.2">
      <c r="A179" s="30" t="s">
        <v>406</v>
      </c>
      <c r="B179" s="30" t="s">
        <v>407</v>
      </c>
      <c r="C179" s="30" t="s">
        <v>1707</v>
      </c>
      <c r="D179" s="30">
        <v>1678774.59</v>
      </c>
    </row>
    <row r="180" spans="1:4" x14ac:dyDescent="0.2">
      <c r="A180" s="30" t="s">
        <v>414</v>
      </c>
      <c r="B180" s="30" t="s">
        <v>415</v>
      </c>
      <c r="C180" s="30" t="s">
        <v>1708</v>
      </c>
      <c r="D180" s="30">
        <v>-1211889</v>
      </c>
    </row>
    <row r="181" spans="1:4" x14ac:dyDescent="0.2">
      <c r="A181" s="30" t="s">
        <v>414</v>
      </c>
      <c r="B181" s="30" t="s">
        <v>415</v>
      </c>
      <c r="C181" s="30" t="s">
        <v>1710</v>
      </c>
      <c r="D181" s="30">
        <v>-627455</v>
      </c>
    </row>
    <row r="182" spans="1:4" x14ac:dyDescent="0.2">
      <c r="A182" s="30" t="s">
        <v>414</v>
      </c>
      <c r="B182" s="30" t="s">
        <v>415</v>
      </c>
      <c r="C182" s="30" t="s">
        <v>1711</v>
      </c>
      <c r="D182" s="30">
        <v>-1375163</v>
      </c>
    </row>
    <row r="183" spans="1:4" x14ac:dyDescent="0.2">
      <c r="A183" s="30" t="s">
        <v>414</v>
      </c>
      <c r="B183" s="30" t="s">
        <v>415</v>
      </c>
      <c r="C183" s="30" t="s">
        <v>1709</v>
      </c>
      <c r="D183" s="30">
        <v>-1395033</v>
      </c>
    </row>
    <row r="184" spans="1:4" x14ac:dyDescent="0.2">
      <c r="A184" s="30" t="s">
        <v>418</v>
      </c>
      <c r="B184" s="30" t="s">
        <v>419</v>
      </c>
      <c r="C184" s="30" t="s">
        <v>679</v>
      </c>
      <c r="D184" s="30">
        <v>-54233</v>
      </c>
    </row>
    <row r="185" spans="1:4" x14ac:dyDescent="0.2">
      <c r="A185" s="30" t="s">
        <v>440</v>
      </c>
      <c r="B185" s="30" t="s">
        <v>441</v>
      </c>
      <c r="C185" s="30" t="s">
        <v>972</v>
      </c>
      <c r="D185" s="30">
        <v>-1071141</v>
      </c>
    </row>
    <row r="186" spans="1:4" x14ac:dyDescent="0.2">
      <c r="A186" s="30" t="s">
        <v>440</v>
      </c>
      <c r="B186" s="30" t="s">
        <v>441</v>
      </c>
      <c r="C186" s="30" t="s">
        <v>1712</v>
      </c>
      <c r="D186" s="30">
        <v>-43240</v>
      </c>
    </row>
    <row r="187" spans="1:4" x14ac:dyDescent="0.2">
      <c r="A187" s="30" t="s">
        <v>452</v>
      </c>
      <c r="B187" s="30" t="s">
        <v>453</v>
      </c>
      <c r="C187" s="30" t="s">
        <v>971</v>
      </c>
      <c r="D187" s="30">
        <v>59</v>
      </c>
    </row>
    <row r="188" spans="1:4" x14ac:dyDescent="0.2">
      <c r="A188" s="30" t="s">
        <v>454</v>
      </c>
      <c r="B188" s="30" t="s">
        <v>455</v>
      </c>
      <c r="C188" s="30" t="s">
        <v>640</v>
      </c>
      <c r="D188" s="30">
        <v>-1440208</v>
      </c>
    </row>
    <row r="189" spans="1:4" x14ac:dyDescent="0.2">
      <c r="A189" s="30" t="s">
        <v>458</v>
      </c>
      <c r="B189" s="30" t="s">
        <v>459</v>
      </c>
      <c r="C189" s="30" t="s">
        <v>1713</v>
      </c>
      <c r="D189" s="30">
        <v>-342546</v>
      </c>
    </row>
    <row r="190" spans="1:4" x14ac:dyDescent="0.2">
      <c r="A190" s="30" t="s">
        <v>460</v>
      </c>
      <c r="B190" s="30" t="s">
        <v>461</v>
      </c>
      <c r="C190" s="30" t="s">
        <v>966</v>
      </c>
      <c r="D190" s="30">
        <v>-7856368</v>
      </c>
    </row>
    <row r="191" spans="1:4" x14ac:dyDescent="0.2">
      <c r="A191" s="30" t="s">
        <v>464</v>
      </c>
      <c r="B191" s="30" t="s">
        <v>465</v>
      </c>
      <c r="C191" s="30" t="s">
        <v>974</v>
      </c>
      <c r="D191" s="30">
        <v>-2569046.38</v>
      </c>
    </row>
  </sheetData>
  <autoFilter ref="A3:D133"/>
  <sortState ref="A4:D191">
    <sortCondition ref="A4:A191"/>
    <sortCondition ref="C4:C191"/>
  </sortState>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41"/>
  <sheetViews>
    <sheetView showGridLines="0" zoomScaleNormal="100" workbookViewId="0">
      <pane ySplit="4" topLeftCell="A5" activePane="bottomLeft" state="frozen"/>
      <selection activeCell="E50" sqref="E50:E51"/>
      <selection pane="bottomLeft" activeCell="C30" sqref="C30"/>
    </sheetView>
  </sheetViews>
  <sheetFormatPr defaultColWidth="9.140625" defaultRowHeight="11.25" x14ac:dyDescent="0.2"/>
  <cols>
    <col min="1" max="1" width="3" style="10" customWidth="1"/>
    <col min="2" max="2" width="65.7109375" style="10" customWidth="1"/>
    <col min="3" max="3" width="12.7109375" style="10" customWidth="1"/>
    <col min="4" max="4" width="9.140625" style="10" customWidth="1"/>
    <col min="5" max="16384" width="9.140625" style="10"/>
  </cols>
  <sheetData>
    <row r="1" spans="1:4" ht="18" x14ac:dyDescent="0.25">
      <c r="A1" s="12"/>
      <c r="B1" s="43" t="s">
        <v>1586</v>
      </c>
      <c r="C1" s="13"/>
      <c r="D1" s="14"/>
    </row>
    <row r="2" spans="1:4" x14ac:dyDescent="0.2">
      <c r="A2" s="44"/>
      <c r="B2" s="45"/>
      <c r="C2" s="13"/>
      <c r="D2" s="14"/>
    </row>
    <row r="3" spans="1:4" x14ac:dyDescent="0.2">
      <c r="B3" s="15"/>
      <c r="C3" s="53" t="s">
        <v>560</v>
      </c>
    </row>
    <row r="4" spans="1:4" x14ac:dyDescent="0.2">
      <c r="A4" s="9"/>
      <c r="B4" s="54" t="s">
        <v>561</v>
      </c>
      <c r="C4" s="56">
        <f>SUM(C5:C28)</f>
        <v>-4857614185.8770008</v>
      </c>
    </row>
    <row r="5" spans="1:4" x14ac:dyDescent="0.2">
      <c r="A5" s="16"/>
      <c r="B5" s="52" t="s">
        <v>642</v>
      </c>
      <c r="C5" s="55">
        <v>-296222341.15990001</v>
      </c>
    </row>
    <row r="6" spans="1:4" x14ac:dyDescent="0.2">
      <c r="A6" s="16"/>
      <c r="B6" s="51" t="s">
        <v>480</v>
      </c>
      <c r="C6" s="55">
        <v>-46596260.959899999</v>
      </c>
    </row>
    <row r="7" spans="1:4" x14ac:dyDescent="0.2">
      <c r="A7" s="86"/>
      <c r="B7" s="52" t="s">
        <v>645</v>
      </c>
      <c r="C7" s="55">
        <v>-142803847.89989999</v>
      </c>
    </row>
    <row r="8" spans="1:4" x14ac:dyDescent="0.2">
      <c r="A8" s="16"/>
      <c r="B8" s="51" t="s">
        <v>648</v>
      </c>
      <c r="C8" s="55">
        <v>-39169486.469999999</v>
      </c>
    </row>
    <row r="9" spans="1:4" x14ac:dyDescent="0.2">
      <c r="A9" s="16"/>
      <c r="B9" s="51" t="s">
        <v>650</v>
      </c>
      <c r="C9" s="55">
        <v>-5092901.3899999997</v>
      </c>
    </row>
    <row r="10" spans="1:4" x14ac:dyDescent="0.2">
      <c r="A10" s="16"/>
      <c r="B10" s="51" t="s">
        <v>652</v>
      </c>
      <c r="C10" s="55">
        <v>-32805638.399999999</v>
      </c>
    </row>
    <row r="11" spans="1:4" x14ac:dyDescent="0.2">
      <c r="A11" s="16"/>
      <c r="B11" s="51" t="s">
        <v>654</v>
      </c>
      <c r="C11" s="55">
        <v>-6303590.6299999999</v>
      </c>
    </row>
    <row r="12" spans="1:4" x14ac:dyDescent="0.2">
      <c r="A12" s="16"/>
      <c r="B12" s="51" t="s">
        <v>656</v>
      </c>
      <c r="C12" s="55">
        <v>-19308404.0799</v>
      </c>
    </row>
    <row r="13" spans="1:4" x14ac:dyDescent="0.2">
      <c r="A13" s="16"/>
      <c r="B13" s="51" t="s">
        <v>825</v>
      </c>
      <c r="C13" s="55">
        <v>-66146814.269699998</v>
      </c>
    </row>
    <row r="14" spans="1:4" x14ac:dyDescent="0.2">
      <c r="A14" s="16"/>
      <c r="B14" s="51" t="s">
        <v>477</v>
      </c>
      <c r="C14" s="55">
        <v>-137804943.28979999</v>
      </c>
    </row>
    <row r="15" spans="1:4" x14ac:dyDescent="0.2">
      <c r="A15" s="16"/>
      <c r="B15" s="51" t="s">
        <v>478</v>
      </c>
      <c r="C15" s="55">
        <v>-1580683842.1993999</v>
      </c>
    </row>
    <row r="16" spans="1:4" x14ac:dyDescent="0.2">
      <c r="A16" s="16"/>
      <c r="B16" s="51" t="s">
        <v>479</v>
      </c>
      <c r="C16" s="55">
        <v>-10272845.0899</v>
      </c>
    </row>
    <row r="17" spans="1:3" x14ac:dyDescent="0.2">
      <c r="A17" s="16"/>
      <c r="B17" s="51" t="s">
        <v>473</v>
      </c>
      <c r="C17" s="55">
        <v>-669312913.01999998</v>
      </c>
    </row>
    <row r="18" spans="1:3" x14ac:dyDescent="0.2">
      <c r="A18" s="16"/>
      <c r="B18" s="51" t="s">
        <v>664</v>
      </c>
      <c r="C18" s="55">
        <v>-3041198.09</v>
      </c>
    </row>
    <row r="19" spans="1:3" x14ac:dyDescent="0.2">
      <c r="A19" s="16"/>
      <c r="B19" s="51" t="s">
        <v>666</v>
      </c>
      <c r="C19" s="55">
        <v>-56571095.269900002</v>
      </c>
    </row>
    <row r="20" spans="1:3" x14ac:dyDescent="0.2">
      <c r="A20" s="16"/>
      <c r="B20" s="52" t="s">
        <v>668</v>
      </c>
      <c r="C20" s="55">
        <v>-11829093.689999999</v>
      </c>
    </row>
    <row r="21" spans="1:3" x14ac:dyDescent="0.2">
      <c r="A21" s="16"/>
      <c r="B21" s="52" t="s">
        <v>826</v>
      </c>
      <c r="C21" s="55">
        <v>-204767518.91</v>
      </c>
    </row>
    <row r="22" spans="1:3" x14ac:dyDescent="0.2">
      <c r="A22" s="16"/>
      <c r="B22" s="51" t="s">
        <v>827</v>
      </c>
      <c r="C22" s="55">
        <v>-40885340.109899998</v>
      </c>
    </row>
    <row r="23" spans="1:3" x14ac:dyDescent="0.2">
      <c r="A23" s="16"/>
      <c r="B23" s="51" t="s">
        <v>671</v>
      </c>
      <c r="C23" s="55">
        <v>-279221446.76969999</v>
      </c>
    </row>
    <row r="24" spans="1:3" x14ac:dyDescent="0.2">
      <c r="A24" s="16"/>
      <c r="B24" s="51" t="s">
        <v>476</v>
      </c>
      <c r="C24" s="55">
        <v>-429676767.70990002</v>
      </c>
    </row>
    <row r="25" spans="1:3" x14ac:dyDescent="0.2">
      <c r="A25" s="16"/>
      <c r="B25" s="51" t="s">
        <v>481</v>
      </c>
      <c r="C25" s="55">
        <v>-136563806.75</v>
      </c>
    </row>
    <row r="26" spans="1:3" x14ac:dyDescent="0.2">
      <c r="A26" s="16"/>
      <c r="B26" s="51" t="s">
        <v>474</v>
      </c>
      <c r="C26" s="55">
        <v>-217919910.43970001</v>
      </c>
    </row>
    <row r="27" spans="1:3" x14ac:dyDescent="0.2">
      <c r="A27" s="16"/>
      <c r="B27" s="51" t="s">
        <v>475</v>
      </c>
      <c r="C27" s="55">
        <v>-292595159.00950003</v>
      </c>
    </row>
    <row r="28" spans="1:3" x14ac:dyDescent="0.2">
      <c r="A28" s="16"/>
      <c r="B28" s="51" t="s">
        <v>677</v>
      </c>
      <c r="C28" s="55">
        <v>-132019020.27</v>
      </c>
    </row>
    <row r="29" spans="1:3" x14ac:dyDescent="0.2">
      <c r="A29" s="16"/>
      <c r="B29" s="17"/>
      <c r="C29" s="13"/>
    </row>
    <row r="30" spans="1:3" x14ac:dyDescent="0.2">
      <c r="A30" s="16"/>
      <c r="B30" s="54" t="s">
        <v>680</v>
      </c>
      <c r="C30" s="56">
        <v>-261707500.90999997</v>
      </c>
    </row>
    <row r="31" spans="1:3" x14ac:dyDescent="0.2">
      <c r="B31" s="18"/>
      <c r="C31" s="19"/>
    </row>
    <row r="32" spans="1:3" ht="12.75" x14ac:dyDescent="0.2">
      <c r="B32" s="57" t="s">
        <v>562</v>
      </c>
      <c r="C32" s="58">
        <f>C4+C30</f>
        <v>-5119321686.7870007</v>
      </c>
    </row>
    <row r="36" spans="3:3" x14ac:dyDescent="0.2">
      <c r="C36" s="85"/>
    </row>
    <row r="40" spans="3:3" x14ac:dyDescent="0.2">
      <c r="C40" s="84"/>
    </row>
    <row r="41" spans="3:3" x14ac:dyDescent="0.2">
      <c r="C41" s="85"/>
    </row>
  </sheetData>
  <sheetProtection formatColumns="0" autoFilter="0"/>
  <dataValidations count="1">
    <dataValidation type="decimal" operator="greaterThan" allowBlank="1" showInputMessage="1" showErrorMessage="1" errorTitle="Error" error="Entry must be numeric and greater than zero" sqref="C5:C28">
      <formula1>0</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X128"/>
  <sheetViews>
    <sheetView workbookViewId="0">
      <pane xSplit="2" ySplit="5" topLeftCell="C97" activePane="bottomRight" state="frozen"/>
      <selection pane="topRight" activeCell="C1" sqref="C1"/>
      <selection pane="bottomLeft" activeCell="A6" sqref="A6"/>
      <selection pane="bottomRight" activeCell="H139" sqref="H139"/>
    </sheetView>
  </sheetViews>
  <sheetFormatPr defaultRowHeight="11.25" x14ac:dyDescent="0.2"/>
  <cols>
    <col min="1" max="1" width="4.5703125" style="26" customWidth="1"/>
    <col min="2" max="2" width="67.28515625" style="26" bestFit="1" customWidth="1"/>
    <col min="3" max="50" width="9.140625" style="26" customWidth="1"/>
    <col min="51" max="51" width="9.140625" style="94" customWidth="1"/>
    <col min="52" max="176" width="9.140625" style="26" customWidth="1"/>
    <col min="177" max="177" width="9.140625" style="94" customWidth="1"/>
    <col min="178" max="193" width="9.140625" style="26" customWidth="1"/>
    <col min="194" max="194" width="10" style="26" bestFit="1" customWidth="1"/>
    <col min="195" max="16384" width="9.140625" style="26"/>
  </cols>
  <sheetData>
    <row r="1" spans="1:206" ht="18" x14ac:dyDescent="0.25">
      <c r="A1" s="35" t="s">
        <v>612</v>
      </c>
    </row>
    <row r="3" spans="1:206" s="28" customFormat="1" ht="33.75" customHeight="1" x14ac:dyDescent="0.25">
      <c r="C3" s="139" t="s">
        <v>482</v>
      </c>
      <c r="D3" s="139"/>
      <c r="E3" s="139"/>
      <c r="F3" s="139"/>
      <c r="G3" s="139"/>
      <c r="H3" s="139"/>
      <c r="I3" s="139" t="s">
        <v>681</v>
      </c>
      <c r="J3" s="139"/>
      <c r="K3" s="139"/>
      <c r="L3" s="139"/>
      <c r="M3" s="139"/>
      <c r="N3" s="139"/>
      <c r="O3" s="139" t="s">
        <v>682</v>
      </c>
      <c r="P3" s="139"/>
      <c r="Q3" s="139"/>
      <c r="R3" s="139"/>
      <c r="S3" s="139"/>
      <c r="T3" s="139"/>
      <c r="U3" s="139" t="s">
        <v>683</v>
      </c>
      <c r="V3" s="139"/>
      <c r="W3" s="139"/>
      <c r="X3" s="139"/>
      <c r="Y3" s="139"/>
      <c r="Z3" s="139"/>
      <c r="AA3" s="139" t="s">
        <v>489</v>
      </c>
      <c r="AB3" s="139"/>
      <c r="AC3" s="139"/>
      <c r="AD3" s="139"/>
      <c r="AE3" s="139"/>
      <c r="AF3" s="139"/>
      <c r="AG3" s="139" t="s">
        <v>490</v>
      </c>
      <c r="AH3" s="139"/>
      <c r="AI3" s="139"/>
      <c r="AJ3" s="139"/>
      <c r="AK3" s="139"/>
      <c r="AL3" s="139"/>
      <c r="AM3" s="139" t="s">
        <v>684</v>
      </c>
      <c r="AN3" s="139"/>
      <c r="AO3" s="139"/>
      <c r="AP3" s="139"/>
      <c r="AQ3" s="139"/>
      <c r="AR3" s="139"/>
      <c r="AS3" s="139" t="s">
        <v>990</v>
      </c>
      <c r="AT3" s="139"/>
      <c r="AU3" s="139"/>
      <c r="AV3" s="139"/>
      <c r="AW3" s="139"/>
      <c r="AX3" s="139"/>
      <c r="AY3" s="140" t="s">
        <v>491</v>
      </c>
      <c r="AZ3" s="140"/>
      <c r="BA3" s="140"/>
      <c r="BB3" s="140"/>
      <c r="BC3" s="140"/>
      <c r="BD3" s="140"/>
      <c r="BE3" s="139" t="s">
        <v>483</v>
      </c>
      <c r="BF3" s="139"/>
      <c r="BG3" s="139"/>
      <c r="BH3" s="139"/>
      <c r="BI3" s="139"/>
      <c r="BJ3" s="139"/>
      <c r="BK3" s="139" t="s">
        <v>685</v>
      </c>
      <c r="BL3" s="139"/>
      <c r="BM3" s="139"/>
      <c r="BN3" s="139"/>
      <c r="BO3" s="139"/>
      <c r="BP3" s="139"/>
      <c r="BQ3" s="139" t="s">
        <v>498</v>
      </c>
      <c r="BR3" s="139"/>
      <c r="BS3" s="139"/>
      <c r="BT3" s="139"/>
      <c r="BU3" s="139"/>
      <c r="BV3" s="139"/>
      <c r="BW3" s="139" t="s">
        <v>487</v>
      </c>
      <c r="BX3" s="139"/>
      <c r="BY3" s="139"/>
      <c r="BZ3" s="139"/>
      <c r="CA3" s="139"/>
      <c r="CB3" s="139"/>
      <c r="CC3" s="139" t="s">
        <v>686</v>
      </c>
      <c r="CD3" s="139"/>
      <c r="CE3" s="139"/>
      <c r="CF3" s="139"/>
      <c r="CG3" s="139"/>
      <c r="CH3" s="139"/>
      <c r="CI3" s="139" t="s">
        <v>687</v>
      </c>
      <c r="CJ3" s="139"/>
      <c r="CK3" s="139"/>
      <c r="CL3" s="139"/>
      <c r="CM3" s="139"/>
      <c r="CN3" s="139"/>
      <c r="CO3" s="139" t="s">
        <v>688</v>
      </c>
      <c r="CP3" s="139"/>
      <c r="CQ3" s="139"/>
      <c r="CR3" s="139"/>
      <c r="CS3" s="139"/>
      <c r="CT3" s="139"/>
      <c r="CU3" s="139" t="s">
        <v>689</v>
      </c>
      <c r="CV3" s="139"/>
      <c r="CW3" s="139"/>
      <c r="CX3" s="139"/>
      <c r="CY3" s="139"/>
      <c r="CZ3" s="139"/>
      <c r="DA3" s="139" t="s">
        <v>484</v>
      </c>
      <c r="DB3" s="139"/>
      <c r="DC3" s="139"/>
      <c r="DD3" s="139"/>
      <c r="DE3" s="139"/>
      <c r="DF3" s="139"/>
      <c r="DG3" s="139" t="s">
        <v>495</v>
      </c>
      <c r="DH3" s="139"/>
      <c r="DI3" s="139"/>
      <c r="DJ3" s="139"/>
      <c r="DK3" s="139"/>
      <c r="DL3" s="139"/>
      <c r="DM3" s="139" t="s">
        <v>493</v>
      </c>
      <c r="DN3" s="139"/>
      <c r="DO3" s="139"/>
      <c r="DP3" s="139"/>
      <c r="DQ3" s="139"/>
      <c r="DR3" s="139"/>
      <c r="DS3" s="139" t="s">
        <v>1007</v>
      </c>
      <c r="DT3" s="139"/>
      <c r="DU3" s="139"/>
      <c r="DV3" s="139"/>
      <c r="DW3" s="139"/>
      <c r="DX3" s="139"/>
      <c r="DY3" s="139" t="s">
        <v>497</v>
      </c>
      <c r="DZ3" s="139"/>
      <c r="EA3" s="139"/>
      <c r="EB3" s="139"/>
      <c r="EC3" s="139"/>
      <c r="ED3" s="139"/>
      <c r="EE3" s="139" t="s">
        <v>485</v>
      </c>
      <c r="EF3" s="139"/>
      <c r="EG3" s="139"/>
      <c r="EH3" s="139"/>
      <c r="EI3" s="139"/>
      <c r="EJ3" s="139"/>
      <c r="EK3" s="139" t="s">
        <v>499</v>
      </c>
      <c r="EL3" s="139"/>
      <c r="EM3" s="139"/>
      <c r="EN3" s="139"/>
      <c r="EO3" s="139"/>
      <c r="EP3" s="139"/>
      <c r="EQ3" s="139" t="s">
        <v>488</v>
      </c>
      <c r="ER3" s="139"/>
      <c r="ES3" s="139"/>
      <c r="ET3" s="139"/>
      <c r="EU3" s="139"/>
      <c r="EV3" s="139"/>
      <c r="EW3" s="139" t="s">
        <v>492</v>
      </c>
      <c r="EX3" s="139"/>
      <c r="EY3" s="139"/>
      <c r="EZ3" s="139"/>
      <c r="FA3" s="139"/>
      <c r="FB3" s="139"/>
      <c r="FC3" s="139" t="s">
        <v>496</v>
      </c>
      <c r="FD3" s="139"/>
      <c r="FE3" s="139"/>
      <c r="FF3" s="139"/>
      <c r="FG3" s="139"/>
      <c r="FH3" s="139"/>
      <c r="FI3" s="139" t="s">
        <v>690</v>
      </c>
      <c r="FJ3" s="139"/>
      <c r="FK3" s="139"/>
      <c r="FL3" s="139"/>
      <c r="FM3" s="139"/>
      <c r="FN3" s="139"/>
      <c r="FO3" s="139" t="s">
        <v>494</v>
      </c>
      <c r="FP3" s="139"/>
      <c r="FQ3" s="139"/>
      <c r="FR3" s="139"/>
      <c r="FS3" s="139"/>
      <c r="FT3" s="139"/>
      <c r="FU3" s="140" t="s">
        <v>991</v>
      </c>
      <c r="FV3" s="140"/>
      <c r="FW3" s="140"/>
      <c r="FX3" s="140"/>
      <c r="FY3" s="140"/>
      <c r="FZ3" s="140"/>
      <c r="GA3" s="139" t="s">
        <v>691</v>
      </c>
      <c r="GB3" s="139"/>
      <c r="GC3" s="139"/>
      <c r="GD3" s="139"/>
      <c r="GE3" s="139"/>
      <c r="GF3" s="139"/>
      <c r="GG3" s="139" t="s">
        <v>692</v>
      </c>
      <c r="GH3" s="139"/>
      <c r="GI3" s="139"/>
      <c r="GJ3" s="139"/>
      <c r="GK3" s="139"/>
      <c r="GL3" s="139"/>
      <c r="GM3" s="139" t="s">
        <v>1008</v>
      </c>
      <c r="GN3" s="139"/>
      <c r="GO3" s="139"/>
      <c r="GP3" s="139"/>
      <c r="GQ3" s="139"/>
      <c r="GR3" s="139"/>
      <c r="GS3" s="139" t="s">
        <v>486</v>
      </c>
      <c r="GT3" s="139"/>
      <c r="GU3" s="139"/>
      <c r="GV3" s="139"/>
      <c r="GW3" s="139"/>
      <c r="GX3" s="139"/>
    </row>
    <row r="4" spans="1:206" x14ac:dyDescent="0.2">
      <c r="CU4" s="139"/>
      <c r="CV4" s="139"/>
      <c r="CW4" s="139"/>
      <c r="CX4" s="139"/>
      <c r="CY4" s="139"/>
      <c r="CZ4" s="139"/>
    </row>
    <row r="5" spans="1:206" s="28" customFormat="1" ht="45" x14ac:dyDescent="0.25">
      <c r="A5" s="29" t="s">
        <v>571</v>
      </c>
      <c r="B5" s="29" t="s">
        <v>578</v>
      </c>
      <c r="C5" s="28" t="s">
        <v>858</v>
      </c>
      <c r="D5" s="28" t="s">
        <v>859</v>
      </c>
      <c r="E5" s="28" t="s">
        <v>992</v>
      </c>
      <c r="F5" s="28" t="s">
        <v>860</v>
      </c>
      <c r="G5" s="28" t="s">
        <v>861</v>
      </c>
      <c r="H5" s="28" t="s">
        <v>993</v>
      </c>
      <c r="I5" s="28" t="s">
        <v>858</v>
      </c>
      <c r="J5" s="28" t="s">
        <v>859</v>
      </c>
      <c r="K5" s="28" t="s">
        <v>992</v>
      </c>
      <c r="L5" s="28" t="s">
        <v>860</v>
      </c>
      <c r="M5" s="28" t="s">
        <v>861</v>
      </c>
      <c r="N5" s="28" t="s">
        <v>993</v>
      </c>
      <c r="O5" s="28" t="s">
        <v>858</v>
      </c>
      <c r="P5" s="28" t="s">
        <v>859</v>
      </c>
      <c r="Q5" s="28" t="s">
        <v>992</v>
      </c>
      <c r="R5" s="28" t="s">
        <v>860</v>
      </c>
      <c r="S5" s="28" t="s">
        <v>861</v>
      </c>
      <c r="T5" s="28" t="s">
        <v>993</v>
      </c>
      <c r="U5" s="28" t="s">
        <v>858</v>
      </c>
      <c r="V5" s="28" t="s">
        <v>859</v>
      </c>
      <c r="W5" s="28" t="s">
        <v>992</v>
      </c>
      <c r="X5" s="28" t="s">
        <v>860</v>
      </c>
      <c r="Y5" s="28" t="s">
        <v>861</v>
      </c>
      <c r="Z5" s="28" t="s">
        <v>993</v>
      </c>
      <c r="AA5" s="28" t="s">
        <v>858</v>
      </c>
      <c r="AB5" s="28" t="s">
        <v>859</v>
      </c>
      <c r="AC5" s="28" t="s">
        <v>992</v>
      </c>
      <c r="AD5" s="28" t="s">
        <v>860</v>
      </c>
      <c r="AE5" s="28" t="s">
        <v>861</v>
      </c>
      <c r="AF5" s="28" t="s">
        <v>993</v>
      </c>
      <c r="AG5" s="28" t="s">
        <v>858</v>
      </c>
      <c r="AH5" s="28" t="s">
        <v>859</v>
      </c>
      <c r="AI5" s="28" t="s">
        <v>992</v>
      </c>
      <c r="AJ5" s="28" t="s">
        <v>860</v>
      </c>
      <c r="AK5" s="28" t="s">
        <v>861</v>
      </c>
      <c r="AL5" s="28" t="s">
        <v>993</v>
      </c>
      <c r="AM5" s="28" t="s">
        <v>858</v>
      </c>
      <c r="AN5" s="28" t="s">
        <v>859</v>
      </c>
      <c r="AO5" s="28" t="s">
        <v>992</v>
      </c>
      <c r="AP5" s="28" t="s">
        <v>860</v>
      </c>
      <c r="AQ5" s="28" t="s">
        <v>861</v>
      </c>
      <c r="AR5" s="28" t="s">
        <v>993</v>
      </c>
      <c r="AS5" s="28" t="s">
        <v>858</v>
      </c>
      <c r="AT5" s="28" t="s">
        <v>859</v>
      </c>
      <c r="AU5" s="28" t="s">
        <v>992</v>
      </c>
      <c r="AV5" s="28" t="s">
        <v>860</v>
      </c>
      <c r="AW5" s="28" t="s">
        <v>861</v>
      </c>
      <c r="AX5" s="28" t="s">
        <v>993</v>
      </c>
      <c r="AY5" s="100" t="s">
        <v>858</v>
      </c>
      <c r="AZ5" s="28" t="s">
        <v>859</v>
      </c>
      <c r="BA5" s="28" t="s">
        <v>992</v>
      </c>
      <c r="BB5" s="28" t="s">
        <v>860</v>
      </c>
      <c r="BC5" s="28" t="s">
        <v>861</v>
      </c>
      <c r="BD5" s="28" t="s">
        <v>993</v>
      </c>
      <c r="BE5" s="28" t="s">
        <v>858</v>
      </c>
      <c r="BF5" s="28" t="s">
        <v>859</v>
      </c>
      <c r="BG5" s="28" t="s">
        <v>992</v>
      </c>
      <c r="BH5" s="28" t="s">
        <v>860</v>
      </c>
      <c r="BI5" s="28" t="s">
        <v>861</v>
      </c>
      <c r="BJ5" s="28" t="s">
        <v>993</v>
      </c>
      <c r="BK5" s="28" t="s">
        <v>858</v>
      </c>
      <c r="BL5" s="28" t="s">
        <v>859</v>
      </c>
      <c r="BM5" s="28" t="s">
        <v>992</v>
      </c>
      <c r="BN5" s="28" t="s">
        <v>860</v>
      </c>
      <c r="BO5" s="28" t="s">
        <v>861</v>
      </c>
      <c r="BP5" s="28" t="s">
        <v>993</v>
      </c>
      <c r="BQ5" s="28" t="s">
        <v>858</v>
      </c>
      <c r="BR5" s="28" t="s">
        <v>859</v>
      </c>
      <c r="BS5" s="28" t="s">
        <v>992</v>
      </c>
      <c r="BT5" s="28" t="s">
        <v>860</v>
      </c>
      <c r="BU5" s="28" t="s">
        <v>861</v>
      </c>
      <c r="BV5" s="28" t="s">
        <v>993</v>
      </c>
      <c r="BW5" s="28" t="s">
        <v>858</v>
      </c>
      <c r="BX5" s="28" t="s">
        <v>859</v>
      </c>
      <c r="BY5" s="28" t="s">
        <v>992</v>
      </c>
      <c r="BZ5" s="28" t="s">
        <v>860</v>
      </c>
      <c r="CA5" s="28" t="s">
        <v>861</v>
      </c>
      <c r="CB5" s="28" t="s">
        <v>993</v>
      </c>
      <c r="CC5" s="28" t="s">
        <v>858</v>
      </c>
      <c r="CD5" s="28" t="s">
        <v>859</v>
      </c>
      <c r="CE5" s="28" t="s">
        <v>992</v>
      </c>
      <c r="CF5" s="28" t="s">
        <v>860</v>
      </c>
      <c r="CG5" s="28" t="s">
        <v>861</v>
      </c>
      <c r="CH5" s="28" t="s">
        <v>993</v>
      </c>
      <c r="CI5" s="28" t="s">
        <v>858</v>
      </c>
      <c r="CJ5" s="28" t="s">
        <v>859</v>
      </c>
      <c r="CK5" s="28" t="s">
        <v>992</v>
      </c>
      <c r="CL5" s="28" t="s">
        <v>860</v>
      </c>
      <c r="CM5" s="28" t="s">
        <v>861</v>
      </c>
      <c r="CN5" s="28" t="s">
        <v>993</v>
      </c>
      <c r="CO5" s="28" t="s">
        <v>858</v>
      </c>
      <c r="CP5" s="28" t="s">
        <v>859</v>
      </c>
      <c r="CQ5" s="28" t="s">
        <v>992</v>
      </c>
      <c r="CR5" s="28" t="s">
        <v>860</v>
      </c>
      <c r="CS5" s="28" t="s">
        <v>861</v>
      </c>
      <c r="CT5" s="28" t="s">
        <v>993</v>
      </c>
      <c r="CU5" s="28" t="s">
        <v>858</v>
      </c>
      <c r="CV5" s="28" t="s">
        <v>859</v>
      </c>
      <c r="CW5" s="28" t="s">
        <v>992</v>
      </c>
      <c r="CX5" s="28" t="s">
        <v>860</v>
      </c>
      <c r="CY5" s="28" t="s">
        <v>861</v>
      </c>
      <c r="CZ5" s="28" t="s">
        <v>993</v>
      </c>
      <c r="DA5" s="28" t="s">
        <v>858</v>
      </c>
      <c r="DB5" s="28" t="s">
        <v>859</v>
      </c>
      <c r="DC5" s="28" t="s">
        <v>992</v>
      </c>
      <c r="DD5" s="28" t="s">
        <v>860</v>
      </c>
      <c r="DE5" s="28" t="s">
        <v>861</v>
      </c>
      <c r="DF5" s="28" t="s">
        <v>993</v>
      </c>
      <c r="DG5" s="28" t="s">
        <v>858</v>
      </c>
      <c r="DH5" s="28" t="s">
        <v>859</v>
      </c>
      <c r="DI5" s="28" t="s">
        <v>992</v>
      </c>
      <c r="DJ5" s="28" t="s">
        <v>860</v>
      </c>
      <c r="DK5" s="28" t="s">
        <v>861</v>
      </c>
      <c r="DL5" s="28" t="s">
        <v>993</v>
      </c>
      <c r="DM5" s="28" t="s">
        <v>858</v>
      </c>
      <c r="DN5" s="28" t="s">
        <v>859</v>
      </c>
      <c r="DO5" s="28" t="s">
        <v>992</v>
      </c>
      <c r="DP5" s="28" t="s">
        <v>860</v>
      </c>
      <c r="DQ5" s="28" t="s">
        <v>861</v>
      </c>
      <c r="DR5" s="28" t="s">
        <v>993</v>
      </c>
      <c r="DS5" s="28" t="s">
        <v>858</v>
      </c>
      <c r="DT5" s="28" t="s">
        <v>859</v>
      </c>
      <c r="DU5" s="28" t="s">
        <v>992</v>
      </c>
      <c r="DV5" s="28" t="s">
        <v>860</v>
      </c>
      <c r="DW5" s="28" t="s">
        <v>861</v>
      </c>
      <c r="DX5" s="28" t="s">
        <v>993</v>
      </c>
      <c r="DY5" s="28" t="s">
        <v>858</v>
      </c>
      <c r="DZ5" s="28" t="s">
        <v>859</v>
      </c>
      <c r="EA5" s="28" t="s">
        <v>992</v>
      </c>
      <c r="EB5" s="28" t="s">
        <v>860</v>
      </c>
      <c r="EC5" s="28" t="s">
        <v>861</v>
      </c>
      <c r="ED5" s="28" t="s">
        <v>993</v>
      </c>
      <c r="EE5" s="28" t="s">
        <v>858</v>
      </c>
      <c r="EF5" s="28" t="s">
        <v>859</v>
      </c>
      <c r="EG5" s="28" t="s">
        <v>992</v>
      </c>
      <c r="EH5" s="28" t="s">
        <v>860</v>
      </c>
      <c r="EI5" s="28" t="s">
        <v>861</v>
      </c>
      <c r="EJ5" s="28" t="s">
        <v>993</v>
      </c>
      <c r="EK5" s="28" t="s">
        <v>858</v>
      </c>
      <c r="EL5" s="28" t="s">
        <v>859</v>
      </c>
      <c r="EM5" s="28" t="s">
        <v>992</v>
      </c>
      <c r="EN5" s="28" t="s">
        <v>860</v>
      </c>
      <c r="EO5" s="28" t="s">
        <v>861</v>
      </c>
      <c r="EP5" s="28" t="s">
        <v>993</v>
      </c>
      <c r="EQ5" s="28" t="s">
        <v>858</v>
      </c>
      <c r="ER5" s="28" t="s">
        <v>859</v>
      </c>
      <c r="ES5" s="28" t="s">
        <v>992</v>
      </c>
      <c r="ET5" s="28" t="s">
        <v>860</v>
      </c>
      <c r="EU5" s="28" t="s">
        <v>861</v>
      </c>
      <c r="EV5" s="28" t="s">
        <v>993</v>
      </c>
      <c r="EW5" s="28" t="s">
        <v>858</v>
      </c>
      <c r="EX5" s="28" t="s">
        <v>859</v>
      </c>
      <c r="EY5" s="28" t="s">
        <v>992</v>
      </c>
      <c r="EZ5" s="28" t="s">
        <v>860</v>
      </c>
      <c r="FA5" s="28" t="s">
        <v>861</v>
      </c>
      <c r="FB5" s="28" t="s">
        <v>993</v>
      </c>
      <c r="FC5" s="28" t="s">
        <v>858</v>
      </c>
      <c r="FD5" s="28" t="s">
        <v>859</v>
      </c>
      <c r="FE5" s="28" t="s">
        <v>992</v>
      </c>
      <c r="FF5" s="28" t="s">
        <v>860</v>
      </c>
      <c r="FG5" s="28" t="s">
        <v>861</v>
      </c>
      <c r="FH5" s="28" t="s">
        <v>993</v>
      </c>
      <c r="FI5" s="28" t="s">
        <v>858</v>
      </c>
      <c r="FJ5" s="28" t="s">
        <v>859</v>
      </c>
      <c r="FK5" s="28" t="s">
        <v>992</v>
      </c>
      <c r="FL5" s="28" t="s">
        <v>860</v>
      </c>
      <c r="FM5" s="28" t="s">
        <v>861</v>
      </c>
      <c r="FN5" s="28" t="s">
        <v>993</v>
      </c>
      <c r="FO5" s="28" t="s">
        <v>858</v>
      </c>
      <c r="FP5" s="28" t="s">
        <v>859</v>
      </c>
      <c r="FQ5" s="28" t="s">
        <v>992</v>
      </c>
      <c r="FR5" s="28" t="s">
        <v>860</v>
      </c>
      <c r="FS5" s="28" t="s">
        <v>861</v>
      </c>
      <c r="FT5" s="28" t="s">
        <v>993</v>
      </c>
      <c r="FU5" s="100" t="s">
        <v>858</v>
      </c>
      <c r="FV5" s="28" t="s">
        <v>859</v>
      </c>
      <c r="FW5" s="28" t="s">
        <v>992</v>
      </c>
      <c r="FX5" s="28" t="s">
        <v>860</v>
      </c>
      <c r="FY5" s="28" t="s">
        <v>861</v>
      </c>
      <c r="FZ5" s="28" t="s">
        <v>993</v>
      </c>
      <c r="GA5" s="28" t="s">
        <v>858</v>
      </c>
      <c r="GB5" s="28" t="s">
        <v>859</v>
      </c>
      <c r="GC5" s="28" t="s">
        <v>992</v>
      </c>
      <c r="GD5" s="28" t="s">
        <v>860</v>
      </c>
      <c r="GE5" s="28" t="s">
        <v>861</v>
      </c>
      <c r="GF5" s="28" t="s">
        <v>993</v>
      </c>
      <c r="GG5" s="28" t="s">
        <v>858</v>
      </c>
      <c r="GH5" s="28" t="s">
        <v>859</v>
      </c>
      <c r="GI5" s="28" t="s">
        <v>992</v>
      </c>
      <c r="GJ5" s="28" t="s">
        <v>860</v>
      </c>
      <c r="GK5" s="28" t="s">
        <v>861</v>
      </c>
      <c r="GL5" s="28" t="s">
        <v>993</v>
      </c>
      <c r="GM5" s="28" t="s">
        <v>858</v>
      </c>
      <c r="GN5" s="28" t="s">
        <v>859</v>
      </c>
      <c r="GO5" s="28" t="s">
        <v>992</v>
      </c>
      <c r="GP5" s="28" t="s">
        <v>860</v>
      </c>
      <c r="GQ5" s="28" t="s">
        <v>861</v>
      </c>
      <c r="GR5" s="28" t="s">
        <v>993</v>
      </c>
      <c r="GS5" s="28" t="s">
        <v>858</v>
      </c>
      <c r="GT5" s="28" t="s">
        <v>859</v>
      </c>
      <c r="GU5" s="28" t="s">
        <v>992</v>
      </c>
      <c r="GV5" s="28" t="s">
        <v>860</v>
      </c>
      <c r="GW5" s="28" t="s">
        <v>861</v>
      </c>
      <c r="GX5" s="28" t="s">
        <v>993</v>
      </c>
    </row>
    <row r="6" spans="1:206" x14ac:dyDescent="0.2">
      <c r="A6" s="27" t="s">
        <v>16</v>
      </c>
      <c r="B6" s="27" t="s">
        <v>17</v>
      </c>
      <c r="C6" s="26">
        <v>2955240</v>
      </c>
      <c r="D6" s="26">
        <v>936</v>
      </c>
      <c r="E6" s="26">
        <v>936</v>
      </c>
      <c r="I6" s="26">
        <v>1064122</v>
      </c>
      <c r="J6" s="26">
        <v>170</v>
      </c>
      <c r="K6" s="26">
        <v>838</v>
      </c>
      <c r="O6" s="26">
        <v>59106</v>
      </c>
      <c r="P6" s="26">
        <v>4</v>
      </c>
      <c r="Q6" s="26">
        <v>4</v>
      </c>
      <c r="U6" s="26">
        <v>1319352</v>
      </c>
      <c r="V6" s="26">
        <v>526</v>
      </c>
      <c r="W6" s="26">
        <v>549</v>
      </c>
      <c r="AD6" s="26">
        <v>102427</v>
      </c>
      <c r="AE6" s="26">
        <v>194</v>
      </c>
      <c r="AF6" s="26">
        <v>194</v>
      </c>
      <c r="AM6" s="26">
        <v>408626</v>
      </c>
      <c r="AP6" s="26">
        <v>12300</v>
      </c>
      <c r="AQ6" s="26">
        <v>123</v>
      </c>
      <c r="AR6" s="26">
        <v>123</v>
      </c>
      <c r="AY6" s="94">
        <v>74934</v>
      </c>
      <c r="AZ6" s="26">
        <v>69</v>
      </c>
      <c r="BA6" s="26">
        <v>69</v>
      </c>
      <c r="BK6" s="26">
        <v>1416099</v>
      </c>
      <c r="BL6" s="26">
        <v>74</v>
      </c>
      <c r="BM6" s="26">
        <v>74</v>
      </c>
      <c r="BW6" s="26">
        <v>60300</v>
      </c>
      <c r="BX6" s="26">
        <v>67</v>
      </c>
      <c r="BY6" s="26">
        <v>100</v>
      </c>
      <c r="CC6" s="26">
        <v>793324</v>
      </c>
      <c r="CD6" s="26">
        <v>52</v>
      </c>
      <c r="CE6" s="26">
        <v>117</v>
      </c>
      <c r="CO6" s="26">
        <v>6529660</v>
      </c>
      <c r="CP6" s="26">
        <v>380</v>
      </c>
      <c r="CQ6" s="26">
        <v>380</v>
      </c>
      <c r="CU6" s="26">
        <v>5846486</v>
      </c>
      <c r="CV6" s="26">
        <v>281</v>
      </c>
      <c r="CW6" s="26">
        <v>281</v>
      </c>
      <c r="DG6" s="26">
        <v>15950</v>
      </c>
      <c r="DH6" s="26">
        <v>5</v>
      </c>
      <c r="DI6" s="26">
        <v>8</v>
      </c>
      <c r="DV6" s="26">
        <v>780704</v>
      </c>
      <c r="DW6" s="26">
        <v>124</v>
      </c>
      <c r="DX6" s="26">
        <v>124</v>
      </c>
      <c r="DY6" s="26">
        <v>292815</v>
      </c>
      <c r="DZ6" s="26">
        <v>139</v>
      </c>
      <c r="EA6" s="26">
        <v>147</v>
      </c>
      <c r="FI6" s="26">
        <v>163953</v>
      </c>
      <c r="FJ6" s="26">
        <v>57</v>
      </c>
      <c r="FK6" s="26">
        <v>57</v>
      </c>
      <c r="FL6" s="26">
        <v>19059</v>
      </c>
      <c r="FM6" s="26">
        <v>106</v>
      </c>
      <c r="FN6" s="26">
        <v>106</v>
      </c>
      <c r="FO6" s="26">
        <v>75000</v>
      </c>
      <c r="FP6" s="26">
        <v>30</v>
      </c>
      <c r="FQ6" s="26">
        <v>30</v>
      </c>
      <c r="FU6" s="94">
        <v>5227092</v>
      </c>
      <c r="FV6" s="26">
        <v>219</v>
      </c>
      <c r="FW6" s="26">
        <v>219</v>
      </c>
      <c r="GA6" s="26">
        <v>337554</v>
      </c>
      <c r="GB6" s="26">
        <v>114</v>
      </c>
      <c r="GC6" s="26">
        <v>158</v>
      </c>
      <c r="GG6" s="26">
        <v>673290</v>
      </c>
      <c r="GH6" s="26">
        <v>832</v>
      </c>
      <c r="GI6" s="26">
        <v>848</v>
      </c>
    </row>
    <row r="7" spans="1:206" x14ac:dyDescent="0.2">
      <c r="A7" s="27" t="s">
        <v>812</v>
      </c>
      <c r="B7" s="27" t="s">
        <v>813</v>
      </c>
      <c r="U7" s="26">
        <v>53168</v>
      </c>
      <c r="V7" s="26">
        <v>7</v>
      </c>
      <c r="BK7" s="26">
        <v>332056</v>
      </c>
      <c r="BL7" s="26">
        <v>58</v>
      </c>
      <c r="CC7" s="26">
        <v>581118</v>
      </c>
      <c r="CD7" s="26">
        <v>145</v>
      </c>
    </row>
    <row r="8" spans="1:206" x14ac:dyDescent="0.2">
      <c r="A8" s="27" t="s">
        <v>30</v>
      </c>
      <c r="B8" s="27" t="s">
        <v>31</v>
      </c>
      <c r="U8" s="26">
        <v>44820</v>
      </c>
      <c r="DD8" s="26">
        <v>102058</v>
      </c>
    </row>
    <row r="9" spans="1:206" x14ac:dyDescent="0.2">
      <c r="A9" s="27" t="s">
        <v>33</v>
      </c>
      <c r="B9" s="27" t="s">
        <v>34</v>
      </c>
      <c r="C9" s="26">
        <v>830031</v>
      </c>
      <c r="D9" s="26">
        <v>408</v>
      </c>
      <c r="E9" s="26">
        <v>475</v>
      </c>
      <c r="O9" s="26">
        <v>52818</v>
      </c>
      <c r="P9" s="26">
        <v>4</v>
      </c>
      <c r="Q9" s="26">
        <v>4</v>
      </c>
      <c r="U9" s="26">
        <v>175906</v>
      </c>
      <c r="V9" s="26">
        <v>86</v>
      </c>
      <c r="W9" s="26">
        <v>87</v>
      </c>
      <c r="AA9" s="26">
        <v>34052</v>
      </c>
      <c r="AB9" s="26">
        <v>11</v>
      </c>
      <c r="AC9" s="26">
        <v>11</v>
      </c>
      <c r="AG9" s="26">
        <v>16044</v>
      </c>
      <c r="AH9" s="26">
        <v>4</v>
      </c>
      <c r="AI9" s="26">
        <v>4</v>
      </c>
      <c r="AM9" s="26">
        <v>133039</v>
      </c>
      <c r="AN9" s="26">
        <v>22</v>
      </c>
      <c r="AO9" s="26">
        <v>23</v>
      </c>
      <c r="AS9" s="26">
        <v>1899017</v>
      </c>
      <c r="AT9" s="26">
        <v>86</v>
      </c>
      <c r="AU9" s="26">
        <v>87</v>
      </c>
      <c r="AY9" s="94">
        <v>369044</v>
      </c>
      <c r="AZ9" s="26">
        <v>343</v>
      </c>
      <c r="BA9" s="26">
        <v>445</v>
      </c>
      <c r="BK9" s="26">
        <v>542857</v>
      </c>
      <c r="BL9" s="26">
        <v>65</v>
      </c>
      <c r="BM9" s="26">
        <v>74</v>
      </c>
      <c r="BW9" s="26">
        <v>163418</v>
      </c>
      <c r="BX9" s="26">
        <v>1522</v>
      </c>
      <c r="BY9" s="26">
        <v>1618</v>
      </c>
      <c r="CC9" s="26">
        <v>27700</v>
      </c>
      <c r="CD9" s="26">
        <v>2</v>
      </c>
      <c r="CE9" s="26">
        <v>2</v>
      </c>
      <c r="CO9" s="26">
        <v>4430822</v>
      </c>
      <c r="CP9" s="26">
        <v>523</v>
      </c>
      <c r="CQ9" s="26">
        <v>527</v>
      </c>
      <c r="DD9" s="26">
        <v>574896</v>
      </c>
      <c r="DE9" s="26">
        <v>275</v>
      </c>
      <c r="DF9" s="26">
        <v>3007</v>
      </c>
      <c r="DS9" s="26">
        <v>554543</v>
      </c>
      <c r="DT9" s="26">
        <v>62</v>
      </c>
      <c r="DU9" s="26">
        <v>69</v>
      </c>
      <c r="EE9" s="26">
        <v>42476</v>
      </c>
      <c r="EF9" s="26">
        <v>2</v>
      </c>
      <c r="EG9" s="26">
        <v>2</v>
      </c>
      <c r="FI9" s="26">
        <v>478424</v>
      </c>
      <c r="FJ9" s="26">
        <v>120</v>
      </c>
      <c r="FK9" s="26">
        <v>126</v>
      </c>
      <c r="FO9" s="26">
        <v>9566</v>
      </c>
      <c r="FP9" s="26">
        <v>11</v>
      </c>
      <c r="FQ9" s="26">
        <v>11</v>
      </c>
      <c r="FU9" s="94">
        <v>1447484</v>
      </c>
      <c r="FV9" s="26">
        <v>88</v>
      </c>
      <c r="FW9" s="26">
        <v>89</v>
      </c>
      <c r="GG9" s="26">
        <v>1136881</v>
      </c>
      <c r="GH9" s="26">
        <v>665</v>
      </c>
      <c r="GI9" s="26">
        <v>836</v>
      </c>
      <c r="GS9" s="26">
        <v>3365</v>
      </c>
      <c r="GT9" s="26">
        <v>1</v>
      </c>
      <c r="GU9" s="26">
        <v>1</v>
      </c>
    </row>
    <row r="10" spans="1:206" x14ac:dyDescent="0.2">
      <c r="A10" s="27" t="s">
        <v>35</v>
      </c>
      <c r="B10" s="27" t="s">
        <v>998</v>
      </c>
      <c r="U10" s="26">
        <v>118752</v>
      </c>
      <c r="V10" s="26">
        <v>73</v>
      </c>
      <c r="W10" s="26">
        <v>73</v>
      </c>
      <c r="AD10" s="26">
        <v>19108</v>
      </c>
      <c r="AE10" s="26">
        <v>17</v>
      </c>
      <c r="AF10" s="26">
        <v>17</v>
      </c>
      <c r="AJ10" s="26">
        <v>34153</v>
      </c>
      <c r="AK10" s="26">
        <v>28</v>
      </c>
      <c r="AL10" s="26">
        <v>28</v>
      </c>
      <c r="AM10" s="26">
        <v>23217</v>
      </c>
      <c r="AN10" s="26">
        <v>21</v>
      </c>
      <c r="AO10" s="26">
        <v>21</v>
      </c>
      <c r="BK10" s="26">
        <v>71608</v>
      </c>
      <c r="BL10" s="26">
        <v>10</v>
      </c>
      <c r="BM10" s="26">
        <v>10</v>
      </c>
      <c r="CC10" s="26">
        <v>117150</v>
      </c>
      <c r="CD10" s="26">
        <v>55</v>
      </c>
      <c r="CE10" s="26">
        <v>55</v>
      </c>
      <c r="CO10" s="26">
        <v>482648</v>
      </c>
      <c r="CP10" s="26">
        <v>50</v>
      </c>
      <c r="CQ10" s="26">
        <v>50</v>
      </c>
      <c r="DD10" s="26">
        <v>489287</v>
      </c>
      <c r="DE10" s="26">
        <v>133</v>
      </c>
      <c r="DF10" s="26">
        <v>1708</v>
      </c>
    </row>
    <row r="11" spans="1:206" x14ac:dyDescent="0.2">
      <c r="A11" s="27" t="s">
        <v>37</v>
      </c>
      <c r="B11" s="27" t="s">
        <v>38</v>
      </c>
      <c r="I11" s="26">
        <v>23160</v>
      </c>
      <c r="K11" s="26">
        <v>193</v>
      </c>
      <c r="O11" s="26">
        <v>44234</v>
      </c>
      <c r="Q11" s="26">
        <v>37</v>
      </c>
      <c r="U11" s="26">
        <v>104331</v>
      </c>
      <c r="W11" s="26">
        <v>317</v>
      </c>
      <c r="AA11" s="26">
        <v>311250</v>
      </c>
      <c r="AC11" s="26">
        <v>77</v>
      </c>
      <c r="AM11" s="26">
        <v>176256</v>
      </c>
      <c r="AO11" s="26">
        <v>102</v>
      </c>
      <c r="AY11" s="94">
        <v>12576</v>
      </c>
      <c r="BA11" s="26">
        <v>12</v>
      </c>
      <c r="BE11" s="26">
        <v>558728</v>
      </c>
      <c r="BG11" s="26">
        <v>211</v>
      </c>
      <c r="BK11" s="26">
        <v>220348</v>
      </c>
      <c r="BM11" s="26">
        <v>37</v>
      </c>
      <c r="BW11" s="26">
        <v>12012</v>
      </c>
      <c r="BY11" s="26">
        <v>11</v>
      </c>
      <c r="CC11" s="26">
        <v>483012</v>
      </c>
      <c r="CE11" s="26">
        <v>69</v>
      </c>
      <c r="CO11" s="26">
        <v>343806</v>
      </c>
      <c r="CQ11" s="26">
        <v>27</v>
      </c>
      <c r="CU11" s="26">
        <v>486115</v>
      </c>
      <c r="CW11" s="26">
        <v>32</v>
      </c>
      <c r="DD11" s="26">
        <v>418742</v>
      </c>
      <c r="DF11" s="26">
        <v>509</v>
      </c>
      <c r="DY11" s="26">
        <v>97355</v>
      </c>
      <c r="EA11" s="26">
        <v>1354</v>
      </c>
      <c r="FI11" s="26">
        <v>80250</v>
      </c>
      <c r="FK11" s="26">
        <v>102</v>
      </c>
      <c r="GA11" s="26">
        <v>93312</v>
      </c>
      <c r="GC11" s="26">
        <v>54</v>
      </c>
    </row>
    <row r="12" spans="1:206" x14ac:dyDescent="0.2">
      <c r="A12" s="27" t="s">
        <v>39</v>
      </c>
      <c r="B12" s="27" t="s">
        <v>40</v>
      </c>
      <c r="O12" s="26">
        <v>146082.79999999999</v>
      </c>
      <c r="P12" s="26">
        <v>23</v>
      </c>
      <c r="U12" s="26">
        <v>44153.47</v>
      </c>
      <c r="V12" s="26">
        <v>12</v>
      </c>
      <c r="AG12" s="26">
        <v>57220</v>
      </c>
      <c r="AH12" s="26">
        <v>21</v>
      </c>
      <c r="BK12" s="26">
        <v>186735.48</v>
      </c>
      <c r="BL12" s="26">
        <v>14</v>
      </c>
      <c r="CC12" s="26">
        <v>296990.59999999998</v>
      </c>
      <c r="CD12" s="26">
        <v>47</v>
      </c>
    </row>
    <row r="13" spans="1:206" x14ac:dyDescent="0.2">
      <c r="A13" s="27" t="s">
        <v>41</v>
      </c>
      <c r="B13" s="27" t="s">
        <v>42</v>
      </c>
      <c r="U13" s="26">
        <v>18424</v>
      </c>
      <c r="V13" s="26">
        <v>8</v>
      </c>
      <c r="AA13" s="26">
        <v>3451.3</v>
      </c>
      <c r="AB13" s="26">
        <v>5</v>
      </c>
      <c r="AM13" s="26">
        <v>62657</v>
      </c>
      <c r="AN13" s="26">
        <v>35</v>
      </c>
      <c r="BW13" s="26">
        <v>19188</v>
      </c>
      <c r="BX13" s="26">
        <v>7</v>
      </c>
      <c r="CO13" s="26">
        <v>1051779</v>
      </c>
      <c r="CP13" s="26">
        <v>60</v>
      </c>
      <c r="FI13" s="26">
        <v>4051521</v>
      </c>
      <c r="FJ13" s="26">
        <v>196</v>
      </c>
      <c r="GA13" s="26">
        <v>208709</v>
      </c>
      <c r="GB13" s="26">
        <v>62</v>
      </c>
      <c r="GG13" s="26">
        <v>101923</v>
      </c>
      <c r="GH13" s="26">
        <v>88</v>
      </c>
    </row>
    <row r="14" spans="1:206" x14ac:dyDescent="0.2">
      <c r="A14" s="27" t="s">
        <v>43</v>
      </c>
      <c r="B14" s="27" t="s">
        <v>44</v>
      </c>
      <c r="O14" s="26">
        <v>3511405.47</v>
      </c>
      <c r="P14" s="26">
        <v>528</v>
      </c>
      <c r="Q14" s="26">
        <v>550</v>
      </c>
      <c r="AG14" s="26">
        <v>30603.21</v>
      </c>
      <c r="AH14" s="26">
        <v>10</v>
      </c>
      <c r="AI14" s="26">
        <v>11</v>
      </c>
      <c r="DS14" s="26">
        <v>691356.72</v>
      </c>
      <c r="DT14" s="26">
        <v>74</v>
      </c>
      <c r="DU14" s="26">
        <v>80</v>
      </c>
      <c r="EW14" s="26">
        <v>540384</v>
      </c>
      <c r="EX14" s="26">
        <v>34</v>
      </c>
      <c r="EY14" s="26">
        <v>50</v>
      </c>
    </row>
    <row r="15" spans="1:206" x14ac:dyDescent="0.2">
      <c r="A15" s="27" t="s">
        <v>51</v>
      </c>
      <c r="B15" s="27" t="s">
        <v>52</v>
      </c>
      <c r="DD15" s="26">
        <v>608341</v>
      </c>
      <c r="DE15" s="26">
        <v>1277</v>
      </c>
      <c r="DF15" s="26">
        <v>66</v>
      </c>
    </row>
    <row r="16" spans="1:206" x14ac:dyDescent="0.2">
      <c r="A16" s="27" t="s">
        <v>53</v>
      </c>
      <c r="B16" s="27" t="s">
        <v>54</v>
      </c>
      <c r="AD16" s="26">
        <v>60809</v>
      </c>
      <c r="AE16" s="26">
        <v>24</v>
      </c>
      <c r="AF16" s="26">
        <v>24</v>
      </c>
      <c r="CC16" s="26">
        <v>452914</v>
      </c>
      <c r="CD16" s="26">
        <v>52</v>
      </c>
      <c r="CE16" s="26">
        <v>52</v>
      </c>
      <c r="CO16" s="26">
        <v>1718665</v>
      </c>
      <c r="CP16" s="26">
        <v>144</v>
      </c>
      <c r="CQ16" s="26">
        <v>144</v>
      </c>
      <c r="DD16" s="26">
        <v>407190</v>
      </c>
      <c r="DE16" s="26">
        <v>118</v>
      </c>
      <c r="DF16" s="26">
        <v>118</v>
      </c>
      <c r="EQ16" s="26">
        <v>252396</v>
      </c>
      <c r="ER16" s="26">
        <v>27</v>
      </c>
      <c r="ES16" s="26">
        <v>27</v>
      </c>
    </row>
    <row r="17" spans="1:191" x14ac:dyDescent="0.2">
      <c r="A17" s="27" t="s">
        <v>55</v>
      </c>
      <c r="B17" s="27" t="s">
        <v>56</v>
      </c>
      <c r="U17" s="26">
        <v>32782</v>
      </c>
      <c r="V17" s="26">
        <v>13</v>
      </c>
      <c r="AM17" s="26">
        <v>9911</v>
      </c>
      <c r="AN17" s="26">
        <v>11</v>
      </c>
      <c r="CO17" s="26">
        <v>385294</v>
      </c>
      <c r="CP17" s="26">
        <v>25</v>
      </c>
      <c r="CU17" s="26">
        <v>671826</v>
      </c>
      <c r="CV17" s="26">
        <v>42</v>
      </c>
      <c r="GA17" s="26">
        <v>64688</v>
      </c>
      <c r="GB17" s="26">
        <v>66</v>
      </c>
    </row>
    <row r="18" spans="1:191" x14ac:dyDescent="0.2">
      <c r="A18" s="27" t="s">
        <v>57</v>
      </c>
      <c r="B18" s="27" t="s">
        <v>58</v>
      </c>
      <c r="O18" s="26">
        <v>141463</v>
      </c>
      <c r="P18" s="26">
        <v>28</v>
      </c>
      <c r="Q18" s="26">
        <v>28</v>
      </c>
      <c r="U18" s="26">
        <v>82223</v>
      </c>
      <c r="V18" s="26">
        <v>106</v>
      </c>
      <c r="W18" s="26">
        <v>106</v>
      </c>
      <c r="AD18" s="26">
        <v>60490</v>
      </c>
      <c r="AE18" s="26">
        <v>26</v>
      </c>
      <c r="AF18" s="26">
        <v>26</v>
      </c>
      <c r="AG18" s="26">
        <v>5684</v>
      </c>
      <c r="AH18" s="26">
        <v>3</v>
      </c>
      <c r="AI18" s="26">
        <v>3</v>
      </c>
      <c r="CO18" s="26">
        <v>144457</v>
      </c>
      <c r="CP18" s="26">
        <v>13</v>
      </c>
      <c r="CQ18" s="26">
        <v>13</v>
      </c>
      <c r="CU18" s="26">
        <v>638942</v>
      </c>
      <c r="CV18" s="26">
        <v>39</v>
      </c>
      <c r="CW18" s="26">
        <v>39</v>
      </c>
      <c r="DD18" s="26">
        <v>293804</v>
      </c>
      <c r="DE18" s="26">
        <v>127</v>
      </c>
    </row>
    <row r="19" spans="1:191" x14ac:dyDescent="0.2">
      <c r="A19" s="27" t="s">
        <v>59</v>
      </c>
      <c r="B19" s="27" t="s">
        <v>60</v>
      </c>
      <c r="U19" s="26">
        <v>141526</v>
      </c>
      <c r="V19" s="26">
        <v>100</v>
      </c>
      <c r="W19" s="26">
        <v>100</v>
      </c>
      <c r="AG19" s="26">
        <v>41800</v>
      </c>
      <c r="AH19" s="26">
        <v>33</v>
      </c>
      <c r="AI19" s="26">
        <v>33</v>
      </c>
      <c r="BE19" s="26">
        <v>432480</v>
      </c>
      <c r="BF19" s="26">
        <v>147</v>
      </c>
      <c r="BG19" s="26">
        <v>147</v>
      </c>
    </row>
    <row r="20" spans="1:191" x14ac:dyDescent="0.2">
      <c r="A20" s="27" t="s">
        <v>61</v>
      </c>
      <c r="B20" s="27" t="s">
        <v>1001</v>
      </c>
      <c r="C20" s="26">
        <v>6480</v>
      </c>
      <c r="D20" s="26">
        <v>9</v>
      </c>
      <c r="E20" s="26">
        <v>9</v>
      </c>
      <c r="O20" s="26">
        <v>16540</v>
      </c>
      <c r="P20" s="26">
        <v>3</v>
      </c>
      <c r="Q20" s="26">
        <v>3</v>
      </c>
      <c r="R20" s="26">
        <v>3720</v>
      </c>
      <c r="S20" s="26">
        <v>1</v>
      </c>
      <c r="T20" s="26">
        <v>1</v>
      </c>
      <c r="BE20" s="26">
        <v>89512</v>
      </c>
      <c r="BF20" s="26">
        <v>40</v>
      </c>
      <c r="BG20" s="26">
        <v>51</v>
      </c>
      <c r="DS20" s="26">
        <v>146792.42000000001</v>
      </c>
      <c r="DT20" s="26">
        <v>23</v>
      </c>
      <c r="DU20" s="26">
        <v>24</v>
      </c>
      <c r="DV20" s="26">
        <v>57620</v>
      </c>
      <c r="DW20" s="26">
        <v>36</v>
      </c>
      <c r="DX20" s="26">
        <v>36</v>
      </c>
      <c r="GA20" s="26">
        <v>31377</v>
      </c>
      <c r="GB20" s="26">
        <v>39</v>
      </c>
      <c r="GC20" s="26">
        <v>41</v>
      </c>
    </row>
    <row r="21" spans="1:191" x14ac:dyDescent="0.2">
      <c r="A21" s="27" t="s">
        <v>63</v>
      </c>
      <c r="B21" s="27" t="s">
        <v>64</v>
      </c>
      <c r="C21" s="26">
        <v>998311.34</v>
      </c>
      <c r="D21" s="26">
        <v>383</v>
      </c>
      <c r="E21" s="26">
        <v>383</v>
      </c>
      <c r="BW21" s="26">
        <v>570024</v>
      </c>
      <c r="BX21" s="26">
        <v>156</v>
      </c>
      <c r="BY21" s="26">
        <v>156</v>
      </c>
      <c r="CC21" s="26">
        <v>873351</v>
      </c>
      <c r="CD21" s="26">
        <v>139</v>
      </c>
      <c r="CE21" s="26">
        <v>139</v>
      </c>
      <c r="CO21" s="26">
        <v>4391825.7300000004</v>
      </c>
      <c r="CP21" s="26">
        <v>280</v>
      </c>
      <c r="CQ21" s="26">
        <v>280</v>
      </c>
      <c r="CU21" s="26">
        <v>4439274.42</v>
      </c>
      <c r="CV21" s="26">
        <v>258</v>
      </c>
      <c r="CW21" s="26">
        <v>258</v>
      </c>
      <c r="FI21" s="26">
        <v>189636.75</v>
      </c>
      <c r="FJ21" s="26">
        <v>45</v>
      </c>
      <c r="FO21" s="26">
        <v>44689.599999999999</v>
      </c>
      <c r="FP21" s="26">
        <v>10</v>
      </c>
      <c r="FQ21" s="26">
        <v>10</v>
      </c>
      <c r="FU21" s="94">
        <v>1672153</v>
      </c>
      <c r="FV21" s="26">
        <v>75</v>
      </c>
      <c r="FW21" s="26">
        <v>75</v>
      </c>
      <c r="GG21" s="26">
        <v>1054231.73</v>
      </c>
      <c r="GH21" s="26">
        <v>617</v>
      </c>
      <c r="GI21" s="26">
        <v>617</v>
      </c>
    </row>
    <row r="22" spans="1:191" x14ac:dyDescent="0.2">
      <c r="A22" s="27" t="s">
        <v>65</v>
      </c>
      <c r="B22" s="27" t="s">
        <v>66</v>
      </c>
      <c r="I22" s="26">
        <v>40985.269999999997</v>
      </c>
      <c r="J22" s="26">
        <v>10</v>
      </c>
      <c r="K22" s="26">
        <v>11</v>
      </c>
      <c r="O22" s="26">
        <v>1002816.84</v>
      </c>
      <c r="P22" s="26">
        <v>107</v>
      </c>
      <c r="Q22" s="26">
        <v>108</v>
      </c>
      <c r="AA22" s="26">
        <v>110134.43</v>
      </c>
      <c r="AB22" s="26">
        <v>41</v>
      </c>
      <c r="AC22" s="26">
        <v>45</v>
      </c>
      <c r="BK22" s="26">
        <v>98171</v>
      </c>
      <c r="BL22" s="26">
        <v>9</v>
      </c>
      <c r="BM22" s="26">
        <v>9</v>
      </c>
      <c r="CU22" s="26">
        <v>62708</v>
      </c>
      <c r="CV22" s="26">
        <v>4</v>
      </c>
      <c r="CW22" s="26">
        <v>6</v>
      </c>
      <c r="DM22" s="26">
        <v>18840</v>
      </c>
      <c r="DN22" s="26">
        <v>2</v>
      </c>
      <c r="DO22" s="26">
        <v>2</v>
      </c>
      <c r="DS22" s="26">
        <v>99474.64</v>
      </c>
      <c r="DT22" s="26">
        <v>25</v>
      </c>
      <c r="DU22" s="26">
        <v>25</v>
      </c>
      <c r="FI22" s="26">
        <v>211182</v>
      </c>
      <c r="FJ22" s="26">
        <v>73</v>
      </c>
      <c r="FK22" s="26">
        <v>77</v>
      </c>
      <c r="FU22" s="94">
        <v>192517</v>
      </c>
      <c r="FV22" s="26">
        <v>46</v>
      </c>
      <c r="FW22" s="26">
        <v>47</v>
      </c>
      <c r="GG22" s="26">
        <v>47432</v>
      </c>
      <c r="GH22" s="26">
        <v>26</v>
      </c>
      <c r="GI22" s="26">
        <v>28</v>
      </c>
    </row>
    <row r="23" spans="1:191" x14ac:dyDescent="0.2">
      <c r="A23" s="27" t="s">
        <v>67</v>
      </c>
      <c r="B23" s="27" t="s">
        <v>68</v>
      </c>
      <c r="AA23" s="26">
        <v>103149.65</v>
      </c>
    </row>
    <row r="24" spans="1:191" x14ac:dyDescent="0.2">
      <c r="A24" s="27" t="s">
        <v>69</v>
      </c>
      <c r="B24" s="27" t="s">
        <v>70</v>
      </c>
      <c r="U24" s="26">
        <v>86057</v>
      </c>
      <c r="V24" s="26">
        <v>48</v>
      </c>
      <c r="W24" s="26">
        <v>48</v>
      </c>
      <c r="BE24" s="26">
        <v>317873</v>
      </c>
      <c r="BF24" s="26">
        <v>276</v>
      </c>
      <c r="BG24" s="26">
        <v>276</v>
      </c>
    </row>
    <row r="25" spans="1:191" x14ac:dyDescent="0.2">
      <c r="A25" s="27" t="s">
        <v>71</v>
      </c>
      <c r="B25" s="27" t="s">
        <v>72</v>
      </c>
      <c r="O25" s="26">
        <v>27567</v>
      </c>
      <c r="P25" s="26">
        <v>23</v>
      </c>
      <c r="U25" s="26">
        <v>18720</v>
      </c>
      <c r="V25" s="26">
        <v>10</v>
      </c>
      <c r="AM25" s="26">
        <v>34487</v>
      </c>
      <c r="AN25" s="26">
        <v>63</v>
      </c>
      <c r="AO25" s="26">
        <v>79</v>
      </c>
      <c r="AV25" s="26">
        <v>89556</v>
      </c>
      <c r="AW25" s="26">
        <v>50</v>
      </c>
      <c r="AX25" s="26">
        <v>75</v>
      </c>
      <c r="DD25" s="26">
        <v>176056</v>
      </c>
      <c r="DE25" s="26">
        <v>248</v>
      </c>
      <c r="GA25" s="26">
        <v>20220</v>
      </c>
      <c r="GB25" s="26">
        <v>20</v>
      </c>
      <c r="GC25" s="26">
        <v>31</v>
      </c>
    </row>
    <row r="26" spans="1:191" x14ac:dyDescent="0.2">
      <c r="A26" s="27" t="s">
        <v>75</v>
      </c>
      <c r="B26" s="27" t="s">
        <v>76</v>
      </c>
      <c r="U26" s="26">
        <v>143425.72</v>
      </c>
      <c r="V26" s="26">
        <v>475</v>
      </c>
      <c r="W26" s="26">
        <v>479</v>
      </c>
      <c r="AG26" s="26">
        <v>3148.93</v>
      </c>
      <c r="AH26" s="26">
        <v>8</v>
      </c>
      <c r="AI26" s="26">
        <v>9</v>
      </c>
      <c r="AM26" s="26">
        <v>6048</v>
      </c>
      <c r="AN26" s="26">
        <v>82</v>
      </c>
      <c r="AO26" s="26">
        <v>90</v>
      </c>
      <c r="DY26" s="26">
        <v>77593</v>
      </c>
      <c r="DZ26" s="26">
        <v>31</v>
      </c>
      <c r="EA26" s="26">
        <v>31</v>
      </c>
      <c r="GG26" s="26">
        <v>2634.8</v>
      </c>
      <c r="GH26" s="26">
        <v>26</v>
      </c>
      <c r="GI26" s="26">
        <v>27</v>
      </c>
    </row>
    <row r="27" spans="1:191" x14ac:dyDescent="0.2">
      <c r="A27" s="27" t="s">
        <v>77</v>
      </c>
      <c r="B27" s="27" t="s">
        <v>78</v>
      </c>
      <c r="U27" s="26">
        <v>88329</v>
      </c>
      <c r="V27" s="26">
        <v>58</v>
      </c>
      <c r="W27" s="26">
        <v>65</v>
      </c>
      <c r="AA27" s="26">
        <v>184860</v>
      </c>
      <c r="AB27" s="26">
        <v>66</v>
      </c>
      <c r="AC27" s="26">
        <v>70</v>
      </c>
      <c r="AJ27" s="26">
        <v>21328</v>
      </c>
      <c r="AK27" s="26">
        <v>16</v>
      </c>
      <c r="AL27" s="26">
        <v>16</v>
      </c>
      <c r="AM27" s="26">
        <v>78302</v>
      </c>
      <c r="AN27" s="26">
        <v>84</v>
      </c>
      <c r="AO27" s="26">
        <v>99</v>
      </c>
      <c r="CC27" s="26">
        <v>261207.5</v>
      </c>
      <c r="CD27" s="26">
        <v>58</v>
      </c>
      <c r="CE27" s="26">
        <v>74</v>
      </c>
      <c r="DD27" s="26">
        <v>599162.22</v>
      </c>
      <c r="DE27" s="26">
        <v>449</v>
      </c>
      <c r="DF27" s="26">
        <v>151</v>
      </c>
      <c r="EB27" s="26">
        <v>339444</v>
      </c>
      <c r="EC27" s="26">
        <v>722</v>
      </c>
      <c r="ED27" s="26">
        <v>898</v>
      </c>
      <c r="EW27" s="26">
        <v>448429.01</v>
      </c>
      <c r="EX27" s="26">
        <v>29</v>
      </c>
      <c r="EY27" s="26">
        <v>51</v>
      </c>
      <c r="GA27" s="26">
        <v>156295.67000000001</v>
      </c>
      <c r="GB27" s="26">
        <v>131</v>
      </c>
      <c r="GC27" s="26">
        <v>163</v>
      </c>
      <c r="GG27" s="26">
        <v>182212.08</v>
      </c>
      <c r="GH27" s="26">
        <v>401</v>
      </c>
      <c r="GI27" s="26">
        <v>404</v>
      </c>
    </row>
    <row r="28" spans="1:191" x14ac:dyDescent="0.2">
      <c r="A28" s="27" t="s">
        <v>79</v>
      </c>
      <c r="B28" s="27" t="s">
        <v>80</v>
      </c>
      <c r="U28" s="26">
        <v>55732</v>
      </c>
      <c r="V28" s="26">
        <v>22</v>
      </c>
      <c r="W28" s="26">
        <v>25</v>
      </c>
      <c r="DD28" s="26">
        <v>779212</v>
      </c>
      <c r="DE28" s="26">
        <v>568</v>
      </c>
      <c r="DF28" s="26">
        <v>80</v>
      </c>
    </row>
    <row r="29" spans="1:191" x14ac:dyDescent="0.2">
      <c r="A29" s="27" t="s">
        <v>83</v>
      </c>
      <c r="B29" s="27" t="s">
        <v>84</v>
      </c>
      <c r="AD29" s="26">
        <v>123685</v>
      </c>
      <c r="AE29" s="26">
        <v>32</v>
      </c>
      <c r="AF29" s="26">
        <v>39</v>
      </c>
      <c r="DM29" s="26">
        <v>104677</v>
      </c>
      <c r="DN29" s="26">
        <v>11</v>
      </c>
      <c r="DO29" s="26">
        <v>11</v>
      </c>
      <c r="DS29" s="26">
        <v>168302</v>
      </c>
      <c r="DT29" s="26">
        <v>48</v>
      </c>
      <c r="DU29" s="26">
        <v>52</v>
      </c>
      <c r="FC29" s="26">
        <v>345312</v>
      </c>
      <c r="FD29" s="26">
        <v>25</v>
      </c>
      <c r="FE29" s="26">
        <v>26</v>
      </c>
    </row>
    <row r="30" spans="1:191" x14ac:dyDescent="0.2">
      <c r="A30" s="27" t="s">
        <v>89</v>
      </c>
      <c r="B30" s="27" t="s">
        <v>90</v>
      </c>
      <c r="F30" s="26">
        <v>30750</v>
      </c>
      <c r="G30" s="26">
        <v>6</v>
      </c>
      <c r="H30" s="26">
        <v>6</v>
      </c>
      <c r="DD30" s="26">
        <v>66150</v>
      </c>
      <c r="DE30" s="26">
        <v>27</v>
      </c>
      <c r="DF30" s="26">
        <v>27</v>
      </c>
      <c r="DY30" s="26">
        <v>49779</v>
      </c>
      <c r="DZ30" s="26">
        <v>13</v>
      </c>
      <c r="EA30" s="26">
        <v>13</v>
      </c>
      <c r="EB30" s="26">
        <v>126033</v>
      </c>
      <c r="EC30" s="26">
        <v>528</v>
      </c>
      <c r="ED30" s="26">
        <v>528</v>
      </c>
      <c r="EQ30" s="26">
        <v>54480</v>
      </c>
      <c r="ER30" s="26">
        <v>7</v>
      </c>
      <c r="ES30" s="26">
        <v>7</v>
      </c>
      <c r="GG30" s="26">
        <v>193440</v>
      </c>
      <c r="GH30" s="26">
        <v>62</v>
      </c>
      <c r="GI30" s="26">
        <v>62</v>
      </c>
    </row>
    <row r="31" spans="1:191" x14ac:dyDescent="0.2">
      <c r="A31" s="27" t="s">
        <v>91</v>
      </c>
      <c r="B31" s="27" t="s">
        <v>815</v>
      </c>
      <c r="AM31" s="26">
        <v>15605</v>
      </c>
      <c r="AN31" s="26">
        <v>28</v>
      </c>
      <c r="AO31" s="26">
        <v>143</v>
      </c>
      <c r="GA31" s="26">
        <v>30772</v>
      </c>
      <c r="GB31" s="26">
        <v>45</v>
      </c>
      <c r="GC31" s="26">
        <v>69</v>
      </c>
    </row>
    <row r="32" spans="1:191" x14ac:dyDescent="0.2">
      <c r="A32" s="27" t="s">
        <v>92</v>
      </c>
      <c r="B32" s="27" t="s">
        <v>93</v>
      </c>
      <c r="C32" s="26">
        <v>444288</v>
      </c>
      <c r="D32" s="26">
        <v>150</v>
      </c>
      <c r="E32" s="26">
        <v>156</v>
      </c>
      <c r="U32" s="26">
        <v>3717</v>
      </c>
      <c r="V32" s="26">
        <v>3</v>
      </c>
      <c r="W32" s="26">
        <v>3</v>
      </c>
      <c r="AM32" s="26">
        <v>5300</v>
      </c>
      <c r="AN32" s="26">
        <v>1</v>
      </c>
      <c r="AO32" s="26">
        <v>2</v>
      </c>
      <c r="CC32" s="26">
        <v>159165</v>
      </c>
      <c r="CD32" s="26">
        <v>27</v>
      </c>
      <c r="CE32" s="26">
        <v>30</v>
      </c>
      <c r="CO32" s="26">
        <v>1910264</v>
      </c>
      <c r="CP32" s="26">
        <v>148</v>
      </c>
      <c r="CQ32" s="26">
        <v>150</v>
      </c>
      <c r="CU32" s="26">
        <v>2286841</v>
      </c>
      <c r="CV32" s="26">
        <v>119</v>
      </c>
      <c r="CW32" s="26">
        <v>122</v>
      </c>
      <c r="EW32" s="26">
        <v>953621</v>
      </c>
      <c r="EX32" s="26">
        <v>86</v>
      </c>
      <c r="EY32" s="26">
        <v>90</v>
      </c>
      <c r="FO32" s="26">
        <v>8712</v>
      </c>
      <c r="FP32" s="26">
        <v>6</v>
      </c>
      <c r="FQ32" s="26">
        <v>6</v>
      </c>
      <c r="GA32" s="26">
        <v>20767</v>
      </c>
      <c r="GB32" s="26">
        <v>11</v>
      </c>
      <c r="GC32" s="26">
        <v>13</v>
      </c>
    </row>
    <row r="33" spans="1:203" x14ac:dyDescent="0.2">
      <c r="A33" s="27" t="s">
        <v>94</v>
      </c>
      <c r="B33" s="27" t="s">
        <v>95</v>
      </c>
      <c r="U33" s="26">
        <v>157598.49</v>
      </c>
      <c r="V33" s="26">
        <v>237</v>
      </c>
      <c r="W33" s="26">
        <v>249</v>
      </c>
      <c r="AM33" s="26">
        <v>55508.04</v>
      </c>
      <c r="AN33" s="26">
        <v>153</v>
      </c>
      <c r="AO33" s="26">
        <v>164</v>
      </c>
      <c r="BE33" s="26">
        <v>562</v>
      </c>
      <c r="BF33" s="26">
        <v>5</v>
      </c>
      <c r="BG33" s="26">
        <v>5</v>
      </c>
      <c r="BW33" s="26">
        <v>37874.400000000001</v>
      </c>
      <c r="BX33" s="26">
        <v>39</v>
      </c>
      <c r="BY33" s="26">
        <v>42</v>
      </c>
      <c r="CC33" s="26">
        <v>461823.6</v>
      </c>
      <c r="CD33" s="26">
        <v>67</v>
      </c>
      <c r="CE33" s="26">
        <v>71</v>
      </c>
      <c r="CI33" s="26">
        <v>3703.87</v>
      </c>
      <c r="CJ33" s="26">
        <v>31</v>
      </c>
      <c r="CK33" s="26">
        <v>31</v>
      </c>
      <c r="DM33" s="26">
        <v>15121.92</v>
      </c>
      <c r="DN33" s="26">
        <v>24</v>
      </c>
      <c r="DO33" s="26">
        <v>24</v>
      </c>
      <c r="FI33" s="26">
        <v>38544.32</v>
      </c>
      <c r="FJ33" s="26">
        <v>101</v>
      </c>
      <c r="FK33" s="26">
        <v>110</v>
      </c>
      <c r="GG33" s="26">
        <v>16226.72</v>
      </c>
      <c r="GH33" s="26">
        <v>50</v>
      </c>
      <c r="GI33" s="26">
        <v>51</v>
      </c>
    </row>
    <row r="34" spans="1:203" x14ac:dyDescent="0.2">
      <c r="A34" s="27" t="s">
        <v>98</v>
      </c>
      <c r="B34" s="27" t="s">
        <v>634</v>
      </c>
      <c r="X34" s="26">
        <v>99742.13</v>
      </c>
      <c r="Y34" s="26">
        <v>100</v>
      </c>
      <c r="Z34" s="26">
        <v>143</v>
      </c>
      <c r="AD34" s="26">
        <v>178799.78</v>
      </c>
      <c r="AE34" s="26">
        <v>61</v>
      </c>
      <c r="AF34" s="26">
        <v>63</v>
      </c>
      <c r="AJ34" s="26">
        <v>34331</v>
      </c>
      <c r="AK34" s="26">
        <v>12</v>
      </c>
      <c r="AL34" s="26">
        <v>12</v>
      </c>
      <c r="AY34" s="94">
        <v>26638</v>
      </c>
      <c r="AZ34" s="26">
        <v>15</v>
      </c>
      <c r="BA34" s="26">
        <v>15</v>
      </c>
      <c r="BE34" s="26">
        <v>224343.71</v>
      </c>
      <c r="BF34" s="26">
        <v>201</v>
      </c>
      <c r="BG34" s="26">
        <v>201</v>
      </c>
      <c r="CC34" s="26">
        <v>791228.4</v>
      </c>
      <c r="CD34" s="26">
        <v>85</v>
      </c>
      <c r="CE34" s="26">
        <v>87</v>
      </c>
      <c r="CO34" s="26">
        <v>653532.4</v>
      </c>
      <c r="CP34" s="26">
        <v>50</v>
      </c>
      <c r="CQ34" s="26">
        <v>50</v>
      </c>
      <c r="CU34" s="26">
        <v>887187.4</v>
      </c>
      <c r="CV34" s="26">
        <v>54</v>
      </c>
      <c r="CW34" s="26">
        <v>54</v>
      </c>
      <c r="DD34" s="26">
        <v>397766.84</v>
      </c>
      <c r="DE34" s="26">
        <v>92</v>
      </c>
      <c r="DF34" s="26">
        <v>220</v>
      </c>
      <c r="GA34" s="26">
        <v>232188.48</v>
      </c>
      <c r="GB34" s="26">
        <v>123</v>
      </c>
      <c r="GC34" s="26">
        <v>162</v>
      </c>
      <c r="GG34" s="26">
        <v>64145.599999999999</v>
      </c>
      <c r="GH34" s="26">
        <v>26</v>
      </c>
      <c r="GI34" s="26">
        <v>43</v>
      </c>
    </row>
    <row r="35" spans="1:203" x14ac:dyDescent="0.2">
      <c r="A35" s="27" t="s">
        <v>101</v>
      </c>
      <c r="B35" s="27" t="s">
        <v>102</v>
      </c>
      <c r="C35" s="26">
        <v>495012</v>
      </c>
      <c r="D35" s="26">
        <v>867</v>
      </c>
      <c r="E35" s="26">
        <v>867</v>
      </c>
      <c r="I35" s="26">
        <v>152854.79999999999</v>
      </c>
      <c r="J35" s="26">
        <v>272</v>
      </c>
      <c r="K35" s="26">
        <v>272</v>
      </c>
      <c r="BE35" s="26">
        <v>233896.08</v>
      </c>
      <c r="BF35" s="26">
        <v>152</v>
      </c>
      <c r="BG35" s="26">
        <v>152</v>
      </c>
      <c r="BW35" s="26">
        <v>21780</v>
      </c>
      <c r="BX35" s="26">
        <v>38</v>
      </c>
      <c r="BY35" s="26">
        <v>38</v>
      </c>
      <c r="CC35" s="26">
        <v>439876.8</v>
      </c>
      <c r="CD35" s="26">
        <v>164</v>
      </c>
      <c r="CE35" s="26">
        <v>164</v>
      </c>
      <c r="CO35" s="26">
        <v>1290421.2</v>
      </c>
      <c r="CP35" s="26">
        <v>74</v>
      </c>
      <c r="CQ35" s="26">
        <v>74</v>
      </c>
      <c r="CU35" s="26">
        <v>2338974</v>
      </c>
      <c r="CV35" s="26">
        <v>109</v>
      </c>
      <c r="CW35" s="26">
        <v>109</v>
      </c>
      <c r="DD35" s="26">
        <v>648091.82999999996</v>
      </c>
      <c r="DE35" s="26">
        <v>4002</v>
      </c>
      <c r="DF35" s="26">
        <v>4002</v>
      </c>
      <c r="FO35" s="26">
        <v>23891.79</v>
      </c>
      <c r="FP35" s="26">
        <v>27</v>
      </c>
      <c r="FQ35" s="26">
        <v>27</v>
      </c>
      <c r="GA35" s="26">
        <v>191947.2</v>
      </c>
      <c r="GB35" s="26">
        <v>227</v>
      </c>
      <c r="GC35" s="26">
        <v>227</v>
      </c>
      <c r="GG35" s="26">
        <v>948874.32</v>
      </c>
      <c r="GH35" s="26">
        <v>2073</v>
      </c>
      <c r="GI35" s="26">
        <v>2073</v>
      </c>
    </row>
    <row r="36" spans="1:203" x14ac:dyDescent="0.2">
      <c r="A36" s="27" t="s">
        <v>103</v>
      </c>
      <c r="B36" s="27" t="s">
        <v>104</v>
      </c>
      <c r="U36" s="26">
        <v>1203.78</v>
      </c>
      <c r="V36" s="26">
        <v>3</v>
      </c>
      <c r="W36" s="26">
        <v>3</v>
      </c>
      <c r="BE36" s="26">
        <v>550.79999999999995</v>
      </c>
      <c r="BF36" s="26">
        <v>5</v>
      </c>
      <c r="BG36" s="26">
        <v>15</v>
      </c>
    </row>
    <row r="37" spans="1:203" x14ac:dyDescent="0.2">
      <c r="A37" s="27" t="s">
        <v>105</v>
      </c>
      <c r="B37" s="27" t="s">
        <v>106</v>
      </c>
      <c r="I37" s="26">
        <v>37670</v>
      </c>
      <c r="J37" s="26">
        <v>48</v>
      </c>
      <c r="K37" s="26">
        <v>39</v>
      </c>
      <c r="U37" s="26">
        <v>136393</v>
      </c>
      <c r="V37" s="26">
        <v>50</v>
      </c>
      <c r="W37" s="26">
        <v>50</v>
      </c>
      <c r="AA37" s="26">
        <v>70158</v>
      </c>
      <c r="AB37" s="26">
        <v>29</v>
      </c>
      <c r="AC37" s="26">
        <v>29</v>
      </c>
      <c r="AM37" s="26">
        <v>26851</v>
      </c>
      <c r="AN37" s="26">
        <v>24</v>
      </c>
      <c r="AO37" s="26">
        <v>24</v>
      </c>
      <c r="BW37" s="26">
        <v>5292</v>
      </c>
      <c r="BX37" s="26">
        <v>8</v>
      </c>
      <c r="BY37" s="26">
        <v>8</v>
      </c>
      <c r="CC37" s="26">
        <v>314310</v>
      </c>
      <c r="CD37" s="26">
        <v>32</v>
      </c>
      <c r="CE37" s="26">
        <v>31</v>
      </c>
      <c r="CO37" s="26">
        <v>2137947</v>
      </c>
      <c r="CP37" s="26">
        <v>166</v>
      </c>
      <c r="CQ37" s="26">
        <v>166</v>
      </c>
      <c r="DM37" s="26">
        <v>194232</v>
      </c>
      <c r="DN37" s="26">
        <v>23</v>
      </c>
      <c r="DO37" s="26">
        <v>23</v>
      </c>
      <c r="DV37" s="26">
        <v>54915</v>
      </c>
      <c r="DW37" s="26">
        <v>46</v>
      </c>
      <c r="DX37" s="26">
        <v>45</v>
      </c>
      <c r="FI37" s="26">
        <v>29547</v>
      </c>
      <c r="FJ37" s="26">
        <v>29</v>
      </c>
      <c r="FK37" s="26">
        <v>29</v>
      </c>
    </row>
    <row r="38" spans="1:203" x14ac:dyDescent="0.2">
      <c r="A38" s="27" t="s">
        <v>107</v>
      </c>
      <c r="B38" s="27" t="s">
        <v>108</v>
      </c>
      <c r="I38" s="26">
        <v>29289</v>
      </c>
      <c r="J38" s="26">
        <v>54</v>
      </c>
      <c r="K38" s="26">
        <v>58</v>
      </c>
      <c r="O38" s="26">
        <v>321979</v>
      </c>
      <c r="P38" s="26">
        <v>75</v>
      </c>
      <c r="Q38" s="26">
        <v>75</v>
      </c>
      <c r="U38" s="26">
        <v>27342</v>
      </c>
      <c r="V38" s="26">
        <v>15</v>
      </c>
      <c r="W38" s="26">
        <v>15</v>
      </c>
      <c r="AM38" s="26">
        <v>40689</v>
      </c>
      <c r="AN38" s="26">
        <v>29</v>
      </c>
      <c r="AO38" s="26">
        <v>34</v>
      </c>
      <c r="AY38" s="94">
        <v>43426</v>
      </c>
      <c r="AZ38" s="26">
        <v>37</v>
      </c>
      <c r="BA38" s="26">
        <v>37</v>
      </c>
      <c r="DD38" s="26">
        <v>206774</v>
      </c>
      <c r="DE38" s="26">
        <v>16</v>
      </c>
      <c r="DF38" s="26">
        <v>16</v>
      </c>
      <c r="DY38" s="26">
        <v>116565</v>
      </c>
      <c r="DZ38" s="26">
        <v>13</v>
      </c>
      <c r="EA38" s="26">
        <v>13</v>
      </c>
      <c r="GA38" s="26">
        <v>79680</v>
      </c>
      <c r="GB38" s="26">
        <v>82</v>
      </c>
      <c r="GC38" s="26">
        <v>86</v>
      </c>
    </row>
    <row r="39" spans="1:203" x14ac:dyDescent="0.2">
      <c r="A39" s="27" t="s">
        <v>111</v>
      </c>
      <c r="B39" s="27" t="s">
        <v>112</v>
      </c>
      <c r="U39" s="26">
        <v>3780</v>
      </c>
      <c r="V39" s="26">
        <v>9</v>
      </c>
      <c r="W39" s="26">
        <v>9</v>
      </c>
    </row>
    <row r="40" spans="1:203" x14ac:dyDescent="0.2">
      <c r="A40" s="27" t="s">
        <v>113</v>
      </c>
      <c r="B40" s="27" t="s">
        <v>114</v>
      </c>
      <c r="I40" s="26">
        <v>1270388.33</v>
      </c>
      <c r="J40" s="26">
        <v>232</v>
      </c>
      <c r="K40" s="26">
        <v>1728</v>
      </c>
      <c r="CI40" s="26">
        <v>249858</v>
      </c>
      <c r="CJ40" s="26">
        <v>16</v>
      </c>
      <c r="CK40" s="26">
        <v>23</v>
      </c>
      <c r="DG40" s="26">
        <v>109430.7</v>
      </c>
      <c r="DH40" s="26">
        <v>23</v>
      </c>
      <c r="DI40" s="26">
        <v>29</v>
      </c>
      <c r="DM40" s="26">
        <v>201360.81</v>
      </c>
      <c r="DN40" s="26">
        <v>28</v>
      </c>
      <c r="DO40" s="26">
        <v>74</v>
      </c>
      <c r="EE40" s="26">
        <v>826750.63</v>
      </c>
      <c r="EF40" s="26">
        <v>57</v>
      </c>
      <c r="EG40" s="26">
        <v>236</v>
      </c>
      <c r="EW40" s="26">
        <v>2732025.75</v>
      </c>
      <c r="EX40" s="26">
        <v>233</v>
      </c>
      <c r="EY40" s="26">
        <v>809</v>
      </c>
      <c r="FC40" s="26">
        <v>42725.16</v>
      </c>
      <c r="FD40" s="26">
        <v>4</v>
      </c>
      <c r="FE40" s="26">
        <v>12</v>
      </c>
    </row>
    <row r="41" spans="1:203" x14ac:dyDescent="0.2">
      <c r="A41" s="27" t="s">
        <v>115</v>
      </c>
      <c r="B41" s="27" t="s">
        <v>116</v>
      </c>
      <c r="I41" s="26">
        <v>1005255</v>
      </c>
      <c r="J41" s="26">
        <v>78</v>
      </c>
      <c r="K41" s="26">
        <v>420</v>
      </c>
      <c r="O41" s="26">
        <v>330284</v>
      </c>
      <c r="P41" s="26">
        <v>112</v>
      </c>
      <c r="Q41" s="26">
        <v>112</v>
      </c>
      <c r="U41" s="26">
        <v>89389</v>
      </c>
      <c r="V41" s="26">
        <v>62</v>
      </c>
      <c r="W41" s="26">
        <v>62</v>
      </c>
      <c r="AG41" s="26">
        <v>38636</v>
      </c>
      <c r="AH41" s="26">
        <v>48</v>
      </c>
      <c r="AI41" s="26">
        <v>50</v>
      </c>
      <c r="AM41" s="26">
        <v>53931</v>
      </c>
      <c r="AN41" s="26">
        <v>358</v>
      </c>
      <c r="AO41" s="26">
        <v>383</v>
      </c>
      <c r="BE41" s="26">
        <v>33453</v>
      </c>
      <c r="BF41" s="26">
        <v>229</v>
      </c>
      <c r="BG41" s="26">
        <v>229</v>
      </c>
      <c r="CC41" s="26">
        <v>23760</v>
      </c>
      <c r="CD41" s="26">
        <v>3</v>
      </c>
      <c r="CE41" s="26">
        <v>3</v>
      </c>
      <c r="CI41" s="26">
        <v>109744</v>
      </c>
      <c r="CJ41" s="26">
        <v>7</v>
      </c>
      <c r="CK41" s="26">
        <v>9</v>
      </c>
      <c r="DD41" s="26">
        <v>143509</v>
      </c>
      <c r="DE41" s="26">
        <v>23</v>
      </c>
      <c r="DF41" s="26">
        <v>23</v>
      </c>
      <c r="DG41" s="26">
        <v>21210</v>
      </c>
      <c r="DH41" s="26">
        <v>2</v>
      </c>
      <c r="DI41" s="26">
        <v>3</v>
      </c>
      <c r="EE41" s="26">
        <v>300956</v>
      </c>
      <c r="EF41" s="26">
        <v>20</v>
      </c>
      <c r="EG41" s="26">
        <v>20</v>
      </c>
      <c r="GA41" s="26">
        <v>382856</v>
      </c>
      <c r="GB41" s="26">
        <v>167</v>
      </c>
      <c r="GC41" s="26">
        <v>186</v>
      </c>
    </row>
    <row r="42" spans="1:203" x14ac:dyDescent="0.2">
      <c r="A42" s="27" t="s">
        <v>117</v>
      </c>
      <c r="B42" s="27" t="s">
        <v>118</v>
      </c>
      <c r="U42" s="26">
        <v>43452</v>
      </c>
      <c r="V42" s="26">
        <v>13</v>
      </c>
      <c r="W42" s="26">
        <v>13</v>
      </c>
      <c r="DY42" s="26">
        <v>9569</v>
      </c>
      <c r="DZ42" s="26">
        <v>16</v>
      </c>
      <c r="EA42" s="26">
        <v>16</v>
      </c>
    </row>
    <row r="43" spans="1:203" x14ac:dyDescent="0.2">
      <c r="A43" s="27" t="s">
        <v>121</v>
      </c>
      <c r="B43" s="27" t="s">
        <v>122</v>
      </c>
      <c r="AG43" s="26">
        <v>8328</v>
      </c>
      <c r="AH43" s="26">
        <v>4</v>
      </c>
      <c r="AI43" s="26">
        <v>4</v>
      </c>
      <c r="DD43" s="26">
        <v>325453</v>
      </c>
      <c r="DE43" s="26">
        <v>166</v>
      </c>
      <c r="DF43" s="26">
        <v>166</v>
      </c>
      <c r="GA43" s="26">
        <v>7750</v>
      </c>
      <c r="GB43" s="26">
        <v>80</v>
      </c>
      <c r="GC43" s="26">
        <v>80</v>
      </c>
    </row>
    <row r="44" spans="1:203" x14ac:dyDescent="0.2">
      <c r="A44" s="27" t="s">
        <v>125</v>
      </c>
      <c r="B44" s="27" t="s">
        <v>126</v>
      </c>
      <c r="C44" s="26">
        <v>1520975</v>
      </c>
      <c r="D44" s="26">
        <v>325</v>
      </c>
      <c r="E44" s="26">
        <v>437</v>
      </c>
      <c r="BK44" s="26">
        <v>90276</v>
      </c>
      <c r="BL44" s="26">
        <v>6</v>
      </c>
      <c r="BM44" s="26">
        <v>6</v>
      </c>
      <c r="BW44" s="26">
        <v>12240</v>
      </c>
      <c r="BX44" s="26">
        <v>15</v>
      </c>
      <c r="BY44" s="26">
        <v>17</v>
      </c>
      <c r="CO44" s="26">
        <v>1371805</v>
      </c>
      <c r="CP44" s="26">
        <v>116</v>
      </c>
      <c r="CQ44" s="26">
        <v>116</v>
      </c>
      <c r="CU44" s="26">
        <v>1682738</v>
      </c>
      <c r="CV44" s="26">
        <v>113</v>
      </c>
      <c r="CW44" s="26">
        <v>113</v>
      </c>
      <c r="FI44" s="26">
        <v>286375</v>
      </c>
      <c r="FJ44" s="26">
        <v>59</v>
      </c>
      <c r="FK44" s="26">
        <v>64</v>
      </c>
      <c r="FO44" s="26">
        <v>12436</v>
      </c>
      <c r="FP44" s="26">
        <v>8</v>
      </c>
      <c r="FQ44" s="26">
        <v>8</v>
      </c>
      <c r="FU44" s="94">
        <v>1652688</v>
      </c>
      <c r="FV44" s="26">
        <v>78</v>
      </c>
      <c r="FW44" s="26">
        <v>79</v>
      </c>
      <c r="GG44" s="26">
        <v>1176721</v>
      </c>
      <c r="GH44" s="26">
        <v>499</v>
      </c>
      <c r="GI44" s="26">
        <v>634</v>
      </c>
      <c r="GS44" s="26">
        <v>819668</v>
      </c>
      <c r="GT44" s="26">
        <v>19</v>
      </c>
      <c r="GU44" s="26">
        <v>52</v>
      </c>
    </row>
    <row r="45" spans="1:203" x14ac:dyDescent="0.2">
      <c r="A45" s="27" t="s">
        <v>127</v>
      </c>
      <c r="B45" s="27" t="s">
        <v>128</v>
      </c>
      <c r="U45" s="26">
        <v>107230.6</v>
      </c>
      <c r="V45" s="26">
        <v>45</v>
      </c>
      <c r="GA45" s="26">
        <v>2970</v>
      </c>
      <c r="GB45" s="26">
        <v>5</v>
      </c>
    </row>
    <row r="46" spans="1:203" x14ac:dyDescent="0.2">
      <c r="A46" s="27" t="s">
        <v>129</v>
      </c>
      <c r="B46" s="27" t="s">
        <v>130</v>
      </c>
      <c r="U46" s="26">
        <v>43447.199999999997</v>
      </c>
      <c r="V46" s="26">
        <v>20</v>
      </c>
      <c r="W46" s="26">
        <v>20</v>
      </c>
      <c r="AG46" s="26">
        <v>15372</v>
      </c>
      <c r="AH46" s="26">
        <v>6</v>
      </c>
      <c r="AI46" s="26">
        <v>6</v>
      </c>
      <c r="DD46" s="26">
        <v>206061.09</v>
      </c>
      <c r="DE46" s="26">
        <v>76</v>
      </c>
      <c r="DF46" s="26">
        <v>173</v>
      </c>
    </row>
    <row r="47" spans="1:203" x14ac:dyDescent="0.2">
      <c r="A47" s="27" t="s">
        <v>131</v>
      </c>
      <c r="B47" s="27" t="s">
        <v>132</v>
      </c>
      <c r="U47" s="26">
        <v>91294.399999999994</v>
      </c>
      <c r="V47" s="26">
        <v>31</v>
      </c>
      <c r="W47" s="26">
        <v>31</v>
      </c>
      <c r="AA47" s="26">
        <v>14586</v>
      </c>
      <c r="AB47" s="26">
        <v>6</v>
      </c>
      <c r="AC47" s="26">
        <v>6</v>
      </c>
      <c r="CC47" s="26">
        <v>42888</v>
      </c>
      <c r="CD47" s="26">
        <v>178</v>
      </c>
      <c r="CE47" s="26">
        <v>214</v>
      </c>
      <c r="EW47" s="26">
        <v>255991</v>
      </c>
      <c r="EX47" s="26">
        <v>15</v>
      </c>
      <c r="EY47" s="26">
        <v>23</v>
      </c>
    </row>
    <row r="48" spans="1:203" x14ac:dyDescent="0.2">
      <c r="A48" s="27" t="s">
        <v>135</v>
      </c>
      <c r="B48" s="27" t="s">
        <v>136</v>
      </c>
      <c r="C48" s="26">
        <v>138962.81</v>
      </c>
      <c r="D48" s="26">
        <v>100</v>
      </c>
      <c r="E48" s="26">
        <v>157</v>
      </c>
      <c r="I48" s="26">
        <v>221480.64</v>
      </c>
      <c r="J48" s="26">
        <v>79</v>
      </c>
      <c r="K48" s="26">
        <v>651</v>
      </c>
      <c r="O48" s="26">
        <v>534882.36</v>
      </c>
      <c r="P48" s="26">
        <v>72</v>
      </c>
      <c r="Q48" s="26">
        <v>79</v>
      </c>
      <c r="U48" s="26">
        <v>179151.54</v>
      </c>
      <c r="V48" s="26">
        <v>372</v>
      </c>
      <c r="W48" s="26">
        <v>501</v>
      </c>
      <c r="AA48" s="26">
        <v>179136</v>
      </c>
      <c r="AB48" s="26">
        <v>34</v>
      </c>
      <c r="AC48" s="26">
        <v>35</v>
      </c>
      <c r="AS48" s="26">
        <v>1989000</v>
      </c>
      <c r="AT48" s="26">
        <v>117</v>
      </c>
      <c r="AU48" s="26">
        <v>117</v>
      </c>
      <c r="BE48" s="26">
        <v>403261.76</v>
      </c>
      <c r="BF48" s="26">
        <v>227</v>
      </c>
      <c r="BG48" s="26">
        <v>8645</v>
      </c>
      <c r="BK48" s="26">
        <v>792391.8</v>
      </c>
      <c r="BL48" s="26">
        <v>50</v>
      </c>
      <c r="BM48" s="26">
        <v>65</v>
      </c>
      <c r="CC48" s="26">
        <v>1179118.06</v>
      </c>
      <c r="CD48" s="26">
        <v>192</v>
      </c>
      <c r="CE48" s="26">
        <v>283</v>
      </c>
      <c r="CU48" s="26">
        <v>1044312</v>
      </c>
      <c r="CV48" s="26">
        <v>56</v>
      </c>
      <c r="CW48" s="26">
        <v>71</v>
      </c>
      <c r="DD48" s="26">
        <v>1970066.6</v>
      </c>
      <c r="DE48" s="26">
        <v>1620</v>
      </c>
      <c r="DF48" s="26">
        <v>10895</v>
      </c>
      <c r="DG48" s="26">
        <v>3852</v>
      </c>
      <c r="DH48" s="26">
        <v>1</v>
      </c>
      <c r="DI48" s="26">
        <v>1</v>
      </c>
      <c r="DM48" s="26">
        <v>137302</v>
      </c>
      <c r="DN48" s="26">
        <v>11</v>
      </c>
      <c r="DO48" s="26">
        <v>11</v>
      </c>
      <c r="DY48" s="26">
        <v>67936</v>
      </c>
      <c r="DZ48" s="26">
        <v>112</v>
      </c>
      <c r="EA48" s="26">
        <v>148</v>
      </c>
      <c r="GA48" s="26">
        <v>26618.400000000001</v>
      </c>
      <c r="GB48" s="26">
        <v>22</v>
      </c>
      <c r="GC48" s="26">
        <v>37</v>
      </c>
    </row>
    <row r="49" spans="1:206" x14ac:dyDescent="0.2">
      <c r="A49" s="27" t="s">
        <v>139</v>
      </c>
      <c r="B49" s="27" t="s">
        <v>140</v>
      </c>
      <c r="C49" s="26">
        <v>355554</v>
      </c>
      <c r="E49" s="26">
        <v>150</v>
      </c>
      <c r="O49" s="26">
        <v>21311</v>
      </c>
      <c r="Q49" s="26">
        <v>3</v>
      </c>
      <c r="U49" s="26">
        <v>301791.2</v>
      </c>
      <c r="V49" s="26">
        <v>100</v>
      </c>
      <c r="W49" s="26">
        <v>100</v>
      </c>
      <c r="AD49" s="26">
        <v>18552.259999999998</v>
      </c>
      <c r="AE49" s="26">
        <v>14</v>
      </c>
      <c r="AF49" s="26">
        <v>14</v>
      </c>
      <c r="BE49" s="26">
        <v>630341.4</v>
      </c>
      <c r="BG49" s="26">
        <v>365</v>
      </c>
      <c r="BK49" s="26">
        <v>382385.6</v>
      </c>
      <c r="BM49" s="26">
        <v>71</v>
      </c>
      <c r="CC49" s="26">
        <v>198931.57</v>
      </c>
      <c r="CE49" s="26">
        <v>26</v>
      </c>
      <c r="CO49" s="26">
        <v>1859635.2</v>
      </c>
      <c r="CQ49" s="26">
        <v>103</v>
      </c>
      <c r="DD49" s="26">
        <v>556801.42000000004</v>
      </c>
      <c r="DF49" s="26">
        <v>495</v>
      </c>
      <c r="GG49" s="26">
        <v>105000</v>
      </c>
      <c r="GH49" s="26">
        <v>70</v>
      </c>
    </row>
    <row r="50" spans="1:206" x14ac:dyDescent="0.2">
      <c r="A50" s="27" t="s">
        <v>142</v>
      </c>
      <c r="B50" s="27" t="s">
        <v>143</v>
      </c>
      <c r="C50" s="26">
        <v>466613.74</v>
      </c>
      <c r="D50" s="26">
        <v>126</v>
      </c>
      <c r="E50" s="26">
        <v>126</v>
      </c>
      <c r="I50" s="26">
        <v>695710.84</v>
      </c>
      <c r="J50" s="26">
        <v>444</v>
      </c>
      <c r="K50" s="26">
        <v>998</v>
      </c>
      <c r="O50" s="26">
        <v>68912.91</v>
      </c>
      <c r="P50" s="26">
        <v>9</v>
      </c>
      <c r="Q50" s="26">
        <v>9</v>
      </c>
      <c r="U50" s="26">
        <v>157077.17000000001</v>
      </c>
      <c r="V50" s="26">
        <v>220</v>
      </c>
      <c r="W50" s="26">
        <v>228</v>
      </c>
      <c r="AA50" s="26">
        <v>21369</v>
      </c>
      <c r="AB50" s="26">
        <v>8</v>
      </c>
      <c r="AC50" s="26">
        <v>8</v>
      </c>
      <c r="AG50" s="26">
        <v>43046.400000000001</v>
      </c>
      <c r="AH50" s="26">
        <v>12</v>
      </c>
      <c r="AI50" s="26">
        <v>14</v>
      </c>
      <c r="AM50" s="26">
        <v>108228.78</v>
      </c>
      <c r="AN50" s="26">
        <v>387</v>
      </c>
      <c r="AO50" s="26">
        <v>387</v>
      </c>
      <c r="AS50" s="26">
        <v>272237</v>
      </c>
      <c r="AT50" s="26">
        <v>57</v>
      </c>
      <c r="AU50" s="26">
        <v>57</v>
      </c>
      <c r="AY50" s="94">
        <v>6575</v>
      </c>
      <c r="AZ50" s="26">
        <v>5</v>
      </c>
      <c r="BA50" s="26">
        <v>5</v>
      </c>
      <c r="BW50" s="26">
        <v>68854</v>
      </c>
      <c r="BX50" s="26">
        <v>795</v>
      </c>
      <c r="BY50" s="26">
        <v>795</v>
      </c>
      <c r="CC50" s="26">
        <v>895946.8</v>
      </c>
      <c r="CD50" s="26">
        <v>92</v>
      </c>
      <c r="CE50" s="26">
        <v>92</v>
      </c>
      <c r="CO50" s="26">
        <v>1010310.32</v>
      </c>
      <c r="CP50" s="26">
        <v>183</v>
      </c>
      <c r="CQ50" s="26">
        <v>254</v>
      </c>
      <c r="CU50" s="26">
        <v>325873.05</v>
      </c>
      <c r="CV50" s="26">
        <v>40</v>
      </c>
      <c r="CW50" s="26">
        <v>49</v>
      </c>
      <c r="DM50" s="26">
        <v>58318.5</v>
      </c>
      <c r="DN50" s="26">
        <v>13</v>
      </c>
      <c r="DO50" s="26">
        <v>13</v>
      </c>
      <c r="DS50" s="26">
        <v>448501.52</v>
      </c>
      <c r="DT50" s="26">
        <v>143</v>
      </c>
      <c r="DU50" s="26">
        <v>143</v>
      </c>
      <c r="DY50" s="26">
        <v>28399.09</v>
      </c>
      <c r="DZ50" s="26">
        <v>16</v>
      </c>
      <c r="EA50" s="26">
        <v>17</v>
      </c>
      <c r="EQ50" s="26">
        <v>250116</v>
      </c>
      <c r="ER50" s="26">
        <v>53</v>
      </c>
      <c r="ES50" s="26">
        <v>53</v>
      </c>
      <c r="EW50" s="26">
        <v>857704</v>
      </c>
      <c r="EX50" s="26">
        <v>73</v>
      </c>
      <c r="EY50" s="26">
        <v>73</v>
      </c>
      <c r="FC50" s="26">
        <v>208132</v>
      </c>
      <c r="FD50" s="26">
        <v>20</v>
      </c>
      <c r="FE50" s="26">
        <v>20</v>
      </c>
      <c r="FI50" s="26">
        <v>666400</v>
      </c>
      <c r="FJ50" s="26">
        <v>237</v>
      </c>
      <c r="FK50" s="26">
        <v>238</v>
      </c>
      <c r="FO50" s="26">
        <v>23040</v>
      </c>
      <c r="FP50" s="26">
        <v>14</v>
      </c>
      <c r="FQ50" s="26">
        <v>16</v>
      </c>
      <c r="FU50" s="94">
        <v>303840</v>
      </c>
      <c r="FV50" s="26">
        <v>258</v>
      </c>
      <c r="FW50" s="26">
        <v>258</v>
      </c>
      <c r="GA50" s="26">
        <v>516222.98</v>
      </c>
      <c r="GB50" s="26">
        <v>632</v>
      </c>
      <c r="GC50" s="26">
        <v>632</v>
      </c>
      <c r="GG50" s="26">
        <v>456167.31</v>
      </c>
      <c r="GH50" s="26">
        <v>226</v>
      </c>
      <c r="GI50" s="26">
        <v>362</v>
      </c>
      <c r="GS50" s="26">
        <v>111465</v>
      </c>
      <c r="GT50" s="26">
        <v>11</v>
      </c>
      <c r="GU50" s="26">
        <v>11</v>
      </c>
    </row>
    <row r="51" spans="1:206" x14ac:dyDescent="0.2">
      <c r="A51" s="27" t="s">
        <v>144</v>
      </c>
      <c r="B51" s="27" t="s">
        <v>145</v>
      </c>
      <c r="C51" s="26">
        <v>343840.8</v>
      </c>
      <c r="D51" s="26">
        <v>94</v>
      </c>
      <c r="E51" s="26">
        <v>94</v>
      </c>
      <c r="I51" s="26">
        <v>618246.53</v>
      </c>
      <c r="J51" s="26">
        <v>106</v>
      </c>
      <c r="K51" s="26">
        <v>106</v>
      </c>
      <c r="O51" s="26">
        <v>145547.09</v>
      </c>
      <c r="P51" s="26">
        <v>26</v>
      </c>
      <c r="Q51" s="26">
        <v>26</v>
      </c>
      <c r="U51" s="26">
        <v>169032.8</v>
      </c>
      <c r="V51" s="26">
        <v>88</v>
      </c>
      <c r="W51" s="26">
        <v>88</v>
      </c>
      <c r="AA51" s="26">
        <v>290746.40000000002</v>
      </c>
      <c r="AB51" s="26">
        <v>129</v>
      </c>
      <c r="AC51" s="26">
        <v>129</v>
      </c>
      <c r="AG51" s="26">
        <v>18268.48</v>
      </c>
      <c r="AH51" s="26">
        <v>3</v>
      </c>
      <c r="AI51" s="26">
        <v>3</v>
      </c>
      <c r="AM51" s="26">
        <v>350812.53</v>
      </c>
      <c r="AN51" s="26">
        <v>176</v>
      </c>
      <c r="AO51" s="26">
        <v>176</v>
      </c>
      <c r="BE51" s="26">
        <v>731955.77</v>
      </c>
      <c r="BF51" s="26">
        <v>396</v>
      </c>
      <c r="BG51" s="26">
        <v>396</v>
      </c>
      <c r="BW51" s="26">
        <v>35143.910000000003</v>
      </c>
      <c r="BX51" s="26">
        <v>35</v>
      </c>
      <c r="BY51" s="26">
        <v>35</v>
      </c>
      <c r="CC51" s="26">
        <v>481577.24</v>
      </c>
      <c r="CD51" s="26">
        <v>46</v>
      </c>
      <c r="CE51" s="26">
        <v>46</v>
      </c>
      <c r="CI51" s="26">
        <v>172853.71</v>
      </c>
      <c r="CJ51" s="26">
        <v>9</v>
      </c>
      <c r="CK51" s="26">
        <v>9</v>
      </c>
      <c r="CO51" s="26">
        <v>2641746.4</v>
      </c>
      <c r="CP51" s="26">
        <v>213</v>
      </c>
      <c r="CQ51" s="26">
        <v>213</v>
      </c>
      <c r="CU51" s="26">
        <v>3226177.4</v>
      </c>
      <c r="CV51" s="26">
        <v>199</v>
      </c>
      <c r="CW51" s="26">
        <v>199</v>
      </c>
      <c r="DD51" s="26">
        <v>512715.15</v>
      </c>
      <c r="DE51" s="26">
        <v>570</v>
      </c>
      <c r="DF51" s="26">
        <v>570</v>
      </c>
      <c r="DM51" s="26">
        <v>179532</v>
      </c>
      <c r="DN51" s="26">
        <v>92</v>
      </c>
      <c r="DO51" s="26">
        <v>92</v>
      </c>
      <c r="DY51" s="26">
        <v>118398</v>
      </c>
      <c r="DZ51" s="26">
        <v>130</v>
      </c>
      <c r="EA51" s="26">
        <v>130</v>
      </c>
      <c r="EE51" s="26">
        <v>1439732.37</v>
      </c>
      <c r="EF51" s="26">
        <v>65</v>
      </c>
      <c r="EG51" s="26">
        <v>65</v>
      </c>
      <c r="EQ51" s="26">
        <v>370306.8</v>
      </c>
      <c r="ER51" s="26">
        <v>99</v>
      </c>
      <c r="ES51" s="26">
        <v>99</v>
      </c>
      <c r="EW51" s="26">
        <v>263598</v>
      </c>
      <c r="EX51" s="26">
        <v>26</v>
      </c>
      <c r="EY51" s="26">
        <v>26</v>
      </c>
      <c r="FC51" s="26">
        <v>596670.6</v>
      </c>
      <c r="FD51" s="26">
        <v>54</v>
      </c>
      <c r="FE51" s="26">
        <v>54</v>
      </c>
      <c r="FO51" s="26">
        <v>96380.9</v>
      </c>
      <c r="FP51" s="26">
        <v>21</v>
      </c>
      <c r="FQ51" s="26">
        <v>21</v>
      </c>
      <c r="FU51" s="94">
        <v>761993</v>
      </c>
      <c r="FV51" s="26">
        <v>537</v>
      </c>
      <c r="FW51" s="26">
        <v>604</v>
      </c>
      <c r="GA51" s="26">
        <v>77881.22</v>
      </c>
      <c r="GB51" s="26">
        <v>52</v>
      </c>
      <c r="GC51" s="26">
        <v>52</v>
      </c>
      <c r="GG51" s="26">
        <v>316262.49</v>
      </c>
      <c r="GH51" s="26">
        <v>252</v>
      </c>
      <c r="GI51" s="26">
        <v>252</v>
      </c>
    </row>
    <row r="52" spans="1:206" x14ac:dyDescent="0.2">
      <c r="A52" s="27" t="s">
        <v>146</v>
      </c>
      <c r="B52" s="27" t="s">
        <v>147</v>
      </c>
      <c r="C52" s="26">
        <v>379593.6</v>
      </c>
      <c r="D52" s="26">
        <v>137</v>
      </c>
      <c r="E52" s="26">
        <v>615</v>
      </c>
      <c r="U52" s="26">
        <v>96794.2</v>
      </c>
      <c r="V52" s="26">
        <v>35</v>
      </c>
      <c r="W52" s="26">
        <v>35</v>
      </c>
      <c r="AA52" s="26">
        <v>189177.48</v>
      </c>
      <c r="AB52" s="26">
        <v>68</v>
      </c>
      <c r="AC52" s="26">
        <v>68</v>
      </c>
      <c r="AG52" s="26">
        <v>87706.84</v>
      </c>
      <c r="AH52" s="26">
        <v>13</v>
      </c>
      <c r="AI52" s="26">
        <v>22</v>
      </c>
      <c r="AM52" s="26">
        <v>156556.79999999999</v>
      </c>
      <c r="AN52" s="26">
        <v>269</v>
      </c>
      <c r="AO52" s="26">
        <v>480</v>
      </c>
      <c r="BE52" s="26">
        <v>268167.59000000003</v>
      </c>
      <c r="BF52" s="26">
        <v>182</v>
      </c>
      <c r="BG52" s="26">
        <v>182</v>
      </c>
      <c r="CC52" s="26">
        <v>266234.99</v>
      </c>
      <c r="CD52" s="26">
        <v>81</v>
      </c>
      <c r="CE52" s="26">
        <v>119</v>
      </c>
      <c r="CO52" s="26">
        <v>842523.6</v>
      </c>
      <c r="CP52" s="26">
        <v>63</v>
      </c>
      <c r="CQ52" s="26">
        <v>63</v>
      </c>
      <c r="CU52" s="26">
        <v>1105602</v>
      </c>
      <c r="CV52" s="26">
        <v>62</v>
      </c>
      <c r="CW52" s="26">
        <v>62</v>
      </c>
      <c r="DD52" s="26">
        <v>291760.94</v>
      </c>
      <c r="DE52" s="26">
        <v>1815</v>
      </c>
      <c r="DF52" s="26">
        <v>3141</v>
      </c>
      <c r="GG52" s="26">
        <v>141768</v>
      </c>
      <c r="GH52" s="26">
        <v>78</v>
      </c>
      <c r="GI52" s="26">
        <v>533</v>
      </c>
    </row>
    <row r="53" spans="1:206" x14ac:dyDescent="0.2">
      <c r="A53" s="27" t="s">
        <v>148</v>
      </c>
      <c r="B53" s="27" t="s">
        <v>149</v>
      </c>
      <c r="E53" s="26">
        <v>22</v>
      </c>
      <c r="AL53" s="26">
        <v>10</v>
      </c>
      <c r="AO53" s="26">
        <v>383</v>
      </c>
      <c r="AU53" s="26">
        <v>1</v>
      </c>
      <c r="BG53" s="26">
        <v>174</v>
      </c>
      <c r="CQ53" s="26">
        <v>140</v>
      </c>
      <c r="DF53" s="26">
        <v>110</v>
      </c>
      <c r="DU53" s="26">
        <v>13</v>
      </c>
      <c r="GI53" s="26">
        <v>67</v>
      </c>
    </row>
    <row r="54" spans="1:206" x14ac:dyDescent="0.2">
      <c r="A54" s="27" t="s">
        <v>150</v>
      </c>
      <c r="B54" s="27" t="s">
        <v>151</v>
      </c>
      <c r="C54" s="26">
        <v>985205</v>
      </c>
      <c r="D54" s="26">
        <v>299</v>
      </c>
      <c r="O54" s="26">
        <v>259879.61</v>
      </c>
      <c r="AA54" s="26">
        <v>114870</v>
      </c>
      <c r="AB54" s="26">
        <v>40</v>
      </c>
      <c r="AG54" s="26">
        <v>40964</v>
      </c>
      <c r="AH54" s="26">
        <v>14</v>
      </c>
      <c r="AS54" s="26">
        <v>1180422.29</v>
      </c>
      <c r="AT54" s="26">
        <v>43</v>
      </c>
      <c r="CO54" s="26">
        <v>2524122</v>
      </c>
      <c r="CP54" s="26">
        <v>162</v>
      </c>
      <c r="CU54" s="26">
        <v>3080770</v>
      </c>
      <c r="CV54" s="26">
        <v>154</v>
      </c>
      <c r="DD54" s="26">
        <v>652587</v>
      </c>
      <c r="DE54" s="26">
        <v>151</v>
      </c>
      <c r="EQ54" s="26">
        <v>37996</v>
      </c>
      <c r="ER54" s="26">
        <v>4</v>
      </c>
      <c r="EW54" s="26">
        <v>2430156</v>
      </c>
      <c r="EX54" s="26">
        <v>159</v>
      </c>
      <c r="FI54" s="26">
        <v>328561</v>
      </c>
      <c r="FJ54" s="26">
        <v>79</v>
      </c>
      <c r="GA54" s="26">
        <v>1534465</v>
      </c>
      <c r="GG54" s="26">
        <v>87247</v>
      </c>
      <c r="GH54" s="26">
        <v>43</v>
      </c>
    </row>
    <row r="55" spans="1:206" x14ac:dyDescent="0.2">
      <c r="A55" s="27" t="s">
        <v>153</v>
      </c>
      <c r="B55" s="27" t="s">
        <v>154</v>
      </c>
      <c r="CO55" s="26">
        <v>79176</v>
      </c>
      <c r="CP55" s="26">
        <v>9</v>
      </c>
      <c r="CQ55" s="26">
        <v>9</v>
      </c>
      <c r="CU55" s="26">
        <v>423809.28000000003</v>
      </c>
      <c r="CV55" s="26">
        <v>35</v>
      </c>
      <c r="CW55" s="26">
        <v>35</v>
      </c>
      <c r="DD55" s="26">
        <v>144939.97</v>
      </c>
      <c r="DE55" s="26">
        <v>91</v>
      </c>
      <c r="DF55" s="26">
        <v>91</v>
      </c>
    </row>
    <row r="56" spans="1:206" x14ac:dyDescent="0.2">
      <c r="A56" s="27" t="s">
        <v>155</v>
      </c>
      <c r="B56" s="27" t="s">
        <v>817</v>
      </c>
      <c r="I56" s="26">
        <v>1214479</v>
      </c>
      <c r="J56" s="26">
        <v>178</v>
      </c>
      <c r="K56" s="26">
        <v>178</v>
      </c>
      <c r="U56" s="26">
        <v>59875</v>
      </c>
      <c r="V56" s="26">
        <v>24</v>
      </c>
      <c r="W56" s="26">
        <v>24</v>
      </c>
      <c r="AA56" s="26">
        <v>289941</v>
      </c>
      <c r="AB56" s="26">
        <v>74</v>
      </c>
      <c r="AC56" s="26">
        <v>74</v>
      </c>
      <c r="BE56" s="26">
        <v>409602</v>
      </c>
      <c r="BF56" s="26">
        <v>219</v>
      </c>
      <c r="BG56" s="26">
        <v>219</v>
      </c>
      <c r="BK56" s="26">
        <v>61756.15</v>
      </c>
      <c r="BL56" s="26">
        <v>5</v>
      </c>
      <c r="BM56" s="26">
        <v>5</v>
      </c>
      <c r="BW56" s="26">
        <v>13720</v>
      </c>
      <c r="BX56" s="26">
        <v>18</v>
      </c>
      <c r="BY56" s="26">
        <v>18</v>
      </c>
      <c r="CC56" s="26">
        <v>662140</v>
      </c>
      <c r="CD56" s="26">
        <v>43</v>
      </c>
      <c r="CE56" s="26">
        <v>43</v>
      </c>
      <c r="CO56" s="26">
        <v>2194901.1</v>
      </c>
      <c r="CP56" s="26">
        <v>115</v>
      </c>
      <c r="CQ56" s="26">
        <v>115</v>
      </c>
      <c r="CU56" s="26">
        <v>2191140</v>
      </c>
      <c r="CV56" s="26">
        <v>147</v>
      </c>
      <c r="CW56" s="26">
        <v>147</v>
      </c>
      <c r="DY56" s="26">
        <v>10312.82</v>
      </c>
      <c r="DZ56" s="26">
        <v>5</v>
      </c>
      <c r="EA56" s="26">
        <v>5</v>
      </c>
      <c r="FI56" s="26">
        <v>427461.64</v>
      </c>
      <c r="FJ56" s="26">
        <v>1144</v>
      </c>
      <c r="FK56" s="26">
        <v>1144</v>
      </c>
      <c r="GA56" s="26">
        <v>3024136.46</v>
      </c>
      <c r="GB56" s="26">
        <v>310</v>
      </c>
      <c r="GC56" s="26">
        <v>310</v>
      </c>
    </row>
    <row r="57" spans="1:206" x14ac:dyDescent="0.2">
      <c r="A57" s="27" t="s">
        <v>158</v>
      </c>
      <c r="B57" s="27" t="s">
        <v>159</v>
      </c>
      <c r="CO57" s="26">
        <v>137990.79999999999</v>
      </c>
      <c r="CP57" s="26">
        <v>10</v>
      </c>
      <c r="CQ57" s="26">
        <v>10</v>
      </c>
      <c r="CU57" s="26">
        <v>921041.2</v>
      </c>
      <c r="CV57" s="26">
        <v>69</v>
      </c>
      <c r="CW57" s="26">
        <v>70</v>
      </c>
      <c r="DD57" s="26">
        <v>256491</v>
      </c>
      <c r="DE57" s="26">
        <v>313</v>
      </c>
      <c r="DF57" s="26">
        <v>34</v>
      </c>
    </row>
    <row r="58" spans="1:206" x14ac:dyDescent="0.2">
      <c r="A58" s="27" t="s">
        <v>160</v>
      </c>
      <c r="B58" s="27" t="s">
        <v>818</v>
      </c>
      <c r="AM58" s="26">
        <v>145084.9</v>
      </c>
      <c r="AN58" s="26">
        <v>126</v>
      </c>
      <c r="AO58" s="26">
        <v>126</v>
      </c>
      <c r="CC58" s="26">
        <v>614854.93999999994</v>
      </c>
      <c r="CD58" s="26">
        <v>89</v>
      </c>
      <c r="CE58" s="26">
        <v>89</v>
      </c>
      <c r="CO58" s="26">
        <v>1059610.46</v>
      </c>
      <c r="CP58" s="26">
        <v>97</v>
      </c>
      <c r="CQ58" s="26">
        <v>97</v>
      </c>
      <c r="CU58" s="26">
        <v>2540277.7000000002</v>
      </c>
      <c r="CV58" s="26">
        <v>192</v>
      </c>
      <c r="CW58" s="26">
        <v>192</v>
      </c>
      <c r="FO58" s="26">
        <v>25206.720000000001</v>
      </c>
      <c r="FP58" s="26">
        <v>12</v>
      </c>
      <c r="FQ58" s="26">
        <v>12</v>
      </c>
      <c r="GA58" s="26">
        <v>102170.11</v>
      </c>
      <c r="GB58" s="26">
        <v>357</v>
      </c>
      <c r="GC58" s="26">
        <v>357</v>
      </c>
    </row>
    <row r="59" spans="1:206" x14ac:dyDescent="0.2">
      <c r="A59" s="27" t="s">
        <v>161</v>
      </c>
      <c r="B59" s="27" t="s">
        <v>162</v>
      </c>
      <c r="DD59" s="26">
        <v>314539</v>
      </c>
      <c r="DE59" s="26">
        <v>420</v>
      </c>
      <c r="DF59" s="26">
        <v>420</v>
      </c>
    </row>
    <row r="60" spans="1:206" x14ac:dyDescent="0.2">
      <c r="A60" s="27" t="s">
        <v>163</v>
      </c>
      <c r="B60" s="27" t="s">
        <v>636</v>
      </c>
      <c r="U60" s="26">
        <v>8298</v>
      </c>
      <c r="V60" s="26">
        <v>3</v>
      </c>
      <c r="W60" s="26">
        <v>3</v>
      </c>
      <c r="AG60" s="26">
        <v>23058</v>
      </c>
      <c r="AH60" s="26">
        <v>9</v>
      </c>
      <c r="AI60" s="26">
        <v>9</v>
      </c>
      <c r="AM60" s="26">
        <v>284252</v>
      </c>
      <c r="AN60" s="26">
        <v>547</v>
      </c>
      <c r="AO60" s="26">
        <v>559</v>
      </c>
      <c r="BW60" s="26">
        <v>42780</v>
      </c>
      <c r="BX60" s="26">
        <v>93</v>
      </c>
      <c r="BY60" s="26">
        <v>93</v>
      </c>
      <c r="CO60" s="26">
        <v>172048</v>
      </c>
      <c r="CP60" s="26">
        <v>14</v>
      </c>
      <c r="CQ60" s="26">
        <v>14</v>
      </c>
      <c r="CU60" s="26">
        <v>463375</v>
      </c>
      <c r="CV60" s="26">
        <v>50</v>
      </c>
      <c r="CW60" s="26">
        <v>50</v>
      </c>
      <c r="DD60" s="26">
        <v>286539</v>
      </c>
      <c r="DE60" s="26">
        <v>82</v>
      </c>
      <c r="DF60" s="26">
        <v>82</v>
      </c>
    </row>
    <row r="61" spans="1:206" x14ac:dyDescent="0.2">
      <c r="A61" s="27" t="s">
        <v>164</v>
      </c>
      <c r="B61" s="27" t="s">
        <v>165</v>
      </c>
      <c r="U61" s="26">
        <v>20693</v>
      </c>
      <c r="V61" s="26">
        <v>11</v>
      </c>
    </row>
    <row r="62" spans="1:206" x14ac:dyDescent="0.2">
      <c r="A62" s="27" t="s">
        <v>166</v>
      </c>
      <c r="B62" s="27" t="s">
        <v>167</v>
      </c>
      <c r="U62" s="26">
        <v>148902</v>
      </c>
      <c r="V62" s="26">
        <v>294</v>
      </c>
      <c r="W62" s="26">
        <v>294</v>
      </c>
      <c r="AA62" s="26">
        <v>270243</v>
      </c>
      <c r="AB62" s="26">
        <v>81</v>
      </c>
      <c r="AC62" s="26">
        <v>81</v>
      </c>
      <c r="AJ62" s="26">
        <v>15252</v>
      </c>
      <c r="AK62" s="26">
        <v>8</v>
      </c>
      <c r="AL62" s="26">
        <v>8</v>
      </c>
      <c r="AM62" s="26">
        <v>119411</v>
      </c>
      <c r="AN62" s="26">
        <v>145</v>
      </c>
      <c r="AO62" s="26">
        <v>165</v>
      </c>
      <c r="BW62" s="26">
        <v>43758</v>
      </c>
      <c r="BX62" s="26">
        <v>30</v>
      </c>
      <c r="BY62" s="26">
        <v>49</v>
      </c>
      <c r="CC62" s="26">
        <v>551320</v>
      </c>
      <c r="CD62" s="26">
        <v>80</v>
      </c>
      <c r="CE62" s="26">
        <v>80</v>
      </c>
      <c r="DD62" s="26">
        <v>91427</v>
      </c>
      <c r="DE62" s="26">
        <v>147</v>
      </c>
      <c r="DF62" s="26">
        <v>147</v>
      </c>
      <c r="DY62" s="26">
        <v>19133</v>
      </c>
      <c r="DZ62" s="26">
        <v>24</v>
      </c>
      <c r="EA62" s="26">
        <v>29</v>
      </c>
      <c r="GA62" s="26">
        <v>26940</v>
      </c>
      <c r="GB62" s="26">
        <v>30</v>
      </c>
      <c r="GC62" s="26">
        <v>49</v>
      </c>
    </row>
    <row r="63" spans="1:206" x14ac:dyDescent="0.2">
      <c r="A63" s="27" t="s">
        <v>168</v>
      </c>
      <c r="B63" s="27" t="s">
        <v>169</v>
      </c>
      <c r="C63" s="26">
        <v>611965</v>
      </c>
      <c r="D63" s="26">
        <v>168</v>
      </c>
      <c r="E63" s="26">
        <v>178</v>
      </c>
      <c r="F63" s="26">
        <v>3438</v>
      </c>
      <c r="G63" s="26">
        <v>1</v>
      </c>
      <c r="H63" s="26">
        <v>1</v>
      </c>
      <c r="I63" s="26">
        <v>1243240.06</v>
      </c>
      <c r="J63" s="26">
        <v>294</v>
      </c>
      <c r="K63" s="26">
        <v>322</v>
      </c>
      <c r="O63" s="26">
        <v>1106628.33</v>
      </c>
      <c r="P63" s="26">
        <v>62</v>
      </c>
      <c r="Q63" s="26">
        <v>62</v>
      </c>
      <c r="U63" s="26">
        <v>205084</v>
      </c>
      <c r="V63" s="26">
        <v>42</v>
      </c>
      <c r="W63" s="26">
        <v>47</v>
      </c>
      <c r="AM63" s="26">
        <v>73080</v>
      </c>
      <c r="AN63" s="26">
        <v>88</v>
      </c>
      <c r="AO63" s="26">
        <v>92</v>
      </c>
      <c r="BK63" s="26">
        <v>2053509.46</v>
      </c>
      <c r="BL63" s="26">
        <v>129</v>
      </c>
      <c r="BM63" s="26">
        <v>149</v>
      </c>
      <c r="DD63" s="26">
        <v>1760638.9</v>
      </c>
      <c r="DE63" s="26">
        <v>753</v>
      </c>
      <c r="DF63" s="26">
        <v>8088</v>
      </c>
      <c r="DY63" s="26">
        <v>4611</v>
      </c>
      <c r="DZ63" s="26">
        <v>2</v>
      </c>
      <c r="EA63" s="26">
        <v>2</v>
      </c>
      <c r="FI63" s="26">
        <v>326663.15999999997</v>
      </c>
      <c r="FJ63" s="26">
        <v>154</v>
      </c>
      <c r="FK63" s="26">
        <v>206</v>
      </c>
      <c r="FL63" s="26">
        <v>4807</v>
      </c>
      <c r="FM63" s="26">
        <v>1</v>
      </c>
      <c r="FN63" s="26">
        <v>1</v>
      </c>
      <c r="FU63" s="94">
        <v>1860000</v>
      </c>
      <c r="FV63" s="26">
        <v>100</v>
      </c>
      <c r="FW63" s="26">
        <v>100</v>
      </c>
      <c r="FX63" s="26">
        <v>93000</v>
      </c>
      <c r="FY63" s="26">
        <v>5</v>
      </c>
      <c r="FZ63" s="26">
        <v>5</v>
      </c>
      <c r="GA63" s="26">
        <v>261752.7</v>
      </c>
      <c r="GB63" s="26">
        <v>136</v>
      </c>
      <c r="GC63" s="26">
        <v>153</v>
      </c>
      <c r="GG63" s="26">
        <v>579716.75</v>
      </c>
      <c r="GH63" s="26">
        <v>302</v>
      </c>
      <c r="GI63" s="26">
        <v>317</v>
      </c>
      <c r="GJ63" s="26">
        <v>4250</v>
      </c>
      <c r="GK63" s="26">
        <v>2</v>
      </c>
      <c r="GL63" s="26">
        <v>2</v>
      </c>
      <c r="GS63" s="26">
        <v>82800</v>
      </c>
      <c r="GT63" s="26">
        <v>9</v>
      </c>
      <c r="GU63" s="26">
        <v>9</v>
      </c>
      <c r="GV63" s="26">
        <v>9200</v>
      </c>
      <c r="GW63" s="26">
        <v>1</v>
      </c>
      <c r="GX63" s="26">
        <v>1</v>
      </c>
    </row>
    <row r="64" spans="1:206" x14ac:dyDescent="0.2">
      <c r="A64" s="27" t="s">
        <v>170</v>
      </c>
      <c r="B64" s="27" t="s">
        <v>171</v>
      </c>
      <c r="CO64" s="26">
        <v>392415</v>
      </c>
      <c r="CP64" s="26">
        <v>32</v>
      </c>
      <c r="CU64" s="26">
        <v>589121</v>
      </c>
      <c r="CV64" s="26">
        <v>38</v>
      </c>
      <c r="DD64" s="26">
        <v>444533</v>
      </c>
      <c r="DE64" s="26">
        <v>1997</v>
      </c>
      <c r="GA64" s="26">
        <v>157145</v>
      </c>
      <c r="GB64" s="26">
        <v>486</v>
      </c>
      <c r="GC64" s="26">
        <v>486</v>
      </c>
    </row>
    <row r="65" spans="1:203" x14ac:dyDescent="0.2">
      <c r="A65" s="27" t="s">
        <v>172</v>
      </c>
      <c r="B65" s="27" t="s">
        <v>173</v>
      </c>
      <c r="C65" s="26">
        <v>571102</v>
      </c>
      <c r="D65" s="26">
        <v>134</v>
      </c>
      <c r="I65" s="26">
        <v>304290</v>
      </c>
      <c r="J65" s="26">
        <v>99</v>
      </c>
      <c r="O65" s="26">
        <v>12015</v>
      </c>
      <c r="P65" s="26">
        <v>3</v>
      </c>
      <c r="U65" s="26">
        <v>12780</v>
      </c>
      <c r="V65" s="26">
        <v>28</v>
      </c>
      <c r="AA65" s="26">
        <v>212714</v>
      </c>
      <c r="AB65" s="26">
        <v>65</v>
      </c>
      <c r="AJ65" s="26">
        <v>33306</v>
      </c>
      <c r="AK65" s="26">
        <v>11</v>
      </c>
      <c r="AM65" s="26">
        <v>66868</v>
      </c>
      <c r="AN65" s="26">
        <v>60</v>
      </c>
      <c r="BE65" s="26">
        <v>126342</v>
      </c>
      <c r="BF65" s="26">
        <v>74</v>
      </c>
      <c r="CC65" s="26">
        <v>254010</v>
      </c>
      <c r="CD65" s="26">
        <v>54</v>
      </c>
      <c r="CI65" s="26">
        <v>122675</v>
      </c>
      <c r="CJ65" s="26">
        <v>9</v>
      </c>
      <c r="CO65" s="26">
        <v>1832418</v>
      </c>
      <c r="CP65" s="26">
        <v>152</v>
      </c>
      <c r="DD65" s="26">
        <v>680440</v>
      </c>
      <c r="DE65" s="26">
        <v>713</v>
      </c>
      <c r="DM65" s="26">
        <v>142975</v>
      </c>
      <c r="DN65" s="26">
        <v>17</v>
      </c>
      <c r="EQ65" s="26">
        <v>188643</v>
      </c>
      <c r="ER65" s="26">
        <v>49</v>
      </c>
      <c r="FU65" s="94">
        <v>1236060</v>
      </c>
      <c r="FV65" s="26">
        <v>66</v>
      </c>
      <c r="GG65" s="26">
        <v>215898</v>
      </c>
      <c r="GH65" s="26">
        <v>125</v>
      </c>
    </row>
    <row r="66" spans="1:203" x14ac:dyDescent="0.2">
      <c r="A66" s="27" t="s">
        <v>174</v>
      </c>
      <c r="B66" s="27" t="s">
        <v>175</v>
      </c>
      <c r="C66" s="26">
        <v>840150.9</v>
      </c>
      <c r="D66" s="26">
        <v>339</v>
      </c>
      <c r="E66" s="26">
        <v>339</v>
      </c>
      <c r="I66" s="26">
        <v>191199.77</v>
      </c>
      <c r="J66" s="26">
        <v>64</v>
      </c>
      <c r="K66" s="26">
        <v>303</v>
      </c>
      <c r="O66" s="26">
        <v>56520</v>
      </c>
      <c r="P66" s="26">
        <v>8</v>
      </c>
      <c r="Q66" s="26">
        <v>8</v>
      </c>
      <c r="U66" s="26">
        <v>355182.97</v>
      </c>
      <c r="V66" s="26">
        <v>124</v>
      </c>
      <c r="W66" s="26">
        <v>124</v>
      </c>
      <c r="AA66" s="26">
        <v>0</v>
      </c>
      <c r="AB66" s="26">
        <v>0</v>
      </c>
      <c r="AC66" s="26">
        <v>0</v>
      </c>
      <c r="AG66" s="26">
        <v>54129.72</v>
      </c>
      <c r="AH66" s="26">
        <v>190</v>
      </c>
      <c r="AI66" s="26">
        <v>190</v>
      </c>
      <c r="AM66" s="26">
        <v>26056.55</v>
      </c>
      <c r="AN66" s="26">
        <v>37</v>
      </c>
      <c r="AO66" s="26">
        <v>37</v>
      </c>
      <c r="AS66" s="26">
        <v>0</v>
      </c>
      <c r="AT66" s="26">
        <v>0</v>
      </c>
      <c r="AU66" s="26">
        <v>0</v>
      </c>
      <c r="AY66" s="94">
        <v>0</v>
      </c>
      <c r="AZ66" s="26">
        <v>0</v>
      </c>
      <c r="BA66" s="26">
        <v>0</v>
      </c>
      <c r="BE66" s="26">
        <v>269037.55</v>
      </c>
      <c r="BF66" s="26">
        <v>1169</v>
      </c>
      <c r="BG66" s="26">
        <v>1169</v>
      </c>
      <c r="BK66" s="26">
        <v>197120.4</v>
      </c>
      <c r="BL66" s="26">
        <v>295</v>
      </c>
      <c r="BM66" s="26">
        <v>295</v>
      </c>
      <c r="BQ66" s="26">
        <v>0</v>
      </c>
      <c r="BR66" s="26">
        <v>0</v>
      </c>
      <c r="BS66" s="26">
        <v>0</v>
      </c>
      <c r="BW66" s="26">
        <v>62592.57</v>
      </c>
      <c r="BX66" s="26">
        <v>65</v>
      </c>
      <c r="BY66" s="26">
        <v>65</v>
      </c>
      <c r="CC66" s="26">
        <v>588469.54</v>
      </c>
      <c r="CD66" s="26">
        <v>50</v>
      </c>
      <c r="CE66" s="26">
        <v>50</v>
      </c>
      <c r="CI66" s="26">
        <v>0</v>
      </c>
      <c r="CJ66" s="26">
        <v>0</v>
      </c>
      <c r="CK66" s="26">
        <v>0</v>
      </c>
      <c r="CO66" s="26">
        <v>0</v>
      </c>
      <c r="CP66" s="26">
        <v>0</v>
      </c>
      <c r="CQ66" s="26">
        <v>0</v>
      </c>
      <c r="CU66" s="26">
        <v>1447292.8</v>
      </c>
      <c r="CV66" s="26">
        <v>111</v>
      </c>
      <c r="CW66" s="26">
        <v>111</v>
      </c>
      <c r="DG66" s="26">
        <v>119601.60000000001</v>
      </c>
      <c r="DH66" s="26">
        <v>10</v>
      </c>
      <c r="DI66" s="26">
        <v>10</v>
      </c>
      <c r="DM66" s="26">
        <v>0</v>
      </c>
      <c r="DN66" s="26">
        <v>0</v>
      </c>
      <c r="DO66" s="26">
        <v>0</v>
      </c>
      <c r="DY66" s="26">
        <v>575830.74</v>
      </c>
      <c r="DZ66" s="26">
        <v>586</v>
      </c>
      <c r="EA66" s="26">
        <v>586</v>
      </c>
      <c r="EE66" s="26">
        <v>0</v>
      </c>
      <c r="EF66" s="26">
        <v>0</v>
      </c>
      <c r="EG66" s="26">
        <v>0</v>
      </c>
      <c r="EK66" s="26">
        <v>0</v>
      </c>
      <c r="EL66" s="26">
        <v>0</v>
      </c>
      <c r="EM66" s="26">
        <v>0</v>
      </c>
      <c r="EQ66" s="26">
        <v>0</v>
      </c>
      <c r="ER66" s="26">
        <v>0</v>
      </c>
      <c r="ES66" s="26">
        <v>0</v>
      </c>
      <c r="EW66" s="26">
        <v>0</v>
      </c>
      <c r="EX66" s="26">
        <v>0</v>
      </c>
      <c r="EY66" s="26">
        <v>0</v>
      </c>
      <c r="FI66" s="26">
        <v>25462.94</v>
      </c>
      <c r="FJ66" s="26">
        <v>470</v>
      </c>
      <c r="FK66" s="26">
        <v>470</v>
      </c>
      <c r="FO66" s="26">
        <v>8699.9500000000007</v>
      </c>
      <c r="FP66" s="26">
        <v>11</v>
      </c>
      <c r="FQ66" s="26">
        <v>11</v>
      </c>
      <c r="FU66" s="94">
        <v>250590.16</v>
      </c>
      <c r="FV66" s="26">
        <v>14</v>
      </c>
      <c r="FW66" s="26">
        <v>14</v>
      </c>
      <c r="GA66" s="26">
        <v>51140.4</v>
      </c>
      <c r="GB66" s="26">
        <v>35</v>
      </c>
      <c r="GC66" s="26">
        <v>35</v>
      </c>
      <c r="GG66" s="26">
        <v>935255.07</v>
      </c>
      <c r="GH66" s="26">
        <v>1865</v>
      </c>
      <c r="GI66" s="26">
        <v>1865</v>
      </c>
      <c r="GM66" s="26">
        <v>0</v>
      </c>
      <c r="GN66" s="26">
        <v>0</v>
      </c>
      <c r="GO66" s="26">
        <v>0</v>
      </c>
    </row>
    <row r="67" spans="1:203" x14ac:dyDescent="0.2">
      <c r="A67" s="27" t="s">
        <v>180</v>
      </c>
      <c r="B67" s="27" t="s">
        <v>181</v>
      </c>
      <c r="O67" s="26">
        <v>129896.17</v>
      </c>
      <c r="P67" s="26">
        <v>15</v>
      </c>
      <c r="Q67" s="26">
        <v>15</v>
      </c>
      <c r="AJ67" s="26">
        <v>10250</v>
      </c>
      <c r="AK67" s="26">
        <v>4</v>
      </c>
      <c r="AL67" s="26">
        <v>4</v>
      </c>
      <c r="DS67" s="26">
        <v>180660</v>
      </c>
      <c r="DT67" s="26">
        <v>20</v>
      </c>
      <c r="DU67" s="26">
        <v>20</v>
      </c>
      <c r="GG67" s="26">
        <v>4425.6000000000004</v>
      </c>
      <c r="GH67" s="26">
        <v>12</v>
      </c>
      <c r="GI67" s="26">
        <v>13</v>
      </c>
      <c r="GJ67" s="26">
        <v>2913.6</v>
      </c>
      <c r="GK67" s="26">
        <v>6</v>
      </c>
      <c r="GL67" s="26">
        <v>6</v>
      </c>
    </row>
    <row r="68" spans="1:203" x14ac:dyDescent="0.2">
      <c r="A68" s="27" t="s">
        <v>182</v>
      </c>
      <c r="B68" s="27" t="s">
        <v>183</v>
      </c>
      <c r="C68" s="26">
        <v>211044</v>
      </c>
      <c r="D68" s="26">
        <v>107</v>
      </c>
      <c r="E68" s="26">
        <v>110</v>
      </c>
      <c r="U68" s="26">
        <v>104560</v>
      </c>
      <c r="V68" s="26">
        <v>31</v>
      </c>
      <c r="W68" s="26">
        <v>46</v>
      </c>
      <c r="AA68" s="26">
        <v>247003</v>
      </c>
      <c r="AB68" s="26">
        <v>70</v>
      </c>
      <c r="AC68" s="26">
        <v>77</v>
      </c>
      <c r="CO68" s="26">
        <v>914644</v>
      </c>
      <c r="CP68" s="26">
        <v>76</v>
      </c>
      <c r="CQ68" s="26">
        <v>78</v>
      </c>
      <c r="CU68" s="26">
        <v>527680</v>
      </c>
      <c r="CV68" s="26">
        <v>44</v>
      </c>
      <c r="CW68" s="26">
        <v>45</v>
      </c>
      <c r="DD68" s="26">
        <v>193645</v>
      </c>
      <c r="DE68" s="26">
        <v>70</v>
      </c>
      <c r="DF68" s="26">
        <v>72</v>
      </c>
      <c r="DY68" s="26">
        <v>32007</v>
      </c>
      <c r="DZ68" s="26">
        <v>156</v>
      </c>
      <c r="EA68" s="26">
        <v>347</v>
      </c>
      <c r="FU68" s="94">
        <v>1974105</v>
      </c>
      <c r="FV68" s="26">
        <v>105</v>
      </c>
      <c r="FW68" s="26">
        <v>105</v>
      </c>
    </row>
    <row r="69" spans="1:203" x14ac:dyDescent="0.2">
      <c r="A69" s="27" t="s">
        <v>184</v>
      </c>
      <c r="B69" s="27" t="s">
        <v>185</v>
      </c>
      <c r="O69" s="26">
        <v>65833.61</v>
      </c>
      <c r="P69" s="26">
        <v>127</v>
      </c>
      <c r="U69" s="26">
        <v>20903.04</v>
      </c>
      <c r="V69" s="26">
        <v>58</v>
      </c>
      <c r="AM69" s="26">
        <v>386065.7</v>
      </c>
      <c r="AN69" s="26">
        <v>556</v>
      </c>
      <c r="BE69" s="26">
        <v>548006.02</v>
      </c>
      <c r="BF69" s="26">
        <v>189</v>
      </c>
      <c r="CC69" s="26">
        <v>691893.29</v>
      </c>
      <c r="CD69" s="26">
        <v>92</v>
      </c>
      <c r="DD69" s="26">
        <v>63718.76</v>
      </c>
      <c r="DE69" s="26">
        <v>32</v>
      </c>
      <c r="GG69" s="26">
        <v>181658.76</v>
      </c>
      <c r="GH69" s="26">
        <v>159</v>
      </c>
    </row>
    <row r="70" spans="1:203" x14ac:dyDescent="0.2">
      <c r="A70" s="27" t="s">
        <v>186</v>
      </c>
      <c r="B70" s="27" t="s">
        <v>187</v>
      </c>
      <c r="O70" s="26">
        <v>11000</v>
      </c>
      <c r="P70" s="26">
        <v>11</v>
      </c>
      <c r="Q70" s="26">
        <v>11</v>
      </c>
      <c r="U70" s="26">
        <v>6439</v>
      </c>
      <c r="V70" s="26">
        <v>78</v>
      </c>
      <c r="W70" s="26">
        <v>78</v>
      </c>
      <c r="AG70" s="26">
        <v>30000</v>
      </c>
      <c r="AH70" s="26">
        <v>12</v>
      </c>
      <c r="AI70" s="26">
        <v>12</v>
      </c>
      <c r="AM70" s="26">
        <v>7000</v>
      </c>
      <c r="AS70" s="26">
        <v>55000</v>
      </c>
      <c r="AT70" s="26">
        <v>10</v>
      </c>
      <c r="AU70" s="26">
        <v>10</v>
      </c>
      <c r="CO70" s="26">
        <v>226141</v>
      </c>
      <c r="CP70" s="26">
        <v>16</v>
      </c>
      <c r="CQ70" s="26">
        <v>16</v>
      </c>
      <c r="CU70" s="26">
        <v>269970</v>
      </c>
      <c r="CV70" s="26">
        <v>15</v>
      </c>
      <c r="CW70" s="26">
        <v>15</v>
      </c>
      <c r="DD70" s="26">
        <v>393134.33</v>
      </c>
      <c r="DE70" s="26">
        <v>114</v>
      </c>
      <c r="DF70" s="26">
        <v>29</v>
      </c>
    </row>
    <row r="71" spans="1:203" x14ac:dyDescent="0.2">
      <c r="A71" s="27" t="s">
        <v>194</v>
      </c>
      <c r="B71" s="27" t="s">
        <v>195</v>
      </c>
      <c r="C71" s="26">
        <v>1613</v>
      </c>
      <c r="D71" s="26">
        <v>1</v>
      </c>
      <c r="E71" s="26">
        <v>1</v>
      </c>
      <c r="I71" s="26">
        <v>65384</v>
      </c>
      <c r="J71" s="26">
        <v>114</v>
      </c>
      <c r="K71" s="26">
        <v>426</v>
      </c>
      <c r="O71" s="26">
        <v>30700</v>
      </c>
      <c r="P71" s="26">
        <v>7</v>
      </c>
      <c r="Q71" s="26">
        <v>8</v>
      </c>
      <c r="U71" s="26">
        <v>365294</v>
      </c>
      <c r="V71" s="26">
        <v>202</v>
      </c>
      <c r="W71" s="26">
        <v>230</v>
      </c>
      <c r="AA71" s="26">
        <v>69943.97</v>
      </c>
      <c r="AB71" s="26">
        <v>31</v>
      </c>
      <c r="AC71" s="26">
        <v>38</v>
      </c>
      <c r="AM71" s="26">
        <v>246536</v>
      </c>
      <c r="AN71" s="26">
        <v>643</v>
      </c>
      <c r="AO71" s="26">
        <v>950</v>
      </c>
      <c r="BK71" s="26">
        <v>685798</v>
      </c>
      <c r="BL71" s="26">
        <v>47</v>
      </c>
      <c r="BM71" s="26">
        <v>52</v>
      </c>
      <c r="BW71" s="26">
        <v>44778</v>
      </c>
      <c r="BX71" s="26">
        <v>37</v>
      </c>
      <c r="BY71" s="26">
        <v>61</v>
      </c>
      <c r="CC71" s="26">
        <v>1035438</v>
      </c>
      <c r="CD71" s="26">
        <v>93</v>
      </c>
      <c r="CE71" s="26">
        <v>95</v>
      </c>
      <c r="CO71" s="26">
        <v>493124</v>
      </c>
      <c r="CP71" s="26">
        <v>32</v>
      </c>
      <c r="CQ71" s="26">
        <v>32</v>
      </c>
      <c r="CU71" s="26">
        <v>1927993</v>
      </c>
      <c r="CV71" s="26">
        <v>114</v>
      </c>
      <c r="CW71" s="26">
        <v>114</v>
      </c>
      <c r="DS71" s="26">
        <v>355721</v>
      </c>
      <c r="DT71" s="26">
        <v>34</v>
      </c>
      <c r="DU71" s="26">
        <v>35</v>
      </c>
      <c r="DY71" s="26">
        <v>8400</v>
      </c>
      <c r="DZ71" s="26">
        <v>162</v>
      </c>
      <c r="EA71" s="26">
        <v>210</v>
      </c>
      <c r="EE71" s="26">
        <v>12220</v>
      </c>
      <c r="EF71" s="26">
        <v>2</v>
      </c>
      <c r="EG71" s="26">
        <v>2</v>
      </c>
      <c r="EW71" s="26">
        <v>12220</v>
      </c>
      <c r="EX71" s="26">
        <v>26</v>
      </c>
      <c r="EY71" s="26">
        <v>26</v>
      </c>
      <c r="FI71" s="26">
        <v>31536</v>
      </c>
      <c r="FJ71" s="26">
        <v>7</v>
      </c>
      <c r="FK71" s="26">
        <v>47</v>
      </c>
      <c r="GA71" s="26">
        <v>244539</v>
      </c>
      <c r="GB71" s="26">
        <v>217</v>
      </c>
      <c r="GC71" s="26">
        <v>304</v>
      </c>
      <c r="GG71" s="26">
        <v>90806</v>
      </c>
      <c r="GH71" s="26">
        <v>61</v>
      </c>
      <c r="GI71" s="26">
        <v>83</v>
      </c>
    </row>
    <row r="72" spans="1:203" x14ac:dyDescent="0.2">
      <c r="A72" s="27" t="s">
        <v>196</v>
      </c>
      <c r="B72" s="27" t="s">
        <v>197</v>
      </c>
      <c r="U72" s="26">
        <v>586330</v>
      </c>
      <c r="V72" s="26">
        <v>199</v>
      </c>
      <c r="W72" s="26">
        <v>200</v>
      </c>
      <c r="AG72" s="26">
        <v>10762.52</v>
      </c>
      <c r="AH72" s="26">
        <v>2</v>
      </c>
      <c r="AI72" s="26">
        <v>2</v>
      </c>
      <c r="DD72" s="26">
        <v>387812</v>
      </c>
      <c r="DE72" s="26">
        <v>87</v>
      </c>
      <c r="DF72" s="26">
        <v>87</v>
      </c>
      <c r="EQ72" s="26">
        <v>269760</v>
      </c>
      <c r="ER72" s="26">
        <v>33</v>
      </c>
      <c r="ES72" s="26">
        <v>33</v>
      </c>
      <c r="FU72" s="94">
        <v>421873</v>
      </c>
      <c r="FV72" s="26">
        <v>42</v>
      </c>
      <c r="FW72" s="26">
        <v>42</v>
      </c>
      <c r="GA72" s="26">
        <v>1038499</v>
      </c>
      <c r="GB72" s="26">
        <v>806</v>
      </c>
      <c r="GC72" s="26">
        <v>806</v>
      </c>
      <c r="GS72" s="26">
        <v>1832960.6</v>
      </c>
      <c r="GT72" s="26">
        <v>65</v>
      </c>
      <c r="GU72" s="26">
        <v>65</v>
      </c>
    </row>
    <row r="73" spans="1:203" x14ac:dyDescent="0.2">
      <c r="A73" s="27" t="s">
        <v>198</v>
      </c>
      <c r="B73" s="27" t="s">
        <v>199</v>
      </c>
      <c r="I73" s="26">
        <v>1274308</v>
      </c>
      <c r="J73" s="26">
        <v>176</v>
      </c>
      <c r="K73" s="26">
        <v>1542</v>
      </c>
      <c r="U73" s="26">
        <v>137618</v>
      </c>
      <c r="V73" s="26">
        <v>23</v>
      </c>
      <c r="W73" s="26">
        <v>23</v>
      </c>
      <c r="AA73" s="26">
        <v>428139</v>
      </c>
      <c r="AB73" s="26">
        <v>39</v>
      </c>
      <c r="AC73" s="26">
        <v>39</v>
      </c>
      <c r="AJ73" s="26">
        <v>126466</v>
      </c>
      <c r="AK73" s="26">
        <v>51</v>
      </c>
      <c r="AL73" s="26">
        <v>51</v>
      </c>
      <c r="CC73" s="26">
        <v>5498</v>
      </c>
      <c r="CD73" s="26">
        <v>1</v>
      </c>
      <c r="CE73" s="26">
        <v>1</v>
      </c>
      <c r="CI73" s="26">
        <v>81062</v>
      </c>
      <c r="CJ73" s="26">
        <v>13</v>
      </c>
      <c r="CK73" s="26">
        <v>27</v>
      </c>
      <c r="DD73" s="26">
        <v>407240</v>
      </c>
      <c r="DE73" s="26">
        <v>231</v>
      </c>
      <c r="DF73" s="26">
        <v>29</v>
      </c>
      <c r="DG73" s="26">
        <v>46666</v>
      </c>
      <c r="DH73" s="26">
        <v>17</v>
      </c>
      <c r="DI73" s="26">
        <v>20</v>
      </c>
      <c r="DM73" s="26">
        <v>32200</v>
      </c>
      <c r="DN73" s="26">
        <v>5</v>
      </c>
      <c r="DO73" s="26">
        <v>5</v>
      </c>
      <c r="DV73" s="26">
        <v>48916</v>
      </c>
      <c r="DW73" s="26">
        <v>29</v>
      </c>
      <c r="DX73" s="26">
        <v>29</v>
      </c>
      <c r="EB73" s="26">
        <v>33662</v>
      </c>
      <c r="EC73" s="26">
        <v>586</v>
      </c>
      <c r="ED73" s="26">
        <v>739</v>
      </c>
      <c r="EE73" s="26">
        <v>527307</v>
      </c>
      <c r="EF73" s="26">
        <v>35</v>
      </c>
      <c r="EG73" s="26">
        <v>35</v>
      </c>
      <c r="EK73" s="26">
        <v>11088</v>
      </c>
      <c r="EL73" s="26">
        <v>17</v>
      </c>
      <c r="EM73" s="26">
        <v>17</v>
      </c>
      <c r="EW73" s="26">
        <v>607179</v>
      </c>
      <c r="EX73" s="26">
        <v>57</v>
      </c>
      <c r="EY73" s="26">
        <v>57</v>
      </c>
      <c r="FC73" s="26">
        <v>701254</v>
      </c>
      <c r="FD73" s="26">
        <v>51</v>
      </c>
      <c r="FE73" s="26">
        <v>51</v>
      </c>
    </row>
    <row r="74" spans="1:203" x14ac:dyDescent="0.2">
      <c r="A74" s="27" t="s">
        <v>206</v>
      </c>
      <c r="B74" s="27" t="s">
        <v>207</v>
      </c>
      <c r="U74" s="26">
        <v>28675</v>
      </c>
      <c r="V74" s="26">
        <v>52</v>
      </c>
      <c r="CO74" s="26">
        <v>1656096</v>
      </c>
      <c r="CP74" s="26">
        <v>129</v>
      </c>
    </row>
    <row r="75" spans="1:203" x14ac:dyDescent="0.2">
      <c r="A75" s="27" t="s">
        <v>208</v>
      </c>
      <c r="B75" s="27" t="s">
        <v>209</v>
      </c>
      <c r="C75" s="26">
        <v>4080</v>
      </c>
      <c r="D75" s="26">
        <v>2</v>
      </c>
      <c r="E75" s="26">
        <v>3</v>
      </c>
      <c r="BW75" s="26">
        <v>234096</v>
      </c>
      <c r="BX75" s="26">
        <v>353</v>
      </c>
      <c r="BY75" s="26">
        <v>441</v>
      </c>
      <c r="CO75" s="26">
        <v>146788</v>
      </c>
      <c r="CP75" s="26">
        <v>11</v>
      </c>
      <c r="CQ75" s="26">
        <v>12</v>
      </c>
      <c r="CU75" s="26">
        <v>630140</v>
      </c>
      <c r="CV75" s="26">
        <v>40</v>
      </c>
      <c r="CW75" s="26">
        <v>40</v>
      </c>
      <c r="DD75" s="26">
        <v>209384</v>
      </c>
      <c r="DE75" s="26">
        <v>132</v>
      </c>
      <c r="DF75" s="26">
        <v>55</v>
      </c>
      <c r="FI75" s="26">
        <v>42656</v>
      </c>
      <c r="FJ75" s="26">
        <v>46</v>
      </c>
      <c r="FK75" s="26">
        <v>48</v>
      </c>
      <c r="GA75" s="26">
        <v>34087</v>
      </c>
      <c r="GB75" s="26">
        <v>26</v>
      </c>
      <c r="GC75" s="26">
        <v>26</v>
      </c>
    </row>
    <row r="76" spans="1:203" x14ac:dyDescent="0.2">
      <c r="A76" s="27" t="s">
        <v>210</v>
      </c>
      <c r="B76" s="27" t="s">
        <v>211</v>
      </c>
      <c r="U76" s="26">
        <v>90859</v>
      </c>
      <c r="V76" s="26">
        <v>13</v>
      </c>
      <c r="W76" s="26">
        <v>13</v>
      </c>
      <c r="AM76" s="26">
        <v>26150</v>
      </c>
      <c r="AN76" s="26">
        <v>78</v>
      </c>
      <c r="AO76" s="26">
        <v>78</v>
      </c>
      <c r="BE76" s="26">
        <v>5100</v>
      </c>
      <c r="BF76" s="26">
        <v>34</v>
      </c>
      <c r="BG76" s="26">
        <v>34</v>
      </c>
      <c r="CO76" s="26">
        <v>672226</v>
      </c>
      <c r="CP76" s="26">
        <v>46</v>
      </c>
      <c r="CQ76" s="26">
        <v>46</v>
      </c>
    </row>
    <row r="77" spans="1:203" x14ac:dyDescent="0.2">
      <c r="A77" s="27" t="s">
        <v>212</v>
      </c>
      <c r="B77" s="27" t="s">
        <v>213</v>
      </c>
      <c r="U77" s="26">
        <v>13270</v>
      </c>
      <c r="V77" s="26">
        <v>2</v>
      </c>
      <c r="W77" s="26">
        <v>2</v>
      </c>
      <c r="CC77" s="26">
        <v>495549</v>
      </c>
      <c r="CD77" s="26">
        <v>57</v>
      </c>
      <c r="CE77" s="26">
        <v>57</v>
      </c>
      <c r="CO77" s="26">
        <v>920476</v>
      </c>
      <c r="CP77" s="26">
        <v>69</v>
      </c>
      <c r="CQ77" s="26">
        <v>69</v>
      </c>
      <c r="CU77" s="26">
        <v>911215</v>
      </c>
      <c r="CV77" s="26">
        <v>51</v>
      </c>
      <c r="CW77" s="26">
        <v>51</v>
      </c>
      <c r="DD77" s="26">
        <v>376973</v>
      </c>
      <c r="DE77" s="26">
        <v>155</v>
      </c>
      <c r="DF77" s="26">
        <v>37</v>
      </c>
      <c r="EQ77" s="26">
        <v>21090</v>
      </c>
      <c r="ER77" s="26">
        <v>2</v>
      </c>
      <c r="ES77" s="26">
        <v>2</v>
      </c>
      <c r="EW77" s="26">
        <v>17047</v>
      </c>
      <c r="EX77" s="26">
        <v>2</v>
      </c>
      <c r="EY77" s="26">
        <v>2</v>
      </c>
    </row>
    <row r="78" spans="1:203" x14ac:dyDescent="0.2">
      <c r="A78" s="26" t="s">
        <v>216</v>
      </c>
      <c r="B78" s="27" t="s">
        <v>217</v>
      </c>
      <c r="AD78" s="26">
        <v>41442.47</v>
      </c>
      <c r="AE78" s="26">
        <v>15</v>
      </c>
      <c r="AF78" s="26">
        <v>15</v>
      </c>
      <c r="CC78" s="26">
        <v>119991.64</v>
      </c>
      <c r="CD78" s="26">
        <v>83</v>
      </c>
      <c r="CE78" s="26">
        <v>83</v>
      </c>
      <c r="GJ78" s="26">
        <v>82733</v>
      </c>
      <c r="GK78" s="26">
        <v>1482</v>
      </c>
      <c r="GL78" s="26">
        <v>1482</v>
      </c>
    </row>
    <row r="79" spans="1:203" x14ac:dyDescent="0.2">
      <c r="A79" s="26" t="s">
        <v>220</v>
      </c>
      <c r="B79" s="27" t="s">
        <v>221</v>
      </c>
      <c r="U79" s="26">
        <v>19444</v>
      </c>
      <c r="V79" s="26">
        <v>47</v>
      </c>
      <c r="W79" s="26">
        <v>52</v>
      </c>
      <c r="BW79" s="26">
        <v>19764</v>
      </c>
      <c r="BX79" s="26">
        <v>27</v>
      </c>
      <c r="BY79" s="26">
        <v>28</v>
      </c>
      <c r="CO79" s="26">
        <v>1048542</v>
      </c>
      <c r="CP79" s="26">
        <v>86</v>
      </c>
      <c r="CQ79" s="26">
        <v>86</v>
      </c>
      <c r="CU79" s="26">
        <v>1405937</v>
      </c>
      <c r="CV79" s="26">
        <v>102</v>
      </c>
      <c r="CW79" s="26">
        <v>102</v>
      </c>
      <c r="FL79" s="26">
        <v>13600</v>
      </c>
      <c r="FM79" s="26">
        <v>8</v>
      </c>
      <c r="FN79" s="26">
        <v>8</v>
      </c>
      <c r="FO79" s="26">
        <v>22524</v>
      </c>
      <c r="FP79" s="26">
        <v>20</v>
      </c>
      <c r="FQ79" s="26">
        <v>20</v>
      </c>
      <c r="GJ79" s="26">
        <v>24997.200000000001</v>
      </c>
      <c r="GK79" s="26">
        <v>48</v>
      </c>
      <c r="GL79" s="26">
        <v>48</v>
      </c>
    </row>
    <row r="80" spans="1:203" x14ac:dyDescent="0.2">
      <c r="A80" s="26" t="s">
        <v>230</v>
      </c>
      <c r="B80" s="27" t="s">
        <v>231</v>
      </c>
      <c r="I80" s="26">
        <v>60120</v>
      </c>
      <c r="J80" s="26">
        <v>17</v>
      </c>
      <c r="K80" s="26">
        <v>17</v>
      </c>
      <c r="R80" s="26">
        <v>253535</v>
      </c>
      <c r="S80" s="26">
        <v>750</v>
      </c>
      <c r="T80" s="26">
        <v>1100</v>
      </c>
      <c r="U80" s="26">
        <v>1323</v>
      </c>
      <c r="V80" s="26">
        <v>1</v>
      </c>
      <c r="W80" s="26">
        <v>1</v>
      </c>
      <c r="AD80" s="26">
        <v>603166</v>
      </c>
      <c r="AE80" s="26">
        <v>180</v>
      </c>
      <c r="AF80" s="26">
        <v>600</v>
      </c>
      <c r="AM80" s="26">
        <v>5125</v>
      </c>
      <c r="AN80" s="26">
        <v>3</v>
      </c>
      <c r="AO80" s="26">
        <v>3</v>
      </c>
      <c r="AS80" s="26">
        <v>679135</v>
      </c>
      <c r="AT80" s="26">
        <v>45</v>
      </c>
      <c r="AU80" s="26">
        <v>46</v>
      </c>
      <c r="AV80" s="26">
        <v>364018</v>
      </c>
      <c r="AW80" s="26">
        <v>45</v>
      </c>
      <c r="AX80" s="26">
        <v>65</v>
      </c>
      <c r="CO80" s="26">
        <v>97853</v>
      </c>
      <c r="CP80" s="26">
        <v>9</v>
      </c>
      <c r="CQ80" s="26">
        <v>9</v>
      </c>
      <c r="DD80" s="26">
        <v>2644</v>
      </c>
      <c r="DE80" s="26">
        <v>1</v>
      </c>
      <c r="DF80" s="26">
        <v>1</v>
      </c>
      <c r="DG80" s="26">
        <v>4409</v>
      </c>
      <c r="DH80" s="26">
        <v>1</v>
      </c>
      <c r="DI80" s="26">
        <v>1</v>
      </c>
      <c r="DS80" s="26">
        <v>182025</v>
      </c>
      <c r="DT80" s="26">
        <v>39</v>
      </c>
      <c r="DU80" s="26">
        <v>39</v>
      </c>
      <c r="FC80" s="26">
        <v>91350</v>
      </c>
      <c r="FD80" s="26">
        <v>10</v>
      </c>
      <c r="FE80" s="26">
        <v>10</v>
      </c>
      <c r="FI80" s="26">
        <v>131092</v>
      </c>
      <c r="FJ80" s="26">
        <v>68</v>
      </c>
      <c r="FK80" s="26">
        <v>70</v>
      </c>
      <c r="FO80" s="26">
        <v>3236</v>
      </c>
      <c r="FP80" s="26">
        <v>1</v>
      </c>
      <c r="FQ80" s="26">
        <v>1</v>
      </c>
      <c r="FU80" s="94">
        <v>71572</v>
      </c>
      <c r="FV80" s="26">
        <v>4</v>
      </c>
      <c r="FW80" s="26">
        <v>4</v>
      </c>
      <c r="GA80" s="26">
        <v>91545</v>
      </c>
      <c r="GB80" s="26">
        <v>31</v>
      </c>
      <c r="GC80" s="26">
        <v>34</v>
      </c>
      <c r="GG80" s="26">
        <v>223472</v>
      </c>
      <c r="GH80" s="26">
        <v>88</v>
      </c>
      <c r="GI80" s="26">
        <v>90</v>
      </c>
      <c r="GS80" s="26">
        <v>878461</v>
      </c>
      <c r="GT80" s="26">
        <v>15</v>
      </c>
      <c r="GU80" s="26">
        <v>40</v>
      </c>
    </row>
    <row r="81" spans="1:203" x14ac:dyDescent="0.2">
      <c r="A81" s="26" t="s">
        <v>232</v>
      </c>
      <c r="B81" s="27" t="s">
        <v>233</v>
      </c>
      <c r="I81" s="26">
        <v>4820.22</v>
      </c>
      <c r="J81" s="26">
        <v>7</v>
      </c>
      <c r="K81" s="26">
        <v>33</v>
      </c>
      <c r="U81" s="26">
        <v>142961.85999999999</v>
      </c>
      <c r="V81" s="26">
        <v>217</v>
      </c>
      <c r="W81" s="26">
        <v>229</v>
      </c>
      <c r="AA81" s="26">
        <v>62536.31</v>
      </c>
      <c r="AB81" s="26">
        <v>27</v>
      </c>
      <c r="AC81" s="26">
        <v>28</v>
      </c>
      <c r="AG81" s="26">
        <v>20209.669999999998</v>
      </c>
      <c r="AH81" s="26">
        <v>7</v>
      </c>
      <c r="AI81" s="26">
        <v>7</v>
      </c>
      <c r="AM81" s="26">
        <v>23104.48</v>
      </c>
      <c r="AN81" s="26">
        <v>36</v>
      </c>
      <c r="AO81" s="26">
        <v>39</v>
      </c>
      <c r="CC81" s="26">
        <v>153619.24</v>
      </c>
      <c r="CD81" s="26">
        <v>32</v>
      </c>
      <c r="CE81" s="26">
        <v>32</v>
      </c>
    </row>
    <row r="82" spans="1:203" x14ac:dyDescent="0.2">
      <c r="A82" s="26" t="s">
        <v>238</v>
      </c>
      <c r="B82" s="27" t="s">
        <v>239</v>
      </c>
      <c r="AD82" s="26">
        <v>161514</v>
      </c>
      <c r="AE82" s="26">
        <v>55</v>
      </c>
      <c r="AF82" s="26">
        <v>110</v>
      </c>
      <c r="BW82" s="26">
        <v>3000</v>
      </c>
      <c r="BX82" s="26">
        <v>5</v>
      </c>
      <c r="BY82" s="26">
        <v>5</v>
      </c>
      <c r="CC82" s="26">
        <v>360617</v>
      </c>
      <c r="CD82" s="26">
        <v>51</v>
      </c>
      <c r="CE82" s="26">
        <v>64</v>
      </c>
      <c r="CO82" s="26">
        <v>1466664</v>
      </c>
      <c r="CP82" s="26">
        <v>92</v>
      </c>
      <c r="CQ82" s="26">
        <v>92</v>
      </c>
      <c r="FI82" s="26">
        <v>76186</v>
      </c>
      <c r="FJ82" s="26">
        <v>130</v>
      </c>
      <c r="FK82" s="26">
        <v>423</v>
      </c>
      <c r="GA82" s="26">
        <v>146399</v>
      </c>
      <c r="GB82" s="26">
        <v>131</v>
      </c>
      <c r="GC82" s="26">
        <v>175</v>
      </c>
    </row>
    <row r="83" spans="1:203" x14ac:dyDescent="0.2">
      <c r="A83" s="26" t="s">
        <v>240</v>
      </c>
      <c r="B83" s="27" t="s">
        <v>241</v>
      </c>
      <c r="O83" s="26">
        <v>61768</v>
      </c>
      <c r="P83" s="26">
        <v>18</v>
      </c>
      <c r="Q83" s="26">
        <v>30</v>
      </c>
      <c r="U83" s="26">
        <v>210793</v>
      </c>
      <c r="V83" s="26">
        <v>69</v>
      </c>
      <c r="W83" s="26">
        <v>139</v>
      </c>
      <c r="DY83" s="26">
        <v>440324</v>
      </c>
      <c r="DZ83" s="26">
        <v>355</v>
      </c>
      <c r="EA83" s="26">
        <v>461</v>
      </c>
    </row>
    <row r="84" spans="1:203" x14ac:dyDescent="0.2">
      <c r="A84" s="26" t="s">
        <v>244</v>
      </c>
      <c r="B84" s="27" t="s">
        <v>245</v>
      </c>
      <c r="U84" s="26">
        <v>153386</v>
      </c>
      <c r="V84" s="26">
        <v>56</v>
      </c>
      <c r="W84" s="26">
        <v>56</v>
      </c>
      <c r="BE84" s="26">
        <v>119798</v>
      </c>
      <c r="BF84" s="26">
        <v>334</v>
      </c>
      <c r="BG84" s="26">
        <v>334</v>
      </c>
    </row>
    <row r="85" spans="1:203" x14ac:dyDescent="0.2">
      <c r="A85" s="26" t="s">
        <v>246</v>
      </c>
      <c r="B85" s="27" t="s">
        <v>247</v>
      </c>
      <c r="C85" s="26">
        <v>38515</v>
      </c>
      <c r="D85" s="26">
        <v>22</v>
      </c>
      <c r="E85" s="26">
        <v>28</v>
      </c>
      <c r="U85" s="26">
        <v>780</v>
      </c>
      <c r="V85" s="26">
        <v>5</v>
      </c>
      <c r="W85" s="26">
        <v>5</v>
      </c>
      <c r="AA85" s="26">
        <v>167733</v>
      </c>
      <c r="AB85" s="26">
        <v>65</v>
      </c>
      <c r="AC85" s="26">
        <v>93</v>
      </c>
      <c r="AS85" s="26">
        <v>2405771.08</v>
      </c>
      <c r="AT85" s="26">
        <v>52</v>
      </c>
      <c r="AU85" s="26">
        <v>81</v>
      </c>
      <c r="CO85" s="26">
        <v>35173</v>
      </c>
      <c r="CP85" s="26">
        <v>3</v>
      </c>
      <c r="CQ85" s="26">
        <v>3</v>
      </c>
      <c r="DD85" s="26">
        <v>364191.28</v>
      </c>
      <c r="DE85" s="26">
        <v>417</v>
      </c>
      <c r="DF85" s="26">
        <v>39</v>
      </c>
      <c r="FC85" s="26">
        <v>274716.52</v>
      </c>
      <c r="FD85" s="26">
        <v>25</v>
      </c>
      <c r="FE85" s="26">
        <v>26</v>
      </c>
      <c r="FI85" s="26">
        <v>351706.5</v>
      </c>
      <c r="FJ85" s="26">
        <v>233</v>
      </c>
      <c r="FK85" s="26">
        <v>245</v>
      </c>
      <c r="FU85" s="94">
        <v>17500</v>
      </c>
      <c r="FV85" s="26">
        <v>1</v>
      </c>
      <c r="FW85" s="26">
        <v>1</v>
      </c>
      <c r="GA85" s="26">
        <v>95876</v>
      </c>
      <c r="GB85" s="26">
        <v>126</v>
      </c>
      <c r="GC85" s="26">
        <v>298</v>
      </c>
      <c r="GG85" s="26">
        <v>86255</v>
      </c>
      <c r="GH85" s="26">
        <v>62</v>
      </c>
      <c r="GI85" s="26">
        <v>183</v>
      </c>
    </row>
    <row r="86" spans="1:203" x14ac:dyDescent="0.2">
      <c r="A86" s="26" t="s">
        <v>248</v>
      </c>
      <c r="B86" s="27" t="s">
        <v>249</v>
      </c>
      <c r="O86" s="26">
        <v>88505</v>
      </c>
      <c r="P86" s="26">
        <v>21</v>
      </c>
      <c r="Q86" s="26">
        <v>31</v>
      </c>
      <c r="U86" s="26">
        <v>163973.56</v>
      </c>
      <c r="V86" s="26">
        <v>106</v>
      </c>
      <c r="W86" s="26">
        <v>126</v>
      </c>
      <c r="AJ86" s="26">
        <v>39370</v>
      </c>
      <c r="AK86" s="26">
        <v>24</v>
      </c>
      <c r="AL86" s="26">
        <v>24</v>
      </c>
      <c r="AM86" s="26">
        <v>2800</v>
      </c>
      <c r="AN86" s="26">
        <v>4</v>
      </c>
      <c r="AO86" s="26">
        <v>4</v>
      </c>
      <c r="AS86" s="26">
        <v>801800</v>
      </c>
      <c r="AT86" s="26">
        <v>145</v>
      </c>
      <c r="AU86" s="26">
        <v>152</v>
      </c>
      <c r="BE86" s="26">
        <v>259783.74</v>
      </c>
      <c r="BF86" s="26">
        <v>159</v>
      </c>
      <c r="BG86" s="26">
        <v>159</v>
      </c>
      <c r="CC86" s="26">
        <v>1509613</v>
      </c>
      <c r="CD86" s="26">
        <v>123</v>
      </c>
      <c r="CE86" s="26">
        <v>130</v>
      </c>
      <c r="DD86" s="26">
        <v>292114.65000000002</v>
      </c>
      <c r="DE86" s="26">
        <v>406</v>
      </c>
      <c r="DF86" s="26">
        <v>459</v>
      </c>
      <c r="EB86" s="26">
        <v>390900</v>
      </c>
      <c r="EC86" s="26">
        <v>57</v>
      </c>
      <c r="ED86" s="26">
        <v>57</v>
      </c>
      <c r="EQ86" s="26">
        <v>111600</v>
      </c>
      <c r="ER86" s="26">
        <v>12</v>
      </c>
      <c r="ES86" s="26">
        <v>12</v>
      </c>
      <c r="GA86" s="26">
        <v>57230</v>
      </c>
      <c r="GB86" s="26">
        <v>71</v>
      </c>
      <c r="GC86" s="26">
        <v>71</v>
      </c>
      <c r="GG86" s="26">
        <v>464261</v>
      </c>
      <c r="GH86" s="26">
        <v>384</v>
      </c>
      <c r="GI86" s="26">
        <v>561</v>
      </c>
    </row>
    <row r="87" spans="1:203" x14ac:dyDescent="0.2">
      <c r="A87" s="26" t="s">
        <v>250</v>
      </c>
      <c r="B87" s="27" t="s">
        <v>251</v>
      </c>
      <c r="U87" s="26">
        <v>22134</v>
      </c>
      <c r="V87" s="26">
        <v>11</v>
      </c>
      <c r="W87" s="26">
        <v>11</v>
      </c>
      <c r="BE87" s="26">
        <v>43102</v>
      </c>
      <c r="BF87" s="26">
        <v>20</v>
      </c>
      <c r="BG87" s="26">
        <v>20</v>
      </c>
      <c r="CC87" s="26">
        <v>248976</v>
      </c>
      <c r="CD87" s="26">
        <v>70</v>
      </c>
      <c r="CE87" s="26">
        <v>70</v>
      </c>
      <c r="GA87" s="26">
        <v>97126</v>
      </c>
      <c r="GB87" s="26">
        <v>145</v>
      </c>
      <c r="GC87" s="26">
        <v>145</v>
      </c>
    </row>
    <row r="88" spans="1:203" x14ac:dyDescent="0.2">
      <c r="A88" s="26" t="s">
        <v>252</v>
      </c>
      <c r="B88" s="27" t="s">
        <v>253</v>
      </c>
      <c r="O88" s="26">
        <v>13522</v>
      </c>
      <c r="P88" s="26">
        <v>8</v>
      </c>
      <c r="Q88" s="26">
        <v>8</v>
      </c>
      <c r="U88" s="26">
        <v>142598.41</v>
      </c>
      <c r="V88" s="26">
        <v>229</v>
      </c>
      <c r="W88" s="26">
        <v>229</v>
      </c>
      <c r="AG88" s="26">
        <v>124074.61</v>
      </c>
      <c r="AH88" s="26">
        <v>41</v>
      </c>
      <c r="AI88" s="26">
        <v>41</v>
      </c>
      <c r="BK88" s="26">
        <v>421624</v>
      </c>
      <c r="BL88" s="26">
        <v>39</v>
      </c>
      <c r="BM88" s="26">
        <v>39</v>
      </c>
      <c r="CO88" s="26">
        <v>19162</v>
      </c>
      <c r="CP88" s="26">
        <v>1</v>
      </c>
      <c r="CQ88" s="26">
        <v>1</v>
      </c>
      <c r="DD88" s="26">
        <v>268605</v>
      </c>
      <c r="DE88" s="26">
        <v>260</v>
      </c>
      <c r="DF88" s="26">
        <v>260</v>
      </c>
    </row>
    <row r="89" spans="1:203" x14ac:dyDescent="0.2">
      <c r="A89" s="26" t="s">
        <v>262</v>
      </c>
      <c r="B89" s="27" t="s">
        <v>263</v>
      </c>
      <c r="O89" s="26">
        <v>207870</v>
      </c>
      <c r="P89" s="26">
        <v>387</v>
      </c>
      <c r="Q89" s="26">
        <v>410</v>
      </c>
      <c r="R89" s="26">
        <v>288067</v>
      </c>
      <c r="S89" s="26">
        <v>512</v>
      </c>
      <c r="T89" s="26">
        <v>563</v>
      </c>
      <c r="AD89" s="26">
        <v>226339.24</v>
      </c>
      <c r="AE89" s="26">
        <v>55</v>
      </c>
      <c r="AF89" s="26">
        <v>69</v>
      </c>
      <c r="BK89" s="26">
        <v>158100</v>
      </c>
      <c r="BL89" s="26">
        <v>17</v>
      </c>
      <c r="BM89" s="26">
        <v>17</v>
      </c>
      <c r="CC89" s="26">
        <v>3086608.9</v>
      </c>
      <c r="CD89" s="26">
        <v>140</v>
      </c>
      <c r="CE89" s="26">
        <v>154</v>
      </c>
      <c r="CO89" s="26">
        <v>1714300.56</v>
      </c>
      <c r="CP89" s="26">
        <v>104</v>
      </c>
      <c r="CQ89" s="26">
        <v>104</v>
      </c>
      <c r="CU89" s="26">
        <v>1126434.96</v>
      </c>
      <c r="CV89" s="26">
        <v>60</v>
      </c>
      <c r="CW89" s="26">
        <v>63</v>
      </c>
    </row>
    <row r="90" spans="1:203" x14ac:dyDescent="0.2">
      <c r="A90" s="26" t="s">
        <v>264</v>
      </c>
      <c r="B90" s="27" t="s">
        <v>265</v>
      </c>
      <c r="U90" s="26">
        <v>231151</v>
      </c>
      <c r="V90" s="26">
        <v>553</v>
      </c>
      <c r="BK90" s="26">
        <v>36853</v>
      </c>
      <c r="BL90" s="26">
        <v>11</v>
      </c>
      <c r="BW90" s="26">
        <v>13584</v>
      </c>
      <c r="BX90" s="26">
        <v>18</v>
      </c>
      <c r="CC90" s="26">
        <v>80281</v>
      </c>
      <c r="CD90" s="26">
        <v>55</v>
      </c>
      <c r="DD90" s="26">
        <v>42821</v>
      </c>
      <c r="DE90" s="26">
        <v>84</v>
      </c>
      <c r="GG90" s="26">
        <v>106230</v>
      </c>
      <c r="GH90" s="26">
        <v>339</v>
      </c>
    </row>
    <row r="91" spans="1:203" x14ac:dyDescent="0.2">
      <c r="A91" s="26" t="s">
        <v>266</v>
      </c>
      <c r="B91" s="27" t="s">
        <v>267</v>
      </c>
      <c r="C91" s="26">
        <v>599612</v>
      </c>
      <c r="D91" s="26">
        <v>435</v>
      </c>
      <c r="E91" s="26">
        <v>435</v>
      </c>
      <c r="I91" s="26">
        <v>1440949</v>
      </c>
      <c r="J91" s="26">
        <v>2288</v>
      </c>
      <c r="K91" s="26">
        <v>2288</v>
      </c>
      <c r="O91" s="26">
        <v>1122236</v>
      </c>
      <c r="P91" s="26">
        <v>5793</v>
      </c>
      <c r="Q91" s="26">
        <v>5793</v>
      </c>
      <c r="U91" s="26">
        <v>150830</v>
      </c>
      <c r="V91" s="26">
        <v>100</v>
      </c>
      <c r="W91" s="26">
        <v>100</v>
      </c>
      <c r="AA91" s="26">
        <v>513410.06</v>
      </c>
      <c r="AB91" s="26">
        <v>173</v>
      </c>
      <c r="AC91" s="26">
        <v>173</v>
      </c>
      <c r="AG91" s="26">
        <v>150249</v>
      </c>
      <c r="AH91" s="26">
        <v>53</v>
      </c>
      <c r="AI91" s="26">
        <v>53</v>
      </c>
      <c r="AM91" s="26">
        <v>446940.6</v>
      </c>
      <c r="AN91" s="26">
        <v>668</v>
      </c>
      <c r="AO91" s="26">
        <v>668</v>
      </c>
      <c r="AY91" s="94">
        <v>31009</v>
      </c>
      <c r="AZ91" s="26">
        <v>11</v>
      </c>
      <c r="BA91" s="26">
        <v>11</v>
      </c>
      <c r="BE91" s="26">
        <v>479399.5</v>
      </c>
      <c r="BF91" s="26">
        <v>310</v>
      </c>
      <c r="BG91" s="26">
        <v>310</v>
      </c>
      <c r="BW91" s="26">
        <v>73812</v>
      </c>
      <c r="BX91" s="26">
        <v>61</v>
      </c>
      <c r="BY91" s="26">
        <v>61</v>
      </c>
      <c r="CC91" s="26">
        <v>1933872.1</v>
      </c>
      <c r="CD91" s="26">
        <v>1186</v>
      </c>
      <c r="CE91" s="26">
        <v>1186</v>
      </c>
      <c r="CO91" s="26">
        <v>1935446.76</v>
      </c>
      <c r="CP91" s="26">
        <v>156</v>
      </c>
      <c r="CQ91" s="26">
        <v>156</v>
      </c>
      <c r="CU91" s="26">
        <v>1944583.62</v>
      </c>
      <c r="CV91" s="26">
        <v>122</v>
      </c>
      <c r="CW91" s="26">
        <v>122</v>
      </c>
      <c r="DD91" s="26">
        <v>1594225</v>
      </c>
      <c r="DE91" s="26">
        <v>2640</v>
      </c>
      <c r="DF91" s="26">
        <v>2640</v>
      </c>
      <c r="DG91" s="26">
        <v>584167</v>
      </c>
      <c r="DH91" s="26">
        <v>437</v>
      </c>
      <c r="DI91" s="26">
        <v>437</v>
      </c>
      <c r="DM91" s="26">
        <v>47486</v>
      </c>
      <c r="DN91" s="26">
        <v>5</v>
      </c>
      <c r="DO91" s="26">
        <v>5</v>
      </c>
      <c r="DS91" s="26">
        <v>1128791.04</v>
      </c>
      <c r="DT91" s="26">
        <v>192</v>
      </c>
      <c r="DU91" s="26">
        <v>192</v>
      </c>
      <c r="DY91" s="26">
        <v>48502.879999999997</v>
      </c>
      <c r="DZ91" s="26">
        <v>29</v>
      </c>
      <c r="EA91" s="26">
        <v>29</v>
      </c>
      <c r="EQ91" s="26">
        <v>513836.35</v>
      </c>
      <c r="ER91" s="26">
        <v>52</v>
      </c>
      <c r="ES91" s="26">
        <v>52</v>
      </c>
      <c r="EW91" s="26">
        <v>1286559</v>
      </c>
      <c r="EX91" s="26">
        <v>485</v>
      </c>
      <c r="EY91" s="26">
        <v>485</v>
      </c>
      <c r="FC91" s="26">
        <v>217617.62</v>
      </c>
      <c r="FD91" s="26">
        <v>22</v>
      </c>
      <c r="FE91" s="26">
        <v>22</v>
      </c>
      <c r="FI91" s="26">
        <v>409027.3</v>
      </c>
      <c r="FJ91" s="26">
        <v>110</v>
      </c>
      <c r="FK91" s="26">
        <v>110</v>
      </c>
      <c r="FO91" s="26">
        <v>35352</v>
      </c>
      <c r="FP91" s="26">
        <v>22</v>
      </c>
      <c r="FQ91" s="26">
        <v>22</v>
      </c>
      <c r="FU91" s="94">
        <v>3148138.8</v>
      </c>
      <c r="FV91" s="26">
        <v>193</v>
      </c>
      <c r="FW91" s="26">
        <v>193</v>
      </c>
      <c r="GA91" s="26">
        <v>325835</v>
      </c>
      <c r="GB91" s="26">
        <v>1288</v>
      </c>
      <c r="GC91" s="26">
        <v>1288</v>
      </c>
      <c r="GG91" s="26">
        <v>17000</v>
      </c>
      <c r="GH91" s="26">
        <v>8</v>
      </c>
      <c r="GI91" s="26">
        <v>8</v>
      </c>
    </row>
    <row r="92" spans="1:203" x14ac:dyDescent="0.2">
      <c r="A92" s="26" t="s">
        <v>272</v>
      </c>
      <c r="B92" s="27" t="s">
        <v>273</v>
      </c>
      <c r="O92" s="26">
        <v>57638</v>
      </c>
      <c r="P92" s="26">
        <v>19</v>
      </c>
      <c r="Q92" s="26">
        <v>19</v>
      </c>
      <c r="DD92" s="26">
        <v>342756.21</v>
      </c>
      <c r="DE92" s="26">
        <v>479</v>
      </c>
      <c r="DF92" s="26">
        <v>479</v>
      </c>
    </row>
    <row r="93" spans="1:203" x14ac:dyDescent="0.2">
      <c r="A93" s="26" t="s">
        <v>274</v>
      </c>
      <c r="B93" s="27" t="s">
        <v>275</v>
      </c>
      <c r="O93" s="26">
        <v>379617</v>
      </c>
      <c r="P93" s="26">
        <v>44</v>
      </c>
      <c r="Q93" s="26">
        <v>44</v>
      </c>
    </row>
    <row r="94" spans="1:203" x14ac:dyDescent="0.2">
      <c r="A94" s="26" t="s">
        <v>276</v>
      </c>
      <c r="B94" s="27" t="s">
        <v>277</v>
      </c>
      <c r="C94" s="26">
        <v>1331483.2</v>
      </c>
      <c r="D94" s="26">
        <v>383</v>
      </c>
      <c r="E94" s="26">
        <v>416</v>
      </c>
      <c r="I94" s="26">
        <v>3686709</v>
      </c>
      <c r="J94" s="26">
        <v>310</v>
      </c>
      <c r="K94" s="26">
        <v>327</v>
      </c>
      <c r="O94" s="26">
        <v>309808.73</v>
      </c>
      <c r="P94" s="26">
        <v>1228</v>
      </c>
      <c r="Q94" s="26">
        <v>1621</v>
      </c>
      <c r="U94" s="26">
        <v>300796.77</v>
      </c>
      <c r="V94" s="26">
        <v>100</v>
      </c>
      <c r="W94" s="26">
        <v>105</v>
      </c>
      <c r="AA94" s="26">
        <v>484080.8</v>
      </c>
      <c r="AB94" s="26">
        <v>120</v>
      </c>
      <c r="AC94" s="26">
        <v>126</v>
      </c>
      <c r="AG94" s="26">
        <v>79950</v>
      </c>
      <c r="AH94" s="26">
        <v>25</v>
      </c>
      <c r="AI94" s="26">
        <v>26</v>
      </c>
      <c r="AM94" s="26">
        <v>8040</v>
      </c>
      <c r="AN94" s="26">
        <v>6</v>
      </c>
      <c r="AO94" s="26">
        <v>6</v>
      </c>
      <c r="AS94" s="26">
        <v>99507.8</v>
      </c>
      <c r="AT94" s="26">
        <v>90</v>
      </c>
      <c r="AU94" s="26">
        <v>93</v>
      </c>
      <c r="BE94" s="26">
        <v>52447.5</v>
      </c>
      <c r="BF94" s="26">
        <v>65</v>
      </c>
      <c r="BK94" s="26">
        <v>1914692.16</v>
      </c>
      <c r="BL94" s="26">
        <v>123</v>
      </c>
      <c r="BM94" s="26">
        <v>157</v>
      </c>
      <c r="BQ94" s="26">
        <v>21500</v>
      </c>
      <c r="BR94" s="26">
        <v>1</v>
      </c>
      <c r="BS94" s="26">
        <v>1</v>
      </c>
      <c r="BW94" s="26">
        <v>60709</v>
      </c>
      <c r="BX94" s="26">
        <v>75</v>
      </c>
      <c r="BY94" s="26">
        <v>93</v>
      </c>
      <c r="CC94" s="26">
        <v>331272.23</v>
      </c>
      <c r="CD94" s="26">
        <v>72</v>
      </c>
      <c r="CE94" s="26">
        <v>77</v>
      </c>
      <c r="CO94" s="26">
        <v>1948421.57</v>
      </c>
      <c r="CP94" s="26">
        <v>115</v>
      </c>
      <c r="CQ94" s="26">
        <v>115</v>
      </c>
      <c r="CU94" s="26">
        <v>1609565.64</v>
      </c>
      <c r="CV94" s="26">
        <v>95</v>
      </c>
      <c r="CW94" s="26">
        <v>95</v>
      </c>
      <c r="DD94" s="26">
        <v>726764.59</v>
      </c>
      <c r="DE94" s="26">
        <v>240</v>
      </c>
      <c r="DF94" s="26">
        <v>736</v>
      </c>
      <c r="DM94" s="26">
        <v>178439.57</v>
      </c>
      <c r="DN94" s="26">
        <v>15</v>
      </c>
      <c r="DO94" s="26">
        <v>15</v>
      </c>
      <c r="DS94" s="26">
        <v>274181</v>
      </c>
      <c r="DT94" s="26">
        <v>48</v>
      </c>
      <c r="DU94" s="26">
        <v>50</v>
      </c>
      <c r="DY94" s="26">
        <v>46436.32</v>
      </c>
      <c r="DZ94" s="26">
        <v>15</v>
      </c>
      <c r="EA94" s="26">
        <v>15</v>
      </c>
      <c r="FI94" s="26">
        <v>124756.42</v>
      </c>
      <c r="FJ94" s="26">
        <v>23</v>
      </c>
      <c r="FK94" s="26">
        <v>23</v>
      </c>
      <c r="FU94" s="94">
        <v>2147000</v>
      </c>
      <c r="FV94" s="26">
        <v>87</v>
      </c>
      <c r="FW94" s="26">
        <v>87</v>
      </c>
      <c r="GG94" s="26">
        <v>281930</v>
      </c>
      <c r="GH94" s="26">
        <v>105</v>
      </c>
      <c r="GI94" s="26">
        <v>109</v>
      </c>
      <c r="GM94" s="26">
        <v>19937.75</v>
      </c>
      <c r="GN94" s="26">
        <v>1</v>
      </c>
      <c r="GO94" s="26">
        <v>1</v>
      </c>
      <c r="GS94" s="26">
        <v>2851174.42</v>
      </c>
      <c r="GT94" s="26">
        <v>65</v>
      </c>
      <c r="GU94" s="26">
        <v>65</v>
      </c>
    </row>
    <row r="95" spans="1:203" x14ac:dyDescent="0.2">
      <c r="A95" s="26" t="s">
        <v>282</v>
      </c>
      <c r="B95" s="27" t="s">
        <v>283</v>
      </c>
      <c r="C95" s="26">
        <v>185050.64</v>
      </c>
      <c r="D95" s="26">
        <v>23</v>
      </c>
      <c r="E95" s="26">
        <v>23</v>
      </c>
      <c r="F95" s="26">
        <v>185050.64</v>
      </c>
      <c r="G95" s="26">
        <v>23</v>
      </c>
      <c r="H95" s="26">
        <v>23</v>
      </c>
      <c r="I95" s="26">
        <v>610350.87</v>
      </c>
      <c r="J95" s="26">
        <v>521</v>
      </c>
      <c r="K95" s="26">
        <v>528</v>
      </c>
      <c r="L95" s="26">
        <v>610350.87</v>
      </c>
      <c r="M95" s="26">
        <v>521</v>
      </c>
      <c r="N95" s="26">
        <v>528</v>
      </c>
      <c r="O95" s="26">
        <v>21320</v>
      </c>
      <c r="P95" s="26">
        <v>8</v>
      </c>
      <c r="Q95" s="26">
        <v>8</v>
      </c>
      <c r="R95" s="26">
        <v>21320</v>
      </c>
      <c r="S95" s="26">
        <v>8</v>
      </c>
      <c r="T95" s="26">
        <v>8</v>
      </c>
      <c r="U95" s="26">
        <v>4968.92</v>
      </c>
      <c r="V95" s="26">
        <v>1</v>
      </c>
      <c r="W95" s="26">
        <v>1</v>
      </c>
      <c r="X95" s="26">
        <v>4968.92</v>
      </c>
      <c r="Y95" s="26">
        <v>1</v>
      </c>
      <c r="Z95" s="26">
        <v>1</v>
      </c>
      <c r="AM95" s="26">
        <v>55241.47</v>
      </c>
      <c r="AN95" s="26">
        <v>445</v>
      </c>
      <c r="AO95" s="26">
        <v>448</v>
      </c>
      <c r="AP95" s="26">
        <v>55241.47</v>
      </c>
      <c r="AQ95" s="26">
        <v>445</v>
      </c>
      <c r="AR95" s="26">
        <v>448</v>
      </c>
      <c r="CO95" s="26">
        <v>381664.13</v>
      </c>
      <c r="CP95" s="26">
        <v>20</v>
      </c>
      <c r="CQ95" s="26">
        <v>20</v>
      </c>
      <c r="CR95" s="26">
        <v>381664.13</v>
      </c>
      <c r="CS95" s="26">
        <v>20</v>
      </c>
      <c r="CT95" s="26">
        <v>20</v>
      </c>
      <c r="DD95" s="26">
        <v>169061.36</v>
      </c>
      <c r="DE95" s="26">
        <v>81</v>
      </c>
      <c r="DF95" s="26">
        <v>416</v>
      </c>
      <c r="EQ95" s="26">
        <v>191932.2</v>
      </c>
      <c r="ER95" s="26">
        <v>70</v>
      </c>
      <c r="ES95" s="26">
        <v>70</v>
      </c>
      <c r="EW95" s="26">
        <v>379023.8</v>
      </c>
      <c r="EX95" s="26">
        <v>51</v>
      </c>
      <c r="EY95" s="26">
        <v>51</v>
      </c>
      <c r="FI95" s="26">
        <v>67052.36</v>
      </c>
      <c r="FJ95" s="26">
        <v>10</v>
      </c>
      <c r="FK95" s="26">
        <v>10</v>
      </c>
      <c r="FL95" s="26">
        <v>67052.36</v>
      </c>
      <c r="FM95" s="26">
        <v>10</v>
      </c>
      <c r="FN95" s="26">
        <v>10</v>
      </c>
      <c r="GG95" s="26">
        <v>239173.46</v>
      </c>
      <c r="GH95" s="26">
        <v>188</v>
      </c>
      <c r="GI95" s="26">
        <v>189</v>
      </c>
      <c r="GJ95" s="26">
        <v>239173.46</v>
      </c>
      <c r="GK95" s="26">
        <v>188</v>
      </c>
      <c r="GL95" s="26">
        <v>189</v>
      </c>
    </row>
    <row r="96" spans="1:203" x14ac:dyDescent="0.2">
      <c r="A96" s="26" t="s">
        <v>288</v>
      </c>
      <c r="B96" s="27" t="s">
        <v>289</v>
      </c>
      <c r="C96" s="26">
        <v>1433245</v>
      </c>
      <c r="D96" s="26">
        <v>1071</v>
      </c>
      <c r="E96" s="26">
        <v>1071</v>
      </c>
      <c r="CO96" s="26">
        <v>4019462</v>
      </c>
      <c r="CP96" s="26">
        <v>385</v>
      </c>
      <c r="CQ96" s="26">
        <v>385</v>
      </c>
      <c r="CU96" s="26">
        <v>3408852</v>
      </c>
      <c r="CV96" s="26">
        <v>254</v>
      </c>
      <c r="CW96" s="26">
        <v>254</v>
      </c>
      <c r="FI96" s="26">
        <v>709734</v>
      </c>
      <c r="FJ96" s="26">
        <v>214</v>
      </c>
      <c r="FK96" s="26">
        <v>214</v>
      </c>
      <c r="FU96" s="94">
        <v>4712280</v>
      </c>
      <c r="FV96" s="26">
        <v>297</v>
      </c>
      <c r="FW96" s="26">
        <v>297</v>
      </c>
      <c r="GA96" s="26">
        <v>48732</v>
      </c>
      <c r="GB96" s="26">
        <v>46</v>
      </c>
      <c r="GC96" s="26">
        <v>46</v>
      </c>
      <c r="GG96" s="26">
        <v>6900</v>
      </c>
      <c r="GH96" s="26">
        <v>5</v>
      </c>
      <c r="GI96" s="26">
        <v>5</v>
      </c>
      <c r="GS96" s="26">
        <v>3255814</v>
      </c>
      <c r="GT96" s="26">
        <v>39</v>
      </c>
      <c r="GU96" s="26">
        <v>39</v>
      </c>
    </row>
    <row r="97" spans="1:203" x14ac:dyDescent="0.2">
      <c r="A97" s="26" t="s">
        <v>292</v>
      </c>
      <c r="B97" s="27" t="s">
        <v>293</v>
      </c>
      <c r="C97" s="26">
        <v>2501166.5299999998</v>
      </c>
      <c r="D97" s="26">
        <v>899</v>
      </c>
      <c r="E97" s="26">
        <v>899</v>
      </c>
      <c r="I97" s="26">
        <v>1056341.8899999999</v>
      </c>
      <c r="J97" s="26">
        <v>494</v>
      </c>
      <c r="K97" s="26">
        <v>494</v>
      </c>
      <c r="O97" s="26">
        <v>37131.279999999999</v>
      </c>
      <c r="P97" s="26">
        <v>13</v>
      </c>
      <c r="Q97" s="26">
        <v>13</v>
      </c>
      <c r="U97" s="26">
        <v>290978.27</v>
      </c>
      <c r="V97" s="26">
        <v>303</v>
      </c>
      <c r="W97" s="26">
        <v>303</v>
      </c>
      <c r="AA97" s="26">
        <v>876875</v>
      </c>
      <c r="AB97" s="26">
        <v>426</v>
      </c>
      <c r="AC97" s="26">
        <v>426</v>
      </c>
      <c r="AM97" s="26">
        <v>125881.2</v>
      </c>
      <c r="AN97" s="26">
        <v>152</v>
      </c>
      <c r="AO97" s="26">
        <v>152</v>
      </c>
      <c r="BE97" s="26">
        <v>653119.13</v>
      </c>
      <c r="BF97" s="26">
        <v>420</v>
      </c>
      <c r="BG97" s="26">
        <v>420</v>
      </c>
      <c r="BK97" s="26">
        <v>3172476.45</v>
      </c>
      <c r="BL97" s="26">
        <v>526</v>
      </c>
      <c r="BM97" s="26">
        <v>526</v>
      </c>
      <c r="BW97" s="26">
        <v>92790.6</v>
      </c>
      <c r="BX97" s="26">
        <v>97</v>
      </c>
      <c r="BY97" s="26">
        <v>97</v>
      </c>
      <c r="CC97" s="26">
        <v>1805956.85</v>
      </c>
      <c r="CD97" s="26">
        <v>457</v>
      </c>
      <c r="CE97" s="26">
        <v>457</v>
      </c>
      <c r="CO97" s="26">
        <v>5354895.08</v>
      </c>
      <c r="CP97" s="26">
        <v>399</v>
      </c>
      <c r="CQ97" s="26">
        <v>399</v>
      </c>
      <c r="DD97" s="26">
        <v>304703</v>
      </c>
      <c r="DE97" s="26">
        <v>227</v>
      </c>
      <c r="DF97" s="26">
        <v>227</v>
      </c>
      <c r="DG97" s="26">
        <v>389772.61</v>
      </c>
      <c r="DH97" s="26">
        <v>44</v>
      </c>
      <c r="DI97" s="26">
        <v>44</v>
      </c>
      <c r="DY97" s="26">
        <v>23950</v>
      </c>
      <c r="DZ97" s="26">
        <v>12</v>
      </c>
      <c r="EA97" s="26">
        <v>12</v>
      </c>
      <c r="FI97" s="26">
        <v>277914</v>
      </c>
      <c r="FJ97" s="26">
        <v>101</v>
      </c>
      <c r="FK97" s="26">
        <v>101</v>
      </c>
      <c r="GA97" s="26">
        <v>1805965.85</v>
      </c>
      <c r="GB97" s="26">
        <v>457</v>
      </c>
      <c r="GC97" s="26">
        <v>457</v>
      </c>
      <c r="GS97" s="26">
        <v>3424245</v>
      </c>
      <c r="GT97" s="26">
        <v>42</v>
      </c>
      <c r="GU97" s="26">
        <v>42</v>
      </c>
    </row>
    <row r="98" spans="1:203" x14ac:dyDescent="0.2">
      <c r="A98" s="26" t="s">
        <v>296</v>
      </c>
      <c r="B98" s="27" t="s">
        <v>297</v>
      </c>
      <c r="O98" s="26">
        <v>136561</v>
      </c>
      <c r="P98" s="26">
        <v>19</v>
      </c>
      <c r="Q98" s="26">
        <v>19</v>
      </c>
      <c r="U98" s="26">
        <v>76357.84</v>
      </c>
      <c r="V98" s="26">
        <v>1</v>
      </c>
      <c r="W98" s="26">
        <v>1</v>
      </c>
      <c r="CO98" s="26">
        <v>619356.77</v>
      </c>
      <c r="CP98" s="26">
        <v>58</v>
      </c>
      <c r="CQ98" s="26">
        <v>58</v>
      </c>
      <c r="CU98" s="26">
        <v>456934.8</v>
      </c>
      <c r="CV98" s="26">
        <v>31</v>
      </c>
      <c r="CW98" s="26">
        <v>31</v>
      </c>
    </row>
    <row r="99" spans="1:203" x14ac:dyDescent="0.2">
      <c r="A99" s="26" t="s">
        <v>298</v>
      </c>
      <c r="B99" s="27" t="s">
        <v>819</v>
      </c>
      <c r="O99" s="26">
        <v>7383</v>
      </c>
      <c r="P99" s="26">
        <v>3</v>
      </c>
      <c r="Q99" s="26">
        <v>3</v>
      </c>
      <c r="U99" s="26">
        <v>81020.56</v>
      </c>
      <c r="V99" s="26">
        <v>183</v>
      </c>
      <c r="W99" s="26">
        <v>183</v>
      </c>
      <c r="AM99" s="26">
        <v>105948.2</v>
      </c>
      <c r="AN99" s="26">
        <v>95</v>
      </c>
      <c r="AO99" s="26">
        <v>95</v>
      </c>
      <c r="CC99" s="26">
        <v>886734.2</v>
      </c>
      <c r="CD99" s="26">
        <v>170</v>
      </c>
      <c r="CE99" s="26">
        <v>170</v>
      </c>
      <c r="DD99" s="26">
        <v>471638.54</v>
      </c>
      <c r="DE99" s="26">
        <v>152</v>
      </c>
      <c r="DF99" s="26">
        <v>152</v>
      </c>
      <c r="DY99" s="26">
        <v>141000</v>
      </c>
      <c r="DZ99" s="26">
        <v>10</v>
      </c>
      <c r="EA99" s="26">
        <v>10</v>
      </c>
      <c r="GA99" s="26">
        <v>99058.6</v>
      </c>
      <c r="GB99" s="26">
        <v>97</v>
      </c>
      <c r="GC99" s="26">
        <v>97</v>
      </c>
      <c r="GG99" s="26">
        <v>86319</v>
      </c>
      <c r="GH99" s="26">
        <v>246</v>
      </c>
      <c r="GI99" s="26">
        <v>246</v>
      </c>
    </row>
    <row r="100" spans="1:203" x14ac:dyDescent="0.2">
      <c r="A100" s="26" t="s">
        <v>299</v>
      </c>
      <c r="B100" s="27" t="s">
        <v>999</v>
      </c>
      <c r="C100" s="26">
        <v>1791107</v>
      </c>
      <c r="D100" s="26">
        <v>2198</v>
      </c>
      <c r="E100" s="26">
        <v>2198</v>
      </c>
      <c r="I100" s="26">
        <v>861235</v>
      </c>
      <c r="J100" s="26">
        <v>812</v>
      </c>
      <c r="K100" s="26">
        <v>812</v>
      </c>
      <c r="O100" s="26">
        <v>696228</v>
      </c>
      <c r="P100" s="26">
        <v>234</v>
      </c>
      <c r="Q100" s="26">
        <v>234</v>
      </c>
      <c r="U100" s="26">
        <v>80697.08</v>
      </c>
      <c r="V100" s="26">
        <v>38</v>
      </c>
      <c r="W100" s="26">
        <v>38</v>
      </c>
      <c r="AA100" s="26">
        <v>52336</v>
      </c>
      <c r="AB100" s="26">
        <v>15</v>
      </c>
      <c r="AC100" s="26">
        <v>15</v>
      </c>
      <c r="AG100" s="26">
        <v>88446</v>
      </c>
      <c r="AH100" s="26">
        <v>134</v>
      </c>
      <c r="AI100" s="26">
        <v>134</v>
      </c>
      <c r="AM100" s="26">
        <v>204657</v>
      </c>
      <c r="AN100" s="26">
        <v>109</v>
      </c>
      <c r="AO100" s="26">
        <v>109</v>
      </c>
      <c r="AS100" s="26">
        <v>1338675</v>
      </c>
      <c r="AT100" s="26">
        <v>61</v>
      </c>
      <c r="AU100" s="26">
        <v>73</v>
      </c>
      <c r="BE100" s="26">
        <v>328803</v>
      </c>
      <c r="BF100" s="26">
        <v>127</v>
      </c>
      <c r="BG100" s="26">
        <v>127</v>
      </c>
      <c r="BK100" s="26">
        <v>494016</v>
      </c>
      <c r="BL100" s="26">
        <v>41</v>
      </c>
      <c r="BM100" s="26">
        <v>41</v>
      </c>
      <c r="CC100" s="26">
        <v>836256</v>
      </c>
      <c r="CD100" s="26">
        <v>96</v>
      </c>
      <c r="CE100" s="26">
        <v>96</v>
      </c>
      <c r="CI100" s="26">
        <v>132335</v>
      </c>
      <c r="CJ100" s="26">
        <v>11</v>
      </c>
      <c r="CK100" s="26">
        <v>11</v>
      </c>
      <c r="CO100" s="26">
        <v>1640863</v>
      </c>
      <c r="CP100" s="26">
        <v>133</v>
      </c>
      <c r="CQ100" s="26">
        <v>133</v>
      </c>
      <c r="CU100" s="26">
        <v>2467648</v>
      </c>
      <c r="CV100" s="26">
        <v>126</v>
      </c>
      <c r="CW100" s="26">
        <v>126</v>
      </c>
      <c r="DD100" s="26">
        <v>39148</v>
      </c>
      <c r="DE100" s="26">
        <v>45</v>
      </c>
      <c r="DF100" s="26">
        <v>45</v>
      </c>
      <c r="DM100" s="26">
        <v>162276</v>
      </c>
      <c r="DN100" s="26">
        <v>17</v>
      </c>
      <c r="DO100" s="26">
        <v>17</v>
      </c>
      <c r="DS100" s="26">
        <v>147685</v>
      </c>
      <c r="DT100" s="26">
        <v>105</v>
      </c>
      <c r="DU100" s="26">
        <v>105</v>
      </c>
      <c r="DY100" s="26">
        <v>252750</v>
      </c>
      <c r="DZ100" s="26">
        <v>30</v>
      </c>
      <c r="EA100" s="26">
        <v>30</v>
      </c>
      <c r="EE100" s="26">
        <v>976356</v>
      </c>
      <c r="EF100" s="26">
        <v>45</v>
      </c>
      <c r="EG100" s="26">
        <v>45</v>
      </c>
      <c r="EQ100" s="26">
        <v>195180</v>
      </c>
      <c r="ER100" s="26">
        <v>22</v>
      </c>
      <c r="ES100" s="26">
        <v>22</v>
      </c>
      <c r="EW100" s="26">
        <v>1677578</v>
      </c>
      <c r="EX100" s="26">
        <v>107</v>
      </c>
      <c r="EY100" s="26">
        <v>107</v>
      </c>
      <c r="FC100" s="26">
        <v>232228</v>
      </c>
      <c r="FD100" s="26">
        <v>14</v>
      </c>
      <c r="FE100" s="26">
        <v>14</v>
      </c>
      <c r="FI100" s="26">
        <v>248332</v>
      </c>
      <c r="FJ100" s="26">
        <v>58</v>
      </c>
      <c r="FK100" s="26">
        <v>58</v>
      </c>
      <c r="FU100" s="94">
        <v>1792650</v>
      </c>
      <c r="FV100" s="26">
        <v>111</v>
      </c>
      <c r="FW100" s="26">
        <v>111</v>
      </c>
      <c r="GA100" s="26">
        <v>91409</v>
      </c>
      <c r="GB100" s="26">
        <v>65</v>
      </c>
      <c r="GC100" s="26">
        <v>65</v>
      </c>
      <c r="GG100" s="26">
        <v>436107</v>
      </c>
      <c r="GH100" s="26">
        <v>237</v>
      </c>
      <c r="GI100" s="26">
        <v>237</v>
      </c>
    </row>
    <row r="101" spans="1:203" x14ac:dyDescent="0.2">
      <c r="A101" s="26" t="s">
        <v>301</v>
      </c>
      <c r="B101" s="27" t="s">
        <v>547</v>
      </c>
      <c r="U101" s="26">
        <v>226932.6</v>
      </c>
      <c r="V101" s="26">
        <v>393</v>
      </c>
      <c r="W101" s="26">
        <v>393</v>
      </c>
      <c r="AM101" s="26">
        <v>231479.04000000001</v>
      </c>
      <c r="AN101" s="26">
        <v>181</v>
      </c>
      <c r="AO101" s="26">
        <v>182</v>
      </c>
      <c r="CC101" s="26">
        <v>559969</v>
      </c>
      <c r="CD101" s="26">
        <v>138</v>
      </c>
      <c r="CE101" s="26">
        <v>140</v>
      </c>
      <c r="CO101" s="26">
        <v>1576282.88</v>
      </c>
      <c r="CP101" s="26">
        <v>106</v>
      </c>
      <c r="CQ101" s="26">
        <v>106</v>
      </c>
      <c r="DD101" s="26">
        <v>457215.88</v>
      </c>
      <c r="DE101" s="26">
        <v>496</v>
      </c>
      <c r="DF101" s="26">
        <v>688</v>
      </c>
      <c r="EQ101" s="26">
        <v>230826</v>
      </c>
      <c r="ER101" s="26">
        <v>51</v>
      </c>
      <c r="ES101" s="26">
        <v>53</v>
      </c>
      <c r="GG101" s="26">
        <v>225332.4</v>
      </c>
      <c r="GH101" s="26">
        <v>101</v>
      </c>
      <c r="GI101" s="26">
        <v>101</v>
      </c>
    </row>
    <row r="102" spans="1:203" x14ac:dyDescent="0.2">
      <c r="A102" s="26" t="s">
        <v>306</v>
      </c>
      <c r="B102" s="27" t="s">
        <v>307</v>
      </c>
      <c r="C102" s="26">
        <v>177767</v>
      </c>
      <c r="D102" s="26">
        <v>153</v>
      </c>
      <c r="E102" s="26">
        <v>153</v>
      </c>
      <c r="I102" s="26">
        <v>1123829</v>
      </c>
      <c r="J102" s="26">
        <v>163</v>
      </c>
      <c r="K102" s="26">
        <v>165</v>
      </c>
      <c r="O102" s="26">
        <v>15297</v>
      </c>
      <c r="P102" s="26">
        <v>9</v>
      </c>
      <c r="Q102" s="26">
        <v>9</v>
      </c>
      <c r="U102" s="26">
        <v>497051</v>
      </c>
      <c r="V102" s="26">
        <v>731</v>
      </c>
      <c r="W102" s="26">
        <v>731</v>
      </c>
      <c r="X102" s="26">
        <v>257593</v>
      </c>
      <c r="Y102" s="26">
        <v>52</v>
      </c>
      <c r="Z102" s="26">
        <v>55</v>
      </c>
      <c r="AA102" s="26">
        <v>85254</v>
      </c>
      <c r="AB102" s="26">
        <v>26</v>
      </c>
      <c r="AC102" s="26">
        <v>26</v>
      </c>
      <c r="AM102" s="26">
        <v>334286</v>
      </c>
      <c r="AN102" s="26">
        <v>571</v>
      </c>
      <c r="AO102" s="26">
        <v>572</v>
      </c>
      <c r="AS102" s="26">
        <v>1578962</v>
      </c>
      <c r="AT102" s="26">
        <v>64</v>
      </c>
      <c r="AU102" s="26">
        <v>65</v>
      </c>
      <c r="BE102" s="26">
        <v>591919</v>
      </c>
      <c r="BF102" s="26">
        <v>272</v>
      </c>
      <c r="BG102" s="26">
        <v>272</v>
      </c>
      <c r="BK102" s="26">
        <v>1892409</v>
      </c>
      <c r="BL102" s="26">
        <v>190</v>
      </c>
      <c r="BM102" s="26">
        <v>192</v>
      </c>
      <c r="CC102" s="26">
        <v>1063652</v>
      </c>
      <c r="CD102" s="26">
        <v>134</v>
      </c>
      <c r="CE102" s="26">
        <v>134</v>
      </c>
      <c r="CO102" s="26">
        <v>2615492</v>
      </c>
      <c r="CP102" s="26">
        <v>174</v>
      </c>
      <c r="CQ102" s="26">
        <v>174</v>
      </c>
      <c r="CU102" s="26">
        <v>1313116</v>
      </c>
      <c r="CV102" s="26">
        <v>99</v>
      </c>
      <c r="CW102" s="26">
        <v>99</v>
      </c>
      <c r="DD102" s="26">
        <v>231611</v>
      </c>
      <c r="DE102" s="26">
        <v>367</v>
      </c>
      <c r="DF102" s="26">
        <v>392</v>
      </c>
      <c r="DM102" s="26">
        <v>224858</v>
      </c>
      <c r="DN102" s="26">
        <v>33</v>
      </c>
      <c r="DO102" s="26">
        <v>33</v>
      </c>
      <c r="DS102" s="26">
        <v>4141</v>
      </c>
      <c r="DT102" s="26">
        <v>2</v>
      </c>
      <c r="DU102" s="26">
        <v>2</v>
      </c>
      <c r="DV102" s="26">
        <v>105599</v>
      </c>
      <c r="DW102" s="26">
        <v>51</v>
      </c>
      <c r="DX102" s="26">
        <v>51</v>
      </c>
      <c r="FU102" s="94">
        <v>1619995</v>
      </c>
      <c r="FV102" s="26">
        <v>160</v>
      </c>
      <c r="FW102" s="26">
        <v>160</v>
      </c>
      <c r="GA102" s="26">
        <v>112851</v>
      </c>
      <c r="GB102" s="26">
        <v>62</v>
      </c>
      <c r="GC102" s="26">
        <v>62</v>
      </c>
      <c r="GG102" s="26">
        <v>365075</v>
      </c>
      <c r="GH102" s="26">
        <v>436</v>
      </c>
      <c r="GI102" s="26">
        <v>437</v>
      </c>
    </row>
    <row r="103" spans="1:203" x14ac:dyDescent="0.2">
      <c r="A103" s="26" t="s">
        <v>310</v>
      </c>
      <c r="B103" s="27" t="s">
        <v>311</v>
      </c>
      <c r="U103" s="26">
        <v>38248</v>
      </c>
      <c r="V103" s="26">
        <v>832</v>
      </c>
      <c r="AD103" s="26">
        <v>85253</v>
      </c>
      <c r="AE103" s="26">
        <v>31</v>
      </c>
      <c r="AF103" s="26">
        <v>31</v>
      </c>
      <c r="CU103" s="26">
        <v>142560</v>
      </c>
      <c r="CV103" s="26">
        <v>31</v>
      </c>
      <c r="CW103" s="26">
        <v>31</v>
      </c>
    </row>
    <row r="104" spans="1:203" x14ac:dyDescent="0.2">
      <c r="A104" s="26" t="s">
        <v>318</v>
      </c>
      <c r="B104" s="27" t="s">
        <v>319</v>
      </c>
      <c r="I104" s="26">
        <v>1050195</v>
      </c>
      <c r="J104" s="26">
        <v>167</v>
      </c>
      <c r="K104" s="26">
        <v>167</v>
      </c>
      <c r="U104" s="26">
        <v>55800</v>
      </c>
      <c r="V104" s="26">
        <v>62</v>
      </c>
      <c r="W104" s="26">
        <v>62</v>
      </c>
      <c r="AM104" s="26">
        <v>564359</v>
      </c>
      <c r="AN104" s="26">
        <v>224</v>
      </c>
      <c r="AO104" s="26">
        <v>224</v>
      </c>
      <c r="BE104" s="26">
        <v>748413</v>
      </c>
      <c r="BF104" s="26">
        <v>523</v>
      </c>
      <c r="BG104" s="26">
        <v>523</v>
      </c>
      <c r="CO104" s="26">
        <v>156316</v>
      </c>
      <c r="CP104" s="26">
        <v>12</v>
      </c>
      <c r="CQ104" s="26">
        <v>12</v>
      </c>
      <c r="DD104" s="26">
        <v>25165</v>
      </c>
      <c r="DE104" s="26">
        <v>41</v>
      </c>
      <c r="DF104" s="26">
        <v>41</v>
      </c>
      <c r="DY104" s="26">
        <v>77030</v>
      </c>
      <c r="DZ104" s="26">
        <v>45</v>
      </c>
      <c r="EA104" s="26">
        <v>45</v>
      </c>
      <c r="EE104" s="26">
        <v>1682578</v>
      </c>
      <c r="EF104" s="26">
        <v>111</v>
      </c>
      <c r="EG104" s="26">
        <v>111</v>
      </c>
      <c r="EQ104" s="26">
        <v>330780</v>
      </c>
      <c r="ER104" s="26">
        <v>92</v>
      </c>
      <c r="ES104" s="26">
        <v>92</v>
      </c>
      <c r="FC104" s="26">
        <v>695664</v>
      </c>
      <c r="FD104" s="26">
        <v>72</v>
      </c>
      <c r="FE104" s="26">
        <v>72</v>
      </c>
      <c r="GA104" s="26">
        <v>1499473</v>
      </c>
      <c r="GB104" s="26">
        <v>253</v>
      </c>
      <c r="GC104" s="26">
        <v>253</v>
      </c>
    </row>
    <row r="105" spans="1:203" x14ac:dyDescent="0.2">
      <c r="A105" s="26" t="s">
        <v>324</v>
      </c>
      <c r="B105" s="27" t="s">
        <v>325</v>
      </c>
      <c r="U105" s="26">
        <v>125463</v>
      </c>
      <c r="V105" s="26">
        <v>6</v>
      </c>
      <c r="AA105" s="26">
        <v>39263</v>
      </c>
      <c r="AB105" s="26">
        <v>4</v>
      </c>
      <c r="AG105" s="26">
        <v>26069</v>
      </c>
      <c r="AH105" s="26">
        <v>10</v>
      </c>
      <c r="AM105" s="26">
        <v>433650</v>
      </c>
      <c r="AN105" s="26">
        <v>83</v>
      </c>
      <c r="BK105" s="26">
        <v>799671</v>
      </c>
      <c r="BL105" s="26">
        <v>329</v>
      </c>
      <c r="CC105" s="26">
        <v>792639</v>
      </c>
      <c r="CD105" s="26">
        <v>153</v>
      </c>
      <c r="CO105" s="26">
        <v>2001735</v>
      </c>
      <c r="CP105" s="26">
        <v>92</v>
      </c>
      <c r="CU105" s="26">
        <v>1220115</v>
      </c>
      <c r="CV105" s="26">
        <v>56</v>
      </c>
      <c r="DY105" s="26">
        <v>234778</v>
      </c>
      <c r="DZ105" s="26">
        <v>799</v>
      </c>
    </row>
    <row r="106" spans="1:203" x14ac:dyDescent="0.2">
      <c r="A106" s="26" t="s">
        <v>332</v>
      </c>
      <c r="B106" s="27" t="s">
        <v>333</v>
      </c>
      <c r="C106" s="26">
        <v>43560</v>
      </c>
      <c r="E106" s="26">
        <v>37</v>
      </c>
      <c r="I106" s="26">
        <v>0</v>
      </c>
      <c r="K106" s="26">
        <v>0</v>
      </c>
      <c r="R106" s="26">
        <v>346071</v>
      </c>
      <c r="U106" s="26">
        <v>10391</v>
      </c>
      <c r="W106" s="26">
        <v>6</v>
      </c>
      <c r="AD106" s="26">
        <v>783130</v>
      </c>
      <c r="AF106" s="26">
        <v>223</v>
      </c>
      <c r="AG106" s="26">
        <v>20500</v>
      </c>
      <c r="AI106" s="26">
        <v>8</v>
      </c>
      <c r="AM106" s="26">
        <v>133202</v>
      </c>
      <c r="AO106" s="26">
        <v>94</v>
      </c>
      <c r="AS106" s="26">
        <v>154723</v>
      </c>
      <c r="AU106" s="26">
        <v>25</v>
      </c>
      <c r="BK106" s="26">
        <v>71984</v>
      </c>
      <c r="BM106" s="26">
        <v>8</v>
      </c>
      <c r="BW106" s="26">
        <v>133507</v>
      </c>
      <c r="BY106" s="26">
        <v>153</v>
      </c>
      <c r="CC106" s="26">
        <v>758768</v>
      </c>
      <c r="CE106" s="26">
        <v>60</v>
      </c>
      <c r="CO106" s="26">
        <v>3123189</v>
      </c>
      <c r="CP106" s="26">
        <v>206</v>
      </c>
      <c r="CQ106" s="26">
        <v>206</v>
      </c>
      <c r="DD106" s="26">
        <v>2973892</v>
      </c>
      <c r="DY106" s="26">
        <v>78500</v>
      </c>
      <c r="EA106" s="26">
        <v>157</v>
      </c>
      <c r="FI106" s="26">
        <v>95190</v>
      </c>
      <c r="FK106" s="26">
        <v>29</v>
      </c>
      <c r="FO106" s="26">
        <v>216384</v>
      </c>
      <c r="FQ106" s="26">
        <v>126</v>
      </c>
      <c r="GA106" s="26">
        <v>120000</v>
      </c>
      <c r="GC106" s="26">
        <v>8</v>
      </c>
      <c r="GG106" s="26">
        <v>121830</v>
      </c>
      <c r="GI106" s="26">
        <v>66</v>
      </c>
      <c r="GM106" s="26">
        <v>397444</v>
      </c>
      <c r="GO106" s="26">
        <v>432</v>
      </c>
    </row>
    <row r="107" spans="1:203" x14ac:dyDescent="0.2">
      <c r="A107" s="26" t="s">
        <v>338</v>
      </c>
      <c r="B107" s="27" t="s">
        <v>339</v>
      </c>
      <c r="AD107" s="26">
        <v>120000</v>
      </c>
      <c r="AE107" s="26">
        <v>29</v>
      </c>
      <c r="AF107" s="26">
        <v>29</v>
      </c>
      <c r="CO107" s="26">
        <v>794819</v>
      </c>
      <c r="CP107" s="26">
        <v>57</v>
      </c>
      <c r="CQ107" s="26">
        <v>57</v>
      </c>
      <c r="CU107" s="26">
        <v>489301</v>
      </c>
      <c r="CV107" s="26">
        <v>30</v>
      </c>
      <c r="CW107" s="26">
        <v>30</v>
      </c>
      <c r="DD107" s="26">
        <v>467250</v>
      </c>
      <c r="DE107" s="26">
        <v>156</v>
      </c>
      <c r="DF107" s="26">
        <v>156</v>
      </c>
      <c r="GA107" s="26">
        <v>634389</v>
      </c>
      <c r="GB107" s="26">
        <v>72</v>
      </c>
      <c r="GC107" s="26">
        <v>72</v>
      </c>
    </row>
    <row r="108" spans="1:203" x14ac:dyDescent="0.2">
      <c r="A108" s="26" t="s">
        <v>340</v>
      </c>
      <c r="B108" s="27" t="s">
        <v>341</v>
      </c>
      <c r="C108" s="26">
        <v>596554</v>
      </c>
      <c r="D108" s="26">
        <v>112</v>
      </c>
      <c r="E108" s="26">
        <v>112</v>
      </c>
      <c r="I108" s="26">
        <v>142839</v>
      </c>
      <c r="J108" s="26">
        <v>60</v>
      </c>
      <c r="K108" s="26">
        <v>60</v>
      </c>
      <c r="U108" s="26">
        <v>221790</v>
      </c>
      <c r="V108" s="26">
        <v>157</v>
      </c>
      <c r="W108" s="26">
        <v>157</v>
      </c>
      <c r="AG108" s="26">
        <v>259037</v>
      </c>
      <c r="AH108" s="26">
        <v>409</v>
      </c>
      <c r="AI108" s="26">
        <v>443</v>
      </c>
      <c r="BE108" s="26">
        <v>176</v>
      </c>
      <c r="BF108" s="26">
        <v>1</v>
      </c>
      <c r="BG108" s="26">
        <v>1</v>
      </c>
      <c r="CC108" s="26">
        <v>657083</v>
      </c>
      <c r="CD108" s="26">
        <v>79</v>
      </c>
      <c r="CE108" s="26">
        <v>79</v>
      </c>
      <c r="CI108" s="26">
        <v>452516</v>
      </c>
      <c r="CJ108" s="26">
        <v>37</v>
      </c>
      <c r="CK108" s="26">
        <v>37</v>
      </c>
      <c r="CO108" s="26">
        <v>1163337</v>
      </c>
      <c r="CP108" s="26">
        <v>115</v>
      </c>
      <c r="CQ108" s="26">
        <v>115</v>
      </c>
      <c r="CU108" s="26">
        <v>1512526</v>
      </c>
      <c r="CV108" s="26">
        <v>120</v>
      </c>
      <c r="CW108" s="26">
        <v>120</v>
      </c>
      <c r="DD108" s="26">
        <v>762212</v>
      </c>
      <c r="DE108" s="26">
        <v>1139</v>
      </c>
      <c r="DF108" s="26">
        <v>1238</v>
      </c>
      <c r="DG108" s="26">
        <v>103578</v>
      </c>
      <c r="DH108" s="26">
        <v>26</v>
      </c>
      <c r="DI108" s="26">
        <v>26</v>
      </c>
      <c r="DM108" s="26">
        <v>57110</v>
      </c>
      <c r="DN108" s="26">
        <v>6</v>
      </c>
      <c r="DO108" s="26">
        <v>6</v>
      </c>
      <c r="DS108" s="26">
        <v>464667</v>
      </c>
      <c r="DT108" s="26">
        <v>82</v>
      </c>
      <c r="DU108" s="26">
        <v>82</v>
      </c>
      <c r="DY108" s="26">
        <v>68399</v>
      </c>
      <c r="DZ108" s="26">
        <v>38</v>
      </c>
      <c r="EA108" s="26">
        <v>38</v>
      </c>
      <c r="EQ108" s="26">
        <v>609960</v>
      </c>
      <c r="ER108" s="26">
        <v>97</v>
      </c>
      <c r="ES108" s="26">
        <v>113</v>
      </c>
      <c r="FC108" s="26">
        <v>176373</v>
      </c>
      <c r="FD108" s="26">
        <v>26</v>
      </c>
      <c r="FE108" s="26">
        <v>26</v>
      </c>
      <c r="FI108" s="26">
        <v>22939</v>
      </c>
      <c r="FJ108" s="26">
        <v>17</v>
      </c>
      <c r="FK108" s="26">
        <v>19</v>
      </c>
      <c r="GA108" s="26">
        <v>178849</v>
      </c>
      <c r="GB108" s="26">
        <v>152</v>
      </c>
      <c r="GC108" s="26">
        <v>152</v>
      </c>
      <c r="GG108" s="26">
        <v>510076</v>
      </c>
      <c r="GH108" s="26">
        <v>435</v>
      </c>
      <c r="GI108" s="26">
        <v>445</v>
      </c>
    </row>
    <row r="109" spans="1:203" x14ac:dyDescent="0.2">
      <c r="A109" s="26" t="s">
        <v>344</v>
      </c>
      <c r="B109" s="27" t="s">
        <v>345</v>
      </c>
      <c r="C109" s="26">
        <v>1454670.11</v>
      </c>
      <c r="D109" s="26">
        <v>1272</v>
      </c>
      <c r="E109" s="26">
        <v>1272</v>
      </c>
      <c r="U109" s="26">
        <v>155400</v>
      </c>
      <c r="V109" s="26">
        <v>50</v>
      </c>
      <c r="W109" s="26">
        <v>50</v>
      </c>
      <c r="AA109" s="26">
        <v>75560.67</v>
      </c>
      <c r="AB109" s="26">
        <v>22</v>
      </c>
      <c r="AC109" s="26">
        <v>22</v>
      </c>
      <c r="AG109" s="26">
        <v>30744</v>
      </c>
      <c r="AH109" s="26">
        <v>12</v>
      </c>
      <c r="AI109" s="26">
        <v>12</v>
      </c>
      <c r="AM109" s="26">
        <v>25868.7</v>
      </c>
      <c r="AN109" s="26">
        <v>24</v>
      </c>
      <c r="AO109" s="26">
        <v>24</v>
      </c>
      <c r="BE109" s="26">
        <v>287577.82</v>
      </c>
      <c r="BF109" s="26">
        <v>202</v>
      </c>
      <c r="BG109" s="26">
        <v>202</v>
      </c>
      <c r="BK109" s="26">
        <v>175930</v>
      </c>
      <c r="BL109" s="26">
        <v>34</v>
      </c>
      <c r="BM109" s="26">
        <v>34</v>
      </c>
      <c r="BW109" s="26">
        <v>40638.239999999998</v>
      </c>
      <c r="BX109" s="26">
        <v>50</v>
      </c>
      <c r="BY109" s="26">
        <v>50</v>
      </c>
      <c r="CC109" s="26">
        <v>895084.47</v>
      </c>
      <c r="CD109" s="26">
        <v>98</v>
      </c>
      <c r="CE109" s="26">
        <v>98</v>
      </c>
      <c r="CO109" s="26">
        <v>3259830</v>
      </c>
      <c r="CP109" s="26">
        <v>266</v>
      </c>
      <c r="CQ109" s="26">
        <v>266</v>
      </c>
      <c r="CU109" s="26">
        <v>2621193</v>
      </c>
      <c r="CV109" s="26">
        <v>177</v>
      </c>
      <c r="CW109" s="26">
        <v>177</v>
      </c>
      <c r="DD109" s="26">
        <v>1233552.26</v>
      </c>
      <c r="DE109" s="26">
        <v>5531</v>
      </c>
      <c r="DF109" s="26">
        <v>5531</v>
      </c>
      <c r="DS109" s="26">
        <v>76800</v>
      </c>
      <c r="DT109" s="26">
        <v>24</v>
      </c>
      <c r="DU109" s="26">
        <v>24</v>
      </c>
      <c r="DY109" s="26">
        <v>645299.15</v>
      </c>
      <c r="DZ109" s="26">
        <v>867</v>
      </c>
      <c r="EA109" s="26">
        <v>867</v>
      </c>
      <c r="FI109" s="26">
        <v>293441.09000000003</v>
      </c>
      <c r="FJ109" s="26">
        <v>205</v>
      </c>
      <c r="FK109" s="26">
        <v>205</v>
      </c>
      <c r="FO109" s="26">
        <v>15591.49</v>
      </c>
      <c r="FP109" s="26">
        <v>12</v>
      </c>
      <c r="FQ109" s="26">
        <v>12</v>
      </c>
      <c r="FU109" s="94">
        <v>2307134.91</v>
      </c>
      <c r="FV109" s="26">
        <v>141</v>
      </c>
      <c r="FW109" s="26">
        <v>141</v>
      </c>
      <c r="GA109" s="26">
        <v>67521.11</v>
      </c>
      <c r="GB109" s="26">
        <v>52</v>
      </c>
      <c r="GC109" s="26">
        <v>52</v>
      </c>
      <c r="GG109" s="26">
        <v>82800</v>
      </c>
      <c r="GH109" s="26">
        <v>46</v>
      </c>
      <c r="GI109" s="26">
        <v>46</v>
      </c>
    </row>
    <row r="110" spans="1:203" x14ac:dyDescent="0.2">
      <c r="A110" s="26" t="s">
        <v>346</v>
      </c>
      <c r="B110" s="27" t="s">
        <v>347</v>
      </c>
      <c r="CO110" s="26">
        <v>1037879.44</v>
      </c>
      <c r="CP110" s="26">
        <v>80</v>
      </c>
      <c r="CQ110" s="26">
        <v>80</v>
      </c>
      <c r="CU110" s="26">
        <v>395419.4</v>
      </c>
      <c r="CV110" s="26">
        <v>22</v>
      </c>
      <c r="CW110" s="26">
        <v>22</v>
      </c>
      <c r="FO110" s="26">
        <v>579733.30000000005</v>
      </c>
      <c r="FP110" s="26">
        <v>405</v>
      </c>
      <c r="FQ110" s="26">
        <v>405</v>
      </c>
      <c r="GA110" s="26">
        <v>101910.75</v>
      </c>
      <c r="GB110" s="26">
        <v>160</v>
      </c>
      <c r="GC110" s="26">
        <v>176</v>
      </c>
      <c r="GG110" s="26">
        <v>18576</v>
      </c>
      <c r="GH110" s="26">
        <v>17</v>
      </c>
      <c r="GI110" s="26">
        <v>17</v>
      </c>
    </row>
    <row r="111" spans="1:203" x14ac:dyDescent="0.2">
      <c r="A111" s="26" t="s">
        <v>352</v>
      </c>
      <c r="B111" s="27" t="s">
        <v>353</v>
      </c>
      <c r="U111" s="26">
        <v>72050</v>
      </c>
      <c r="V111" s="26">
        <v>19</v>
      </c>
      <c r="W111" s="26">
        <v>19</v>
      </c>
      <c r="BE111" s="26">
        <v>181483</v>
      </c>
      <c r="BF111" s="26">
        <v>146</v>
      </c>
      <c r="BG111" s="26">
        <v>146</v>
      </c>
      <c r="DD111" s="26">
        <v>267115</v>
      </c>
      <c r="DE111" s="26">
        <v>133</v>
      </c>
      <c r="DF111" s="26">
        <v>461</v>
      </c>
    </row>
    <row r="112" spans="1:203" x14ac:dyDescent="0.2">
      <c r="A112" s="26" t="s">
        <v>358</v>
      </c>
      <c r="B112" s="27" t="s">
        <v>359</v>
      </c>
      <c r="U112" s="26">
        <v>30273</v>
      </c>
      <c r="W112" s="26">
        <v>13</v>
      </c>
      <c r="CC112" s="26">
        <v>339863</v>
      </c>
      <c r="CE112" s="26">
        <v>37</v>
      </c>
      <c r="CU112" s="26">
        <v>1810778</v>
      </c>
      <c r="CW112" s="26">
        <v>146</v>
      </c>
      <c r="DD112" s="26">
        <v>451138.86</v>
      </c>
      <c r="DF112" s="26">
        <v>70</v>
      </c>
    </row>
    <row r="113" spans="1:206" x14ac:dyDescent="0.2">
      <c r="A113" s="26" t="s">
        <v>364</v>
      </c>
      <c r="B113" s="27" t="s">
        <v>365</v>
      </c>
      <c r="AG113" s="26">
        <v>31006</v>
      </c>
      <c r="AH113" s="26">
        <v>92</v>
      </c>
      <c r="AI113" s="26">
        <v>92</v>
      </c>
      <c r="BK113" s="26">
        <v>24150</v>
      </c>
      <c r="BL113" s="26">
        <v>85</v>
      </c>
      <c r="BM113" s="26">
        <v>85</v>
      </c>
    </row>
    <row r="114" spans="1:206" x14ac:dyDescent="0.2">
      <c r="A114" s="26" t="s">
        <v>368</v>
      </c>
      <c r="B114" s="27" t="s">
        <v>369</v>
      </c>
      <c r="AD114" s="26">
        <v>128945</v>
      </c>
      <c r="AE114" s="26">
        <v>52</v>
      </c>
      <c r="AF114" s="26">
        <v>52</v>
      </c>
      <c r="AG114" s="26">
        <v>49200</v>
      </c>
      <c r="AH114" s="26">
        <v>16</v>
      </c>
      <c r="AI114" s="26">
        <v>16</v>
      </c>
      <c r="AM114" s="26">
        <v>101557</v>
      </c>
      <c r="AN114" s="26">
        <v>112</v>
      </c>
      <c r="AO114" s="26">
        <v>112</v>
      </c>
      <c r="CC114" s="26">
        <v>231478</v>
      </c>
      <c r="CD114" s="26">
        <v>32</v>
      </c>
      <c r="CE114" s="26">
        <v>32</v>
      </c>
      <c r="CO114" s="26">
        <v>361204</v>
      </c>
      <c r="CP114" s="26">
        <v>26</v>
      </c>
      <c r="CQ114" s="26">
        <v>26</v>
      </c>
      <c r="CU114" s="26">
        <v>586039</v>
      </c>
      <c r="CV114" s="26">
        <v>34</v>
      </c>
      <c r="CW114" s="26">
        <v>34</v>
      </c>
      <c r="DD114" s="26">
        <v>286301</v>
      </c>
      <c r="DE114" s="26">
        <v>47</v>
      </c>
      <c r="DF114" s="26">
        <v>47</v>
      </c>
    </row>
    <row r="115" spans="1:206" x14ac:dyDescent="0.2">
      <c r="A115" s="26" t="s">
        <v>370</v>
      </c>
      <c r="B115" s="27" t="s">
        <v>371</v>
      </c>
      <c r="I115" s="26">
        <v>1127753.5</v>
      </c>
      <c r="K115" s="26">
        <v>2218</v>
      </c>
      <c r="U115" s="26">
        <v>105506.86</v>
      </c>
      <c r="W115" s="26">
        <v>87</v>
      </c>
      <c r="AA115" s="26">
        <v>207669</v>
      </c>
      <c r="AC115" s="26">
        <v>77</v>
      </c>
      <c r="AM115" s="26">
        <v>139952.75</v>
      </c>
      <c r="AO115" s="26">
        <v>196</v>
      </c>
      <c r="AS115" s="26">
        <v>2194890.56</v>
      </c>
      <c r="AU115" s="26">
        <v>195</v>
      </c>
      <c r="BE115" s="26">
        <v>150415.04000000001</v>
      </c>
      <c r="BG115" s="26">
        <v>94</v>
      </c>
      <c r="BM115" s="26">
        <v>128</v>
      </c>
      <c r="CC115" s="26">
        <v>2292951.2599999998</v>
      </c>
      <c r="CE115" s="26">
        <v>1702</v>
      </c>
      <c r="CK115" s="26">
        <v>5</v>
      </c>
      <c r="DG115" s="26">
        <v>3300</v>
      </c>
      <c r="DI115" s="26">
        <v>1</v>
      </c>
      <c r="DM115" s="26">
        <v>100334</v>
      </c>
      <c r="DO115" s="26">
        <v>13</v>
      </c>
      <c r="DU115" s="26">
        <v>29</v>
      </c>
      <c r="EE115" s="26">
        <v>189232.44</v>
      </c>
      <c r="EG115" s="26">
        <v>12</v>
      </c>
      <c r="EQ115" s="26">
        <v>101218</v>
      </c>
      <c r="ES115" s="26">
        <v>10</v>
      </c>
      <c r="EW115" s="26">
        <v>665138</v>
      </c>
      <c r="EY115" s="26">
        <v>79</v>
      </c>
      <c r="FC115" s="26">
        <v>227442</v>
      </c>
      <c r="FE115" s="26">
        <v>27</v>
      </c>
      <c r="FI115" s="26">
        <v>506301.35</v>
      </c>
      <c r="FK115" s="26">
        <v>2007</v>
      </c>
      <c r="FX115" s="26">
        <v>594000</v>
      </c>
      <c r="FY115" s="26">
        <v>44</v>
      </c>
      <c r="FZ115" s="26">
        <v>44</v>
      </c>
    </row>
    <row r="116" spans="1:206" x14ac:dyDescent="0.2">
      <c r="A116" s="26" t="s">
        <v>388</v>
      </c>
      <c r="B116" s="27" t="s">
        <v>389</v>
      </c>
      <c r="C116" s="26">
        <v>692830</v>
      </c>
      <c r="D116" s="26">
        <v>395</v>
      </c>
      <c r="E116" s="26">
        <v>434</v>
      </c>
      <c r="U116" s="26">
        <v>102108</v>
      </c>
      <c r="V116" s="26">
        <v>52</v>
      </c>
      <c r="W116" s="26">
        <v>59</v>
      </c>
      <c r="AJ116" s="26">
        <v>20496</v>
      </c>
      <c r="AK116" s="26">
        <v>8</v>
      </c>
      <c r="AL116" s="26">
        <v>8</v>
      </c>
      <c r="AY116" s="94">
        <v>101334</v>
      </c>
      <c r="AZ116" s="26">
        <v>94</v>
      </c>
      <c r="BA116" s="26">
        <v>113</v>
      </c>
      <c r="BE116" s="26">
        <v>39414</v>
      </c>
      <c r="BF116" s="26">
        <v>107</v>
      </c>
      <c r="BG116" s="26">
        <v>180</v>
      </c>
      <c r="CC116" s="26">
        <v>54600</v>
      </c>
      <c r="CD116" s="26">
        <v>7</v>
      </c>
      <c r="CE116" s="26">
        <v>14</v>
      </c>
      <c r="CO116" s="26">
        <v>1504407</v>
      </c>
      <c r="CP116" s="26">
        <v>90</v>
      </c>
      <c r="CQ116" s="26">
        <v>93</v>
      </c>
      <c r="FI116" s="26">
        <v>588</v>
      </c>
      <c r="FJ116" s="26">
        <v>7</v>
      </c>
      <c r="FK116" s="26">
        <v>7</v>
      </c>
      <c r="GA116" s="26">
        <v>49151</v>
      </c>
      <c r="GB116" s="26">
        <v>42</v>
      </c>
      <c r="GC116" s="26">
        <v>69</v>
      </c>
    </row>
    <row r="117" spans="1:206" x14ac:dyDescent="0.2">
      <c r="A117" s="26" t="s">
        <v>392</v>
      </c>
      <c r="B117" s="27" t="s">
        <v>393</v>
      </c>
      <c r="U117" s="26">
        <v>41857</v>
      </c>
      <c r="V117" s="26">
        <v>18</v>
      </c>
      <c r="W117" s="26">
        <v>18</v>
      </c>
      <c r="CO117" s="26">
        <v>778876</v>
      </c>
      <c r="CP117" s="26">
        <v>55</v>
      </c>
      <c r="CQ117" s="26">
        <v>55</v>
      </c>
      <c r="CU117" s="26">
        <v>1092506</v>
      </c>
      <c r="CV117" s="26">
        <v>67</v>
      </c>
      <c r="CW117" s="26">
        <v>67</v>
      </c>
      <c r="DD117" s="26">
        <v>951370</v>
      </c>
      <c r="DE117" s="26">
        <v>373</v>
      </c>
      <c r="DF117" s="26">
        <v>1429</v>
      </c>
      <c r="DM117" s="26">
        <v>278100</v>
      </c>
      <c r="DN117" s="26">
        <v>27</v>
      </c>
      <c r="DO117" s="26">
        <v>27</v>
      </c>
      <c r="EB117" s="26">
        <v>3563</v>
      </c>
      <c r="EC117" s="26">
        <v>3</v>
      </c>
      <c r="ED117" s="26">
        <v>3</v>
      </c>
      <c r="EQ117" s="26">
        <v>274669</v>
      </c>
      <c r="ER117" s="26">
        <v>28</v>
      </c>
      <c r="ES117" s="26">
        <v>28</v>
      </c>
    </row>
    <row r="118" spans="1:206" x14ac:dyDescent="0.2">
      <c r="A118" s="26" t="s">
        <v>396</v>
      </c>
      <c r="B118" s="27" t="s">
        <v>397</v>
      </c>
      <c r="C118" s="26">
        <v>359610</v>
      </c>
      <c r="D118" s="26">
        <v>139</v>
      </c>
      <c r="E118" s="26">
        <v>139</v>
      </c>
      <c r="I118" s="26">
        <v>479204</v>
      </c>
      <c r="J118" s="26">
        <v>965</v>
      </c>
      <c r="K118" s="26">
        <v>965</v>
      </c>
      <c r="O118" s="26">
        <v>94160</v>
      </c>
      <c r="P118" s="26">
        <v>31</v>
      </c>
      <c r="Q118" s="26">
        <v>31</v>
      </c>
      <c r="U118" s="26">
        <v>89367</v>
      </c>
      <c r="V118" s="26">
        <v>66</v>
      </c>
      <c r="W118" s="26">
        <v>66</v>
      </c>
      <c r="AM118" s="26">
        <v>317280</v>
      </c>
      <c r="AN118" s="26">
        <v>1263</v>
      </c>
      <c r="AO118" s="26">
        <v>1263</v>
      </c>
      <c r="AS118" s="26">
        <v>33789</v>
      </c>
      <c r="AT118" s="26">
        <v>7</v>
      </c>
      <c r="AU118" s="26">
        <v>7</v>
      </c>
      <c r="CC118" s="26">
        <v>894418</v>
      </c>
      <c r="CD118" s="26">
        <v>467</v>
      </c>
      <c r="CE118" s="26">
        <v>467</v>
      </c>
      <c r="CO118" s="26">
        <v>259908</v>
      </c>
      <c r="CP118" s="26">
        <v>26</v>
      </c>
      <c r="CQ118" s="26">
        <v>26</v>
      </c>
      <c r="CU118" s="26">
        <v>966898</v>
      </c>
      <c r="CV118" s="26">
        <v>63</v>
      </c>
      <c r="CW118" s="26">
        <v>63</v>
      </c>
      <c r="DD118" s="26">
        <v>343547</v>
      </c>
      <c r="DE118" s="26">
        <v>610</v>
      </c>
      <c r="DF118" s="26">
        <v>610</v>
      </c>
      <c r="DM118" s="26">
        <v>7872</v>
      </c>
      <c r="DN118" s="26">
        <v>1</v>
      </c>
      <c r="DO118" s="26">
        <v>1</v>
      </c>
      <c r="DS118" s="26">
        <v>59750</v>
      </c>
      <c r="DT118" s="26">
        <v>13</v>
      </c>
      <c r="DU118" s="26">
        <v>13</v>
      </c>
      <c r="FI118" s="26">
        <v>414726</v>
      </c>
      <c r="FJ118" s="26">
        <v>94</v>
      </c>
      <c r="FK118" s="26">
        <v>94</v>
      </c>
      <c r="FU118" s="94">
        <v>1418820</v>
      </c>
      <c r="FV118" s="26">
        <v>98</v>
      </c>
      <c r="FW118" s="26">
        <v>98</v>
      </c>
      <c r="GG118" s="26">
        <v>455054</v>
      </c>
      <c r="GH118" s="26">
        <v>322</v>
      </c>
      <c r="GI118" s="26">
        <v>322</v>
      </c>
    </row>
    <row r="119" spans="1:206" x14ac:dyDescent="0.2">
      <c r="A119" s="26" t="s">
        <v>398</v>
      </c>
      <c r="B119" s="27" t="s">
        <v>399</v>
      </c>
      <c r="CO119" s="26">
        <v>1330628</v>
      </c>
      <c r="CP119" s="26">
        <v>84</v>
      </c>
      <c r="CU119" s="26">
        <v>491065</v>
      </c>
      <c r="CV119" s="26">
        <v>32</v>
      </c>
      <c r="DD119" s="26">
        <v>424523</v>
      </c>
      <c r="DE119" s="26">
        <v>198</v>
      </c>
      <c r="GA119" s="26">
        <v>10750</v>
      </c>
      <c r="GB119" s="26">
        <v>17</v>
      </c>
      <c r="GG119" s="26">
        <v>5250</v>
      </c>
      <c r="GH119" s="26">
        <v>13</v>
      </c>
    </row>
    <row r="120" spans="1:206" x14ac:dyDescent="0.2">
      <c r="A120" s="26" t="s">
        <v>400</v>
      </c>
      <c r="B120" s="27" t="s">
        <v>401</v>
      </c>
      <c r="C120" s="26">
        <v>1498407</v>
      </c>
      <c r="D120" s="26">
        <v>955</v>
      </c>
      <c r="E120" s="26">
        <v>1056</v>
      </c>
      <c r="F120" s="26">
        <v>36760</v>
      </c>
      <c r="G120" s="26">
        <v>26</v>
      </c>
      <c r="H120" s="26">
        <v>65</v>
      </c>
      <c r="AD120" s="26">
        <v>19620</v>
      </c>
      <c r="AE120" s="26">
        <v>9</v>
      </c>
      <c r="AF120" s="26">
        <v>9</v>
      </c>
      <c r="AJ120" s="26">
        <v>33350</v>
      </c>
      <c r="AK120" s="26">
        <v>23</v>
      </c>
      <c r="AL120" s="26">
        <v>23</v>
      </c>
      <c r="CC120" s="26">
        <v>27900</v>
      </c>
      <c r="CD120" s="26">
        <v>31</v>
      </c>
      <c r="CE120" s="26">
        <v>40</v>
      </c>
      <c r="CF120" s="26">
        <v>900</v>
      </c>
      <c r="CG120" s="26">
        <v>2</v>
      </c>
      <c r="CH120" s="26">
        <v>2</v>
      </c>
      <c r="CO120" s="26">
        <v>4314816</v>
      </c>
      <c r="CP120" s="26">
        <v>264</v>
      </c>
      <c r="CQ120" s="26">
        <v>264</v>
      </c>
      <c r="CR120" s="26">
        <v>17424</v>
      </c>
      <c r="CS120" s="26">
        <v>1</v>
      </c>
      <c r="CT120" s="26">
        <v>1</v>
      </c>
      <c r="CU120" s="26">
        <v>320558.40000000002</v>
      </c>
      <c r="CV120" s="26">
        <v>76</v>
      </c>
      <c r="CW120" s="26">
        <v>76</v>
      </c>
      <c r="DD120" s="26">
        <v>13680</v>
      </c>
      <c r="DE120" s="26">
        <v>4</v>
      </c>
      <c r="DF120" s="26">
        <v>4</v>
      </c>
      <c r="FU120" s="94">
        <v>778050</v>
      </c>
      <c r="FV120" s="26">
        <v>57</v>
      </c>
      <c r="FW120" s="26">
        <v>57</v>
      </c>
      <c r="FX120" s="26">
        <v>68250</v>
      </c>
      <c r="FY120" s="26">
        <v>2</v>
      </c>
      <c r="FZ120" s="26">
        <v>3</v>
      </c>
    </row>
    <row r="121" spans="1:206" x14ac:dyDescent="0.2">
      <c r="A121" s="26" t="s">
        <v>404</v>
      </c>
      <c r="B121" s="27" t="s">
        <v>405</v>
      </c>
      <c r="I121" s="26">
        <v>1300226.1000000001</v>
      </c>
      <c r="J121" s="26">
        <v>881</v>
      </c>
      <c r="U121" s="26">
        <v>38493</v>
      </c>
      <c r="V121" s="26">
        <v>21</v>
      </c>
      <c r="AA121" s="26">
        <v>88096</v>
      </c>
      <c r="AB121" s="26">
        <v>35</v>
      </c>
      <c r="AG121" s="26">
        <v>84665.5</v>
      </c>
      <c r="AH121" s="26">
        <v>33</v>
      </c>
      <c r="AM121" s="26">
        <v>431726.71</v>
      </c>
      <c r="AN121" s="26">
        <v>149</v>
      </c>
      <c r="BK121" s="26">
        <v>425300.19</v>
      </c>
      <c r="BL121" s="26">
        <v>21</v>
      </c>
      <c r="BW121" s="26">
        <v>423024.79</v>
      </c>
      <c r="BX121" s="26">
        <v>122</v>
      </c>
      <c r="CC121" s="26">
        <v>1190775.02</v>
      </c>
      <c r="CD121" s="26">
        <v>86</v>
      </c>
      <c r="DY121" s="26">
        <v>204275.6</v>
      </c>
      <c r="DZ121" s="26">
        <v>164</v>
      </c>
      <c r="GA121" s="26">
        <v>368564.29</v>
      </c>
      <c r="GB121" s="26">
        <v>79</v>
      </c>
      <c r="GG121" s="26">
        <v>40929.64</v>
      </c>
      <c r="GH121" s="26">
        <v>502</v>
      </c>
    </row>
    <row r="122" spans="1:206" x14ac:dyDescent="0.2">
      <c r="A122" s="26" t="s">
        <v>406</v>
      </c>
      <c r="B122" s="26" t="s">
        <v>407</v>
      </c>
      <c r="O122" s="26">
        <v>137552.79999999999</v>
      </c>
      <c r="P122" s="26">
        <v>20</v>
      </c>
      <c r="Q122" s="26">
        <v>20</v>
      </c>
      <c r="U122" s="26">
        <v>153951.47</v>
      </c>
      <c r="V122" s="26">
        <v>89</v>
      </c>
      <c r="W122" s="26">
        <v>89</v>
      </c>
      <c r="AA122" s="26">
        <v>60711.34</v>
      </c>
      <c r="AB122" s="26">
        <v>23</v>
      </c>
      <c r="AC122" s="26">
        <v>23</v>
      </c>
      <c r="AM122" s="26">
        <v>37774</v>
      </c>
      <c r="AN122" s="26">
        <v>59</v>
      </c>
      <c r="AO122" s="26">
        <v>59</v>
      </c>
      <c r="BK122" s="26">
        <v>239970</v>
      </c>
      <c r="BL122" s="26">
        <v>37</v>
      </c>
      <c r="BM122" s="26">
        <v>37</v>
      </c>
      <c r="BW122" s="26">
        <v>20184</v>
      </c>
      <c r="BX122" s="26">
        <v>27</v>
      </c>
      <c r="BY122" s="26">
        <v>27</v>
      </c>
      <c r="CC122" s="26">
        <v>223410.8</v>
      </c>
      <c r="CD122" s="26">
        <v>33</v>
      </c>
      <c r="CE122" s="26">
        <v>33</v>
      </c>
      <c r="DD122" s="26">
        <v>2008195.16</v>
      </c>
      <c r="DE122" s="26">
        <v>9809</v>
      </c>
      <c r="DF122" s="26">
        <v>9809</v>
      </c>
      <c r="FI122" s="26">
        <v>1976.4</v>
      </c>
      <c r="FJ122" s="26">
        <v>3</v>
      </c>
      <c r="FK122" s="26">
        <v>3</v>
      </c>
      <c r="GG122" s="26">
        <v>8680.7999999999993</v>
      </c>
      <c r="GH122" s="26">
        <v>6</v>
      </c>
      <c r="GI122" s="26">
        <v>6</v>
      </c>
    </row>
    <row r="123" spans="1:206" x14ac:dyDescent="0.2">
      <c r="A123" s="26" t="s">
        <v>408</v>
      </c>
      <c r="B123" s="26" t="s">
        <v>409</v>
      </c>
      <c r="I123" s="26">
        <v>87166</v>
      </c>
      <c r="J123" s="26">
        <v>81</v>
      </c>
      <c r="K123" s="26">
        <v>81</v>
      </c>
      <c r="U123" s="26">
        <v>29353</v>
      </c>
      <c r="V123" s="26">
        <v>7</v>
      </c>
      <c r="W123" s="26">
        <v>7</v>
      </c>
      <c r="AM123" s="26">
        <v>85448</v>
      </c>
      <c r="AN123" s="26">
        <v>197</v>
      </c>
      <c r="AO123" s="26">
        <v>197</v>
      </c>
      <c r="BW123" s="26">
        <v>21782</v>
      </c>
      <c r="BX123" s="26">
        <v>26</v>
      </c>
      <c r="BY123" s="26">
        <v>26</v>
      </c>
      <c r="CC123" s="26">
        <v>178616</v>
      </c>
      <c r="CD123" s="26">
        <v>27</v>
      </c>
      <c r="CE123" s="26">
        <v>27</v>
      </c>
      <c r="DM123" s="26">
        <v>166012</v>
      </c>
      <c r="DN123" s="26">
        <v>17</v>
      </c>
      <c r="DO123" s="26">
        <v>17</v>
      </c>
      <c r="GA123" s="26">
        <v>204918</v>
      </c>
      <c r="GB123" s="26">
        <v>208</v>
      </c>
      <c r="GC123" s="26">
        <v>208</v>
      </c>
    </row>
    <row r="124" spans="1:206" x14ac:dyDescent="0.2">
      <c r="A124" s="26" t="s">
        <v>410</v>
      </c>
      <c r="B124" s="26" t="s">
        <v>411</v>
      </c>
      <c r="AG124" s="26">
        <v>35073.5</v>
      </c>
      <c r="AH124" s="26">
        <v>13</v>
      </c>
      <c r="AI124" s="26">
        <v>13</v>
      </c>
      <c r="BE124" s="26">
        <v>126521</v>
      </c>
      <c r="BF124" s="26">
        <v>72</v>
      </c>
      <c r="BG124" s="26">
        <v>72</v>
      </c>
      <c r="BW124" s="26">
        <v>26460</v>
      </c>
      <c r="BX124" s="26">
        <v>49</v>
      </c>
      <c r="BY124" s="26">
        <v>49</v>
      </c>
      <c r="CF124" s="26">
        <v>288600</v>
      </c>
      <c r="CG124" s="26">
        <v>37</v>
      </c>
      <c r="CH124" s="26">
        <v>37</v>
      </c>
      <c r="DD124" s="26">
        <v>75752</v>
      </c>
      <c r="DE124" s="26">
        <v>23</v>
      </c>
      <c r="DF124" s="26">
        <v>23</v>
      </c>
    </row>
    <row r="125" spans="1:206" x14ac:dyDescent="0.2">
      <c r="A125" s="26" t="s">
        <v>450</v>
      </c>
      <c r="B125" s="26" t="s">
        <v>451</v>
      </c>
      <c r="I125" s="26">
        <v>363370</v>
      </c>
      <c r="J125" s="26">
        <v>55</v>
      </c>
      <c r="K125" s="26">
        <v>287</v>
      </c>
      <c r="R125" s="26">
        <v>128035</v>
      </c>
      <c r="S125" s="26">
        <v>73</v>
      </c>
      <c r="T125" s="26">
        <v>80</v>
      </c>
      <c r="U125" s="26">
        <v>53911</v>
      </c>
      <c r="V125" s="26">
        <v>19</v>
      </c>
      <c r="W125" s="26">
        <v>19</v>
      </c>
      <c r="AD125" s="26">
        <v>44597</v>
      </c>
      <c r="AE125" s="26">
        <v>12</v>
      </c>
      <c r="AF125" s="26">
        <v>13</v>
      </c>
      <c r="AJ125" s="26">
        <v>77265</v>
      </c>
      <c r="AK125" s="26">
        <v>36</v>
      </c>
      <c r="AL125" s="26">
        <v>40</v>
      </c>
      <c r="AM125" s="26">
        <v>63508</v>
      </c>
      <c r="AN125" s="26">
        <v>136</v>
      </c>
      <c r="AO125" s="26">
        <v>152</v>
      </c>
      <c r="BE125" s="26">
        <v>306323</v>
      </c>
      <c r="BF125" s="26">
        <v>89</v>
      </c>
      <c r="BG125" s="26">
        <v>96</v>
      </c>
      <c r="BK125" s="26">
        <v>373051</v>
      </c>
      <c r="BL125" s="26">
        <v>18</v>
      </c>
      <c r="BM125" s="26">
        <v>19</v>
      </c>
      <c r="CC125" s="26">
        <v>1075972</v>
      </c>
      <c r="CD125" s="26">
        <v>79</v>
      </c>
      <c r="CE125" s="26">
        <v>79</v>
      </c>
      <c r="CO125" s="26">
        <v>3221673</v>
      </c>
      <c r="CP125" s="26">
        <v>197</v>
      </c>
      <c r="CQ125" s="26">
        <v>197</v>
      </c>
      <c r="CR125" s="26">
        <v>18406</v>
      </c>
      <c r="CS125" s="26">
        <v>1</v>
      </c>
      <c r="CT125" s="26">
        <v>1</v>
      </c>
      <c r="DD125" s="26">
        <v>77679</v>
      </c>
      <c r="DE125" s="26">
        <v>27</v>
      </c>
      <c r="DF125" s="26">
        <v>27</v>
      </c>
      <c r="DS125" s="26">
        <v>636504</v>
      </c>
      <c r="DT125" s="26">
        <v>83</v>
      </c>
      <c r="DU125" s="26">
        <v>83</v>
      </c>
      <c r="DY125" s="26">
        <v>140166</v>
      </c>
      <c r="DZ125" s="26">
        <v>30</v>
      </c>
      <c r="EA125" s="26">
        <v>32</v>
      </c>
      <c r="EE125" s="26">
        <v>373051</v>
      </c>
      <c r="EF125" s="26">
        <v>18</v>
      </c>
      <c r="EG125" s="26">
        <v>19</v>
      </c>
      <c r="FI125" s="26">
        <v>620592</v>
      </c>
      <c r="FJ125" s="26">
        <v>684</v>
      </c>
      <c r="FK125" s="26">
        <v>684</v>
      </c>
      <c r="FL125" s="26">
        <v>1184</v>
      </c>
      <c r="FM125" s="26">
        <v>4</v>
      </c>
      <c r="FN125" s="26">
        <v>4</v>
      </c>
      <c r="FU125" s="94">
        <v>1166400</v>
      </c>
      <c r="FV125" s="26">
        <v>57</v>
      </c>
      <c r="FW125" s="26">
        <v>57</v>
      </c>
      <c r="GA125" s="26">
        <v>58657</v>
      </c>
      <c r="GB125" s="26">
        <v>25</v>
      </c>
      <c r="GC125" s="26">
        <v>26</v>
      </c>
    </row>
    <row r="126" spans="1:206" x14ac:dyDescent="0.2">
      <c r="A126" s="26" t="s">
        <v>454</v>
      </c>
      <c r="B126" s="26" t="s">
        <v>455</v>
      </c>
      <c r="O126" s="26">
        <v>42080.54</v>
      </c>
      <c r="P126" s="26">
        <v>409</v>
      </c>
      <c r="Q126" s="26">
        <v>448</v>
      </c>
      <c r="R126" s="26">
        <v>143055.35999999999</v>
      </c>
      <c r="S126" s="26">
        <v>1600</v>
      </c>
      <c r="T126" s="26">
        <v>1900</v>
      </c>
      <c r="U126" s="26">
        <v>8932</v>
      </c>
      <c r="V126" s="26">
        <v>6</v>
      </c>
      <c r="W126" s="26">
        <v>6</v>
      </c>
      <c r="X126" s="26">
        <v>13979.06</v>
      </c>
      <c r="Y126" s="26">
        <v>12</v>
      </c>
      <c r="Z126" s="26">
        <v>11</v>
      </c>
      <c r="CO126" s="26">
        <v>699376.67</v>
      </c>
      <c r="CP126" s="26">
        <v>53</v>
      </c>
      <c r="CQ126" s="26">
        <v>53</v>
      </c>
      <c r="CU126" s="26">
        <v>1370484.12</v>
      </c>
      <c r="CV126" s="26">
        <v>93</v>
      </c>
      <c r="CW126" s="26">
        <v>93</v>
      </c>
      <c r="DD126" s="26">
        <v>483073.58</v>
      </c>
      <c r="DE126" s="26">
        <v>820</v>
      </c>
      <c r="DF126" s="26">
        <v>2472</v>
      </c>
      <c r="DY126" s="26">
        <v>707.6</v>
      </c>
      <c r="DZ126" s="26">
        <v>2</v>
      </c>
      <c r="EA126" s="26">
        <v>2</v>
      </c>
      <c r="EB126" s="26">
        <v>75685.42</v>
      </c>
      <c r="EC126" s="26">
        <v>68</v>
      </c>
      <c r="ED126" s="26">
        <v>90</v>
      </c>
    </row>
    <row r="128" spans="1:206" x14ac:dyDescent="0.2">
      <c r="C128" s="26">
        <f>SUM(C6:C126)</f>
        <v>24863639.669999998</v>
      </c>
      <c r="D128" s="26">
        <f t="shared" ref="D128:BO128" si="0">SUM(D6:D126)</f>
        <v>12642</v>
      </c>
      <c r="E128" s="26">
        <f t="shared" si="0"/>
        <v>13331</v>
      </c>
      <c r="F128" s="26">
        <f t="shared" si="0"/>
        <v>255998.64</v>
      </c>
      <c r="G128" s="26">
        <f t="shared" si="0"/>
        <v>56</v>
      </c>
      <c r="H128" s="26">
        <f t="shared" si="0"/>
        <v>95</v>
      </c>
      <c r="I128" s="26">
        <f t="shared" si="0"/>
        <v>22847171.82</v>
      </c>
      <c r="J128" s="26">
        <f t="shared" si="0"/>
        <v>9239</v>
      </c>
      <c r="K128" s="26">
        <f t="shared" si="0"/>
        <v>16527</v>
      </c>
      <c r="L128" s="26">
        <f t="shared" si="0"/>
        <v>610350.87</v>
      </c>
      <c r="M128" s="26">
        <f t="shared" si="0"/>
        <v>521</v>
      </c>
      <c r="N128" s="26">
        <f t="shared" si="0"/>
        <v>528</v>
      </c>
      <c r="O128" s="26">
        <f t="shared" si="0"/>
        <v>11526100.540000001</v>
      </c>
      <c r="P128" s="26">
        <f t="shared" si="0"/>
        <v>9511</v>
      </c>
      <c r="Q128" s="26">
        <f t="shared" si="0"/>
        <v>9883</v>
      </c>
      <c r="R128" s="26">
        <f t="shared" si="0"/>
        <v>1183803.3599999999</v>
      </c>
      <c r="S128" s="26">
        <f t="shared" si="0"/>
        <v>2944</v>
      </c>
      <c r="T128" s="26">
        <f t="shared" si="0"/>
        <v>3652</v>
      </c>
      <c r="U128" s="26">
        <f t="shared" si="0"/>
        <v>10432230.779999999</v>
      </c>
      <c r="V128" s="26">
        <f t="shared" si="0"/>
        <v>8579</v>
      </c>
      <c r="W128" s="26">
        <f t="shared" si="0"/>
        <v>7701</v>
      </c>
      <c r="X128" s="26">
        <f t="shared" si="0"/>
        <v>376283.11</v>
      </c>
      <c r="Y128" s="26">
        <f t="shared" si="0"/>
        <v>165</v>
      </c>
      <c r="Z128" s="26">
        <f t="shared" si="0"/>
        <v>210</v>
      </c>
      <c r="AA128" s="26">
        <f t="shared" si="0"/>
        <v>5858449.4100000001</v>
      </c>
      <c r="AB128" s="26">
        <f t="shared" si="0"/>
        <v>1733</v>
      </c>
      <c r="AC128" s="26">
        <f t="shared" si="0"/>
        <v>1796</v>
      </c>
      <c r="AD128" s="26">
        <f t="shared" si="0"/>
        <v>2777877.75</v>
      </c>
      <c r="AE128" s="26">
        <f t="shared" si="0"/>
        <v>806</v>
      </c>
      <c r="AF128" s="26">
        <f t="shared" si="0"/>
        <v>1528</v>
      </c>
      <c r="AG128" s="26">
        <f t="shared" si="0"/>
        <v>1523996.38</v>
      </c>
      <c r="AH128" s="26">
        <f t="shared" si="0"/>
        <v>1237</v>
      </c>
      <c r="AI128" s="26">
        <f t="shared" si="0"/>
        <v>1217</v>
      </c>
      <c r="AJ128" s="26">
        <f t="shared" si="0"/>
        <v>445567</v>
      </c>
      <c r="AK128" s="26">
        <f t="shared" si="0"/>
        <v>221</v>
      </c>
      <c r="AL128" s="26">
        <f t="shared" si="0"/>
        <v>224</v>
      </c>
      <c r="AM128" s="26">
        <f t="shared" si="0"/>
        <v>7004358.4500000002</v>
      </c>
      <c r="AN128" s="26">
        <f t="shared" si="0"/>
        <v>8540</v>
      </c>
      <c r="AO128" s="26">
        <f t="shared" si="0"/>
        <v>9196</v>
      </c>
      <c r="AP128" s="26">
        <f t="shared" si="0"/>
        <v>67541.47</v>
      </c>
      <c r="AQ128" s="26">
        <f t="shared" si="0"/>
        <v>568</v>
      </c>
      <c r="AR128" s="26">
        <f t="shared" si="0"/>
        <v>571</v>
      </c>
      <c r="AS128" s="26">
        <f t="shared" si="0"/>
        <v>14682929.730000002</v>
      </c>
      <c r="AT128" s="26">
        <f t="shared" si="0"/>
        <v>777</v>
      </c>
      <c r="AU128" s="26">
        <f t="shared" si="0"/>
        <v>1009</v>
      </c>
      <c r="AV128" s="26">
        <f t="shared" si="0"/>
        <v>453574</v>
      </c>
      <c r="AW128" s="26">
        <f t="shared" si="0"/>
        <v>95</v>
      </c>
      <c r="AX128" s="26">
        <f t="shared" si="0"/>
        <v>140</v>
      </c>
      <c r="AY128" s="26">
        <f t="shared" si="0"/>
        <v>665536</v>
      </c>
      <c r="AZ128" s="26">
        <f t="shared" si="0"/>
        <v>574</v>
      </c>
      <c r="BA128" s="26">
        <f t="shared" si="0"/>
        <v>707</v>
      </c>
      <c r="BB128" s="26">
        <f t="shared" si="0"/>
        <v>0</v>
      </c>
      <c r="BC128" s="26">
        <f t="shared" si="0"/>
        <v>0</v>
      </c>
      <c r="BD128" s="26">
        <f t="shared" si="0"/>
        <v>0</v>
      </c>
      <c r="BE128" s="26">
        <f t="shared" si="0"/>
        <v>9651907.4100000001</v>
      </c>
      <c r="BF128" s="26">
        <f t="shared" si="0"/>
        <v>6392</v>
      </c>
      <c r="BG128" s="26">
        <f t="shared" si="0"/>
        <v>15427</v>
      </c>
      <c r="BH128" s="26">
        <f t="shared" si="0"/>
        <v>0</v>
      </c>
      <c r="BI128" s="26">
        <f t="shared" si="0"/>
        <v>0</v>
      </c>
      <c r="BJ128" s="26">
        <f t="shared" si="0"/>
        <v>0</v>
      </c>
      <c r="BK128" s="26">
        <f t="shared" si="0"/>
        <v>17331338.689999998</v>
      </c>
      <c r="BL128" s="26">
        <f t="shared" si="0"/>
        <v>2233</v>
      </c>
      <c r="BM128" s="26">
        <f t="shared" si="0"/>
        <v>2130</v>
      </c>
      <c r="BN128" s="26">
        <f t="shared" si="0"/>
        <v>0</v>
      </c>
      <c r="BO128" s="26">
        <f t="shared" si="0"/>
        <v>0</v>
      </c>
      <c r="BP128" s="26">
        <f t="shared" ref="BP128:EA128" si="1">SUM(BP6:BP126)</f>
        <v>0</v>
      </c>
      <c r="BQ128" s="26">
        <f t="shared" si="1"/>
        <v>21500</v>
      </c>
      <c r="BR128" s="26">
        <f t="shared" si="1"/>
        <v>1</v>
      </c>
      <c r="BS128" s="26">
        <f t="shared" si="1"/>
        <v>1</v>
      </c>
      <c r="BT128" s="26">
        <f t="shared" si="1"/>
        <v>0</v>
      </c>
      <c r="BU128" s="26">
        <f t="shared" si="1"/>
        <v>0</v>
      </c>
      <c r="BV128" s="26">
        <f t="shared" si="1"/>
        <v>0</v>
      </c>
      <c r="BW128" s="26">
        <f t="shared" si="1"/>
        <v>2377106.5100000002</v>
      </c>
      <c r="BX128" s="26">
        <f t="shared" si="1"/>
        <v>3835</v>
      </c>
      <c r="BY128" s="26">
        <f t="shared" si="1"/>
        <v>4136</v>
      </c>
      <c r="BZ128" s="26">
        <f t="shared" si="1"/>
        <v>0</v>
      </c>
      <c r="CA128" s="26">
        <f t="shared" si="1"/>
        <v>0</v>
      </c>
      <c r="CB128" s="26">
        <f t="shared" si="1"/>
        <v>0</v>
      </c>
      <c r="CC128" s="26">
        <f t="shared" si="1"/>
        <v>36631778.040000007</v>
      </c>
      <c r="CD128" s="26">
        <f t="shared" si="1"/>
        <v>5975</v>
      </c>
      <c r="CE128" s="26">
        <f t="shared" si="1"/>
        <v>7550</v>
      </c>
      <c r="CF128" s="26">
        <f t="shared" si="1"/>
        <v>289500</v>
      </c>
      <c r="CG128" s="26">
        <f t="shared" si="1"/>
        <v>39</v>
      </c>
      <c r="CH128" s="26">
        <f t="shared" si="1"/>
        <v>39</v>
      </c>
      <c r="CI128" s="26">
        <f t="shared" si="1"/>
        <v>1324747.58</v>
      </c>
      <c r="CJ128" s="26">
        <f t="shared" si="1"/>
        <v>133</v>
      </c>
      <c r="CK128" s="26">
        <f t="shared" si="1"/>
        <v>152</v>
      </c>
      <c r="CL128" s="26">
        <f t="shared" si="1"/>
        <v>0</v>
      </c>
      <c r="CM128" s="26">
        <f t="shared" si="1"/>
        <v>0</v>
      </c>
      <c r="CN128" s="26">
        <f t="shared" si="1"/>
        <v>0</v>
      </c>
      <c r="CO128" s="26">
        <f t="shared" si="1"/>
        <v>95100891.069999993</v>
      </c>
      <c r="CP128" s="26">
        <f t="shared" si="1"/>
        <v>6922</v>
      </c>
      <c r="CQ128" s="26">
        <f t="shared" si="1"/>
        <v>6539</v>
      </c>
      <c r="CR128" s="26">
        <f t="shared" si="1"/>
        <v>417494.13</v>
      </c>
      <c r="CS128" s="26">
        <f t="shared" si="1"/>
        <v>22</v>
      </c>
      <c r="CT128" s="26">
        <f t="shared" si="1"/>
        <v>22</v>
      </c>
      <c r="CU128" s="26">
        <f t="shared" si="1"/>
        <v>67719396.189999998</v>
      </c>
      <c r="CV128" s="26">
        <f t="shared" si="1"/>
        <v>4126</v>
      </c>
      <c r="CW128" s="26">
        <f t="shared" si="1"/>
        <v>4016</v>
      </c>
      <c r="CX128" s="26">
        <f t="shared" si="1"/>
        <v>0</v>
      </c>
      <c r="CY128" s="26">
        <f t="shared" si="1"/>
        <v>0</v>
      </c>
      <c r="CZ128" s="26">
        <f t="shared" si="1"/>
        <v>0</v>
      </c>
      <c r="DA128" s="26">
        <f t="shared" si="1"/>
        <v>0</v>
      </c>
      <c r="DB128" s="26">
        <f t="shared" si="1"/>
        <v>0</v>
      </c>
      <c r="DC128" s="26">
        <f t="shared" si="1"/>
        <v>0</v>
      </c>
      <c r="DD128" s="26">
        <f t="shared" si="1"/>
        <v>32589885.419999998</v>
      </c>
      <c r="DE128" s="26">
        <f t="shared" si="1"/>
        <v>41896</v>
      </c>
      <c r="DF128" s="26">
        <f t="shared" si="1"/>
        <v>63100</v>
      </c>
      <c r="DG128" s="26">
        <f t="shared" si="1"/>
        <v>1401936.9100000001</v>
      </c>
      <c r="DH128" s="26">
        <f t="shared" si="1"/>
        <v>566</v>
      </c>
      <c r="DI128" s="26">
        <f t="shared" si="1"/>
        <v>580</v>
      </c>
      <c r="DJ128" s="26">
        <f t="shared" si="1"/>
        <v>0</v>
      </c>
      <c r="DK128" s="26">
        <f t="shared" si="1"/>
        <v>0</v>
      </c>
      <c r="DL128" s="26">
        <f t="shared" si="1"/>
        <v>0</v>
      </c>
      <c r="DM128" s="26">
        <f t="shared" si="1"/>
        <v>2307046.7999999998</v>
      </c>
      <c r="DN128" s="26">
        <f t="shared" si="1"/>
        <v>347</v>
      </c>
      <c r="DO128" s="26">
        <f t="shared" si="1"/>
        <v>389</v>
      </c>
      <c r="DP128" s="26">
        <f t="shared" si="1"/>
        <v>0</v>
      </c>
      <c r="DQ128" s="26">
        <f t="shared" si="1"/>
        <v>0</v>
      </c>
      <c r="DR128" s="26">
        <f t="shared" si="1"/>
        <v>0</v>
      </c>
      <c r="DS128" s="26">
        <f t="shared" si="1"/>
        <v>5619895.3399999999</v>
      </c>
      <c r="DT128" s="26">
        <f t="shared" si="1"/>
        <v>1017</v>
      </c>
      <c r="DU128" s="26">
        <f t="shared" si="1"/>
        <v>1080</v>
      </c>
      <c r="DV128" s="26">
        <f t="shared" si="1"/>
        <v>1047754</v>
      </c>
      <c r="DW128" s="26">
        <f t="shared" si="1"/>
        <v>286</v>
      </c>
      <c r="DX128" s="26">
        <f t="shared" si="1"/>
        <v>285</v>
      </c>
      <c r="DY128" s="26">
        <f t="shared" si="1"/>
        <v>3910822.1999999997</v>
      </c>
      <c r="DZ128" s="26">
        <f t="shared" si="1"/>
        <v>3801</v>
      </c>
      <c r="EA128" s="26">
        <f t="shared" si="1"/>
        <v>4746</v>
      </c>
      <c r="EB128" s="26">
        <f t="shared" ref="EB128:GM128" si="2">SUM(EB6:EB126)</f>
        <v>969287.42</v>
      </c>
      <c r="EC128" s="26">
        <f t="shared" si="2"/>
        <v>1964</v>
      </c>
      <c r="ED128" s="26">
        <f t="shared" si="2"/>
        <v>2315</v>
      </c>
      <c r="EE128" s="26">
        <f t="shared" si="2"/>
        <v>6370659.4400000004</v>
      </c>
      <c r="EF128" s="26">
        <f t="shared" si="2"/>
        <v>355</v>
      </c>
      <c r="EG128" s="26">
        <f t="shared" si="2"/>
        <v>547</v>
      </c>
      <c r="EH128" s="26">
        <f t="shared" si="2"/>
        <v>0</v>
      </c>
      <c r="EI128" s="26">
        <f t="shared" si="2"/>
        <v>0</v>
      </c>
      <c r="EJ128" s="26">
        <f t="shared" si="2"/>
        <v>0</v>
      </c>
      <c r="EK128" s="26">
        <f t="shared" si="2"/>
        <v>11088</v>
      </c>
      <c r="EL128" s="26">
        <f t="shared" si="2"/>
        <v>17</v>
      </c>
      <c r="EM128" s="26">
        <f t="shared" si="2"/>
        <v>17</v>
      </c>
      <c r="EN128" s="26">
        <f t="shared" si="2"/>
        <v>0</v>
      </c>
      <c r="EO128" s="26">
        <f t="shared" si="2"/>
        <v>0</v>
      </c>
      <c r="EP128" s="26">
        <f t="shared" si="2"/>
        <v>0</v>
      </c>
      <c r="EQ128" s="26">
        <f t="shared" si="2"/>
        <v>4004789.35</v>
      </c>
      <c r="ER128" s="26">
        <f t="shared" si="2"/>
        <v>698</v>
      </c>
      <c r="ES128" s="26">
        <f t="shared" si="2"/>
        <v>673</v>
      </c>
      <c r="ET128" s="26">
        <f t="shared" si="2"/>
        <v>0</v>
      </c>
      <c r="EU128" s="26">
        <f t="shared" si="2"/>
        <v>0</v>
      </c>
      <c r="EV128" s="26">
        <f t="shared" si="2"/>
        <v>0</v>
      </c>
      <c r="EW128" s="26">
        <f t="shared" si="2"/>
        <v>13126653.560000001</v>
      </c>
      <c r="EX128" s="26">
        <f t="shared" si="2"/>
        <v>1383</v>
      </c>
      <c r="EY128" s="26">
        <f t="shared" si="2"/>
        <v>1929</v>
      </c>
      <c r="EZ128" s="26">
        <f t="shared" si="2"/>
        <v>0</v>
      </c>
      <c r="FA128" s="26">
        <f t="shared" si="2"/>
        <v>0</v>
      </c>
      <c r="FB128" s="26">
        <f t="shared" si="2"/>
        <v>0</v>
      </c>
      <c r="FC128" s="26">
        <f t="shared" si="2"/>
        <v>3809484.9000000004</v>
      </c>
      <c r="FD128" s="26">
        <f t="shared" si="2"/>
        <v>323</v>
      </c>
      <c r="FE128" s="26">
        <f t="shared" si="2"/>
        <v>360</v>
      </c>
      <c r="FF128" s="26">
        <f t="shared" si="2"/>
        <v>0</v>
      </c>
      <c r="FG128" s="26">
        <f t="shared" si="2"/>
        <v>0</v>
      </c>
      <c r="FH128" s="26">
        <f t="shared" si="2"/>
        <v>0</v>
      </c>
      <c r="FI128" s="26">
        <f t="shared" si="2"/>
        <v>11729728.23</v>
      </c>
      <c r="FJ128" s="26">
        <f t="shared" si="2"/>
        <v>4774</v>
      </c>
      <c r="FK128" s="26">
        <f t="shared" si="2"/>
        <v>7020</v>
      </c>
      <c r="FL128" s="26">
        <f t="shared" si="2"/>
        <v>105702.36</v>
      </c>
      <c r="FM128" s="26">
        <f t="shared" si="2"/>
        <v>129</v>
      </c>
      <c r="FN128" s="26">
        <f t="shared" si="2"/>
        <v>129</v>
      </c>
      <c r="FO128" s="26">
        <f t="shared" si="2"/>
        <v>1200443.75</v>
      </c>
      <c r="FP128" s="26">
        <f t="shared" si="2"/>
        <v>610</v>
      </c>
      <c r="FQ128" s="26">
        <f t="shared" si="2"/>
        <v>738</v>
      </c>
      <c r="FR128" s="26">
        <f t="shared" si="2"/>
        <v>0</v>
      </c>
      <c r="FS128" s="26">
        <f t="shared" si="2"/>
        <v>0</v>
      </c>
      <c r="FT128" s="26">
        <f t="shared" si="2"/>
        <v>0</v>
      </c>
      <c r="FU128" s="26">
        <f t="shared" si="2"/>
        <v>36179935.870000005</v>
      </c>
      <c r="FV128" s="26">
        <f t="shared" si="2"/>
        <v>2834</v>
      </c>
      <c r="FW128" s="26">
        <f t="shared" si="2"/>
        <v>2838</v>
      </c>
      <c r="FX128" s="26">
        <f t="shared" si="2"/>
        <v>755250</v>
      </c>
      <c r="FY128" s="26">
        <f t="shared" si="2"/>
        <v>51</v>
      </c>
      <c r="FZ128" s="26">
        <f t="shared" si="2"/>
        <v>52</v>
      </c>
      <c r="GA128" s="26">
        <f t="shared" si="2"/>
        <v>15222894.219999999</v>
      </c>
      <c r="GB128" s="26">
        <f t="shared" si="2"/>
        <v>7860</v>
      </c>
      <c r="GC128" s="26">
        <f t="shared" si="2"/>
        <v>8271</v>
      </c>
      <c r="GD128" s="26">
        <f t="shared" si="2"/>
        <v>0</v>
      </c>
      <c r="GE128" s="26">
        <f t="shared" si="2"/>
        <v>0</v>
      </c>
      <c r="GF128" s="26">
        <f t="shared" si="2"/>
        <v>0</v>
      </c>
      <c r="GG128" s="26">
        <f t="shared" si="2"/>
        <v>12493468.530000001</v>
      </c>
      <c r="GH128" s="26">
        <f t="shared" si="2"/>
        <v>12098</v>
      </c>
      <c r="GI128" s="26">
        <f t="shared" si="2"/>
        <v>12183</v>
      </c>
      <c r="GJ128" s="26">
        <f t="shared" si="2"/>
        <v>354067.26</v>
      </c>
      <c r="GK128" s="26">
        <f t="shared" si="2"/>
        <v>1726</v>
      </c>
      <c r="GL128" s="26">
        <f t="shared" si="2"/>
        <v>1727</v>
      </c>
      <c r="GM128" s="26">
        <f t="shared" si="2"/>
        <v>417381.75</v>
      </c>
      <c r="GN128" s="26">
        <f t="shared" ref="GN128:GX128" si="3">SUM(GN6:GN126)</f>
        <v>1</v>
      </c>
      <c r="GO128" s="26">
        <f t="shared" si="3"/>
        <v>433</v>
      </c>
      <c r="GP128" s="26">
        <f t="shared" si="3"/>
        <v>0</v>
      </c>
      <c r="GQ128" s="26">
        <f t="shared" si="3"/>
        <v>0</v>
      </c>
      <c r="GR128" s="26">
        <f t="shared" si="3"/>
        <v>0</v>
      </c>
      <c r="GS128" s="26">
        <f t="shared" si="3"/>
        <v>13259953.02</v>
      </c>
      <c r="GT128" s="26">
        <f t="shared" si="3"/>
        <v>266</v>
      </c>
      <c r="GU128" s="26">
        <f t="shared" si="3"/>
        <v>324</v>
      </c>
      <c r="GV128" s="26">
        <f t="shared" si="3"/>
        <v>9200</v>
      </c>
      <c r="GW128" s="26">
        <f t="shared" si="3"/>
        <v>1</v>
      </c>
      <c r="GX128" s="26">
        <f t="shared" si="3"/>
        <v>1</v>
      </c>
    </row>
  </sheetData>
  <autoFilter ref="A5:GL5"/>
  <sortState ref="A6:GR125">
    <sortCondition ref="A6:A125"/>
  </sortState>
  <mergeCells count="34">
    <mergeCell ref="GS3:GX3"/>
    <mergeCell ref="AG3:AL3"/>
    <mergeCell ref="C3:H3"/>
    <mergeCell ref="I3:N3"/>
    <mergeCell ref="O3:T3"/>
    <mergeCell ref="U3:Z3"/>
    <mergeCell ref="AA3:AF3"/>
    <mergeCell ref="AM3:AR3"/>
    <mergeCell ref="AS3:AX3"/>
    <mergeCell ref="AY3:BD3"/>
    <mergeCell ref="BE3:BJ3"/>
    <mergeCell ref="BK3:BP3"/>
    <mergeCell ref="BQ3:BV3"/>
    <mergeCell ref="BW3:CB3"/>
    <mergeCell ref="CC3:CH3"/>
    <mergeCell ref="CI3:CN3"/>
    <mergeCell ref="CO3:CT3"/>
    <mergeCell ref="FC3:FH3"/>
    <mergeCell ref="DA3:DF3"/>
    <mergeCell ref="DG3:DL3"/>
    <mergeCell ref="DM3:DR3"/>
    <mergeCell ref="DS3:DX3"/>
    <mergeCell ref="DY3:ED3"/>
    <mergeCell ref="EE3:EJ3"/>
    <mergeCell ref="EK3:EP3"/>
    <mergeCell ref="EQ3:EV3"/>
    <mergeCell ref="EW3:FB3"/>
    <mergeCell ref="CU3:CZ4"/>
    <mergeCell ref="GM3:GR3"/>
    <mergeCell ref="FI3:FN3"/>
    <mergeCell ref="FO3:FT3"/>
    <mergeCell ref="FU3:FZ3"/>
    <mergeCell ref="GA3:GF3"/>
    <mergeCell ref="GG3:G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39"/>
  <sheetViews>
    <sheetView showGridLines="0" workbookViewId="0"/>
  </sheetViews>
  <sheetFormatPr defaultColWidth="9.140625" defaultRowHeight="11.25" x14ac:dyDescent="0.2"/>
  <cols>
    <col min="1" max="1" width="3" style="10" customWidth="1"/>
    <col min="2" max="2" width="69.140625" style="10" customWidth="1"/>
    <col min="3" max="8" width="10.28515625" style="10" customWidth="1"/>
    <col min="9" max="16384" width="9.140625" style="10"/>
  </cols>
  <sheetData>
    <row r="1" spans="1:8" ht="18" x14ac:dyDescent="0.25">
      <c r="A1" s="12"/>
      <c r="B1" s="38" t="s">
        <v>615</v>
      </c>
      <c r="C1" s="20"/>
      <c r="D1" s="21"/>
      <c r="E1" s="22"/>
      <c r="F1" s="20"/>
      <c r="G1" s="21"/>
      <c r="H1" s="21"/>
    </row>
    <row r="2" spans="1:8" x14ac:dyDescent="0.2">
      <c r="B2" s="23"/>
      <c r="C2" s="20"/>
      <c r="D2" s="21"/>
      <c r="E2" s="22"/>
      <c r="F2" s="20"/>
      <c r="G2" s="21"/>
      <c r="H2" s="21"/>
    </row>
    <row r="3" spans="1:8" ht="45" x14ac:dyDescent="0.2">
      <c r="B3" s="59"/>
      <c r="C3" s="60" t="s">
        <v>563</v>
      </c>
      <c r="D3" s="61" t="s">
        <v>564</v>
      </c>
      <c r="E3" s="61" t="s">
        <v>565</v>
      </c>
      <c r="F3" s="60" t="s">
        <v>566</v>
      </c>
      <c r="G3" s="61" t="s">
        <v>567</v>
      </c>
      <c r="H3" s="61" t="s">
        <v>568</v>
      </c>
    </row>
    <row r="4" spans="1:8" x14ac:dyDescent="0.2">
      <c r="B4" s="50" t="s">
        <v>569</v>
      </c>
      <c r="C4" s="62"/>
      <c r="D4" s="63"/>
      <c r="E4" s="63"/>
      <c r="F4" s="62"/>
      <c r="G4" s="63"/>
      <c r="H4" s="63"/>
    </row>
    <row r="5" spans="1:8" ht="22.5" x14ac:dyDescent="0.2">
      <c r="A5" s="25"/>
      <c r="B5" s="64" t="s">
        <v>482</v>
      </c>
      <c r="C5" s="65">
        <v>24863639.6699</v>
      </c>
      <c r="D5" s="66">
        <v>12642</v>
      </c>
      <c r="E5" s="66">
        <v>13331</v>
      </c>
      <c r="F5" s="65">
        <v>255998.64</v>
      </c>
      <c r="G5" s="66">
        <v>56</v>
      </c>
      <c r="H5" s="66">
        <v>95</v>
      </c>
    </row>
    <row r="6" spans="1:8" x14ac:dyDescent="0.2">
      <c r="A6" s="25"/>
      <c r="B6" s="71" t="s">
        <v>681</v>
      </c>
      <c r="C6" s="65">
        <v>22847171.819800001</v>
      </c>
      <c r="D6" s="66">
        <v>9239</v>
      </c>
      <c r="E6" s="66">
        <v>16527</v>
      </c>
      <c r="F6" s="65">
        <v>610350.87</v>
      </c>
      <c r="G6" s="66">
        <v>521</v>
      </c>
      <c r="H6" s="66">
        <v>528</v>
      </c>
    </row>
    <row r="7" spans="1:8" ht="33.75" x14ac:dyDescent="0.2">
      <c r="A7" s="25"/>
      <c r="B7" s="71" t="s">
        <v>682</v>
      </c>
      <c r="C7" s="65">
        <v>11526100.539999999</v>
      </c>
      <c r="D7" s="66">
        <v>9511</v>
      </c>
      <c r="E7" s="66">
        <v>9883</v>
      </c>
      <c r="F7" s="65">
        <v>1183803.3599</v>
      </c>
      <c r="G7" s="66">
        <v>2944</v>
      </c>
      <c r="H7" s="66">
        <v>3652</v>
      </c>
    </row>
    <row r="8" spans="1:8" x14ac:dyDescent="0.2">
      <c r="A8" s="25"/>
      <c r="B8" s="71" t="s">
        <v>683</v>
      </c>
      <c r="C8" s="65">
        <v>10432230.7798</v>
      </c>
      <c r="D8" s="66">
        <v>8579</v>
      </c>
      <c r="E8" s="66">
        <v>7701</v>
      </c>
      <c r="F8" s="65">
        <v>376283.11</v>
      </c>
      <c r="G8" s="66">
        <v>165</v>
      </c>
      <c r="H8" s="66">
        <v>210</v>
      </c>
    </row>
    <row r="9" spans="1:8" x14ac:dyDescent="0.2">
      <c r="A9" s="25"/>
      <c r="B9" s="64" t="s">
        <v>489</v>
      </c>
      <c r="C9" s="65">
        <v>5858449.4100000001</v>
      </c>
      <c r="D9" s="66">
        <v>1733</v>
      </c>
      <c r="E9" s="66">
        <v>1796</v>
      </c>
      <c r="F9" s="65">
        <v>2777877.7499000002</v>
      </c>
      <c r="G9" s="66">
        <v>806</v>
      </c>
      <c r="H9" s="66">
        <v>1528</v>
      </c>
    </row>
    <row r="10" spans="1:8" x14ac:dyDescent="0.2">
      <c r="A10" s="25"/>
      <c r="B10" s="64" t="s">
        <v>490</v>
      </c>
      <c r="C10" s="65">
        <v>1523996.3799000001</v>
      </c>
      <c r="D10" s="66">
        <v>1237</v>
      </c>
      <c r="E10" s="66">
        <v>1217</v>
      </c>
      <c r="F10" s="65">
        <v>445567</v>
      </c>
      <c r="G10" s="66">
        <v>221</v>
      </c>
      <c r="H10" s="66">
        <v>224</v>
      </c>
    </row>
    <row r="11" spans="1:8" x14ac:dyDescent="0.2">
      <c r="A11" s="25"/>
      <c r="B11" s="71" t="s">
        <v>684</v>
      </c>
      <c r="C11" s="65">
        <v>7004358.4500000002</v>
      </c>
      <c r="D11" s="66">
        <v>8540</v>
      </c>
      <c r="E11" s="66">
        <v>9196</v>
      </c>
      <c r="F11" s="65">
        <v>67541.47</v>
      </c>
      <c r="G11" s="66">
        <v>568</v>
      </c>
      <c r="H11" s="66">
        <v>571</v>
      </c>
    </row>
    <row r="12" spans="1:8" x14ac:dyDescent="0.2">
      <c r="A12" s="25"/>
      <c r="B12" s="64" t="s">
        <v>990</v>
      </c>
      <c r="C12" s="65">
        <v>14682929.73</v>
      </c>
      <c r="D12" s="66">
        <v>777</v>
      </c>
      <c r="E12" s="66">
        <v>1009</v>
      </c>
      <c r="F12" s="65">
        <v>453574</v>
      </c>
      <c r="G12" s="66">
        <v>95</v>
      </c>
      <c r="H12" s="66">
        <v>140</v>
      </c>
    </row>
    <row r="13" spans="1:8" x14ac:dyDescent="0.2">
      <c r="A13" s="25"/>
      <c r="B13" s="64" t="s">
        <v>491</v>
      </c>
      <c r="C13" s="65">
        <v>665536</v>
      </c>
      <c r="D13" s="66">
        <v>574</v>
      </c>
      <c r="E13" s="66">
        <v>707</v>
      </c>
      <c r="F13" s="65"/>
      <c r="G13" s="66"/>
      <c r="H13" s="66"/>
    </row>
    <row r="14" spans="1:8" x14ac:dyDescent="0.2">
      <c r="A14" s="25"/>
      <c r="B14" s="64" t="s">
        <v>483</v>
      </c>
      <c r="C14" s="65">
        <v>9651907.4100000001</v>
      </c>
      <c r="D14" s="66">
        <v>6392</v>
      </c>
      <c r="E14" s="66">
        <v>15427</v>
      </c>
      <c r="F14" s="65"/>
      <c r="G14" s="66"/>
      <c r="H14" s="66"/>
    </row>
    <row r="15" spans="1:8" x14ac:dyDescent="0.2">
      <c r="A15" s="25"/>
      <c r="B15" s="64" t="s">
        <v>685</v>
      </c>
      <c r="C15" s="65">
        <v>17331338.690000001</v>
      </c>
      <c r="D15" s="66">
        <v>2233</v>
      </c>
      <c r="E15" s="66">
        <v>2130</v>
      </c>
      <c r="F15" s="65"/>
      <c r="G15" s="66"/>
      <c r="H15" s="66"/>
    </row>
    <row r="16" spans="1:8" x14ac:dyDescent="0.2">
      <c r="A16" s="25"/>
      <c r="B16" s="64" t="s">
        <v>498</v>
      </c>
      <c r="C16" s="65">
        <v>21500</v>
      </c>
      <c r="D16" s="66">
        <v>1</v>
      </c>
      <c r="E16" s="66">
        <v>1</v>
      </c>
      <c r="F16" s="65"/>
      <c r="G16" s="66"/>
      <c r="H16" s="66"/>
    </row>
    <row r="17" spans="1:8" x14ac:dyDescent="0.2">
      <c r="A17" s="25"/>
      <c r="B17" s="64" t="s">
        <v>487</v>
      </c>
      <c r="C17" s="65">
        <v>2377106.5099999998</v>
      </c>
      <c r="D17" s="66">
        <v>3835</v>
      </c>
      <c r="E17" s="66">
        <v>4136</v>
      </c>
      <c r="F17" s="65"/>
      <c r="G17" s="66"/>
      <c r="H17" s="66"/>
    </row>
    <row r="18" spans="1:8" x14ac:dyDescent="0.2">
      <c r="A18" s="25"/>
      <c r="B18" s="64" t="s">
        <v>686</v>
      </c>
      <c r="C18" s="65">
        <v>36631778.039800003</v>
      </c>
      <c r="D18" s="66">
        <v>5975</v>
      </c>
      <c r="E18" s="66">
        <v>7550</v>
      </c>
      <c r="F18" s="65">
        <v>289500</v>
      </c>
      <c r="G18" s="66">
        <v>39</v>
      </c>
      <c r="H18" s="66">
        <v>39</v>
      </c>
    </row>
    <row r="19" spans="1:8" x14ac:dyDescent="0.2">
      <c r="A19" s="25"/>
      <c r="B19" s="64" t="s">
        <v>687</v>
      </c>
      <c r="C19" s="65">
        <v>1324747.58</v>
      </c>
      <c r="D19" s="66">
        <v>133</v>
      </c>
      <c r="E19" s="66">
        <v>152</v>
      </c>
      <c r="F19" s="65"/>
      <c r="G19" s="66"/>
      <c r="H19" s="66"/>
    </row>
    <row r="20" spans="1:8" x14ac:dyDescent="0.2">
      <c r="A20" s="25"/>
      <c r="B20" s="64" t="s">
        <v>688</v>
      </c>
      <c r="C20" s="65">
        <v>95100891.069900006</v>
      </c>
      <c r="D20" s="66">
        <v>6922</v>
      </c>
      <c r="E20" s="66">
        <v>6539</v>
      </c>
      <c r="F20" s="65">
        <v>417494.13</v>
      </c>
      <c r="G20" s="66">
        <v>22</v>
      </c>
      <c r="H20" s="66">
        <v>22</v>
      </c>
    </row>
    <row r="21" spans="1:8" x14ac:dyDescent="0.2">
      <c r="A21" s="25"/>
      <c r="B21" s="64" t="s">
        <v>689</v>
      </c>
      <c r="C21" s="65">
        <v>67719396.189899996</v>
      </c>
      <c r="D21" s="66">
        <v>4126</v>
      </c>
      <c r="E21" s="66">
        <v>4016</v>
      </c>
      <c r="F21" s="65"/>
      <c r="G21" s="66"/>
      <c r="H21" s="66"/>
    </row>
    <row r="22" spans="1:8" x14ac:dyDescent="0.2">
      <c r="A22" s="25"/>
      <c r="B22" s="64" t="s">
        <v>484</v>
      </c>
      <c r="C22" s="121"/>
      <c r="D22" s="122"/>
      <c r="E22" s="122"/>
      <c r="F22" s="65">
        <v>32589885.4199</v>
      </c>
      <c r="G22" s="66">
        <v>41896</v>
      </c>
      <c r="H22" s="66">
        <v>63100</v>
      </c>
    </row>
    <row r="23" spans="1:8" x14ac:dyDescent="0.2">
      <c r="A23" s="25"/>
      <c r="B23" s="64" t="s">
        <v>495</v>
      </c>
      <c r="C23" s="119">
        <v>1401936.91</v>
      </c>
      <c r="D23" s="120">
        <v>566</v>
      </c>
      <c r="E23" s="120">
        <v>580</v>
      </c>
      <c r="F23" s="65"/>
      <c r="G23" s="66"/>
      <c r="H23" s="66"/>
    </row>
    <row r="24" spans="1:8" x14ac:dyDescent="0.2">
      <c r="A24" s="25"/>
      <c r="B24" s="64" t="s">
        <v>493</v>
      </c>
      <c r="C24" s="65">
        <v>2307046.7999999998</v>
      </c>
      <c r="D24" s="66">
        <v>347</v>
      </c>
      <c r="E24" s="66">
        <v>389</v>
      </c>
      <c r="F24" s="65"/>
      <c r="G24" s="66"/>
      <c r="H24" s="66"/>
    </row>
    <row r="25" spans="1:8" x14ac:dyDescent="0.2">
      <c r="A25" s="25"/>
      <c r="B25" s="64" t="s">
        <v>1007</v>
      </c>
      <c r="C25" s="65">
        <v>5619895.3399999999</v>
      </c>
      <c r="D25" s="66">
        <v>1017</v>
      </c>
      <c r="E25" s="66">
        <v>1080</v>
      </c>
      <c r="F25" s="65">
        <v>1047754</v>
      </c>
      <c r="G25" s="66">
        <v>286</v>
      </c>
      <c r="H25" s="66">
        <v>285</v>
      </c>
    </row>
    <row r="26" spans="1:8" x14ac:dyDescent="0.2">
      <c r="A26" s="25"/>
      <c r="B26" s="64" t="s">
        <v>497</v>
      </c>
      <c r="C26" s="65">
        <v>3910822.2</v>
      </c>
      <c r="D26" s="66">
        <v>3801</v>
      </c>
      <c r="E26" s="66">
        <v>4746</v>
      </c>
      <c r="F26" s="65">
        <v>969287.42</v>
      </c>
      <c r="G26" s="66">
        <v>1964</v>
      </c>
      <c r="H26" s="66">
        <v>2315</v>
      </c>
    </row>
    <row r="27" spans="1:8" x14ac:dyDescent="0.2">
      <c r="A27" s="25"/>
      <c r="B27" s="64" t="s">
        <v>485</v>
      </c>
      <c r="C27" s="65">
        <v>6370659.4400000004</v>
      </c>
      <c r="D27" s="66">
        <v>355</v>
      </c>
      <c r="E27" s="66">
        <v>547</v>
      </c>
      <c r="F27" s="67"/>
      <c r="G27" s="68"/>
      <c r="H27" s="68"/>
    </row>
    <row r="28" spans="1:8" x14ac:dyDescent="0.2">
      <c r="A28" s="25"/>
      <c r="B28" s="64" t="s">
        <v>499</v>
      </c>
      <c r="C28" s="65">
        <v>11088</v>
      </c>
      <c r="D28" s="66">
        <v>17</v>
      </c>
      <c r="E28" s="66">
        <v>17</v>
      </c>
      <c r="F28" s="67"/>
      <c r="G28" s="68"/>
      <c r="H28" s="68"/>
    </row>
    <row r="29" spans="1:8" x14ac:dyDescent="0.2">
      <c r="A29" s="25"/>
      <c r="B29" s="64" t="s">
        <v>488</v>
      </c>
      <c r="C29" s="65">
        <v>4004789.35</v>
      </c>
      <c r="D29" s="66">
        <v>698</v>
      </c>
      <c r="E29" s="66">
        <v>673</v>
      </c>
      <c r="F29" s="67"/>
      <c r="G29" s="68"/>
      <c r="H29" s="68"/>
    </row>
    <row r="30" spans="1:8" x14ac:dyDescent="0.2">
      <c r="A30" s="25"/>
      <c r="B30" s="64" t="s">
        <v>492</v>
      </c>
      <c r="C30" s="65">
        <v>13126653.560000001</v>
      </c>
      <c r="D30" s="66">
        <v>1383</v>
      </c>
      <c r="E30" s="66">
        <v>1929</v>
      </c>
      <c r="F30" s="67"/>
      <c r="G30" s="68"/>
      <c r="H30" s="68"/>
    </row>
    <row r="31" spans="1:8" x14ac:dyDescent="0.2">
      <c r="A31" s="25"/>
      <c r="B31" s="64" t="s">
        <v>496</v>
      </c>
      <c r="C31" s="65">
        <v>3809484.9</v>
      </c>
      <c r="D31" s="66">
        <v>323</v>
      </c>
      <c r="E31" s="66">
        <v>360</v>
      </c>
      <c r="F31" s="67"/>
      <c r="G31" s="68"/>
      <c r="H31" s="68"/>
    </row>
    <row r="32" spans="1:8" x14ac:dyDescent="0.2">
      <c r="A32" s="25"/>
      <c r="B32" s="64" t="s">
        <v>690</v>
      </c>
      <c r="C32" s="65">
        <v>11729728.229900001</v>
      </c>
      <c r="D32" s="66">
        <v>4774</v>
      </c>
      <c r="E32" s="66">
        <v>7020</v>
      </c>
      <c r="F32" s="65">
        <v>105702.36</v>
      </c>
      <c r="G32" s="66">
        <v>129</v>
      </c>
      <c r="H32" s="66">
        <v>129</v>
      </c>
    </row>
    <row r="33" spans="1:8" x14ac:dyDescent="0.2">
      <c r="A33" s="25"/>
      <c r="B33" s="64" t="s">
        <v>494</v>
      </c>
      <c r="C33" s="65">
        <v>1200443.75</v>
      </c>
      <c r="D33" s="66">
        <v>610</v>
      </c>
      <c r="E33" s="66">
        <v>738</v>
      </c>
      <c r="F33" s="65"/>
      <c r="G33" s="66"/>
      <c r="H33" s="66"/>
    </row>
    <row r="34" spans="1:8" x14ac:dyDescent="0.2">
      <c r="A34" s="25"/>
      <c r="B34" s="71" t="s">
        <v>991</v>
      </c>
      <c r="C34" s="65">
        <v>36179935.869999997</v>
      </c>
      <c r="D34" s="66">
        <v>2834</v>
      </c>
      <c r="E34" s="66">
        <v>2838</v>
      </c>
      <c r="F34" s="65">
        <v>755250</v>
      </c>
      <c r="G34" s="66">
        <v>51</v>
      </c>
      <c r="H34" s="66">
        <v>52</v>
      </c>
    </row>
    <row r="35" spans="1:8" x14ac:dyDescent="0.2">
      <c r="A35" s="25"/>
      <c r="B35" s="71" t="s">
        <v>691</v>
      </c>
      <c r="C35" s="65">
        <v>15222894.220000001</v>
      </c>
      <c r="D35" s="66">
        <v>7860</v>
      </c>
      <c r="E35" s="66">
        <v>8271</v>
      </c>
      <c r="F35" s="65"/>
      <c r="G35" s="66"/>
      <c r="H35" s="66"/>
    </row>
    <row r="36" spans="1:8" ht="22.5" x14ac:dyDescent="0.2">
      <c r="A36" s="25"/>
      <c r="B36" s="64" t="s">
        <v>692</v>
      </c>
      <c r="C36" s="65">
        <v>12493468.529899999</v>
      </c>
      <c r="D36" s="66">
        <v>12098</v>
      </c>
      <c r="E36" s="66">
        <v>12183</v>
      </c>
      <c r="F36" s="65">
        <v>354067.26</v>
      </c>
      <c r="G36" s="66">
        <v>1726</v>
      </c>
      <c r="H36" s="66">
        <v>1727</v>
      </c>
    </row>
    <row r="37" spans="1:8" x14ac:dyDescent="0.2">
      <c r="A37" s="25"/>
      <c r="B37" s="71" t="s">
        <v>1008</v>
      </c>
      <c r="C37" s="65">
        <v>417381.75</v>
      </c>
      <c r="D37" s="66">
        <v>1</v>
      </c>
      <c r="E37" s="66">
        <v>433</v>
      </c>
      <c r="F37" s="65"/>
      <c r="G37" s="66"/>
      <c r="H37" s="66"/>
    </row>
    <row r="38" spans="1:8" x14ac:dyDescent="0.2">
      <c r="B38" s="71" t="s">
        <v>486</v>
      </c>
      <c r="C38" s="65">
        <v>13259953.02</v>
      </c>
      <c r="D38" s="66">
        <v>266</v>
      </c>
      <c r="E38" s="66">
        <v>324</v>
      </c>
      <c r="F38" s="65">
        <v>9200</v>
      </c>
      <c r="G38" s="66">
        <v>1</v>
      </c>
      <c r="H38" s="66">
        <v>1</v>
      </c>
    </row>
    <row r="39" spans="1:8" x14ac:dyDescent="0.2">
      <c r="B39" s="69" t="s">
        <v>570</v>
      </c>
      <c r="C39" s="70">
        <f>SUM(C5:C38)</f>
        <v>460629260.13880002</v>
      </c>
      <c r="D39" s="70">
        <f t="shared" ref="D39:H39" si="0">SUM(D5:D38)</f>
        <v>119399</v>
      </c>
      <c r="E39" s="70">
        <f t="shared" si="0"/>
        <v>143446</v>
      </c>
      <c r="F39" s="70">
        <f t="shared" si="0"/>
        <v>42709136.789700001</v>
      </c>
      <c r="G39" s="70">
        <f t="shared" si="0"/>
        <v>51490</v>
      </c>
      <c r="H39" s="70">
        <f t="shared" si="0"/>
        <v>74618</v>
      </c>
    </row>
  </sheetData>
  <sheetProtection formatColumns="0" autoFilter="0"/>
  <dataValidations count="5">
    <dataValidation type="decimal" operator="greaterThan" allowBlank="1" showInputMessage="1" showErrorMessage="1" errorTitle="Error" error="Entry must be whole number greater than zero" sqref="E5:E22 E24:E38">
      <formula1>0</formula1>
    </dataValidation>
    <dataValidation type="whole" operator="greaterThan" allowBlank="1" showInputMessage="1" showErrorMessage="1" errorTitle="Error" error="Entry must be whole number greater than zero" sqref="D5:D22 G5:H26 G32:H38 D24:D38">
      <formula1>0</formula1>
    </dataValidation>
    <dataValidation type="decimal" operator="greaterThan" allowBlank="1" showInputMessage="1" showErrorMessage="1" errorTitle="Error" error="Entry must be numeric and greater than zero" sqref="C5:C22 F5:F26 F32:F38 C24:C38">
      <formula1>0</formula1>
    </dataValidation>
    <dataValidation type="decimal" operator="greaterThanOrEqual" allowBlank="1" showInputMessage="1" showErrorMessage="1" errorTitle="Error" error="Entry must be numeric greater than or equal to zero" sqref="C39:H39">
      <formula1>0</formula1>
    </dataValidation>
    <dataValidation type="whole" operator="greaterThanOrEqual" allowBlank="1" showInputMessage="1" showErrorMessage="1" errorTitle="Error" error="Entry must be a whole number greater than or equal to zero" sqref="H27:H31">
      <formula1>0</formula1>
    </dataValidation>
  </dataValidation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L131"/>
  <sheetViews>
    <sheetView workbookViewId="0">
      <pane xSplit="2" ySplit="4" topLeftCell="C5" activePane="bottomRight" state="frozen"/>
      <selection pane="topRight" activeCell="C1" sqref="C1"/>
      <selection pane="bottomLeft" activeCell="A5" sqref="A5"/>
      <selection pane="bottomRight" activeCell="A3" sqref="A3"/>
    </sheetView>
  </sheetViews>
  <sheetFormatPr defaultRowHeight="11.25" x14ac:dyDescent="0.2"/>
  <cols>
    <col min="1" max="1" width="9.140625" style="26" customWidth="1"/>
    <col min="2" max="2" width="67.28515625" style="26" bestFit="1" customWidth="1"/>
    <col min="3" max="122" width="9.140625" style="26" customWidth="1"/>
    <col min="123" max="16384" width="9.140625" style="26"/>
  </cols>
  <sheetData>
    <row r="1" spans="1:558" ht="18" x14ac:dyDescent="0.25">
      <c r="A1" s="35" t="s">
        <v>613</v>
      </c>
    </row>
    <row r="3" spans="1:558" s="77" customFormat="1" ht="26.25" customHeight="1" x14ac:dyDescent="0.2">
      <c r="C3" s="103" t="s">
        <v>1009</v>
      </c>
      <c r="D3" s="103"/>
      <c r="E3" s="103"/>
      <c r="F3" s="103"/>
      <c r="G3" s="103" t="s">
        <v>694</v>
      </c>
      <c r="H3" s="103"/>
      <c r="I3" s="103"/>
      <c r="J3" s="103"/>
      <c r="K3" s="103" t="s">
        <v>1010</v>
      </c>
      <c r="L3" s="103"/>
      <c r="M3" s="103"/>
      <c r="N3" s="103"/>
      <c r="O3" s="103" t="s">
        <v>1011</v>
      </c>
      <c r="P3" s="103"/>
      <c r="Q3" s="103"/>
      <c r="R3" s="103"/>
      <c r="S3" s="103" t="s">
        <v>1012</v>
      </c>
      <c r="T3" s="103"/>
      <c r="U3" s="103"/>
      <c r="V3" s="103"/>
      <c r="W3" s="103" t="s">
        <v>1013</v>
      </c>
      <c r="X3" s="103"/>
      <c r="Y3" s="103"/>
      <c r="Z3" s="103"/>
      <c r="AA3" s="103" t="s">
        <v>695</v>
      </c>
      <c r="AB3" s="103"/>
      <c r="AC3" s="103"/>
      <c r="AD3" s="103"/>
      <c r="AE3" s="103" t="s">
        <v>1014</v>
      </c>
      <c r="AF3" s="103"/>
      <c r="AG3" s="103"/>
      <c r="AH3" s="103"/>
      <c r="AI3" s="103" t="s">
        <v>828</v>
      </c>
      <c r="AJ3" s="103"/>
      <c r="AK3" s="103"/>
      <c r="AL3" s="103"/>
      <c r="AM3" s="103" t="s">
        <v>829</v>
      </c>
      <c r="AN3" s="103"/>
      <c r="AO3" s="103"/>
      <c r="AP3" s="103"/>
      <c r="AQ3" s="103" t="s">
        <v>1015</v>
      </c>
      <c r="AR3" s="103"/>
      <c r="AS3" s="103"/>
      <c r="AT3" s="103"/>
      <c r="AU3" s="103" t="s">
        <v>696</v>
      </c>
      <c r="AV3" s="103"/>
      <c r="AW3" s="103"/>
      <c r="AX3" s="103"/>
      <c r="AY3" s="103" t="s">
        <v>720</v>
      </c>
      <c r="AZ3" s="103"/>
      <c r="BA3" s="103"/>
      <c r="BB3" s="103"/>
      <c r="BC3" s="103" t="s">
        <v>697</v>
      </c>
      <c r="BD3" s="103"/>
      <c r="BE3" s="103"/>
      <c r="BF3" s="103"/>
      <c r="BG3" s="103" t="s">
        <v>830</v>
      </c>
      <c r="BH3" s="103"/>
      <c r="BI3" s="103"/>
      <c r="BJ3" s="103"/>
      <c r="BK3" s="103" t="s">
        <v>1016</v>
      </c>
      <c r="BL3" s="103"/>
      <c r="BM3" s="103"/>
      <c r="BN3" s="103"/>
      <c r="BO3" s="103" t="s">
        <v>721</v>
      </c>
      <c r="BP3" s="103"/>
      <c r="BQ3" s="103"/>
      <c r="BR3" s="103"/>
      <c r="BS3" s="103" t="s">
        <v>698</v>
      </c>
      <c r="BT3" s="103"/>
      <c r="BU3" s="103"/>
      <c r="BV3" s="103"/>
      <c r="BW3" s="103" t="s">
        <v>1017</v>
      </c>
      <c r="BX3" s="103"/>
      <c r="BY3" s="103"/>
      <c r="BZ3" s="103"/>
      <c r="CA3" s="103" t="s">
        <v>831</v>
      </c>
      <c r="CB3" s="103"/>
      <c r="CC3" s="103"/>
      <c r="CD3" s="103"/>
      <c r="CE3" s="103" t="s">
        <v>1018</v>
      </c>
      <c r="CF3" s="103"/>
      <c r="CG3" s="103"/>
      <c r="CH3" s="103"/>
      <c r="CI3" s="103" t="s">
        <v>832</v>
      </c>
      <c r="CJ3" s="103"/>
      <c r="CK3" s="103"/>
      <c r="CL3" s="103"/>
      <c r="CM3" s="103" t="s">
        <v>1019</v>
      </c>
      <c r="CN3" s="103"/>
      <c r="CO3" s="103"/>
      <c r="CP3" s="103"/>
      <c r="CQ3" s="103" t="s">
        <v>1020</v>
      </c>
      <c r="CR3" s="103"/>
      <c r="CS3" s="103"/>
      <c r="CT3" s="103"/>
      <c r="CU3" s="103" t="s">
        <v>1021</v>
      </c>
      <c r="CV3" s="103"/>
      <c r="CW3" s="103"/>
      <c r="CX3" s="103"/>
      <c r="CY3" s="103" t="s">
        <v>1022</v>
      </c>
      <c r="CZ3" s="103"/>
      <c r="DA3" s="103"/>
      <c r="DB3" s="103"/>
      <c r="DC3" s="103" t="s">
        <v>833</v>
      </c>
      <c r="DD3" s="103"/>
      <c r="DE3" s="103"/>
      <c r="DF3" s="103"/>
      <c r="DG3" s="103" t="s">
        <v>699</v>
      </c>
      <c r="DH3" s="103"/>
      <c r="DI3" s="103"/>
      <c r="DJ3" s="103"/>
      <c r="DK3" s="103" t="s">
        <v>1023</v>
      </c>
      <c r="DL3" s="103"/>
      <c r="DM3" s="103"/>
      <c r="DN3" s="103"/>
      <c r="DO3" s="103" t="s">
        <v>506</v>
      </c>
      <c r="DP3" s="103"/>
      <c r="DQ3" s="103"/>
      <c r="DR3" s="103"/>
      <c r="DS3" s="103" t="s">
        <v>1024</v>
      </c>
      <c r="DT3" s="103"/>
      <c r="DU3" s="103"/>
      <c r="DV3" s="103"/>
      <c r="DW3" s="103" t="s">
        <v>1025</v>
      </c>
      <c r="DX3" s="103"/>
      <c r="DY3" s="103"/>
      <c r="DZ3" s="103"/>
      <c r="EA3" s="103" t="s">
        <v>1026</v>
      </c>
      <c r="EB3" s="103"/>
      <c r="EC3" s="103"/>
      <c r="ED3" s="103"/>
      <c r="EE3" s="103" t="s">
        <v>700</v>
      </c>
      <c r="EF3" s="103"/>
      <c r="EG3" s="103"/>
      <c r="EH3" s="103"/>
      <c r="EI3" s="103" t="s">
        <v>834</v>
      </c>
      <c r="EJ3" s="103"/>
      <c r="EK3" s="103"/>
      <c r="EL3" s="103"/>
      <c r="EM3" s="103" t="s">
        <v>1027</v>
      </c>
      <c r="EN3" s="103"/>
      <c r="EO3" s="103"/>
      <c r="EP3" s="103"/>
      <c r="EQ3" s="103" t="s">
        <v>835</v>
      </c>
      <c r="ER3" s="103"/>
      <c r="ES3" s="103"/>
      <c r="ET3" s="103"/>
      <c r="EU3" s="103" t="s">
        <v>1028</v>
      </c>
      <c r="EV3" s="103"/>
      <c r="EW3" s="103"/>
      <c r="EX3" s="103"/>
      <c r="EY3" s="103" t="s">
        <v>501</v>
      </c>
      <c r="EZ3" s="103"/>
      <c r="FA3" s="103"/>
      <c r="FB3" s="103"/>
      <c r="FC3" s="103" t="s">
        <v>1029</v>
      </c>
      <c r="FD3" s="103"/>
      <c r="FE3" s="103"/>
      <c r="FF3" s="103"/>
      <c r="FG3" s="103" t="s">
        <v>836</v>
      </c>
      <c r="FH3" s="103"/>
      <c r="FI3" s="103"/>
      <c r="FJ3" s="103"/>
      <c r="FK3" s="103" t="s">
        <v>701</v>
      </c>
      <c r="FL3" s="103"/>
      <c r="FM3" s="103"/>
      <c r="FN3" s="103"/>
      <c r="FO3" s="103" t="s">
        <v>837</v>
      </c>
      <c r="FP3" s="103"/>
      <c r="FQ3" s="103"/>
      <c r="FR3" s="103"/>
      <c r="FS3" s="103" t="s">
        <v>838</v>
      </c>
      <c r="FT3" s="103"/>
      <c r="FU3" s="103"/>
      <c r="FV3" s="103"/>
      <c r="FW3" s="103" t="s">
        <v>1030</v>
      </c>
      <c r="FX3" s="103"/>
      <c r="FY3" s="103"/>
      <c r="FZ3" s="103"/>
      <c r="GA3" s="103" t="s">
        <v>1031</v>
      </c>
      <c r="GB3" s="103"/>
      <c r="GC3" s="103"/>
      <c r="GD3" s="103"/>
      <c r="GE3" s="103" t="s">
        <v>702</v>
      </c>
      <c r="GF3" s="103"/>
      <c r="GG3" s="103"/>
      <c r="GH3" s="103"/>
      <c r="GI3" s="103" t="s">
        <v>703</v>
      </c>
      <c r="GJ3" s="103"/>
      <c r="GK3" s="103"/>
      <c r="GL3" s="103"/>
      <c r="GM3" s="103" t="s">
        <v>704</v>
      </c>
      <c r="GN3" s="103"/>
      <c r="GO3" s="103"/>
      <c r="GP3" s="103"/>
      <c r="GQ3" s="103" t="s">
        <v>504</v>
      </c>
      <c r="GR3" s="103"/>
      <c r="GS3" s="103"/>
      <c r="GT3" s="103"/>
      <c r="GU3" s="103" t="s">
        <v>505</v>
      </c>
      <c r="GV3" s="103"/>
      <c r="GW3" s="103"/>
      <c r="GX3" s="103"/>
      <c r="GY3" s="103" t="s">
        <v>507</v>
      </c>
      <c r="GZ3" s="103"/>
      <c r="HA3" s="103"/>
      <c r="HB3" s="103"/>
      <c r="HC3" s="103" t="s">
        <v>839</v>
      </c>
      <c r="HD3" s="103"/>
      <c r="HE3" s="103"/>
      <c r="HF3" s="103"/>
      <c r="HG3" s="103" t="s">
        <v>840</v>
      </c>
      <c r="HH3" s="103"/>
      <c r="HI3" s="103"/>
      <c r="HJ3" s="103"/>
      <c r="HK3" s="103" t="s">
        <v>1032</v>
      </c>
      <c r="HL3" s="103"/>
      <c r="HM3" s="103"/>
      <c r="HN3" s="103"/>
      <c r="HO3" s="141" t="s">
        <v>1033</v>
      </c>
      <c r="HP3" s="141"/>
      <c r="HQ3" s="141"/>
      <c r="HR3" s="141"/>
      <c r="HS3" s="103" t="s">
        <v>841</v>
      </c>
      <c r="HT3" s="103"/>
      <c r="HU3" s="103"/>
      <c r="HV3" s="103"/>
      <c r="HW3" s="103" t="s">
        <v>722</v>
      </c>
      <c r="HX3" s="103"/>
      <c r="HY3" s="103"/>
      <c r="HZ3" s="103"/>
      <c r="IA3" s="103" t="s">
        <v>705</v>
      </c>
      <c r="IB3" s="103"/>
      <c r="IC3" s="103"/>
      <c r="ID3" s="103"/>
      <c r="IE3" s="103" t="s">
        <v>842</v>
      </c>
      <c r="IF3" s="103"/>
      <c r="IG3" s="103"/>
      <c r="IH3" s="103"/>
      <c r="II3" s="103" t="s">
        <v>843</v>
      </c>
      <c r="IJ3" s="103"/>
      <c r="IK3" s="103"/>
      <c r="IL3" s="103"/>
      <c r="IM3" s="103" t="s">
        <v>1034</v>
      </c>
      <c r="IN3" s="103"/>
      <c r="IO3" s="103"/>
      <c r="IP3" s="103"/>
      <c r="IQ3" s="103" t="s">
        <v>1035</v>
      </c>
      <c r="IR3" s="103"/>
      <c r="IS3" s="103"/>
      <c r="IT3" s="103"/>
      <c r="IU3" s="103" t="s">
        <v>706</v>
      </c>
      <c r="IV3" s="103"/>
      <c r="IW3" s="103"/>
      <c r="IX3" s="103"/>
      <c r="IY3" s="103" t="s">
        <v>1036</v>
      </c>
      <c r="IZ3" s="103"/>
      <c r="JA3" s="103"/>
      <c r="JB3" s="103"/>
      <c r="JC3" s="103" t="s">
        <v>1037</v>
      </c>
      <c r="JD3" s="103"/>
      <c r="JE3" s="103"/>
      <c r="JF3" s="103"/>
      <c r="JG3" s="103" t="s">
        <v>1038</v>
      </c>
      <c r="JH3" s="103"/>
      <c r="JI3" s="103"/>
      <c r="JJ3" s="103"/>
      <c r="JK3" s="103" t="s">
        <v>844</v>
      </c>
      <c r="JL3" s="103"/>
      <c r="JM3" s="103"/>
      <c r="JN3" s="103"/>
      <c r="JO3" s="141" t="s">
        <v>845</v>
      </c>
      <c r="JP3" s="141"/>
      <c r="JQ3" s="141"/>
      <c r="JR3" s="141"/>
      <c r="JS3" s="103" t="s">
        <v>846</v>
      </c>
      <c r="JT3" s="103"/>
      <c r="JU3" s="103"/>
      <c r="JV3" s="103"/>
      <c r="JW3" s="103" t="s">
        <v>847</v>
      </c>
      <c r="JX3" s="103"/>
      <c r="JY3" s="103"/>
      <c r="JZ3" s="103"/>
      <c r="KA3" s="103" t="s">
        <v>707</v>
      </c>
      <c r="KB3" s="103"/>
      <c r="KC3" s="103"/>
      <c r="KD3" s="103"/>
      <c r="KE3" s="103" t="s">
        <v>848</v>
      </c>
      <c r="KF3" s="103"/>
      <c r="KG3" s="103"/>
      <c r="KH3" s="103"/>
      <c r="KI3" s="103" t="s">
        <v>849</v>
      </c>
      <c r="KJ3" s="103"/>
      <c r="KK3" s="103"/>
      <c r="KL3" s="103"/>
      <c r="KM3" s="103" t="s">
        <v>708</v>
      </c>
      <c r="KN3" s="103"/>
      <c r="KO3" s="103"/>
      <c r="KP3" s="103"/>
      <c r="KQ3" s="103" t="s">
        <v>503</v>
      </c>
      <c r="KR3" s="103"/>
      <c r="KS3" s="103"/>
      <c r="KT3" s="103"/>
      <c r="KU3" s="103" t="s">
        <v>1039</v>
      </c>
      <c r="KV3" s="103"/>
      <c r="KW3" s="103"/>
      <c r="KX3" s="103"/>
      <c r="KY3" s="141" t="s">
        <v>709</v>
      </c>
      <c r="KZ3" s="141"/>
      <c r="LA3" s="141"/>
      <c r="LB3" s="141"/>
      <c r="LC3" s="103" t="s">
        <v>723</v>
      </c>
      <c r="LD3" s="103"/>
      <c r="LE3" s="103"/>
      <c r="LF3" s="103"/>
      <c r="LG3" s="103" t="s">
        <v>710</v>
      </c>
      <c r="LH3" s="103"/>
      <c r="LI3" s="103"/>
      <c r="LJ3" s="103"/>
      <c r="LK3" s="103" t="s">
        <v>850</v>
      </c>
      <c r="LL3" s="103"/>
      <c r="LM3" s="103"/>
      <c r="LN3" s="103"/>
      <c r="LO3" s="103" t="s">
        <v>851</v>
      </c>
      <c r="LP3" s="103"/>
      <c r="LQ3" s="103"/>
      <c r="LR3" s="103"/>
      <c r="LS3" s="103" t="s">
        <v>724</v>
      </c>
      <c r="LT3" s="103"/>
      <c r="LU3" s="103"/>
      <c r="LV3" s="103"/>
      <c r="LW3" s="103" t="s">
        <v>1040</v>
      </c>
      <c r="LX3" s="103"/>
      <c r="LY3" s="103"/>
      <c r="LZ3" s="103"/>
      <c r="MA3" s="103" t="s">
        <v>725</v>
      </c>
      <c r="MB3" s="103"/>
      <c r="MC3" s="103"/>
      <c r="MD3" s="103"/>
      <c r="ME3" s="103" t="s">
        <v>1041</v>
      </c>
      <c r="MF3" s="103"/>
      <c r="MG3" s="103"/>
      <c r="MH3" s="103"/>
      <c r="MI3" s="103" t="s">
        <v>852</v>
      </c>
      <c r="MJ3" s="103"/>
      <c r="MK3" s="103"/>
      <c r="ML3" s="103"/>
      <c r="MM3" s="77" t="s">
        <v>726</v>
      </c>
      <c r="MQ3" s="142" t="s">
        <v>711</v>
      </c>
      <c r="MR3" s="142"/>
      <c r="MS3" s="142"/>
      <c r="MT3" s="142"/>
      <c r="MU3" s="142" t="s">
        <v>1042</v>
      </c>
      <c r="MV3" s="142"/>
      <c r="MW3" s="142"/>
      <c r="MX3" s="142"/>
      <c r="MY3" s="138" t="s">
        <v>1043</v>
      </c>
      <c r="MZ3" s="138"/>
      <c r="NA3" s="138"/>
      <c r="NB3" s="138"/>
      <c r="NC3" s="138" t="s">
        <v>853</v>
      </c>
      <c r="ND3" s="138"/>
      <c r="NE3" s="138"/>
      <c r="NF3" s="138"/>
      <c r="NG3" s="138" t="s">
        <v>854</v>
      </c>
      <c r="NH3" s="138"/>
      <c r="NI3" s="138"/>
      <c r="NJ3" s="138"/>
      <c r="NK3" s="138" t="s">
        <v>712</v>
      </c>
      <c r="NL3" s="138"/>
      <c r="NM3" s="138"/>
      <c r="NN3" s="138"/>
      <c r="NO3" s="138" t="s">
        <v>855</v>
      </c>
      <c r="NP3" s="138"/>
      <c r="NQ3" s="138"/>
      <c r="NR3" s="138"/>
      <c r="NS3" s="138" t="s">
        <v>856</v>
      </c>
      <c r="NT3" s="138"/>
      <c r="NU3" s="138"/>
      <c r="NV3" s="138"/>
      <c r="NW3" s="138" t="s">
        <v>857</v>
      </c>
      <c r="NX3" s="138"/>
      <c r="NY3" s="138"/>
      <c r="NZ3" s="138"/>
      <c r="OA3" s="138" t="s">
        <v>1044</v>
      </c>
      <c r="OB3" s="138"/>
      <c r="OC3" s="138"/>
      <c r="OD3" s="138"/>
      <c r="OE3" s="138" t="s">
        <v>1045</v>
      </c>
      <c r="OF3" s="138"/>
      <c r="OG3" s="138"/>
      <c r="OH3" s="138"/>
      <c r="OI3" s="138" t="s">
        <v>1046</v>
      </c>
      <c r="OJ3" s="138"/>
      <c r="OK3" s="138"/>
      <c r="OL3" s="138"/>
      <c r="OM3" s="138" t="s">
        <v>727</v>
      </c>
      <c r="ON3" s="138"/>
      <c r="OO3" s="138"/>
      <c r="OP3" s="138"/>
      <c r="OQ3" s="138" t="s">
        <v>1047</v>
      </c>
      <c r="OR3" s="138"/>
      <c r="OS3" s="138"/>
      <c r="OT3" s="138"/>
      <c r="OU3" s="138" t="s">
        <v>1048</v>
      </c>
      <c r="OV3" s="138"/>
      <c r="OW3" s="138"/>
      <c r="OX3" s="138"/>
      <c r="OY3" s="138" t="s">
        <v>713</v>
      </c>
      <c r="OZ3" s="138"/>
      <c r="PA3" s="138"/>
      <c r="PB3" s="138"/>
      <c r="PC3" s="138" t="s">
        <v>714</v>
      </c>
      <c r="PD3" s="138"/>
      <c r="PE3" s="138"/>
      <c r="PF3" s="138"/>
      <c r="PG3" s="138" t="s">
        <v>1049</v>
      </c>
      <c r="PH3" s="138"/>
      <c r="PI3" s="138"/>
      <c r="PJ3" s="138"/>
      <c r="PK3" s="138" t="s">
        <v>862</v>
      </c>
      <c r="PL3" s="138"/>
      <c r="PM3" s="138"/>
      <c r="PN3" s="138"/>
      <c r="PO3" s="138" t="s">
        <v>1050</v>
      </c>
      <c r="PP3" s="138"/>
      <c r="PQ3" s="138"/>
      <c r="PR3" s="138"/>
      <c r="PS3" s="138" t="s">
        <v>1051</v>
      </c>
      <c r="PT3" s="138"/>
      <c r="PU3" s="138"/>
      <c r="PV3" s="138"/>
      <c r="PW3" s="138" t="s">
        <v>728</v>
      </c>
      <c r="PX3" s="138"/>
      <c r="PY3" s="138"/>
      <c r="PZ3" s="138"/>
      <c r="QA3" s="138" t="s">
        <v>729</v>
      </c>
      <c r="QB3" s="138"/>
      <c r="QC3" s="138"/>
      <c r="QD3" s="138"/>
      <c r="QE3" s="138" t="s">
        <v>1052</v>
      </c>
      <c r="QF3" s="138"/>
      <c r="QG3" s="138"/>
      <c r="QH3" s="138"/>
      <c r="QI3" s="138" t="s">
        <v>730</v>
      </c>
      <c r="QJ3" s="138"/>
      <c r="QK3" s="138"/>
      <c r="QL3" s="138"/>
      <c r="QM3" s="138" t="s">
        <v>731</v>
      </c>
      <c r="QN3" s="138"/>
      <c r="QO3" s="138"/>
      <c r="QP3" s="138"/>
      <c r="QQ3" s="138" t="s">
        <v>732</v>
      </c>
      <c r="QR3" s="138"/>
      <c r="QS3" s="138"/>
      <c r="QT3" s="138"/>
      <c r="QU3" s="138" t="s">
        <v>733</v>
      </c>
      <c r="QV3" s="138"/>
      <c r="QW3" s="138"/>
      <c r="QX3" s="138"/>
      <c r="QY3" s="138" t="s">
        <v>1053</v>
      </c>
      <c r="QZ3" s="138"/>
      <c r="RA3" s="138"/>
      <c r="RB3" s="138"/>
      <c r="RC3" s="138" t="s">
        <v>502</v>
      </c>
      <c r="RD3" s="138"/>
      <c r="RE3" s="138"/>
      <c r="RF3" s="138"/>
      <c r="RG3" s="138" t="s">
        <v>1054</v>
      </c>
      <c r="RH3" s="138"/>
      <c r="RI3" s="138"/>
      <c r="RJ3" s="138"/>
      <c r="RK3" s="138" t="s">
        <v>863</v>
      </c>
      <c r="RL3" s="138"/>
      <c r="RM3" s="138"/>
      <c r="RN3" s="138"/>
      <c r="RO3" s="138" t="s">
        <v>1055</v>
      </c>
      <c r="RP3" s="138"/>
      <c r="RQ3" s="138"/>
      <c r="RR3" s="138"/>
      <c r="RS3" s="138" t="s">
        <v>1056</v>
      </c>
      <c r="RT3" s="138"/>
      <c r="RU3" s="138"/>
      <c r="RV3" s="138"/>
      <c r="RW3" s="138" t="s">
        <v>715</v>
      </c>
      <c r="RX3" s="138"/>
      <c r="RY3" s="138"/>
      <c r="RZ3" s="138"/>
      <c r="SA3" s="138" t="s">
        <v>734</v>
      </c>
      <c r="SB3" s="138"/>
      <c r="SC3" s="138"/>
      <c r="SD3" s="138"/>
      <c r="SE3" s="138" t="s">
        <v>1057</v>
      </c>
      <c r="SF3" s="138"/>
      <c r="SG3" s="138"/>
      <c r="SH3" s="138"/>
      <c r="SI3" s="138" t="s">
        <v>1058</v>
      </c>
      <c r="SJ3" s="138"/>
      <c r="SK3" s="138"/>
      <c r="SL3" s="138"/>
      <c r="SM3" s="138" t="s">
        <v>864</v>
      </c>
      <c r="SN3" s="138"/>
      <c r="SO3" s="138"/>
      <c r="SP3" s="138"/>
      <c r="SQ3" s="138" t="s">
        <v>735</v>
      </c>
      <c r="SR3" s="138"/>
      <c r="SS3" s="138"/>
      <c r="ST3" s="138"/>
      <c r="SU3" s="138" t="s">
        <v>1059</v>
      </c>
      <c r="SV3" s="138"/>
      <c r="SW3" s="138"/>
      <c r="SX3" s="138"/>
      <c r="SY3" s="138" t="s">
        <v>1060</v>
      </c>
      <c r="SZ3" s="138"/>
      <c r="TA3" s="138"/>
      <c r="TB3" s="138"/>
      <c r="TC3" s="138" t="s">
        <v>1061</v>
      </c>
      <c r="TD3" s="138"/>
      <c r="TE3" s="138"/>
      <c r="TF3" s="138"/>
      <c r="TG3" s="138" t="s">
        <v>1062</v>
      </c>
      <c r="TH3" s="138"/>
      <c r="TI3" s="138"/>
      <c r="TJ3" s="138"/>
      <c r="TK3" s="138" t="s">
        <v>716</v>
      </c>
      <c r="TL3" s="138"/>
      <c r="TM3" s="138"/>
      <c r="TN3" s="138"/>
      <c r="TO3" s="138" t="s">
        <v>865</v>
      </c>
      <c r="TP3" s="138"/>
      <c r="TQ3" s="138"/>
      <c r="TR3" s="138"/>
      <c r="TS3" s="138" t="s">
        <v>717</v>
      </c>
      <c r="TT3" s="138"/>
      <c r="TU3" s="138"/>
      <c r="TV3" s="138"/>
      <c r="TW3" s="138" t="s">
        <v>1063</v>
      </c>
      <c r="TX3" s="138"/>
      <c r="TY3" s="138"/>
      <c r="TZ3" s="138"/>
      <c r="UA3" s="138" t="s">
        <v>718</v>
      </c>
      <c r="UB3" s="138"/>
      <c r="UC3" s="138"/>
      <c r="UD3" s="138"/>
      <c r="UE3" s="138" t="s">
        <v>736</v>
      </c>
      <c r="UF3" s="138"/>
      <c r="UG3" s="138"/>
      <c r="UH3" s="138"/>
      <c r="UI3" s="138" t="s">
        <v>719</v>
      </c>
    </row>
    <row r="4" spans="1:558" s="28" customFormat="1" ht="44.25" customHeight="1" x14ac:dyDescent="0.2">
      <c r="A4" s="29" t="s">
        <v>571</v>
      </c>
      <c r="B4" s="29" t="s">
        <v>578</v>
      </c>
      <c r="C4" s="97" t="s">
        <v>858</v>
      </c>
      <c r="D4" s="97" t="s">
        <v>859</v>
      </c>
      <c r="E4" s="97" t="s">
        <v>860</v>
      </c>
      <c r="F4" s="97" t="s">
        <v>861</v>
      </c>
      <c r="G4" s="97" t="s">
        <v>858</v>
      </c>
      <c r="H4" s="97" t="s">
        <v>859</v>
      </c>
      <c r="I4" s="97" t="s">
        <v>860</v>
      </c>
      <c r="J4" s="97" t="s">
        <v>861</v>
      </c>
      <c r="K4" s="97" t="s">
        <v>858</v>
      </c>
      <c r="L4" s="97" t="s">
        <v>859</v>
      </c>
      <c r="M4" s="97" t="s">
        <v>860</v>
      </c>
      <c r="N4" s="97" t="s">
        <v>861</v>
      </c>
      <c r="O4" s="97" t="s">
        <v>858</v>
      </c>
      <c r="P4" s="97" t="s">
        <v>859</v>
      </c>
      <c r="Q4" s="97" t="s">
        <v>860</v>
      </c>
      <c r="R4" s="97" t="s">
        <v>861</v>
      </c>
      <c r="S4" s="97" t="s">
        <v>858</v>
      </c>
      <c r="T4" s="97" t="s">
        <v>859</v>
      </c>
      <c r="U4" s="97" t="s">
        <v>860</v>
      </c>
      <c r="V4" s="97" t="s">
        <v>861</v>
      </c>
      <c r="W4" s="97" t="s">
        <v>858</v>
      </c>
      <c r="X4" s="97" t="s">
        <v>859</v>
      </c>
      <c r="Y4" s="97" t="s">
        <v>860</v>
      </c>
      <c r="Z4" s="97" t="s">
        <v>861</v>
      </c>
      <c r="AA4" s="97" t="s">
        <v>858</v>
      </c>
      <c r="AB4" s="97" t="s">
        <v>859</v>
      </c>
      <c r="AC4" s="97" t="s">
        <v>860</v>
      </c>
      <c r="AD4" s="97" t="s">
        <v>861</v>
      </c>
      <c r="AE4" s="97" t="s">
        <v>858</v>
      </c>
      <c r="AF4" s="97" t="s">
        <v>859</v>
      </c>
      <c r="AG4" s="97" t="s">
        <v>860</v>
      </c>
      <c r="AH4" s="97" t="s">
        <v>861</v>
      </c>
      <c r="AI4" s="97" t="s">
        <v>858</v>
      </c>
      <c r="AJ4" s="97" t="s">
        <v>859</v>
      </c>
      <c r="AK4" s="97" t="s">
        <v>860</v>
      </c>
      <c r="AL4" s="97" t="s">
        <v>861</v>
      </c>
      <c r="AM4" s="97" t="s">
        <v>858</v>
      </c>
      <c r="AN4" s="97" t="s">
        <v>859</v>
      </c>
      <c r="AO4" s="97" t="s">
        <v>860</v>
      </c>
      <c r="AP4" s="97" t="s">
        <v>861</v>
      </c>
      <c r="AQ4" s="97" t="s">
        <v>858</v>
      </c>
      <c r="AR4" s="97" t="s">
        <v>859</v>
      </c>
      <c r="AS4" s="97" t="s">
        <v>860</v>
      </c>
      <c r="AT4" s="97" t="s">
        <v>861</v>
      </c>
      <c r="AU4" s="97" t="s">
        <v>858</v>
      </c>
      <c r="AV4" s="97" t="s">
        <v>859</v>
      </c>
      <c r="AW4" s="97" t="s">
        <v>860</v>
      </c>
      <c r="AX4" s="97" t="s">
        <v>861</v>
      </c>
      <c r="AY4" s="97" t="s">
        <v>858</v>
      </c>
      <c r="AZ4" s="97" t="s">
        <v>859</v>
      </c>
      <c r="BA4" s="97" t="s">
        <v>860</v>
      </c>
      <c r="BB4" s="97" t="s">
        <v>861</v>
      </c>
      <c r="BC4" s="97" t="s">
        <v>858</v>
      </c>
      <c r="BD4" s="97" t="s">
        <v>859</v>
      </c>
      <c r="BE4" s="97" t="s">
        <v>860</v>
      </c>
      <c r="BF4" s="97" t="s">
        <v>861</v>
      </c>
      <c r="BG4" s="97" t="s">
        <v>858</v>
      </c>
      <c r="BH4" s="97" t="s">
        <v>859</v>
      </c>
      <c r="BI4" s="97" t="s">
        <v>860</v>
      </c>
      <c r="BJ4" s="97" t="s">
        <v>861</v>
      </c>
      <c r="BK4" s="97" t="s">
        <v>858</v>
      </c>
      <c r="BL4" s="97" t="s">
        <v>859</v>
      </c>
      <c r="BM4" s="97" t="s">
        <v>860</v>
      </c>
      <c r="BN4" s="97" t="s">
        <v>861</v>
      </c>
      <c r="BO4" s="97" t="s">
        <v>858</v>
      </c>
      <c r="BP4" s="97" t="s">
        <v>859</v>
      </c>
      <c r="BQ4" s="97" t="s">
        <v>860</v>
      </c>
      <c r="BR4" s="97" t="s">
        <v>861</v>
      </c>
      <c r="BS4" s="97" t="s">
        <v>858</v>
      </c>
      <c r="BT4" s="97" t="s">
        <v>859</v>
      </c>
      <c r="BU4" s="97" t="s">
        <v>860</v>
      </c>
      <c r="BV4" s="97" t="s">
        <v>861</v>
      </c>
      <c r="BW4" s="97" t="s">
        <v>858</v>
      </c>
      <c r="BX4" s="97" t="s">
        <v>859</v>
      </c>
      <c r="BY4" s="97" t="s">
        <v>860</v>
      </c>
      <c r="BZ4" s="97" t="s">
        <v>861</v>
      </c>
      <c r="CA4" s="97" t="s">
        <v>858</v>
      </c>
      <c r="CB4" s="97" t="s">
        <v>859</v>
      </c>
      <c r="CC4" s="97" t="s">
        <v>860</v>
      </c>
      <c r="CD4" s="97" t="s">
        <v>861</v>
      </c>
      <c r="CE4" s="97" t="s">
        <v>858</v>
      </c>
      <c r="CF4" s="97" t="s">
        <v>859</v>
      </c>
      <c r="CG4" s="97" t="s">
        <v>860</v>
      </c>
      <c r="CH4" s="97" t="s">
        <v>861</v>
      </c>
      <c r="CI4" s="97" t="s">
        <v>858</v>
      </c>
      <c r="CJ4" s="97" t="s">
        <v>859</v>
      </c>
      <c r="CK4" s="97" t="s">
        <v>860</v>
      </c>
      <c r="CL4" s="97" t="s">
        <v>861</v>
      </c>
      <c r="CM4" s="97" t="s">
        <v>858</v>
      </c>
      <c r="CN4" s="97" t="s">
        <v>859</v>
      </c>
      <c r="CO4" s="97" t="s">
        <v>860</v>
      </c>
      <c r="CP4" s="97" t="s">
        <v>861</v>
      </c>
      <c r="CQ4" s="97" t="s">
        <v>858</v>
      </c>
      <c r="CR4" s="97" t="s">
        <v>859</v>
      </c>
      <c r="CS4" s="97" t="s">
        <v>860</v>
      </c>
      <c r="CT4" s="97" t="s">
        <v>861</v>
      </c>
      <c r="CU4" s="97" t="s">
        <v>858</v>
      </c>
      <c r="CV4" s="97" t="s">
        <v>859</v>
      </c>
      <c r="CW4" s="97" t="s">
        <v>860</v>
      </c>
      <c r="CX4" s="97" t="s">
        <v>861</v>
      </c>
      <c r="CY4" s="97" t="s">
        <v>858</v>
      </c>
      <c r="CZ4" s="97" t="s">
        <v>859</v>
      </c>
      <c r="DA4" s="97" t="s">
        <v>860</v>
      </c>
      <c r="DB4" s="97" t="s">
        <v>861</v>
      </c>
      <c r="DC4" s="97" t="s">
        <v>858</v>
      </c>
      <c r="DD4" s="97" t="s">
        <v>859</v>
      </c>
      <c r="DE4" s="97" t="s">
        <v>860</v>
      </c>
      <c r="DF4" s="97" t="s">
        <v>861</v>
      </c>
      <c r="DG4" s="97" t="s">
        <v>858</v>
      </c>
      <c r="DH4" s="97" t="s">
        <v>859</v>
      </c>
      <c r="DI4" s="97" t="s">
        <v>860</v>
      </c>
      <c r="DJ4" s="97" t="s">
        <v>861</v>
      </c>
      <c r="DK4" s="97" t="s">
        <v>858</v>
      </c>
      <c r="DL4" s="97" t="s">
        <v>859</v>
      </c>
      <c r="DM4" s="97" t="s">
        <v>860</v>
      </c>
      <c r="DN4" s="97" t="s">
        <v>861</v>
      </c>
      <c r="DO4" s="97" t="s">
        <v>858</v>
      </c>
      <c r="DP4" s="97" t="s">
        <v>859</v>
      </c>
      <c r="DQ4" s="97" t="s">
        <v>860</v>
      </c>
      <c r="DR4" s="97" t="s">
        <v>861</v>
      </c>
      <c r="DS4" s="97" t="s">
        <v>858</v>
      </c>
      <c r="DT4" s="97" t="s">
        <v>859</v>
      </c>
      <c r="DU4" s="97" t="s">
        <v>860</v>
      </c>
      <c r="DV4" s="97" t="s">
        <v>861</v>
      </c>
      <c r="DW4" s="97" t="s">
        <v>858</v>
      </c>
      <c r="DX4" s="97" t="s">
        <v>859</v>
      </c>
      <c r="DY4" s="97" t="s">
        <v>860</v>
      </c>
      <c r="DZ4" s="97" t="s">
        <v>861</v>
      </c>
      <c r="EA4" s="97" t="s">
        <v>858</v>
      </c>
      <c r="EB4" s="97" t="s">
        <v>859</v>
      </c>
      <c r="EC4" s="97" t="s">
        <v>860</v>
      </c>
      <c r="ED4" s="97" t="s">
        <v>861</v>
      </c>
      <c r="EE4" s="97" t="s">
        <v>858</v>
      </c>
      <c r="EF4" s="97" t="s">
        <v>859</v>
      </c>
      <c r="EG4" s="97" t="s">
        <v>860</v>
      </c>
      <c r="EH4" s="97" t="s">
        <v>861</v>
      </c>
      <c r="EI4" s="97" t="s">
        <v>858</v>
      </c>
      <c r="EJ4" s="97" t="s">
        <v>859</v>
      </c>
      <c r="EK4" s="97" t="s">
        <v>860</v>
      </c>
      <c r="EL4" s="97" t="s">
        <v>861</v>
      </c>
      <c r="EM4" s="97" t="s">
        <v>858</v>
      </c>
      <c r="EN4" s="97" t="s">
        <v>859</v>
      </c>
      <c r="EO4" s="97" t="s">
        <v>860</v>
      </c>
      <c r="EP4" s="97" t="s">
        <v>861</v>
      </c>
      <c r="EQ4" s="97" t="s">
        <v>858</v>
      </c>
      <c r="ER4" s="97" t="s">
        <v>859</v>
      </c>
      <c r="ES4" s="97" t="s">
        <v>860</v>
      </c>
      <c r="ET4" s="97" t="s">
        <v>861</v>
      </c>
      <c r="EU4" s="97" t="s">
        <v>858</v>
      </c>
      <c r="EV4" s="97" t="s">
        <v>859</v>
      </c>
      <c r="EW4" s="97" t="s">
        <v>860</v>
      </c>
      <c r="EX4" s="97" t="s">
        <v>861</v>
      </c>
      <c r="EY4" s="97" t="s">
        <v>858</v>
      </c>
      <c r="EZ4" s="97" t="s">
        <v>859</v>
      </c>
      <c r="FA4" s="97" t="s">
        <v>860</v>
      </c>
      <c r="FB4" s="97" t="s">
        <v>861</v>
      </c>
      <c r="FC4" s="97" t="s">
        <v>858</v>
      </c>
      <c r="FD4" s="97" t="s">
        <v>859</v>
      </c>
      <c r="FE4" s="97" t="s">
        <v>860</v>
      </c>
      <c r="FF4" s="97" t="s">
        <v>861</v>
      </c>
      <c r="FG4" s="97" t="s">
        <v>858</v>
      </c>
      <c r="FH4" s="97" t="s">
        <v>859</v>
      </c>
      <c r="FI4" s="97" t="s">
        <v>860</v>
      </c>
      <c r="FJ4" s="97" t="s">
        <v>861</v>
      </c>
      <c r="FK4" s="97" t="s">
        <v>858</v>
      </c>
      <c r="FL4" s="97" t="s">
        <v>859</v>
      </c>
      <c r="FM4" s="97" t="s">
        <v>860</v>
      </c>
      <c r="FN4" s="97" t="s">
        <v>861</v>
      </c>
      <c r="FO4" s="97" t="s">
        <v>858</v>
      </c>
      <c r="FP4" s="97" t="s">
        <v>859</v>
      </c>
      <c r="FQ4" s="97" t="s">
        <v>860</v>
      </c>
      <c r="FR4" s="97" t="s">
        <v>861</v>
      </c>
      <c r="FS4" s="97" t="s">
        <v>858</v>
      </c>
      <c r="FT4" s="97" t="s">
        <v>859</v>
      </c>
      <c r="FU4" s="97" t="s">
        <v>860</v>
      </c>
      <c r="FV4" s="97" t="s">
        <v>861</v>
      </c>
      <c r="FW4" s="97" t="s">
        <v>858</v>
      </c>
      <c r="FX4" s="97" t="s">
        <v>859</v>
      </c>
      <c r="FY4" s="97" t="s">
        <v>860</v>
      </c>
      <c r="FZ4" s="97" t="s">
        <v>861</v>
      </c>
      <c r="GA4" s="97" t="s">
        <v>858</v>
      </c>
      <c r="GB4" s="97" t="s">
        <v>859</v>
      </c>
      <c r="GC4" s="97" t="s">
        <v>860</v>
      </c>
      <c r="GD4" s="97" t="s">
        <v>861</v>
      </c>
      <c r="GE4" s="97" t="s">
        <v>858</v>
      </c>
      <c r="GF4" s="97" t="s">
        <v>859</v>
      </c>
      <c r="GG4" s="97" t="s">
        <v>860</v>
      </c>
      <c r="GH4" s="97" t="s">
        <v>861</v>
      </c>
      <c r="GI4" s="97" t="s">
        <v>858</v>
      </c>
      <c r="GJ4" s="97" t="s">
        <v>859</v>
      </c>
      <c r="GK4" s="97" t="s">
        <v>860</v>
      </c>
      <c r="GL4" s="97" t="s">
        <v>861</v>
      </c>
      <c r="GM4" s="97" t="s">
        <v>858</v>
      </c>
      <c r="GN4" s="97" t="s">
        <v>859</v>
      </c>
      <c r="GO4" s="97" t="s">
        <v>860</v>
      </c>
      <c r="GP4" s="97" t="s">
        <v>861</v>
      </c>
      <c r="GQ4" s="97" t="s">
        <v>858</v>
      </c>
      <c r="GR4" s="97" t="s">
        <v>859</v>
      </c>
      <c r="GS4" s="97" t="s">
        <v>860</v>
      </c>
      <c r="GT4" s="97" t="s">
        <v>861</v>
      </c>
      <c r="GU4" s="97" t="s">
        <v>858</v>
      </c>
      <c r="GV4" s="97" t="s">
        <v>859</v>
      </c>
      <c r="GW4" s="97" t="s">
        <v>860</v>
      </c>
      <c r="GX4" s="97" t="s">
        <v>861</v>
      </c>
      <c r="GY4" s="97" t="s">
        <v>858</v>
      </c>
      <c r="GZ4" s="97" t="s">
        <v>859</v>
      </c>
      <c r="HA4" s="97" t="s">
        <v>860</v>
      </c>
      <c r="HB4" s="97" t="s">
        <v>861</v>
      </c>
      <c r="HC4" s="97" t="s">
        <v>858</v>
      </c>
      <c r="HD4" s="97" t="s">
        <v>859</v>
      </c>
      <c r="HE4" s="97" t="s">
        <v>860</v>
      </c>
      <c r="HF4" s="97" t="s">
        <v>861</v>
      </c>
      <c r="HG4" s="97" t="s">
        <v>858</v>
      </c>
      <c r="HH4" s="97" t="s">
        <v>859</v>
      </c>
      <c r="HI4" s="97" t="s">
        <v>860</v>
      </c>
      <c r="HJ4" s="97" t="s">
        <v>861</v>
      </c>
      <c r="HK4" s="97" t="s">
        <v>858</v>
      </c>
      <c r="HL4" s="97" t="s">
        <v>859</v>
      </c>
      <c r="HM4" s="97" t="s">
        <v>860</v>
      </c>
      <c r="HN4" s="97" t="s">
        <v>861</v>
      </c>
      <c r="HO4" s="97" t="s">
        <v>858</v>
      </c>
      <c r="HP4" s="97" t="s">
        <v>859</v>
      </c>
      <c r="HQ4" s="97" t="s">
        <v>860</v>
      </c>
      <c r="HR4" s="97" t="s">
        <v>861</v>
      </c>
      <c r="HS4" s="97" t="s">
        <v>858</v>
      </c>
      <c r="HT4" s="97" t="s">
        <v>859</v>
      </c>
      <c r="HU4" s="97" t="s">
        <v>860</v>
      </c>
      <c r="HV4" s="97" t="s">
        <v>861</v>
      </c>
      <c r="HW4" s="97" t="s">
        <v>858</v>
      </c>
      <c r="HX4" s="97" t="s">
        <v>859</v>
      </c>
      <c r="HY4" s="97" t="s">
        <v>860</v>
      </c>
      <c r="HZ4" s="97" t="s">
        <v>861</v>
      </c>
      <c r="IA4" s="97" t="s">
        <v>858</v>
      </c>
      <c r="IB4" s="97" t="s">
        <v>859</v>
      </c>
      <c r="IC4" s="97" t="s">
        <v>860</v>
      </c>
      <c r="ID4" s="97" t="s">
        <v>861</v>
      </c>
      <c r="IE4" s="97" t="s">
        <v>858</v>
      </c>
      <c r="IF4" s="97" t="s">
        <v>859</v>
      </c>
      <c r="IG4" s="97" t="s">
        <v>860</v>
      </c>
      <c r="IH4" s="97" t="s">
        <v>861</v>
      </c>
      <c r="II4" s="97" t="s">
        <v>858</v>
      </c>
      <c r="IJ4" s="97" t="s">
        <v>859</v>
      </c>
      <c r="IK4" s="97" t="s">
        <v>860</v>
      </c>
      <c r="IL4" s="97" t="s">
        <v>861</v>
      </c>
      <c r="IM4" s="97" t="s">
        <v>858</v>
      </c>
      <c r="IN4" s="97" t="s">
        <v>859</v>
      </c>
      <c r="IO4" s="97" t="s">
        <v>860</v>
      </c>
      <c r="IP4" s="97" t="s">
        <v>861</v>
      </c>
      <c r="IQ4" s="97" t="s">
        <v>858</v>
      </c>
      <c r="IR4" s="97" t="s">
        <v>859</v>
      </c>
      <c r="IS4" s="97" t="s">
        <v>860</v>
      </c>
      <c r="IT4" s="97" t="s">
        <v>861</v>
      </c>
      <c r="IU4" s="97" t="s">
        <v>858</v>
      </c>
      <c r="IV4" s="97" t="s">
        <v>859</v>
      </c>
      <c r="IW4" s="97" t="s">
        <v>860</v>
      </c>
      <c r="IX4" s="97" t="s">
        <v>861</v>
      </c>
      <c r="IY4" s="97" t="s">
        <v>858</v>
      </c>
      <c r="IZ4" s="97" t="s">
        <v>859</v>
      </c>
      <c r="JA4" s="97" t="s">
        <v>860</v>
      </c>
      <c r="JB4" s="97" t="s">
        <v>861</v>
      </c>
      <c r="JC4" s="97" t="s">
        <v>858</v>
      </c>
      <c r="JD4" s="97" t="s">
        <v>859</v>
      </c>
      <c r="JE4" s="97" t="s">
        <v>860</v>
      </c>
      <c r="JF4" s="97" t="s">
        <v>861</v>
      </c>
      <c r="JG4" s="97" t="s">
        <v>858</v>
      </c>
      <c r="JH4" s="97" t="s">
        <v>859</v>
      </c>
      <c r="JI4" s="97" t="s">
        <v>860</v>
      </c>
      <c r="JJ4" s="97" t="s">
        <v>861</v>
      </c>
      <c r="JK4" s="97" t="s">
        <v>858</v>
      </c>
      <c r="JL4" s="97" t="s">
        <v>859</v>
      </c>
      <c r="JM4" s="97" t="s">
        <v>860</v>
      </c>
      <c r="JN4" s="97" t="s">
        <v>861</v>
      </c>
      <c r="JO4" s="97" t="s">
        <v>858</v>
      </c>
      <c r="JP4" s="97" t="s">
        <v>859</v>
      </c>
      <c r="JQ4" s="97" t="s">
        <v>860</v>
      </c>
      <c r="JR4" s="97" t="s">
        <v>861</v>
      </c>
      <c r="JS4" s="97" t="s">
        <v>858</v>
      </c>
      <c r="JT4" s="97" t="s">
        <v>859</v>
      </c>
      <c r="JU4" s="97" t="s">
        <v>860</v>
      </c>
      <c r="JV4" s="97" t="s">
        <v>861</v>
      </c>
      <c r="JW4" s="97" t="s">
        <v>858</v>
      </c>
      <c r="JX4" s="97" t="s">
        <v>859</v>
      </c>
      <c r="JY4" s="97" t="s">
        <v>860</v>
      </c>
      <c r="JZ4" s="97" t="s">
        <v>861</v>
      </c>
      <c r="KA4" s="97" t="s">
        <v>858</v>
      </c>
      <c r="KB4" s="97" t="s">
        <v>859</v>
      </c>
      <c r="KC4" s="97" t="s">
        <v>860</v>
      </c>
      <c r="KD4" s="97" t="s">
        <v>861</v>
      </c>
      <c r="KE4" s="97" t="s">
        <v>858</v>
      </c>
      <c r="KF4" s="97" t="s">
        <v>859</v>
      </c>
      <c r="KG4" s="97" t="s">
        <v>860</v>
      </c>
      <c r="KH4" s="97" t="s">
        <v>861</v>
      </c>
      <c r="KI4" s="97" t="s">
        <v>858</v>
      </c>
      <c r="KJ4" s="97" t="s">
        <v>859</v>
      </c>
      <c r="KK4" s="97" t="s">
        <v>860</v>
      </c>
      <c r="KL4" s="97" t="s">
        <v>861</v>
      </c>
      <c r="KM4" s="97" t="s">
        <v>858</v>
      </c>
      <c r="KN4" s="97" t="s">
        <v>859</v>
      </c>
      <c r="KO4" s="97" t="s">
        <v>860</v>
      </c>
      <c r="KP4" s="97" t="s">
        <v>861</v>
      </c>
      <c r="KQ4" s="97" t="s">
        <v>858</v>
      </c>
      <c r="KR4" s="97" t="s">
        <v>859</v>
      </c>
      <c r="KS4" s="97" t="s">
        <v>860</v>
      </c>
      <c r="KT4" s="97" t="s">
        <v>861</v>
      </c>
      <c r="KU4" s="97" t="s">
        <v>858</v>
      </c>
      <c r="KV4" s="97" t="s">
        <v>859</v>
      </c>
      <c r="KW4" s="97" t="s">
        <v>860</v>
      </c>
      <c r="KX4" s="97" t="s">
        <v>861</v>
      </c>
      <c r="KY4" s="97" t="s">
        <v>858</v>
      </c>
      <c r="KZ4" s="97" t="s">
        <v>859</v>
      </c>
      <c r="LA4" s="97" t="s">
        <v>860</v>
      </c>
      <c r="LB4" s="97" t="s">
        <v>861</v>
      </c>
      <c r="LC4" s="97" t="s">
        <v>858</v>
      </c>
      <c r="LD4" s="97" t="s">
        <v>859</v>
      </c>
      <c r="LE4" s="97" t="s">
        <v>860</v>
      </c>
      <c r="LF4" s="97" t="s">
        <v>861</v>
      </c>
      <c r="LG4" s="97" t="s">
        <v>858</v>
      </c>
      <c r="LH4" s="97" t="s">
        <v>859</v>
      </c>
      <c r="LI4" s="97" t="s">
        <v>860</v>
      </c>
      <c r="LJ4" s="97" t="s">
        <v>861</v>
      </c>
      <c r="LK4" s="97" t="s">
        <v>858</v>
      </c>
      <c r="LL4" s="97" t="s">
        <v>859</v>
      </c>
      <c r="LM4" s="97" t="s">
        <v>860</v>
      </c>
      <c r="LN4" s="97" t="s">
        <v>861</v>
      </c>
      <c r="LO4" s="97" t="s">
        <v>858</v>
      </c>
      <c r="LP4" s="97" t="s">
        <v>859</v>
      </c>
      <c r="LQ4" s="97" t="s">
        <v>860</v>
      </c>
      <c r="LR4" s="97" t="s">
        <v>861</v>
      </c>
      <c r="LS4" s="97" t="s">
        <v>858</v>
      </c>
      <c r="LT4" s="97" t="s">
        <v>859</v>
      </c>
      <c r="LU4" s="97" t="s">
        <v>860</v>
      </c>
      <c r="LV4" s="97" t="s">
        <v>861</v>
      </c>
      <c r="LW4" s="97" t="s">
        <v>858</v>
      </c>
      <c r="LX4" s="97" t="s">
        <v>859</v>
      </c>
      <c r="LY4" s="97" t="s">
        <v>860</v>
      </c>
      <c r="LZ4" s="97" t="s">
        <v>861</v>
      </c>
      <c r="MA4" s="97" t="s">
        <v>858</v>
      </c>
      <c r="MB4" s="97" t="s">
        <v>859</v>
      </c>
      <c r="MC4" s="97" t="s">
        <v>860</v>
      </c>
      <c r="MD4" s="97" t="s">
        <v>861</v>
      </c>
      <c r="ME4" s="97" t="s">
        <v>858</v>
      </c>
      <c r="MF4" s="97" t="s">
        <v>859</v>
      </c>
      <c r="MG4" s="97" t="s">
        <v>860</v>
      </c>
      <c r="MH4" s="97" t="s">
        <v>861</v>
      </c>
      <c r="MI4" s="97" t="s">
        <v>858</v>
      </c>
      <c r="MJ4" s="97" t="s">
        <v>859</v>
      </c>
      <c r="MK4" s="97" t="s">
        <v>860</v>
      </c>
      <c r="ML4" s="97" t="s">
        <v>861</v>
      </c>
      <c r="MM4" s="28" t="s">
        <v>858</v>
      </c>
      <c r="MN4" s="28" t="s">
        <v>859</v>
      </c>
      <c r="MO4" s="28" t="s">
        <v>860</v>
      </c>
      <c r="MP4" s="28" t="s">
        <v>861</v>
      </c>
      <c r="MQ4" s="28" t="s">
        <v>858</v>
      </c>
      <c r="MR4" s="28" t="s">
        <v>859</v>
      </c>
      <c r="MS4" s="28" t="s">
        <v>860</v>
      </c>
      <c r="MT4" s="28" t="s">
        <v>861</v>
      </c>
      <c r="MU4" s="28" t="s">
        <v>858</v>
      </c>
      <c r="MV4" s="28" t="s">
        <v>859</v>
      </c>
      <c r="MW4" s="28" t="s">
        <v>860</v>
      </c>
      <c r="MX4" s="28" t="s">
        <v>861</v>
      </c>
      <c r="MY4" s="28" t="s">
        <v>858</v>
      </c>
      <c r="MZ4" s="28" t="s">
        <v>859</v>
      </c>
      <c r="NA4" s="28" t="s">
        <v>860</v>
      </c>
      <c r="NB4" s="28" t="s">
        <v>861</v>
      </c>
      <c r="NC4" s="28" t="s">
        <v>858</v>
      </c>
      <c r="ND4" s="28" t="s">
        <v>859</v>
      </c>
      <c r="NE4" s="28" t="s">
        <v>860</v>
      </c>
      <c r="NF4" s="28" t="s">
        <v>861</v>
      </c>
      <c r="NG4" s="28" t="s">
        <v>858</v>
      </c>
      <c r="NH4" s="28" t="s">
        <v>859</v>
      </c>
      <c r="NI4" s="28" t="s">
        <v>860</v>
      </c>
      <c r="NJ4" s="28" t="s">
        <v>861</v>
      </c>
      <c r="NK4" s="28" t="s">
        <v>858</v>
      </c>
      <c r="NL4" s="28" t="s">
        <v>859</v>
      </c>
      <c r="NM4" s="28" t="s">
        <v>860</v>
      </c>
      <c r="NN4" s="28" t="s">
        <v>861</v>
      </c>
      <c r="NO4" s="28" t="s">
        <v>858</v>
      </c>
      <c r="NP4" s="28" t="s">
        <v>859</v>
      </c>
      <c r="NQ4" s="28" t="s">
        <v>860</v>
      </c>
      <c r="NR4" s="28" t="s">
        <v>861</v>
      </c>
      <c r="NS4" s="28" t="s">
        <v>858</v>
      </c>
      <c r="NT4" s="28" t="s">
        <v>859</v>
      </c>
      <c r="NU4" s="28" t="s">
        <v>860</v>
      </c>
      <c r="NV4" s="28" t="s">
        <v>861</v>
      </c>
      <c r="NW4" s="28" t="s">
        <v>858</v>
      </c>
      <c r="NX4" s="28" t="s">
        <v>859</v>
      </c>
      <c r="NY4" s="28" t="s">
        <v>860</v>
      </c>
      <c r="NZ4" s="28" t="s">
        <v>861</v>
      </c>
      <c r="OA4" s="28" t="s">
        <v>858</v>
      </c>
      <c r="OB4" s="28" t="s">
        <v>859</v>
      </c>
      <c r="OC4" s="28" t="s">
        <v>860</v>
      </c>
      <c r="OD4" s="28" t="s">
        <v>861</v>
      </c>
      <c r="OE4" s="28" t="s">
        <v>858</v>
      </c>
      <c r="OF4" s="28" t="s">
        <v>859</v>
      </c>
      <c r="OG4" s="28" t="s">
        <v>860</v>
      </c>
      <c r="OH4" s="28" t="s">
        <v>861</v>
      </c>
      <c r="OI4" s="28" t="s">
        <v>858</v>
      </c>
      <c r="OJ4" s="28" t="s">
        <v>859</v>
      </c>
      <c r="OK4" s="28" t="s">
        <v>860</v>
      </c>
      <c r="OL4" s="28" t="s">
        <v>861</v>
      </c>
      <c r="OM4" s="28" t="s">
        <v>858</v>
      </c>
      <c r="ON4" s="28" t="s">
        <v>859</v>
      </c>
      <c r="OO4" s="28" t="s">
        <v>860</v>
      </c>
      <c r="OP4" s="28" t="s">
        <v>861</v>
      </c>
      <c r="OQ4" s="28" t="s">
        <v>858</v>
      </c>
      <c r="OR4" s="28" t="s">
        <v>859</v>
      </c>
      <c r="OS4" s="28" t="s">
        <v>860</v>
      </c>
      <c r="OT4" s="28" t="s">
        <v>861</v>
      </c>
      <c r="OU4" s="28" t="s">
        <v>858</v>
      </c>
      <c r="OV4" s="28" t="s">
        <v>859</v>
      </c>
      <c r="OW4" s="28" t="s">
        <v>860</v>
      </c>
      <c r="OX4" s="28" t="s">
        <v>861</v>
      </c>
      <c r="OY4" s="28" t="s">
        <v>858</v>
      </c>
      <c r="OZ4" s="28" t="s">
        <v>859</v>
      </c>
      <c r="PA4" s="28" t="s">
        <v>860</v>
      </c>
      <c r="PB4" s="28" t="s">
        <v>861</v>
      </c>
      <c r="PC4" s="28" t="s">
        <v>858</v>
      </c>
      <c r="PD4" s="28" t="s">
        <v>859</v>
      </c>
      <c r="PE4" s="28" t="s">
        <v>860</v>
      </c>
      <c r="PF4" s="28" t="s">
        <v>861</v>
      </c>
      <c r="PG4" s="28" t="s">
        <v>858</v>
      </c>
      <c r="PH4" s="28" t="s">
        <v>859</v>
      </c>
      <c r="PI4" s="28" t="s">
        <v>860</v>
      </c>
      <c r="PJ4" s="28" t="s">
        <v>861</v>
      </c>
      <c r="PK4" s="28" t="s">
        <v>858</v>
      </c>
      <c r="PL4" s="28" t="s">
        <v>859</v>
      </c>
      <c r="PM4" s="28" t="s">
        <v>860</v>
      </c>
      <c r="PN4" s="28" t="s">
        <v>861</v>
      </c>
      <c r="PO4" s="28" t="s">
        <v>858</v>
      </c>
      <c r="PP4" s="28" t="s">
        <v>859</v>
      </c>
      <c r="PQ4" s="28" t="s">
        <v>860</v>
      </c>
      <c r="PR4" s="28" t="s">
        <v>861</v>
      </c>
      <c r="PS4" s="28" t="s">
        <v>858</v>
      </c>
      <c r="PT4" s="28" t="s">
        <v>859</v>
      </c>
      <c r="PU4" s="28" t="s">
        <v>860</v>
      </c>
      <c r="PV4" s="28" t="s">
        <v>861</v>
      </c>
      <c r="PW4" s="28" t="s">
        <v>858</v>
      </c>
      <c r="PX4" s="28" t="s">
        <v>859</v>
      </c>
      <c r="PY4" s="28" t="s">
        <v>860</v>
      </c>
      <c r="PZ4" s="28" t="s">
        <v>861</v>
      </c>
      <c r="QA4" s="28" t="s">
        <v>858</v>
      </c>
      <c r="QB4" s="28" t="s">
        <v>859</v>
      </c>
      <c r="QC4" s="28" t="s">
        <v>860</v>
      </c>
      <c r="QD4" s="28" t="s">
        <v>861</v>
      </c>
      <c r="QE4" s="28" t="s">
        <v>858</v>
      </c>
      <c r="QF4" s="28" t="s">
        <v>859</v>
      </c>
      <c r="QG4" s="28" t="s">
        <v>860</v>
      </c>
      <c r="QH4" s="28" t="s">
        <v>861</v>
      </c>
      <c r="QI4" s="28" t="s">
        <v>858</v>
      </c>
      <c r="QJ4" s="28" t="s">
        <v>859</v>
      </c>
      <c r="QK4" s="28" t="s">
        <v>860</v>
      </c>
      <c r="QL4" s="28" t="s">
        <v>861</v>
      </c>
      <c r="QM4" s="28" t="s">
        <v>858</v>
      </c>
      <c r="QN4" s="28" t="s">
        <v>859</v>
      </c>
      <c r="QO4" s="28" t="s">
        <v>860</v>
      </c>
      <c r="QP4" s="28" t="s">
        <v>861</v>
      </c>
      <c r="QQ4" s="28" t="s">
        <v>858</v>
      </c>
      <c r="QR4" s="28" t="s">
        <v>859</v>
      </c>
      <c r="QS4" s="28" t="s">
        <v>860</v>
      </c>
      <c r="QT4" s="28" t="s">
        <v>861</v>
      </c>
      <c r="QU4" s="28" t="s">
        <v>858</v>
      </c>
      <c r="QV4" s="28" t="s">
        <v>859</v>
      </c>
      <c r="QW4" s="28" t="s">
        <v>860</v>
      </c>
      <c r="QX4" s="28" t="s">
        <v>861</v>
      </c>
      <c r="QY4" s="28" t="s">
        <v>858</v>
      </c>
      <c r="QZ4" s="28" t="s">
        <v>859</v>
      </c>
      <c r="RA4" s="28" t="s">
        <v>860</v>
      </c>
      <c r="RB4" s="28" t="s">
        <v>861</v>
      </c>
      <c r="RC4" s="28" t="s">
        <v>858</v>
      </c>
      <c r="RD4" s="28" t="s">
        <v>859</v>
      </c>
      <c r="RE4" s="28" t="s">
        <v>860</v>
      </c>
      <c r="RF4" s="28" t="s">
        <v>861</v>
      </c>
      <c r="RG4" s="28" t="s">
        <v>858</v>
      </c>
      <c r="RH4" s="28" t="s">
        <v>859</v>
      </c>
      <c r="RI4" s="28" t="s">
        <v>860</v>
      </c>
      <c r="RJ4" s="28" t="s">
        <v>861</v>
      </c>
      <c r="RK4" s="28" t="s">
        <v>858</v>
      </c>
      <c r="RL4" s="28" t="s">
        <v>859</v>
      </c>
      <c r="RM4" s="28" t="s">
        <v>860</v>
      </c>
      <c r="RN4" s="28" t="s">
        <v>861</v>
      </c>
      <c r="RO4" s="28" t="s">
        <v>858</v>
      </c>
      <c r="RP4" s="28" t="s">
        <v>859</v>
      </c>
      <c r="RQ4" s="28" t="s">
        <v>860</v>
      </c>
      <c r="RR4" s="28" t="s">
        <v>861</v>
      </c>
      <c r="RS4" s="28" t="s">
        <v>858</v>
      </c>
      <c r="RT4" s="28" t="s">
        <v>859</v>
      </c>
      <c r="RU4" s="28" t="s">
        <v>860</v>
      </c>
      <c r="RV4" s="28" t="s">
        <v>861</v>
      </c>
      <c r="RW4" s="28" t="s">
        <v>858</v>
      </c>
      <c r="RX4" s="28" t="s">
        <v>859</v>
      </c>
      <c r="RY4" s="28" t="s">
        <v>860</v>
      </c>
      <c r="RZ4" s="28" t="s">
        <v>861</v>
      </c>
      <c r="SA4" s="28" t="s">
        <v>858</v>
      </c>
      <c r="SB4" s="28" t="s">
        <v>859</v>
      </c>
      <c r="SC4" s="28" t="s">
        <v>860</v>
      </c>
      <c r="SD4" s="28" t="s">
        <v>861</v>
      </c>
      <c r="SE4" s="28" t="s">
        <v>858</v>
      </c>
      <c r="SF4" s="28" t="s">
        <v>859</v>
      </c>
      <c r="SG4" s="28" t="s">
        <v>860</v>
      </c>
      <c r="SH4" s="28" t="s">
        <v>861</v>
      </c>
      <c r="SI4" s="28" t="s">
        <v>858</v>
      </c>
      <c r="SJ4" s="28" t="s">
        <v>859</v>
      </c>
      <c r="SK4" s="28" t="s">
        <v>860</v>
      </c>
      <c r="SL4" s="28" t="s">
        <v>861</v>
      </c>
      <c r="SM4" s="28" t="s">
        <v>858</v>
      </c>
      <c r="SN4" s="28" t="s">
        <v>859</v>
      </c>
      <c r="SO4" s="28" t="s">
        <v>860</v>
      </c>
      <c r="SP4" s="28" t="s">
        <v>861</v>
      </c>
      <c r="SQ4" s="28" t="s">
        <v>858</v>
      </c>
      <c r="SR4" s="28" t="s">
        <v>859</v>
      </c>
      <c r="SS4" s="28" t="s">
        <v>860</v>
      </c>
      <c r="ST4" s="28" t="s">
        <v>861</v>
      </c>
      <c r="SU4" s="28" t="s">
        <v>858</v>
      </c>
      <c r="SV4" s="28" t="s">
        <v>859</v>
      </c>
      <c r="SW4" s="28" t="s">
        <v>860</v>
      </c>
      <c r="SX4" s="28" t="s">
        <v>861</v>
      </c>
      <c r="SY4" s="28" t="s">
        <v>858</v>
      </c>
      <c r="SZ4" s="28" t="s">
        <v>859</v>
      </c>
      <c r="TA4" s="28" t="s">
        <v>860</v>
      </c>
      <c r="TB4" s="28" t="s">
        <v>861</v>
      </c>
      <c r="TC4" s="28" t="s">
        <v>858</v>
      </c>
      <c r="TD4" s="28" t="s">
        <v>859</v>
      </c>
      <c r="TE4" s="28" t="s">
        <v>860</v>
      </c>
      <c r="TF4" s="28" t="s">
        <v>861</v>
      </c>
      <c r="TG4" s="28" t="s">
        <v>858</v>
      </c>
      <c r="TH4" s="28" t="s">
        <v>859</v>
      </c>
      <c r="TI4" s="28" t="s">
        <v>860</v>
      </c>
      <c r="TJ4" s="28" t="s">
        <v>861</v>
      </c>
      <c r="TK4" s="28" t="s">
        <v>858</v>
      </c>
      <c r="TL4" s="28" t="s">
        <v>859</v>
      </c>
      <c r="TM4" s="28" t="s">
        <v>860</v>
      </c>
      <c r="TN4" s="28" t="s">
        <v>861</v>
      </c>
      <c r="TO4" s="28" t="s">
        <v>858</v>
      </c>
      <c r="TP4" s="28" t="s">
        <v>859</v>
      </c>
      <c r="TQ4" s="28" t="s">
        <v>860</v>
      </c>
      <c r="TR4" s="28" t="s">
        <v>861</v>
      </c>
      <c r="TS4" s="28" t="s">
        <v>858</v>
      </c>
      <c r="TT4" s="28" t="s">
        <v>859</v>
      </c>
      <c r="TU4" s="28" t="s">
        <v>860</v>
      </c>
      <c r="TV4" s="28" t="s">
        <v>861</v>
      </c>
      <c r="TW4" s="28" t="s">
        <v>858</v>
      </c>
      <c r="TX4" s="28" t="s">
        <v>859</v>
      </c>
      <c r="TY4" s="28" t="s">
        <v>860</v>
      </c>
      <c r="TZ4" s="28" t="s">
        <v>861</v>
      </c>
      <c r="UA4" s="28" t="s">
        <v>858</v>
      </c>
      <c r="UB4" s="28" t="s">
        <v>859</v>
      </c>
      <c r="UC4" s="28" t="s">
        <v>860</v>
      </c>
      <c r="UD4" s="28" t="s">
        <v>861</v>
      </c>
      <c r="UE4" s="28" t="s">
        <v>858</v>
      </c>
      <c r="UF4" s="28" t="s">
        <v>859</v>
      </c>
      <c r="UG4" s="28" t="s">
        <v>860</v>
      </c>
      <c r="UH4" s="28" t="s">
        <v>861</v>
      </c>
      <c r="UI4" s="28" t="s">
        <v>858</v>
      </c>
      <c r="UJ4" s="28" t="s">
        <v>859</v>
      </c>
      <c r="UK4" s="28" t="s">
        <v>860</v>
      </c>
      <c r="UL4" s="28" t="s">
        <v>861</v>
      </c>
    </row>
    <row r="5" spans="1:558" x14ac:dyDescent="0.2">
      <c r="A5" s="27" t="s">
        <v>6</v>
      </c>
      <c r="B5" s="27" t="s">
        <v>7</v>
      </c>
      <c r="DO5" s="26">
        <v>302</v>
      </c>
      <c r="DP5" s="26">
        <v>2</v>
      </c>
      <c r="RC5" s="26">
        <v>670</v>
      </c>
      <c r="RD5" s="26">
        <v>1</v>
      </c>
    </row>
    <row r="6" spans="1:558" x14ac:dyDescent="0.2">
      <c r="A6" s="27" t="s">
        <v>12</v>
      </c>
      <c r="B6" s="27" t="s">
        <v>13</v>
      </c>
      <c r="I6" s="26">
        <v>192151</v>
      </c>
      <c r="J6" s="26">
        <v>22</v>
      </c>
      <c r="BA6" s="26">
        <v>978</v>
      </c>
      <c r="BB6" s="26">
        <v>13</v>
      </c>
      <c r="DO6" s="26">
        <v>905</v>
      </c>
      <c r="DP6" s="26">
        <v>2</v>
      </c>
      <c r="DQ6" s="26">
        <v>1498</v>
      </c>
      <c r="DR6" s="26">
        <v>7</v>
      </c>
      <c r="FA6" s="26">
        <v>13117</v>
      </c>
      <c r="FB6" s="26">
        <v>4</v>
      </c>
      <c r="FK6" s="26">
        <v>917</v>
      </c>
      <c r="FL6" s="26">
        <v>1</v>
      </c>
      <c r="GO6" s="26">
        <v>18787</v>
      </c>
      <c r="GP6" s="26">
        <v>3</v>
      </c>
      <c r="GQ6" s="26">
        <v>2000</v>
      </c>
      <c r="GR6" s="26">
        <v>20</v>
      </c>
      <c r="GS6" s="26">
        <v>9553</v>
      </c>
      <c r="GT6" s="26">
        <v>21</v>
      </c>
      <c r="GW6" s="26">
        <v>864</v>
      </c>
      <c r="GX6" s="26">
        <v>1</v>
      </c>
      <c r="HM6" s="26">
        <v>1370</v>
      </c>
      <c r="HN6" s="26">
        <v>1</v>
      </c>
      <c r="KQ6" s="26">
        <v>90</v>
      </c>
      <c r="KR6" s="26">
        <v>1</v>
      </c>
      <c r="KS6" s="26">
        <v>306</v>
      </c>
      <c r="KT6" s="26">
        <v>4</v>
      </c>
      <c r="LE6" s="26">
        <v>47790</v>
      </c>
      <c r="LF6" s="26">
        <v>44</v>
      </c>
      <c r="MO6" s="26">
        <v>18068</v>
      </c>
      <c r="MP6" s="26">
        <v>3</v>
      </c>
      <c r="NG6" s="26">
        <v>772</v>
      </c>
      <c r="NH6" s="26">
        <v>1</v>
      </c>
      <c r="PM6" s="26">
        <v>113714</v>
      </c>
      <c r="PN6" s="26">
        <v>2</v>
      </c>
      <c r="RC6" s="26">
        <v>939</v>
      </c>
      <c r="RD6" s="26">
        <v>6</v>
      </c>
      <c r="RE6" s="26">
        <v>768</v>
      </c>
      <c r="RF6" s="26">
        <v>9</v>
      </c>
    </row>
    <row r="7" spans="1:558" x14ac:dyDescent="0.2">
      <c r="A7" s="27" t="s">
        <v>16</v>
      </c>
      <c r="B7" s="27" t="s">
        <v>17</v>
      </c>
      <c r="I7" s="26">
        <v>125188</v>
      </c>
      <c r="J7" s="26">
        <v>51</v>
      </c>
      <c r="CK7" s="26">
        <v>37420</v>
      </c>
      <c r="CL7" s="26">
        <v>6</v>
      </c>
      <c r="CW7" s="26">
        <v>159115</v>
      </c>
      <c r="CX7" s="26">
        <v>51</v>
      </c>
      <c r="DQ7" s="26">
        <v>97297</v>
      </c>
      <c r="DR7" s="26">
        <v>319</v>
      </c>
      <c r="ES7" s="26">
        <v>735536</v>
      </c>
      <c r="ET7" s="26">
        <v>124</v>
      </c>
      <c r="FE7" s="26">
        <v>13600</v>
      </c>
      <c r="FF7" s="26">
        <v>13</v>
      </c>
      <c r="GO7" s="26">
        <v>232773</v>
      </c>
      <c r="GP7" s="26">
        <v>153</v>
      </c>
      <c r="GS7" s="26">
        <v>43804</v>
      </c>
      <c r="GT7" s="26">
        <v>51</v>
      </c>
      <c r="GW7" s="26">
        <v>14431</v>
      </c>
      <c r="GX7" s="26">
        <v>95</v>
      </c>
      <c r="HA7" s="26">
        <v>25478</v>
      </c>
      <c r="HB7" s="26">
        <v>28</v>
      </c>
      <c r="IC7" s="26">
        <v>32249</v>
      </c>
      <c r="ID7" s="26">
        <v>3</v>
      </c>
      <c r="JU7" s="26">
        <v>137475</v>
      </c>
      <c r="JV7" s="26">
        <v>20</v>
      </c>
      <c r="KS7" s="26">
        <v>23417</v>
      </c>
      <c r="KT7" s="26">
        <v>147</v>
      </c>
      <c r="KU7" s="26">
        <v>832.93</v>
      </c>
      <c r="KV7" s="26">
        <v>1</v>
      </c>
      <c r="KW7" s="26">
        <v>278057</v>
      </c>
      <c r="KX7" s="26">
        <v>19</v>
      </c>
      <c r="OK7" s="26">
        <v>141312</v>
      </c>
      <c r="OL7" s="26">
        <v>12</v>
      </c>
      <c r="PC7" s="26">
        <v>112754</v>
      </c>
      <c r="PD7" s="26">
        <v>4</v>
      </c>
      <c r="PE7" s="26">
        <v>170616</v>
      </c>
      <c r="PF7" s="26">
        <v>246</v>
      </c>
      <c r="PM7" s="26">
        <v>302056</v>
      </c>
      <c r="PN7" s="26">
        <v>31</v>
      </c>
      <c r="PQ7" s="26">
        <v>11716</v>
      </c>
      <c r="PR7" s="26">
        <v>2</v>
      </c>
      <c r="PY7" s="26">
        <v>11681</v>
      </c>
      <c r="PZ7" s="26">
        <v>4</v>
      </c>
      <c r="QO7" s="26">
        <v>35441</v>
      </c>
      <c r="QP7" s="26">
        <v>35</v>
      </c>
      <c r="RE7" s="26">
        <v>85635</v>
      </c>
      <c r="RF7" s="26">
        <v>876</v>
      </c>
      <c r="RW7" s="26">
        <v>130834</v>
      </c>
      <c r="RX7" s="26">
        <v>1</v>
      </c>
      <c r="RY7" s="26">
        <v>2218793</v>
      </c>
      <c r="RZ7" s="26">
        <v>183</v>
      </c>
      <c r="SA7" s="26">
        <v>833</v>
      </c>
      <c r="SC7" s="26">
        <v>434329</v>
      </c>
      <c r="SD7" s="26">
        <v>35</v>
      </c>
      <c r="TM7" s="26">
        <v>36400</v>
      </c>
      <c r="TN7" s="26">
        <v>7</v>
      </c>
      <c r="UC7" s="26">
        <v>25578</v>
      </c>
      <c r="UD7" s="26">
        <v>7</v>
      </c>
    </row>
    <row r="8" spans="1:558" x14ac:dyDescent="0.2">
      <c r="A8" s="27" t="s">
        <v>812</v>
      </c>
      <c r="B8" s="27" t="s">
        <v>813</v>
      </c>
      <c r="K8" s="26">
        <v>30337</v>
      </c>
      <c r="L8" s="26">
        <v>3</v>
      </c>
      <c r="M8" s="26">
        <v>1190</v>
      </c>
      <c r="N8" s="26">
        <v>1</v>
      </c>
      <c r="AQ8" s="26">
        <v>195056</v>
      </c>
      <c r="AR8" s="26">
        <v>136</v>
      </c>
      <c r="AS8" s="26">
        <v>6971</v>
      </c>
      <c r="AT8" s="26">
        <v>4</v>
      </c>
      <c r="CM8" s="26">
        <v>211</v>
      </c>
      <c r="CN8" s="26">
        <v>7</v>
      </c>
      <c r="CO8" s="26">
        <v>249</v>
      </c>
      <c r="CP8" s="26">
        <v>4</v>
      </c>
      <c r="DO8" s="26">
        <v>25821</v>
      </c>
      <c r="DP8" s="26">
        <v>60</v>
      </c>
      <c r="DQ8" s="26">
        <v>100308</v>
      </c>
      <c r="DR8" s="26">
        <v>83</v>
      </c>
      <c r="DS8" s="26">
        <v>10965</v>
      </c>
      <c r="DT8" s="26">
        <v>537</v>
      </c>
      <c r="DU8" s="26">
        <v>1763</v>
      </c>
      <c r="DV8" s="26">
        <v>31</v>
      </c>
      <c r="DW8" s="26">
        <v>1319</v>
      </c>
      <c r="DX8" s="26">
        <v>19</v>
      </c>
      <c r="DY8" s="26">
        <v>0</v>
      </c>
      <c r="DZ8" s="26">
        <v>0</v>
      </c>
      <c r="EQ8" s="26">
        <v>28196</v>
      </c>
      <c r="ER8" s="26">
        <v>3</v>
      </c>
      <c r="ES8" s="26">
        <v>31873</v>
      </c>
      <c r="ET8" s="26">
        <v>3</v>
      </c>
      <c r="EY8" s="26">
        <v>7452</v>
      </c>
      <c r="EZ8" s="26">
        <v>27</v>
      </c>
      <c r="FA8" s="26">
        <v>7389</v>
      </c>
      <c r="FB8" s="26">
        <v>21</v>
      </c>
      <c r="FC8" s="26">
        <v>10459</v>
      </c>
      <c r="FD8" s="26">
        <v>4</v>
      </c>
      <c r="FE8" s="26">
        <v>10240</v>
      </c>
      <c r="FF8" s="26">
        <v>5</v>
      </c>
      <c r="FK8" s="26">
        <v>21600</v>
      </c>
      <c r="FL8" s="26">
        <v>3</v>
      </c>
      <c r="FM8" s="26">
        <v>0</v>
      </c>
      <c r="FN8" s="26">
        <v>0</v>
      </c>
      <c r="GM8" s="26">
        <v>73256</v>
      </c>
      <c r="GN8" s="26">
        <v>13</v>
      </c>
      <c r="GO8" s="26">
        <v>14714</v>
      </c>
      <c r="GP8" s="26">
        <v>7</v>
      </c>
      <c r="GU8" s="26">
        <v>2161</v>
      </c>
      <c r="GV8" s="26">
        <v>44</v>
      </c>
      <c r="GW8" s="26">
        <v>27877</v>
      </c>
      <c r="GX8" s="26">
        <v>145</v>
      </c>
      <c r="KM8" s="26">
        <v>13</v>
      </c>
      <c r="KN8" s="26">
        <v>3</v>
      </c>
      <c r="KO8" s="26">
        <v>0</v>
      </c>
      <c r="KP8" s="26">
        <v>0</v>
      </c>
      <c r="KQ8" s="26">
        <v>380</v>
      </c>
      <c r="KR8" s="26">
        <v>2</v>
      </c>
      <c r="KS8" s="26">
        <v>3195</v>
      </c>
      <c r="KT8" s="26">
        <v>6</v>
      </c>
      <c r="KU8" s="26">
        <v>415488</v>
      </c>
      <c r="KV8" s="26">
        <v>11</v>
      </c>
      <c r="KW8" s="26">
        <v>0</v>
      </c>
      <c r="KX8" s="26">
        <v>0</v>
      </c>
      <c r="KY8" s="26">
        <v>1113</v>
      </c>
      <c r="KZ8" s="26">
        <v>64</v>
      </c>
      <c r="LA8" s="26">
        <v>139</v>
      </c>
      <c r="LB8" s="26">
        <v>1</v>
      </c>
      <c r="MM8" s="26">
        <v>13393</v>
      </c>
      <c r="MN8" s="26">
        <v>3</v>
      </c>
      <c r="MO8" s="26">
        <v>0</v>
      </c>
      <c r="MP8" s="26">
        <v>0</v>
      </c>
      <c r="NS8" s="26">
        <v>6936</v>
      </c>
      <c r="NT8" s="26">
        <v>1</v>
      </c>
      <c r="NU8" s="26">
        <v>0</v>
      </c>
      <c r="NV8" s="26">
        <v>0</v>
      </c>
      <c r="OQ8" s="26">
        <v>1644</v>
      </c>
      <c r="OR8" s="26">
        <v>2</v>
      </c>
      <c r="OS8" s="26">
        <v>14686</v>
      </c>
      <c r="OT8" s="26">
        <v>7</v>
      </c>
      <c r="PK8" s="26">
        <v>383789</v>
      </c>
      <c r="PL8" s="26">
        <v>5</v>
      </c>
      <c r="PM8" s="26">
        <v>199002</v>
      </c>
      <c r="PN8" s="26">
        <v>9</v>
      </c>
      <c r="RC8" s="26">
        <v>23886</v>
      </c>
      <c r="RD8" s="26">
        <v>137</v>
      </c>
      <c r="RE8" s="26">
        <v>12666</v>
      </c>
      <c r="RF8" s="26">
        <v>71</v>
      </c>
      <c r="RS8" s="26">
        <v>81</v>
      </c>
      <c r="RT8" s="26">
        <v>2</v>
      </c>
      <c r="RU8" s="26">
        <v>0</v>
      </c>
      <c r="RV8" s="26">
        <v>0</v>
      </c>
      <c r="RW8" s="26">
        <v>860248</v>
      </c>
      <c r="RX8" s="26">
        <v>288</v>
      </c>
      <c r="RY8" s="26">
        <v>536429</v>
      </c>
      <c r="RZ8" s="26">
        <v>18</v>
      </c>
    </row>
    <row r="9" spans="1:558" x14ac:dyDescent="0.2">
      <c r="A9" s="27" t="s">
        <v>18</v>
      </c>
      <c r="B9" s="27" t="s">
        <v>19</v>
      </c>
      <c r="G9" s="26">
        <v>1590.01</v>
      </c>
      <c r="H9" s="26">
        <v>1</v>
      </c>
      <c r="I9" s="26">
        <v>923022.01</v>
      </c>
      <c r="J9" s="26">
        <v>142</v>
      </c>
      <c r="M9" s="26">
        <v>39854.01</v>
      </c>
      <c r="N9" s="26">
        <v>8</v>
      </c>
      <c r="AQ9" s="26">
        <v>710.01</v>
      </c>
      <c r="AR9" s="26">
        <v>9</v>
      </c>
      <c r="AS9" s="26">
        <v>108.01</v>
      </c>
      <c r="AT9" s="26">
        <v>1</v>
      </c>
      <c r="BB9" s="26">
        <v>14</v>
      </c>
      <c r="CN9" s="26">
        <v>1</v>
      </c>
      <c r="DO9" s="26">
        <v>151.01</v>
      </c>
      <c r="DP9" s="26">
        <v>1</v>
      </c>
      <c r="DQ9" s="26">
        <v>9959.01</v>
      </c>
      <c r="DR9" s="26">
        <v>5</v>
      </c>
      <c r="DS9" s="26">
        <v>6576.01</v>
      </c>
      <c r="DT9" s="26">
        <v>352</v>
      </c>
      <c r="DU9" s="26">
        <v>1911.01</v>
      </c>
      <c r="DV9" s="26">
        <v>1470</v>
      </c>
      <c r="EO9" s="26">
        <v>315055.01</v>
      </c>
      <c r="EP9" s="26">
        <v>49</v>
      </c>
      <c r="ES9" s="26">
        <v>178980.01</v>
      </c>
      <c r="ET9" s="26">
        <v>13</v>
      </c>
      <c r="FE9" s="26">
        <v>12800.01</v>
      </c>
      <c r="FF9" s="26">
        <v>8</v>
      </c>
      <c r="FK9" s="26">
        <v>9054.01</v>
      </c>
      <c r="FL9" s="26">
        <v>1</v>
      </c>
      <c r="GO9" s="26">
        <v>657468.01</v>
      </c>
      <c r="GP9" s="26">
        <v>122</v>
      </c>
      <c r="GQ9" s="26">
        <v>5238.01</v>
      </c>
      <c r="GR9" s="26">
        <v>18</v>
      </c>
      <c r="GS9" s="26">
        <v>60747.01</v>
      </c>
      <c r="GT9" s="26">
        <v>27</v>
      </c>
      <c r="IQ9" s="26">
        <v>3988.01</v>
      </c>
      <c r="IR9" s="26">
        <v>1</v>
      </c>
      <c r="JK9" s="26">
        <v>104.01</v>
      </c>
      <c r="JL9" s="26">
        <v>1</v>
      </c>
      <c r="KM9" s="26">
        <v>1071.01</v>
      </c>
      <c r="KN9" s="26">
        <v>37</v>
      </c>
      <c r="KO9" s="26">
        <v>598.01</v>
      </c>
      <c r="KP9" s="26">
        <v>151</v>
      </c>
      <c r="KY9" s="26">
        <v>3301.01</v>
      </c>
      <c r="KZ9" s="26">
        <v>237</v>
      </c>
      <c r="LA9" s="26">
        <v>968.01</v>
      </c>
      <c r="LB9" s="26">
        <v>137</v>
      </c>
      <c r="MI9" s="26">
        <v>421.01</v>
      </c>
      <c r="MJ9" s="26">
        <v>14</v>
      </c>
      <c r="MK9" s="26">
        <v>21.01</v>
      </c>
      <c r="ML9" s="26">
        <v>1</v>
      </c>
      <c r="MO9" s="26">
        <v>7619.01</v>
      </c>
      <c r="MP9" s="26">
        <v>4</v>
      </c>
      <c r="OC9" s="26">
        <v>147200.01</v>
      </c>
      <c r="OD9" s="26">
        <v>8</v>
      </c>
      <c r="OY9" s="26">
        <v>7919.01</v>
      </c>
      <c r="OZ9" s="26">
        <v>3</v>
      </c>
      <c r="PA9" s="26">
        <v>78763.009999999995</v>
      </c>
      <c r="PB9" s="26">
        <v>60</v>
      </c>
      <c r="PM9" s="26">
        <v>149251.01</v>
      </c>
      <c r="PN9" s="26">
        <v>3</v>
      </c>
      <c r="QO9" s="26">
        <v>3297.01</v>
      </c>
      <c r="QP9" s="26">
        <v>2</v>
      </c>
      <c r="RE9" s="26">
        <v>170.01</v>
      </c>
      <c r="RF9" s="26">
        <v>1</v>
      </c>
      <c r="RU9" s="26">
        <v>2468.0100000000002</v>
      </c>
      <c r="RV9" s="26">
        <v>1</v>
      </c>
      <c r="SC9" s="26">
        <v>1558232.01</v>
      </c>
      <c r="SD9" s="26">
        <v>49</v>
      </c>
    </row>
    <row r="10" spans="1:558" x14ac:dyDescent="0.2">
      <c r="A10" s="27" t="s">
        <v>28</v>
      </c>
      <c r="B10" s="27" t="s">
        <v>29</v>
      </c>
      <c r="I10" s="26">
        <v>63460.98</v>
      </c>
      <c r="J10" s="26">
        <v>28</v>
      </c>
      <c r="CW10" s="26">
        <v>16981</v>
      </c>
      <c r="CX10" s="26">
        <v>7</v>
      </c>
      <c r="GM10" s="26">
        <v>4117.3</v>
      </c>
      <c r="GN10" s="26">
        <v>2</v>
      </c>
      <c r="GO10" s="26">
        <v>133812.4</v>
      </c>
      <c r="GP10" s="26">
        <v>65</v>
      </c>
      <c r="PK10" s="26">
        <v>157767</v>
      </c>
      <c r="PL10" s="26">
        <v>19</v>
      </c>
      <c r="PM10" s="26">
        <v>99868</v>
      </c>
      <c r="PN10" s="26">
        <v>12</v>
      </c>
      <c r="PQ10" s="26">
        <v>40400</v>
      </c>
      <c r="PR10" s="26">
        <v>11</v>
      </c>
    </row>
    <row r="11" spans="1:558" x14ac:dyDescent="0.2">
      <c r="A11" s="27" t="s">
        <v>30</v>
      </c>
      <c r="B11" s="27" t="s">
        <v>31</v>
      </c>
      <c r="G11" s="26">
        <v>183914.69</v>
      </c>
      <c r="AQ11" s="26">
        <v>26.37</v>
      </c>
      <c r="DO11" s="26">
        <v>2500.63</v>
      </c>
      <c r="DS11" s="26">
        <v>2280.84</v>
      </c>
      <c r="EM11" s="26">
        <v>87406.13</v>
      </c>
      <c r="FK11" s="26">
        <v>1631.71</v>
      </c>
      <c r="GM11" s="26">
        <v>180166.03</v>
      </c>
      <c r="GQ11" s="26">
        <v>534.6</v>
      </c>
      <c r="KM11" s="26">
        <v>326.87</v>
      </c>
      <c r="KQ11" s="26">
        <v>148.87</v>
      </c>
      <c r="KY11" s="26">
        <v>330.71</v>
      </c>
      <c r="MI11" s="26">
        <v>633.6</v>
      </c>
      <c r="MM11" s="26">
        <v>14538.15</v>
      </c>
      <c r="NS11" s="26">
        <v>2298</v>
      </c>
      <c r="OY11" s="26">
        <v>13740.71</v>
      </c>
      <c r="PK11" s="26">
        <v>184787.44</v>
      </c>
      <c r="RC11" s="26">
        <v>1047.52</v>
      </c>
    </row>
    <row r="12" spans="1:558" s="94" customFormat="1" x14ac:dyDescent="0.2">
      <c r="A12" s="93" t="s">
        <v>33</v>
      </c>
      <c r="B12" s="93" t="s">
        <v>34</v>
      </c>
      <c r="I12" s="94">
        <v>14575</v>
      </c>
      <c r="J12" s="94">
        <v>4</v>
      </c>
      <c r="AQ12" s="94">
        <v>6104</v>
      </c>
      <c r="AR12" s="94">
        <v>16</v>
      </c>
      <c r="AS12" s="94">
        <v>8305</v>
      </c>
      <c r="AT12" s="94">
        <v>5</v>
      </c>
      <c r="CM12" s="94">
        <v>2113</v>
      </c>
      <c r="CN12" s="94">
        <v>11</v>
      </c>
      <c r="CO12" s="94">
        <v>4113</v>
      </c>
      <c r="CP12" s="94">
        <v>7</v>
      </c>
      <c r="CU12" s="94">
        <v>1543</v>
      </c>
      <c r="CV12" s="94">
        <v>1</v>
      </c>
      <c r="CW12" s="94">
        <v>94399</v>
      </c>
      <c r="CX12" s="94">
        <v>4</v>
      </c>
      <c r="DO12" s="94">
        <v>749</v>
      </c>
      <c r="DP12" s="94">
        <v>5</v>
      </c>
      <c r="DQ12" s="94">
        <v>1207</v>
      </c>
      <c r="DR12" s="94">
        <v>1</v>
      </c>
      <c r="DS12" s="94">
        <v>1118</v>
      </c>
      <c r="DT12" s="94">
        <v>59</v>
      </c>
      <c r="EM12" s="94">
        <v>1218</v>
      </c>
      <c r="EN12" s="94">
        <v>1</v>
      </c>
      <c r="EO12" s="94">
        <v>435931</v>
      </c>
      <c r="EP12" s="94">
        <v>23</v>
      </c>
      <c r="ES12" s="94">
        <v>308925</v>
      </c>
      <c r="ET12" s="94">
        <v>23</v>
      </c>
      <c r="FE12" s="94">
        <v>53198</v>
      </c>
      <c r="FF12" s="94">
        <v>21</v>
      </c>
      <c r="FK12" s="94">
        <v>5451</v>
      </c>
      <c r="FL12" s="94">
        <v>1</v>
      </c>
      <c r="FM12" s="94">
        <v>2726</v>
      </c>
      <c r="FN12" s="94">
        <v>1</v>
      </c>
      <c r="GO12" s="94">
        <v>135023</v>
      </c>
      <c r="GP12" s="94">
        <v>50</v>
      </c>
      <c r="GQ12" s="94">
        <v>255</v>
      </c>
      <c r="GR12" s="94">
        <v>3</v>
      </c>
      <c r="GS12" s="94">
        <v>2673</v>
      </c>
      <c r="GT12" s="94">
        <v>3</v>
      </c>
      <c r="GU12" s="94">
        <v>3303</v>
      </c>
      <c r="GV12" s="94">
        <v>11</v>
      </c>
      <c r="GW12" s="94">
        <v>13051</v>
      </c>
      <c r="GX12" s="94">
        <v>18</v>
      </c>
      <c r="HM12" s="94">
        <v>1225</v>
      </c>
      <c r="HN12" s="94">
        <v>1</v>
      </c>
      <c r="KQ12" s="94">
        <v>232</v>
      </c>
      <c r="KR12" s="94">
        <v>1</v>
      </c>
      <c r="KY12" s="94">
        <v>447</v>
      </c>
      <c r="KZ12" s="94">
        <v>46</v>
      </c>
      <c r="LA12" s="94">
        <v>26</v>
      </c>
      <c r="LB12" s="94">
        <v>2</v>
      </c>
      <c r="MS12" s="94">
        <v>1318</v>
      </c>
      <c r="MT12" s="94">
        <v>5</v>
      </c>
      <c r="NS12" s="94">
        <v>17328</v>
      </c>
      <c r="NT12" s="94">
        <v>2</v>
      </c>
      <c r="NU12" s="94">
        <v>1644</v>
      </c>
      <c r="NV12" s="94">
        <v>1</v>
      </c>
      <c r="OG12" s="94">
        <v>573603</v>
      </c>
      <c r="OH12" s="94">
        <v>21</v>
      </c>
      <c r="PM12" s="94">
        <v>1076741</v>
      </c>
      <c r="PN12" s="94">
        <v>14</v>
      </c>
      <c r="PQ12" s="94">
        <v>69084</v>
      </c>
      <c r="PR12" s="94">
        <v>3</v>
      </c>
      <c r="PU12" s="94">
        <v>64896</v>
      </c>
      <c r="PV12" s="94">
        <v>4</v>
      </c>
      <c r="QO12" s="94">
        <v>13740</v>
      </c>
      <c r="QP12" s="94">
        <v>4</v>
      </c>
      <c r="RC12" s="94">
        <v>1387.4</v>
      </c>
      <c r="RD12" s="94">
        <v>9</v>
      </c>
      <c r="RE12" s="94">
        <v>464</v>
      </c>
      <c r="RF12" s="94">
        <v>2</v>
      </c>
      <c r="RS12" s="94">
        <v>905</v>
      </c>
      <c r="RT12" s="94">
        <v>6</v>
      </c>
      <c r="RU12" s="94">
        <v>9565</v>
      </c>
      <c r="RV12" s="94">
        <v>7</v>
      </c>
      <c r="RY12" s="94">
        <v>1457422</v>
      </c>
      <c r="RZ12" s="94">
        <v>41</v>
      </c>
      <c r="SA12" s="94">
        <v>29157</v>
      </c>
      <c r="SB12" s="94">
        <v>1</v>
      </c>
      <c r="SC12" s="94">
        <v>2701779</v>
      </c>
      <c r="SD12" s="94">
        <v>69</v>
      </c>
      <c r="TM12" s="94">
        <v>40600</v>
      </c>
      <c r="TN12" s="94">
        <v>1</v>
      </c>
      <c r="UC12" s="94">
        <v>125759</v>
      </c>
      <c r="UD12" s="94">
        <v>8</v>
      </c>
    </row>
    <row r="13" spans="1:558" x14ac:dyDescent="0.2">
      <c r="A13" s="27" t="s">
        <v>35</v>
      </c>
      <c r="B13" s="27" t="s">
        <v>998</v>
      </c>
      <c r="I13" s="26">
        <v>316013</v>
      </c>
      <c r="J13" s="26">
        <v>31</v>
      </c>
      <c r="M13" s="26">
        <v>26244</v>
      </c>
      <c r="N13" s="26">
        <v>3</v>
      </c>
      <c r="CW13" s="26">
        <v>10016</v>
      </c>
      <c r="CX13" s="26">
        <v>1</v>
      </c>
      <c r="DQ13" s="26">
        <v>3596</v>
      </c>
      <c r="DR13" s="26">
        <v>7</v>
      </c>
      <c r="ES13" s="26">
        <v>143021</v>
      </c>
      <c r="ET13" s="26">
        <v>13</v>
      </c>
      <c r="FE13" s="26">
        <v>5813</v>
      </c>
      <c r="FF13" s="26">
        <v>2</v>
      </c>
      <c r="GO13" s="26">
        <v>548021</v>
      </c>
      <c r="GP13" s="26">
        <v>70</v>
      </c>
      <c r="IC13" s="26">
        <v>14840</v>
      </c>
      <c r="ID13" s="26">
        <v>1</v>
      </c>
      <c r="JY13" s="26">
        <v>1775</v>
      </c>
      <c r="JZ13" s="26">
        <v>1</v>
      </c>
      <c r="KS13" s="26">
        <v>882</v>
      </c>
      <c r="KT13" s="26">
        <v>4</v>
      </c>
      <c r="MO13" s="26">
        <v>1893</v>
      </c>
      <c r="MP13" s="26">
        <v>2</v>
      </c>
      <c r="OG13" s="26">
        <v>66853</v>
      </c>
      <c r="OH13" s="26">
        <v>2</v>
      </c>
      <c r="QO13" s="26">
        <v>2060</v>
      </c>
      <c r="QP13" s="26">
        <v>1</v>
      </c>
      <c r="RE13" s="26">
        <v>252</v>
      </c>
      <c r="RF13" s="26">
        <v>3</v>
      </c>
      <c r="RY13" s="26">
        <v>425218</v>
      </c>
      <c r="RZ13" s="26">
        <v>15</v>
      </c>
      <c r="SC13" s="26">
        <v>473802</v>
      </c>
      <c r="SD13" s="26">
        <v>17</v>
      </c>
      <c r="UC13" s="26">
        <v>32480</v>
      </c>
      <c r="UD13" s="26">
        <v>2</v>
      </c>
    </row>
    <row r="14" spans="1:558" x14ac:dyDescent="0.2">
      <c r="A14" s="27" t="s">
        <v>37</v>
      </c>
      <c r="B14" s="27" t="s">
        <v>38</v>
      </c>
      <c r="I14" s="26">
        <v>78918</v>
      </c>
      <c r="CM14" s="26">
        <v>544.13</v>
      </c>
      <c r="CO14" s="26">
        <v>0</v>
      </c>
      <c r="DO14" s="26">
        <v>16431.29</v>
      </c>
      <c r="DQ14" s="26">
        <v>24224.84</v>
      </c>
      <c r="EQ14" s="26">
        <v>14710.69</v>
      </c>
      <c r="ES14" s="26">
        <v>78457.11</v>
      </c>
      <c r="EY14" s="26">
        <v>141657.71</v>
      </c>
      <c r="FA14" s="26">
        <v>6872.68</v>
      </c>
      <c r="FE14" s="26">
        <v>13440</v>
      </c>
      <c r="FK14" s="26">
        <v>21906</v>
      </c>
      <c r="GO14" s="26">
        <v>476535.69</v>
      </c>
      <c r="GQ14" s="26">
        <v>1696.76</v>
      </c>
      <c r="GS14" s="26">
        <v>24993.74</v>
      </c>
      <c r="GU14" s="26">
        <v>830.52</v>
      </c>
      <c r="GW14" s="26">
        <v>0</v>
      </c>
      <c r="KQ14" s="26">
        <v>1971.71</v>
      </c>
      <c r="KS14" s="26">
        <v>940.02</v>
      </c>
      <c r="MO14" s="26">
        <v>13729.27</v>
      </c>
      <c r="OK14" s="26">
        <v>154560</v>
      </c>
      <c r="PM14" s="26">
        <v>309163.2</v>
      </c>
      <c r="PO14" s="26">
        <v>6060</v>
      </c>
      <c r="PQ14" s="26">
        <v>42420</v>
      </c>
      <c r="QM14" s="26">
        <v>30564.21</v>
      </c>
      <c r="QO14" s="26">
        <v>0</v>
      </c>
      <c r="RC14" s="26">
        <v>1588.4</v>
      </c>
      <c r="RE14" s="26">
        <v>9740</v>
      </c>
      <c r="RS14" s="26">
        <v>27176.5</v>
      </c>
      <c r="RU14" s="26">
        <v>1702.2</v>
      </c>
      <c r="RW14" s="26">
        <v>250687.63</v>
      </c>
      <c r="RY14" s="26">
        <v>1844583.75</v>
      </c>
    </row>
    <row r="15" spans="1:558" x14ac:dyDescent="0.2">
      <c r="A15" s="27" t="s">
        <v>39</v>
      </c>
      <c r="B15" s="27" t="s">
        <v>40</v>
      </c>
      <c r="I15" s="26">
        <v>126882</v>
      </c>
      <c r="J15" s="26">
        <v>80</v>
      </c>
      <c r="M15" s="26">
        <v>8328</v>
      </c>
      <c r="N15" s="26">
        <v>7</v>
      </c>
      <c r="DO15" s="26">
        <v>3702</v>
      </c>
      <c r="DP15" s="26">
        <v>14</v>
      </c>
      <c r="DQ15" s="26">
        <v>55532</v>
      </c>
      <c r="DR15" s="26">
        <v>187</v>
      </c>
      <c r="EM15" s="26">
        <v>1219</v>
      </c>
      <c r="EN15" s="26">
        <v>2</v>
      </c>
      <c r="EO15" s="26">
        <v>266752</v>
      </c>
      <c r="EP15" s="26">
        <v>71</v>
      </c>
      <c r="GO15" s="26">
        <v>99104</v>
      </c>
      <c r="GP15" s="26">
        <v>67</v>
      </c>
      <c r="GQ15" s="26">
        <v>70569</v>
      </c>
      <c r="GR15" s="26">
        <v>288</v>
      </c>
      <c r="GS15" s="26">
        <v>2850</v>
      </c>
      <c r="GT15" s="26">
        <v>21</v>
      </c>
      <c r="KQ15" s="26">
        <v>307</v>
      </c>
      <c r="KR15" s="26">
        <v>2</v>
      </c>
      <c r="KS15" s="26">
        <v>3815</v>
      </c>
      <c r="KT15" s="26">
        <v>26</v>
      </c>
      <c r="OY15" s="26">
        <v>5886</v>
      </c>
      <c r="OZ15" s="26">
        <v>11</v>
      </c>
      <c r="RC15" s="26">
        <v>5908</v>
      </c>
      <c r="RD15" s="26">
        <v>39</v>
      </c>
      <c r="RE15" s="26">
        <v>9628</v>
      </c>
      <c r="RF15" s="26">
        <v>58</v>
      </c>
      <c r="TM15" s="26">
        <v>12000</v>
      </c>
      <c r="TN15" s="26">
        <v>2</v>
      </c>
      <c r="UC15" s="26">
        <v>1827</v>
      </c>
      <c r="UD15" s="26">
        <v>3</v>
      </c>
    </row>
    <row r="16" spans="1:558" x14ac:dyDescent="0.2">
      <c r="A16" s="27" t="s">
        <v>41</v>
      </c>
      <c r="B16" s="27" t="s">
        <v>42</v>
      </c>
      <c r="I16" s="26">
        <v>287896</v>
      </c>
      <c r="J16" s="26">
        <v>204</v>
      </c>
      <c r="M16" s="26">
        <v>10245.870000000001</v>
      </c>
      <c r="N16" s="26">
        <v>6</v>
      </c>
      <c r="DO16" s="26">
        <v>9856.16</v>
      </c>
      <c r="DP16" s="26">
        <v>51</v>
      </c>
      <c r="DQ16" s="26">
        <v>338217.69</v>
      </c>
      <c r="DR16" s="26">
        <v>530</v>
      </c>
      <c r="EO16" s="26">
        <v>145319.81</v>
      </c>
      <c r="EP16" s="26">
        <v>39</v>
      </c>
      <c r="ES16" s="26">
        <v>68649.919999999998</v>
      </c>
      <c r="ET16" s="26">
        <v>5</v>
      </c>
      <c r="FM16" s="26">
        <v>12600</v>
      </c>
      <c r="FN16" s="26">
        <v>3</v>
      </c>
      <c r="GM16" s="26">
        <v>369.18</v>
      </c>
      <c r="GN16" s="26">
        <v>1</v>
      </c>
      <c r="GO16" s="26">
        <v>209694.24</v>
      </c>
      <c r="GP16" s="26">
        <v>144</v>
      </c>
      <c r="KY16" s="26">
        <v>6597.5</v>
      </c>
      <c r="KZ16" s="26">
        <v>1047</v>
      </c>
      <c r="LA16" s="26">
        <v>769.2</v>
      </c>
      <c r="LB16" s="26">
        <v>197</v>
      </c>
      <c r="MI16" s="26">
        <v>7497.36</v>
      </c>
      <c r="MJ16" s="26">
        <v>356</v>
      </c>
      <c r="MO16" s="26">
        <v>2602.85</v>
      </c>
      <c r="MP16" s="26">
        <v>3</v>
      </c>
      <c r="MS16" s="26">
        <v>52308.480000000003</v>
      </c>
      <c r="MT16" s="26">
        <v>26</v>
      </c>
      <c r="NS16" s="26">
        <v>223.3</v>
      </c>
      <c r="NT16" s="26">
        <v>1</v>
      </c>
      <c r="PM16" s="26">
        <v>1284372.6100000001</v>
      </c>
      <c r="PN16" s="26">
        <v>123</v>
      </c>
      <c r="QO16" s="26">
        <v>5632.01</v>
      </c>
      <c r="QP16" s="26">
        <v>8</v>
      </c>
      <c r="RS16" s="26">
        <v>71.260000000000005</v>
      </c>
      <c r="RT16" s="26">
        <v>1</v>
      </c>
      <c r="UC16" s="26">
        <v>404680.5</v>
      </c>
      <c r="UD16" s="26">
        <v>136</v>
      </c>
    </row>
    <row r="17" spans="1:550" x14ac:dyDescent="0.2">
      <c r="A17" s="27" t="s">
        <v>43</v>
      </c>
      <c r="B17" s="27" t="s">
        <v>44</v>
      </c>
      <c r="DQ17" s="26">
        <v>1368.85</v>
      </c>
      <c r="DR17" s="26">
        <v>1</v>
      </c>
      <c r="GQ17" s="26">
        <v>265.48</v>
      </c>
      <c r="GR17" s="26">
        <v>1</v>
      </c>
    </row>
    <row r="18" spans="1:550" x14ac:dyDescent="0.2">
      <c r="A18" s="27" t="s">
        <v>45</v>
      </c>
      <c r="B18" s="27" t="s">
        <v>46</v>
      </c>
      <c r="G18" s="26">
        <v>223157</v>
      </c>
      <c r="H18" s="26">
        <v>35</v>
      </c>
      <c r="I18" s="26">
        <v>151637</v>
      </c>
      <c r="J18" s="26">
        <v>38</v>
      </c>
      <c r="DO18" s="26">
        <v>786</v>
      </c>
      <c r="DP18" s="26">
        <v>2</v>
      </c>
      <c r="DQ18" s="26">
        <v>302</v>
      </c>
      <c r="DR18" s="26">
        <v>1</v>
      </c>
      <c r="ES18" s="26">
        <v>9808</v>
      </c>
      <c r="ET18" s="26">
        <v>1</v>
      </c>
      <c r="EY18" s="26">
        <v>4994</v>
      </c>
      <c r="EZ18" s="26">
        <v>24</v>
      </c>
      <c r="FE18" s="26">
        <v>2024</v>
      </c>
      <c r="FF18" s="26">
        <v>1</v>
      </c>
      <c r="GM18" s="26">
        <v>255064</v>
      </c>
      <c r="GN18" s="26">
        <v>39</v>
      </c>
      <c r="GO18" s="26">
        <v>90039</v>
      </c>
      <c r="GP18" s="26">
        <v>36</v>
      </c>
      <c r="GQ18" s="26">
        <v>4792</v>
      </c>
      <c r="GR18" s="26">
        <v>3</v>
      </c>
      <c r="GS18" s="26">
        <v>9530</v>
      </c>
      <c r="GT18" s="26">
        <v>5</v>
      </c>
      <c r="GU18" s="26">
        <v>56</v>
      </c>
      <c r="GV18" s="26">
        <v>3</v>
      </c>
      <c r="GW18" s="26">
        <v>20212</v>
      </c>
      <c r="GX18" s="26">
        <v>46</v>
      </c>
      <c r="OG18" s="26">
        <v>23552</v>
      </c>
      <c r="OH18" s="26">
        <v>1</v>
      </c>
      <c r="PM18" s="26">
        <v>207175</v>
      </c>
      <c r="PN18" s="26">
        <v>4</v>
      </c>
      <c r="RC18" s="26">
        <v>683</v>
      </c>
      <c r="RD18" s="26">
        <v>8</v>
      </c>
      <c r="RY18" s="26">
        <v>130836</v>
      </c>
      <c r="RZ18" s="26">
        <v>3</v>
      </c>
      <c r="SC18" s="26">
        <v>174943</v>
      </c>
      <c r="SD18" s="26">
        <v>4</v>
      </c>
    </row>
    <row r="19" spans="1:550" x14ac:dyDescent="0.2">
      <c r="A19" s="27" t="s">
        <v>47</v>
      </c>
      <c r="B19" s="27" t="s">
        <v>48</v>
      </c>
      <c r="M19" s="26">
        <v>19511</v>
      </c>
      <c r="N19" s="26">
        <v>21</v>
      </c>
      <c r="AQ19" s="26">
        <v>3621</v>
      </c>
      <c r="AR19" s="26">
        <v>20</v>
      </c>
      <c r="AS19" s="26">
        <v>4517</v>
      </c>
      <c r="AT19" s="26">
        <v>9</v>
      </c>
      <c r="CM19" s="26">
        <v>109</v>
      </c>
      <c r="CN19" s="26">
        <v>8</v>
      </c>
      <c r="CU19" s="26">
        <v>7199</v>
      </c>
      <c r="CV19" s="26">
        <v>4</v>
      </c>
      <c r="DO19" s="26">
        <v>6999</v>
      </c>
      <c r="DP19" s="26">
        <v>36</v>
      </c>
      <c r="DQ19" s="26">
        <v>6564</v>
      </c>
      <c r="DR19" s="26">
        <v>30</v>
      </c>
      <c r="DS19" s="26">
        <v>1103</v>
      </c>
      <c r="DT19" s="26">
        <v>194</v>
      </c>
      <c r="EO19" s="26">
        <v>366636</v>
      </c>
      <c r="EP19" s="26">
        <v>113</v>
      </c>
      <c r="ES19" s="26">
        <v>49036</v>
      </c>
      <c r="ET19" s="26">
        <v>10</v>
      </c>
      <c r="EY19" s="26">
        <v>1776</v>
      </c>
      <c r="EZ19" s="26">
        <v>9</v>
      </c>
      <c r="FE19" s="26">
        <v>592</v>
      </c>
      <c r="FF19" s="26">
        <v>1</v>
      </c>
      <c r="GQ19" s="26">
        <v>984</v>
      </c>
      <c r="GR19" s="26">
        <v>8</v>
      </c>
      <c r="GS19" s="26">
        <v>2038</v>
      </c>
      <c r="GT19" s="26">
        <v>22</v>
      </c>
      <c r="GU19" s="26">
        <v>416</v>
      </c>
      <c r="GV19" s="26">
        <v>14</v>
      </c>
      <c r="KQ19" s="26">
        <v>280</v>
      </c>
      <c r="KR19" s="26">
        <v>5</v>
      </c>
      <c r="MO19" s="26">
        <v>10974</v>
      </c>
      <c r="MP19" s="26">
        <v>19</v>
      </c>
      <c r="PK19" s="26">
        <v>277180</v>
      </c>
      <c r="PL19" s="26">
        <v>28</v>
      </c>
      <c r="PM19" s="26">
        <v>181234</v>
      </c>
      <c r="PN19" s="26">
        <v>20</v>
      </c>
      <c r="RC19" s="26">
        <v>4247</v>
      </c>
      <c r="RD19" s="26">
        <v>30</v>
      </c>
      <c r="RE19" s="26">
        <v>1869</v>
      </c>
      <c r="RF19" s="26">
        <v>11</v>
      </c>
      <c r="RW19" s="26">
        <v>293857</v>
      </c>
      <c r="RX19" s="26">
        <v>21</v>
      </c>
      <c r="RY19" s="26">
        <v>83959</v>
      </c>
      <c r="RZ19" s="26">
        <v>6</v>
      </c>
      <c r="UC19" s="26">
        <v>252155</v>
      </c>
      <c r="UD19" s="26">
        <v>67</v>
      </c>
    </row>
    <row r="20" spans="1:550" x14ac:dyDescent="0.2">
      <c r="A20" s="27" t="s">
        <v>51</v>
      </c>
      <c r="B20" s="27" t="s">
        <v>52</v>
      </c>
      <c r="AU20" s="26">
        <v>2006</v>
      </c>
      <c r="AV20" s="26">
        <v>32</v>
      </c>
      <c r="AW20" s="26">
        <v>3888</v>
      </c>
      <c r="AX20" s="26">
        <v>7</v>
      </c>
      <c r="DO20" s="26">
        <v>3891</v>
      </c>
      <c r="DP20" s="26">
        <v>45</v>
      </c>
      <c r="DQ20" s="26">
        <v>44591</v>
      </c>
      <c r="DR20" s="26">
        <v>187</v>
      </c>
      <c r="DW20" s="26">
        <v>835</v>
      </c>
      <c r="DX20" s="26">
        <v>266</v>
      </c>
      <c r="DY20" s="26">
        <v>703</v>
      </c>
      <c r="DZ20" s="26">
        <v>555</v>
      </c>
      <c r="EY20" s="26">
        <v>2939</v>
      </c>
      <c r="EZ20" s="26">
        <v>57</v>
      </c>
      <c r="FA20" s="26">
        <v>60746</v>
      </c>
      <c r="FB20" s="26">
        <v>296</v>
      </c>
      <c r="FK20" s="26">
        <v>1678</v>
      </c>
      <c r="FL20" s="26">
        <v>149</v>
      </c>
      <c r="FM20" s="26">
        <v>15</v>
      </c>
      <c r="FN20" s="26">
        <v>23</v>
      </c>
      <c r="GQ20" s="26">
        <v>239</v>
      </c>
      <c r="GR20" s="26">
        <v>3</v>
      </c>
      <c r="GU20" s="26">
        <v>49</v>
      </c>
      <c r="GV20" s="26">
        <v>3</v>
      </c>
      <c r="KM20" s="26">
        <v>43</v>
      </c>
      <c r="KN20" s="26">
        <v>3</v>
      </c>
      <c r="KO20" s="26">
        <v>1120</v>
      </c>
      <c r="KP20" s="26">
        <v>225</v>
      </c>
      <c r="MI20" s="26">
        <v>538</v>
      </c>
      <c r="MJ20" s="26">
        <v>22</v>
      </c>
      <c r="NS20" s="26">
        <v>724</v>
      </c>
      <c r="NT20" s="26">
        <v>1</v>
      </c>
      <c r="PK20" s="26">
        <v>21322</v>
      </c>
      <c r="PL20" s="26">
        <v>3</v>
      </c>
      <c r="PM20" s="26">
        <v>51780</v>
      </c>
      <c r="PN20" s="26">
        <v>7</v>
      </c>
      <c r="RC20" s="26">
        <v>114</v>
      </c>
      <c r="RD20" s="26">
        <v>5</v>
      </c>
      <c r="RS20" s="26">
        <v>352</v>
      </c>
      <c r="RT20" s="26">
        <v>6</v>
      </c>
    </row>
    <row r="21" spans="1:550" x14ac:dyDescent="0.2">
      <c r="A21" s="27" t="s">
        <v>53</v>
      </c>
      <c r="B21" s="27" t="s">
        <v>54</v>
      </c>
      <c r="PM21" s="26">
        <v>460165.95</v>
      </c>
      <c r="PN21" s="26">
        <v>38</v>
      </c>
      <c r="UC21" s="26">
        <v>17052</v>
      </c>
      <c r="UD21" s="26">
        <v>5</v>
      </c>
    </row>
    <row r="22" spans="1:550" x14ac:dyDescent="0.2">
      <c r="A22" s="27" t="s">
        <v>55</v>
      </c>
      <c r="B22" s="27" t="s">
        <v>56</v>
      </c>
      <c r="EY22" s="26">
        <v>168092</v>
      </c>
      <c r="FA22" s="26">
        <v>7316</v>
      </c>
      <c r="GU22" s="26">
        <v>2738</v>
      </c>
      <c r="GW22" s="26">
        <v>33214</v>
      </c>
      <c r="GY22" s="26">
        <v>286</v>
      </c>
      <c r="HA22" s="26">
        <v>5333</v>
      </c>
    </row>
    <row r="23" spans="1:550" x14ac:dyDescent="0.2">
      <c r="A23" s="27" t="s">
        <v>57</v>
      </c>
      <c r="B23" s="27" t="s">
        <v>58</v>
      </c>
      <c r="I23" s="26">
        <v>246450</v>
      </c>
      <c r="J23" s="26">
        <v>18</v>
      </c>
      <c r="K23" s="26">
        <v>15465.84</v>
      </c>
      <c r="L23" s="26">
        <v>3</v>
      </c>
      <c r="DO23" s="26">
        <v>1810.81</v>
      </c>
      <c r="DP23" s="26">
        <v>12</v>
      </c>
      <c r="EQ23" s="26">
        <v>4903.57</v>
      </c>
      <c r="ER23" s="26">
        <v>2</v>
      </c>
      <c r="ES23" s="26">
        <v>49035.7</v>
      </c>
      <c r="ET23" s="26">
        <v>5</v>
      </c>
      <c r="FE23" s="26">
        <v>3072</v>
      </c>
      <c r="FF23" s="26">
        <v>2</v>
      </c>
      <c r="GO23" s="26">
        <v>122567.77</v>
      </c>
      <c r="GP23" s="26">
        <v>20</v>
      </c>
      <c r="PM23" s="26">
        <v>138590.39999999999</v>
      </c>
      <c r="PN23" s="26">
        <v>5</v>
      </c>
      <c r="QM23" s="26">
        <v>9066.18</v>
      </c>
      <c r="QN23" s="26">
        <v>2</v>
      </c>
      <c r="RC23" s="26">
        <v>35.049999999999997</v>
      </c>
      <c r="RD23" s="26">
        <v>3</v>
      </c>
      <c r="RY23" s="26">
        <v>143919.79999999999</v>
      </c>
      <c r="RZ23" s="26">
        <v>6</v>
      </c>
      <c r="SC23" s="26">
        <v>29511.8</v>
      </c>
      <c r="SD23" s="26">
        <v>2</v>
      </c>
    </row>
    <row r="24" spans="1:550" x14ac:dyDescent="0.2">
      <c r="A24" s="27" t="s">
        <v>59</v>
      </c>
      <c r="B24" s="27" t="s">
        <v>60</v>
      </c>
      <c r="AU24" s="26">
        <v>370</v>
      </c>
      <c r="AV24" s="26">
        <v>12</v>
      </c>
      <c r="DO24" s="26">
        <v>34505</v>
      </c>
      <c r="DP24" s="26">
        <v>132</v>
      </c>
      <c r="DQ24" s="26">
        <v>27927</v>
      </c>
      <c r="DR24" s="26">
        <v>57</v>
      </c>
      <c r="EY24" s="26">
        <v>17553</v>
      </c>
      <c r="EZ24" s="26">
        <v>332</v>
      </c>
      <c r="FA24" s="26">
        <v>100512</v>
      </c>
      <c r="FB24" s="26">
        <v>238</v>
      </c>
      <c r="GQ24" s="26">
        <v>69212</v>
      </c>
      <c r="GR24" s="26">
        <v>639</v>
      </c>
      <c r="GS24" s="26">
        <v>4320</v>
      </c>
      <c r="GT24" s="26">
        <v>100</v>
      </c>
      <c r="KQ24" s="26">
        <v>2739</v>
      </c>
      <c r="KR24" s="26">
        <v>18</v>
      </c>
      <c r="PM24" s="26">
        <v>31982</v>
      </c>
      <c r="PN24" s="26">
        <v>3</v>
      </c>
      <c r="RC24" s="26">
        <v>20796</v>
      </c>
      <c r="RD24" s="26">
        <v>222</v>
      </c>
      <c r="TW24" s="26">
        <v>1827</v>
      </c>
      <c r="TX24" s="26">
        <v>1</v>
      </c>
      <c r="TY24" s="26">
        <v>18879</v>
      </c>
      <c r="TZ24" s="26">
        <v>14</v>
      </c>
    </row>
    <row r="25" spans="1:550" x14ac:dyDescent="0.2">
      <c r="A25" s="27" t="s">
        <v>61</v>
      </c>
      <c r="B25" s="27" t="s">
        <v>1001</v>
      </c>
      <c r="DO25" s="26">
        <v>301.8</v>
      </c>
      <c r="DP25" s="26">
        <v>2</v>
      </c>
      <c r="DW25" s="26">
        <v>3080.52</v>
      </c>
      <c r="DX25" s="26">
        <v>1030</v>
      </c>
      <c r="DY25" s="26">
        <v>3205.8</v>
      </c>
      <c r="DZ25" s="26">
        <v>1586</v>
      </c>
      <c r="EY25" s="26">
        <v>5683.27</v>
      </c>
      <c r="EZ25" s="26">
        <v>83</v>
      </c>
      <c r="FA25" s="26">
        <v>60557.599999999999</v>
      </c>
      <c r="FB25" s="26">
        <v>171</v>
      </c>
      <c r="FE25" s="26">
        <v>591.99</v>
      </c>
      <c r="FF25" s="26">
        <v>1</v>
      </c>
      <c r="FK25" s="26">
        <v>9102</v>
      </c>
      <c r="FL25" s="26">
        <v>1</v>
      </c>
      <c r="GQ25" s="26">
        <v>131.94</v>
      </c>
      <c r="GR25" s="26">
        <v>1</v>
      </c>
      <c r="GY25" s="26">
        <v>313.2</v>
      </c>
      <c r="GZ25" s="26">
        <v>2</v>
      </c>
      <c r="HA25" s="26">
        <v>456.09</v>
      </c>
      <c r="HB25" s="26">
        <v>8</v>
      </c>
      <c r="PM25" s="26">
        <v>126152.8</v>
      </c>
      <c r="PN25" s="26">
        <v>14</v>
      </c>
      <c r="RC25" s="26">
        <v>1054.27</v>
      </c>
      <c r="RD25" s="26">
        <v>12</v>
      </c>
      <c r="RE25" s="26">
        <v>80.400000000000006</v>
      </c>
      <c r="RF25" s="26">
        <v>1</v>
      </c>
      <c r="RU25" s="26">
        <v>172.2</v>
      </c>
      <c r="RV25" s="26">
        <v>1</v>
      </c>
      <c r="RW25" s="26">
        <v>18436.009999999998</v>
      </c>
      <c r="RX25" s="26">
        <v>2</v>
      </c>
      <c r="RY25" s="26">
        <v>296760.09000000003</v>
      </c>
      <c r="RZ25" s="26">
        <v>33</v>
      </c>
      <c r="SC25" s="26">
        <v>421451.37</v>
      </c>
      <c r="SD25" s="26">
        <v>46</v>
      </c>
    </row>
    <row r="26" spans="1:550" s="94" customFormat="1" x14ac:dyDescent="0.2">
      <c r="A26" s="93" t="s">
        <v>65</v>
      </c>
      <c r="B26" s="93" t="s">
        <v>66</v>
      </c>
      <c r="CM26" s="94">
        <v>59.36</v>
      </c>
      <c r="CN26" s="94">
        <v>3</v>
      </c>
      <c r="DQ26" s="94">
        <v>452.7</v>
      </c>
      <c r="DR26" s="94">
        <v>1</v>
      </c>
      <c r="EY26" s="94">
        <v>15.15</v>
      </c>
      <c r="EZ26" s="94">
        <v>1</v>
      </c>
      <c r="FA26" s="94">
        <v>4419.33</v>
      </c>
      <c r="FB26" s="94">
        <v>1</v>
      </c>
      <c r="GQ26" s="94">
        <v>61.54</v>
      </c>
      <c r="GR26" s="94">
        <v>1</v>
      </c>
      <c r="GS26" s="94">
        <v>357.72</v>
      </c>
      <c r="GT26" s="94">
        <v>1</v>
      </c>
      <c r="GU26" s="94">
        <v>4986.93</v>
      </c>
      <c r="GV26" s="94">
        <v>31</v>
      </c>
      <c r="GW26" s="94">
        <v>5911.65</v>
      </c>
      <c r="GX26" s="94">
        <v>17</v>
      </c>
      <c r="RE26" s="94">
        <v>339.74</v>
      </c>
      <c r="RF26" s="94">
        <v>1</v>
      </c>
      <c r="RS26" s="94">
        <v>1112.3800000000001</v>
      </c>
      <c r="RT26" s="94">
        <v>3</v>
      </c>
      <c r="RU26" s="94">
        <v>6094.99</v>
      </c>
      <c r="RV26" s="94">
        <v>6</v>
      </c>
    </row>
    <row r="27" spans="1:550" x14ac:dyDescent="0.2">
      <c r="A27" s="27" t="s">
        <v>71</v>
      </c>
      <c r="B27" s="27" t="s">
        <v>72</v>
      </c>
      <c r="G27" s="26">
        <v>9593</v>
      </c>
      <c r="H27" s="26">
        <v>10</v>
      </c>
      <c r="I27" s="26">
        <v>160325</v>
      </c>
      <c r="J27" s="26">
        <v>121</v>
      </c>
      <c r="EO27" s="26">
        <v>37405</v>
      </c>
      <c r="EP27" s="26">
        <v>13</v>
      </c>
      <c r="EY27" s="26">
        <v>48656</v>
      </c>
      <c r="EZ27" s="26">
        <v>439</v>
      </c>
      <c r="FA27" s="26">
        <v>2343</v>
      </c>
      <c r="FB27" s="26">
        <v>43</v>
      </c>
      <c r="GM27" s="26">
        <v>738</v>
      </c>
      <c r="GN27" s="26">
        <v>1</v>
      </c>
      <c r="GO27" s="26">
        <v>106408</v>
      </c>
      <c r="GP27" s="26">
        <v>102</v>
      </c>
      <c r="IC27" s="26">
        <v>34</v>
      </c>
      <c r="ID27" s="26">
        <v>14280</v>
      </c>
      <c r="MO27" s="26">
        <v>5731</v>
      </c>
      <c r="MP27" s="26">
        <v>11</v>
      </c>
      <c r="NU27" s="26">
        <v>16932</v>
      </c>
      <c r="NV27" s="26">
        <v>5</v>
      </c>
      <c r="PM27" s="26">
        <v>232761</v>
      </c>
      <c r="PN27" s="26">
        <v>28</v>
      </c>
      <c r="RS27" s="26">
        <v>1942</v>
      </c>
      <c r="RT27" s="26">
        <v>30</v>
      </c>
      <c r="RU27" s="26">
        <v>283</v>
      </c>
      <c r="RV27" s="26">
        <v>9</v>
      </c>
      <c r="SC27" s="26">
        <v>31184</v>
      </c>
      <c r="SD27" s="26">
        <v>2</v>
      </c>
      <c r="UA27" s="26">
        <v>1218</v>
      </c>
      <c r="UB27" s="26">
        <v>1</v>
      </c>
      <c r="UC27" s="26">
        <v>75110</v>
      </c>
      <c r="UD27" s="26">
        <v>32</v>
      </c>
    </row>
    <row r="28" spans="1:550" x14ac:dyDescent="0.2">
      <c r="A28" s="27" t="s">
        <v>75</v>
      </c>
      <c r="B28" s="27" t="s">
        <v>76</v>
      </c>
      <c r="I28" s="26">
        <v>235320</v>
      </c>
      <c r="J28" s="26">
        <v>18</v>
      </c>
      <c r="M28" s="26">
        <v>1189.68</v>
      </c>
      <c r="N28" s="26">
        <v>1</v>
      </c>
      <c r="AU28" s="26">
        <v>13130.76</v>
      </c>
      <c r="AV28" s="26">
        <v>67</v>
      </c>
      <c r="AW28" s="26">
        <v>610.79999999999995</v>
      </c>
      <c r="AX28" s="26">
        <v>4</v>
      </c>
      <c r="DO28" s="26">
        <v>301.8</v>
      </c>
      <c r="DP28" s="26">
        <v>2</v>
      </c>
      <c r="DQ28" s="26">
        <v>905.4</v>
      </c>
      <c r="DR28" s="26">
        <v>4</v>
      </c>
      <c r="DS28" s="26">
        <v>5571</v>
      </c>
      <c r="DT28" s="26">
        <v>683</v>
      </c>
      <c r="DU28" s="26">
        <v>1726</v>
      </c>
      <c r="DV28" s="26">
        <v>339</v>
      </c>
      <c r="EY28" s="26">
        <v>57.53</v>
      </c>
      <c r="EZ28" s="26">
        <v>2</v>
      </c>
      <c r="FA28" s="26">
        <v>837.12</v>
      </c>
      <c r="FB28" s="26">
        <v>1</v>
      </c>
      <c r="FK28" s="26">
        <v>3700</v>
      </c>
      <c r="FL28" s="26">
        <v>486</v>
      </c>
      <c r="FM28" s="26">
        <v>141.44</v>
      </c>
      <c r="FN28" s="26">
        <v>118</v>
      </c>
      <c r="GQ28" s="26">
        <v>548.71</v>
      </c>
      <c r="GR28" s="26">
        <v>8</v>
      </c>
      <c r="GS28" s="26">
        <v>15719</v>
      </c>
      <c r="GT28" s="26">
        <v>34</v>
      </c>
      <c r="KY28" s="26">
        <v>8264.84</v>
      </c>
      <c r="KZ28" s="26">
        <v>633</v>
      </c>
      <c r="LA28" s="26">
        <v>822.85</v>
      </c>
      <c r="LB28" s="26">
        <v>316</v>
      </c>
      <c r="RC28" s="26">
        <v>1048.78</v>
      </c>
      <c r="RD28" s="26">
        <v>9</v>
      </c>
      <c r="RE28" s="26">
        <v>2330.0700000000002</v>
      </c>
      <c r="RF28" s="26">
        <v>12</v>
      </c>
      <c r="RS28" s="26">
        <v>152.44999999999999</v>
      </c>
      <c r="RT28" s="26">
        <v>1</v>
      </c>
    </row>
    <row r="29" spans="1:550" x14ac:dyDescent="0.2">
      <c r="A29" s="27" t="s">
        <v>77</v>
      </c>
      <c r="B29" s="27" t="s">
        <v>78</v>
      </c>
      <c r="G29" s="26">
        <v>34450</v>
      </c>
      <c r="H29" s="26">
        <v>3</v>
      </c>
      <c r="I29" s="26">
        <v>99658.13</v>
      </c>
      <c r="J29" s="26">
        <v>62</v>
      </c>
      <c r="AU29" s="26">
        <v>167.52</v>
      </c>
      <c r="AV29" s="26">
        <v>2</v>
      </c>
      <c r="AW29" s="26">
        <v>1416.88</v>
      </c>
      <c r="AX29" s="26">
        <v>2</v>
      </c>
      <c r="CM29" s="26">
        <v>10.79</v>
      </c>
      <c r="CN29" s="26">
        <v>1</v>
      </c>
      <c r="DO29" s="26">
        <v>3768.48</v>
      </c>
      <c r="DP29" s="26">
        <v>27</v>
      </c>
      <c r="DQ29" s="26">
        <v>614.38</v>
      </c>
      <c r="DR29" s="26">
        <v>4</v>
      </c>
      <c r="GM29" s="26">
        <v>2953.44</v>
      </c>
      <c r="GN29" s="26">
        <v>2</v>
      </c>
      <c r="GO29" s="26">
        <v>176384.43</v>
      </c>
      <c r="GP29" s="26">
        <v>113</v>
      </c>
      <c r="GQ29" s="26">
        <v>781.14</v>
      </c>
      <c r="GR29" s="26">
        <v>7</v>
      </c>
      <c r="GS29" s="26">
        <v>6016.32</v>
      </c>
      <c r="GT29" s="26">
        <v>27</v>
      </c>
      <c r="GY29" s="26">
        <v>1009.5</v>
      </c>
      <c r="GZ29" s="26">
        <v>19</v>
      </c>
      <c r="HA29" s="26">
        <v>3850.57</v>
      </c>
      <c r="HB29" s="26">
        <v>39</v>
      </c>
      <c r="KQ29" s="26">
        <v>678.8</v>
      </c>
      <c r="KR29" s="26">
        <v>8</v>
      </c>
      <c r="QO29" s="26">
        <v>6868.3</v>
      </c>
      <c r="QP29" s="26">
        <v>7</v>
      </c>
      <c r="RC29" s="26">
        <v>2319.61</v>
      </c>
      <c r="RD29" s="26">
        <v>32</v>
      </c>
      <c r="RE29" s="26">
        <v>28.14</v>
      </c>
      <c r="RF29" s="26">
        <v>1</v>
      </c>
    </row>
    <row r="30" spans="1:550" x14ac:dyDescent="0.2">
      <c r="A30" s="27" t="s">
        <v>79</v>
      </c>
      <c r="B30" s="27" t="s">
        <v>80</v>
      </c>
      <c r="GQ30" s="26">
        <v>4145</v>
      </c>
      <c r="GR30" s="26">
        <v>33</v>
      </c>
      <c r="GS30" s="26">
        <v>21325</v>
      </c>
      <c r="GT30" s="26">
        <v>80</v>
      </c>
    </row>
    <row r="31" spans="1:550" x14ac:dyDescent="0.2">
      <c r="A31" s="27" t="s">
        <v>81</v>
      </c>
      <c r="B31" s="27" t="s">
        <v>82</v>
      </c>
      <c r="G31" s="26">
        <v>1590</v>
      </c>
      <c r="H31" s="26">
        <v>1</v>
      </c>
      <c r="I31" s="26">
        <v>94697.69</v>
      </c>
      <c r="J31" s="26">
        <v>9</v>
      </c>
      <c r="K31" s="26">
        <v>764.82</v>
      </c>
      <c r="L31" s="26">
        <v>1</v>
      </c>
      <c r="M31" s="26">
        <v>27659.46</v>
      </c>
      <c r="N31" s="26">
        <v>4</v>
      </c>
      <c r="CW31" s="26">
        <v>28224.37</v>
      </c>
      <c r="CX31" s="26">
        <v>1</v>
      </c>
      <c r="DO31" s="26">
        <v>11177</v>
      </c>
      <c r="DP31" s="26">
        <v>15</v>
      </c>
      <c r="DQ31" s="26">
        <v>20630.18</v>
      </c>
      <c r="DR31" s="26">
        <v>8</v>
      </c>
      <c r="FE31" s="26">
        <v>4848</v>
      </c>
      <c r="FF31" s="26">
        <v>3</v>
      </c>
      <c r="GO31" s="26">
        <v>295603.78000000003</v>
      </c>
      <c r="GP31" s="26">
        <v>30</v>
      </c>
      <c r="GQ31" s="26">
        <v>868.85</v>
      </c>
      <c r="GR31" s="26">
        <v>6</v>
      </c>
      <c r="GS31" s="26">
        <v>10846</v>
      </c>
      <c r="GT31" s="26">
        <v>19</v>
      </c>
      <c r="GW31" s="26">
        <v>0.1</v>
      </c>
      <c r="GX31" s="26">
        <v>1</v>
      </c>
      <c r="HQ31" s="26">
        <v>1116.79</v>
      </c>
      <c r="HR31" s="26">
        <v>1</v>
      </c>
      <c r="RS31" s="26">
        <v>1629</v>
      </c>
      <c r="RT31" s="26">
        <v>3</v>
      </c>
      <c r="RY31" s="26">
        <v>206959</v>
      </c>
      <c r="RZ31" s="26">
        <v>7</v>
      </c>
    </row>
    <row r="32" spans="1:550" x14ac:dyDescent="0.2">
      <c r="A32" s="27" t="s">
        <v>83</v>
      </c>
      <c r="B32" s="27" t="s">
        <v>84</v>
      </c>
      <c r="CM32" s="26">
        <v>1821</v>
      </c>
      <c r="CN32" s="26">
        <v>13</v>
      </c>
      <c r="CO32" s="26">
        <v>2773</v>
      </c>
      <c r="CP32" s="26">
        <v>12</v>
      </c>
      <c r="EY32" s="26">
        <v>211</v>
      </c>
      <c r="EZ32" s="26">
        <v>1</v>
      </c>
      <c r="FK32" s="26">
        <v>26</v>
      </c>
      <c r="FL32" s="26">
        <v>2</v>
      </c>
      <c r="GU32" s="26">
        <v>168</v>
      </c>
      <c r="GV32" s="26">
        <v>1</v>
      </c>
      <c r="GW32" s="26">
        <v>346</v>
      </c>
      <c r="GX32" s="26">
        <v>1</v>
      </c>
      <c r="JY32" s="26">
        <v>2845</v>
      </c>
      <c r="JZ32" s="26">
        <v>1</v>
      </c>
      <c r="MS32" s="26">
        <v>150</v>
      </c>
      <c r="MT32" s="26">
        <v>1</v>
      </c>
      <c r="RS32" s="26">
        <v>7261</v>
      </c>
      <c r="RT32" s="26">
        <v>8</v>
      </c>
      <c r="RU32" s="26">
        <v>2782</v>
      </c>
      <c r="RV32" s="26">
        <v>4</v>
      </c>
    </row>
    <row r="33" spans="1:550" x14ac:dyDescent="0.2">
      <c r="A33" s="27" t="s">
        <v>89</v>
      </c>
      <c r="B33" s="27" t="s">
        <v>90</v>
      </c>
      <c r="G33" s="26">
        <v>1590</v>
      </c>
      <c r="H33" s="26">
        <v>1</v>
      </c>
      <c r="I33" s="26">
        <v>20670</v>
      </c>
      <c r="J33" s="26">
        <v>12</v>
      </c>
      <c r="K33" s="26">
        <v>1189.68</v>
      </c>
      <c r="L33" s="26">
        <v>1</v>
      </c>
      <c r="AU33" s="26">
        <v>5272.52</v>
      </c>
      <c r="AV33" s="26">
        <v>44</v>
      </c>
      <c r="AW33" s="26">
        <v>7160.4</v>
      </c>
      <c r="AX33" s="26">
        <v>18</v>
      </c>
      <c r="DO33" s="26">
        <v>4770.5600000000004</v>
      </c>
      <c r="DP33" s="26">
        <v>18</v>
      </c>
      <c r="DQ33" s="26">
        <v>150.9</v>
      </c>
      <c r="DR33" s="26">
        <v>1</v>
      </c>
      <c r="EO33" s="26">
        <v>61973.01</v>
      </c>
      <c r="EP33" s="26">
        <v>26</v>
      </c>
      <c r="EY33" s="26">
        <v>397.19</v>
      </c>
      <c r="EZ33" s="26">
        <v>9</v>
      </c>
      <c r="FA33" s="26">
        <v>95.4</v>
      </c>
      <c r="FB33" s="26">
        <v>1</v>
      </c>
      <c r="FK33" s="26">
        <v>421.81</v>
      </c>
      <c r="FL33" s="26">
        <v>643</v>
      </c>
      <c r="FM33" s="26">
        <v>29.24</v>
      </c>
      <c r="FN33" s="26">
        <v>41</v>
      </c>
      <c r="GM33" s="26">
        <v>1476.72</v>
      </c>
      <c r="GN33" s="26">
        <v>1</v>
      </c>
      <c r="GO33" s="26">
        <v>18541.03</v>
      </c>
      <c r="GP33" s="26">
        <v>13</v>
      </c>
      <c r="GQ33" s="26">
        <v>21359.65</v>
      </c>
      <c r="GR33" s="26">
        <v>154</v>
      </c>
      <c r="GS33" s="26">
        <v>30105.84</v>
      </c>
      <c r="GT33" s="26">
        <v>99</v>
      </c>
      <c r="GU33" s="26">
        <v>140.25</v>
      </c>
      <c r="GV33" s="26">
        <v>1</v>
      </c>
      <c r="GY33" s="26">
        <v>324</v>
      </c>
      <c r="GZ33" s="26">
        <v>4</v>
      </c>
      <c r="KM33" s="26">
        <v>388.13</v>
      </c>
      <c r="KN33" s="26">
        <v>39</v>
      </c>
      <c r="KO33" s="26">
        <v>170.4</v>
      </c>
      <c r="KP33" s="26">
        <v>14</v>
      </c>
      <c r="KQ33" s="26">
        <v>148.87</v>
      </c>
      <c r="KR33" s="26">
        <v>1</v>
      </c>
      <c r="MM33" s="26">
        <v>3562.27</v>
      </c>
      <c r="MN33" s="26">
        <v>4</v>
      </c>
      <c r="MO33" s="26">
        <v>946.49</v>
      </c>
      <c r="MP33" s="26">
        <v>1</v>
      </c>
      <c r="NU33" s="26">
        <v>11508</v>
      </c>
      <c r="NV33" s="26">
        <v>6</v>
      </c>
      <c r="PK33" s="26">
        <v>71072</v>
      </c>
      <c r="PL33" s="26">
        <v>8</v>
      </c>
      <c r="PM33" s="26">
        <v>1122429.96</v>
      </c>
      <c r="PN33" s="26">
        <v>115</v>
      </c>
      <c r="PO33" s="26">
        <v>24240</v>
      </c>
      <c r="PP33" s="26">
        <v>4</v>
      </c>
      <c r="PQ33" s="26">
        <v>42420</v>
      </c>
      <c r="PR33" s="26">
        <v>7</v>
      </c>
      <c r="RC33" s="26">
        <v>1090.9000000000001</v>
      </c>
      <c r="RD33" s="26">
        <v>10</v>
      </c>
      <c r="RS33" s="26">
        <v>225.36</v>
      </c>
      <c r="RT33" s="26">
        <v>4</v>
      </c>
      <c r="RU33" s="26">
        <v>779.83</v>
      </c>
      <c r="RV33" s="26">
        <v>6</v>
      </c>
      <c r="UC33" s="26">
        <v>183091.5</v>
      </c>
      <c r="UD33" s="26">
        <v>95</v>
      </c>
    </row>
    <row r="34" spans="1:550" x14ac:dyDescent="0.2">
      <c r="A34" s="27" t="s">
        <v>91</v>
      </c>
      <c r="B34" s="27" t="s">
        <v>815</v>
      </c>
      <c r="G34" s="26">
        <v>63600</v>
      </c>
      <c r="H34" s="26">
        <v>9</v>
      </c>
      <c r="I34" s="26">
        <v>4770</v>
      </c>
      <c r="J34" s="26">
        <v>2</v>
      </c>
      <c r="K34" s="26">
        <v>9584</v>
      </c>
      <c r="L34" s="26">
        <v>1</v>
      </c>
      <c r="AU34" s="26">
        <v>537</v>
      </c>
      <c r="AV34" s="26">
        <v>5</v>
      </c>
      <c r="AW34" s="26">
        <v>316</v>
      </c>
      <c r="AX34" s="26">
        <v>2</v>
      </c>
      <c r="CM34" s="26">
        <v>36</v>
      </c>
      <c r="CN34" s="26">
        <v>1</v>
      </c>
      <c r="CO34" s="26">
        <v>54</v>
      </c>
      <c r="CP34" s="26">
        <v>1</v>
      </c>
      <c r="DO34" s="26">
        <v>2292</v>
      </c>
      <c r="DP34" s="26">
        <v>8</v>
      </c>
      <c r="DW34" s="26">
        <v>2350</v>
      </c>
      <c r="DX34" s="26">
        <v>86</v>
      </c>
      <c r="GM34" s="26">
        <v>76789</v>
      </c>
      <c r="GN34" s="26">
        <v>8</v>
      </c>
      <c r="GQ34" s="26">
        <v>21403</v>
      </c>
      <c r="GR34" s="26">
        <v>63</v>
      </c>
      <c r="GS34" s="26">
        <v>29510</v>
      </c>
      <c r="GT34" s="26">
        <v>56</v>
      </c>
      <c r="KF34" s="26">
        <v>3</v>
      </c>
      <c r="KQ34" s="26">
        <v>910</v>
      </c>
      <c r="KR34" s="26">
        <v>6</v>
      </c>
      <c r="NS34" s="26">
        <v>7069</v>
      </c>
      <c r="NT34" s="26">
        <v>1</v>
      </c>
      <c r="PK34" s="26">
        <v>149251</v>
      </c>
      <c r="PL34" s="26">
        <v>2</v>
      </c>
      <c r="PO34" s="26">
        <v>66660</v>
      </c>
      <c r="PP34" s="26">
        <v>1</v>
      </c>
      <c r="RC34" s="26">
        <v>3634</v>
      </c>
      <c r="RD34" s="26">
        <v>13</v>
      </c>
    </row>
    <row r="35" spans="1:550" x14ac:dyDescent="0.2">
      <c r="A35" s="27" t="s">
        <v>92</v>
      </c>
      <c r="B35" s="27" t="s">
        <v>93</v>
      </c>
      <c r="AU35" s="26">
        <v>4720</v>
      </c>
      <c r="AV35" s="26">
        <v>21</v>
      </c>
      <c r="CM35" s="26">
        <v>32</v>
      </c>
      <c r="CN35" s="26">
        <v>2</v>
      </c>
      <c r="CO35" s="26">
        <v>12</v>
      </c>
      <c r="CP35" s="26">
        <v>1</v>
      </c>
      <c r="CU35" s="26">
        <v>8083</v>
      </c>
      <c r="CV35" s="26">
        <v>2</v>
      </c>
      <c r="CW35" s="26">
        <v>8619</v>
      </c>
      <c r="CX35" s="26">
        <v>2</v>
      </c>
      <c r="DO35" s="26">
        <v>22036</v>
      </c>
      <c r="DP35" s="26">
        <v>68</v>
      </c>
      <c r="DQ35" s="26">
        <v>17599</v>
      </c>
      <c r="DR35" s="26">
        <v>43</v>
      </c>
      <c r="DW35" s="26">
        <v>10184</v>
      </c>
      <c r="DX35" s="26">
        <v>1615</v>
      </c>
      <c r="DY35" s="26">
        <v>1589</v>
      </c>
      <c r="DZ35" s="26">
        <v>954</v>
      </c>
      <c r="JW35" s="26">
        <v>4038</v>
      </c>
      <c r="JX35" s="26">
        <v>1</v>
      </c>
      <c r="JY35" s="26">
        <v>115</v>
      </c>
      <c r="JZ35" s="26">
        <v>1</v>
      </c>
      <c r="KQ35" s="26">
        <v>3043</v>
      </c>
      <c r="KR35" s="26">
        <v>13</v>
      </c>
      <c r="KS35" s="26">
        <v>1331</v>
      </c>
      <c r="KT35" s="26">
        <v>9</v>
      </c>
      <c r="KU35" s="26">
        <v>170083</v>
      </c>
      <c r="KV35" s="26">
        <v>5</v>
      </c>
      <c r="KW35" s="26">
        <v>72893</v>
      </c>
      <c r="KX35" s="26">
        <v>1</v>
      </c>
      <c r="KY35" s="26">
        <v>571</v>
      </c>
      <c r="KZ35" s="26">
        <v>58</v>
      </c>
      <c r="LA35" s="26">
        <v>25</v>
      </c>
      <c r="LB35" s="26">
        <v>1</v>
      </c>
      <c r="PK35" s="26">
        <v>85286</v>
      </c>
      <c r="PL35" s="26">
        <v>5</v>
      </c>
      <c r="PO35" s="26">
        <v>51106</v>
      </c>
      <c r="PP35" s="26">
        <v>3</v>
      </c>
      <c r="QM35" s="26">
        <v>3434</v>
      </c>
      <c r="QN35" s="26">
        <v>4</v>
      </c>
      <c r="QO35" s="26">
        <v>687</v>
      </c>
      <c r="QP35" s="26">
        <v>1</v>
      </c>
      <c r="RC35" s="26">
        <v>14140</v>
      </c>
      <c r="RD35" s="26">
        <v>108</v>
      </c>
      <c r="RE35" s="26">
        <v>5671</v>
      </c>
      <c r="RF35" s="26">
        <v>56</v>
      </c>
      <c r="RW35" s="26">
        <v>54515</v>
      </c>
      <c r="RX35" s="26">
        <v>2</v>
      </c>
      <c r="RY35" s="26">
        <v>10903</v>
      </c>
      <c r="RZ35" s="26">
        <v>1</v>
      </c>
    </row>
    <row r="36" spans="1:550" x14ac:dyDescent="0.2">
      <c r="A36" s="27" t="s">
        <v>94</v>
      </c>
      <c r="B36" s="27" t="s">
        <v>95</v>
      </c>
      <c r="K36" s="26">
        <v>2427.94</v>
      </c>
      <c r="L36" s="26">
        <v>1</v>
      </c>
      <c r="CO36" s="26">
        <v>51.7</v>
      </c>
      <c r="CP36" s="26">
        <v>1</v>
      </c>
      <c r="DO36" s="26">
        <v>1735.35</v>
      </c>
      <c r="DP36" s="26">
        <v>9</v>
      </c>
      <c r="DQ36" s="26">
        <v>1659.9</v>
      </c>
      <c r="DR36" s="26">
        <v>11</v>
      </c>
      <c r="EY36" s="26">
        <v>54.94</v>
      </c>
      <c r="EZ36" s="26">
        <v>2</v>
      </c>
      <c r="GQ36" s="26">
        <v>37068.39</v>
      </c>
      <c r="GR36" s="26">
        <v>374</v>
      </c>
      <c r="GS36" s="26">
        <v>28740.15</v>
      </c>
      <c r="GT36" s="26">
        <v>147</v>
      </c>
      <c r="JS36" s="26">
        <v>12946.5</v>
      </c>
      <c r="JT36" s="26">
        <v>1</v>
      </c>
      <c r="JU36" s="26">
        <v>42540</v>
      </c>
      <c r="JV36" s="26">
        <v>16</v>
      </c>
      <c r="KQ36" s="26">
        <v>1054.93</v>
      </c>
      <c r="KR36" s="26">
        <v>3</v>
      </c>
      <c r="MM36" s="26">
        <v>11900.18</v>
      </c>
      <c r="MN36" s="26">
        <v>3</v>
      </c>
      <c r="NS36" s="26">
        <v>472.15</v>
      </c>
      <c r="NT36" s="26">
        <v>4</v>
      </c>
      <c r="NU36" s="26">
        <v>29.87</v>
      </c>
      <c r="NV36" s="26">
        <v>1</v>
      </c>
      <c r="PK36" s="26">
        <v>22844.57</v>
      </c>
      <c r="PL36" s="26">
        <v>2</v>
      </c>
      <c r="PM36" s="26">
        <v>217784.92</v>
      </c>
      <c r="PN36" s="26">
        <v>36</v>
      </c>
      <c r="RC36" s="26">
        <v>2545.02</v>
      </c>
      <c r="RD36" s="26">
        <v>16</v>
      </c>
    </row>
    <row r="37" spans="1:550" x14ac:dyDescent="0.2">
      <c r="A37" s="27" t="s">
        <v>98</v>
      </c>
      <c r="B37" s="27" t="s">
        <v>634</v>
      </c>
      <c r="AQ37" s="26">
        <v>9387.6200000000008</v>
      </c>
      <c r="AR37" s="26">
        <v>64</v>
      </c>
      <c r="AS37" s="26">
        <v>2084.4</v>
      </c>
      <c r="AT37" s="26">
        <v>4</v>
      </c>
      <c r="DO37" s="26">
        <v>3959.08</v>
      </c>
      <c r="DP37" s="26">
        <v>19</v>
      </c>
      <c r="DQ37" s="26">
        <v>9508.93</v>
      </c>
      <c r="DR37" s="26">
        <v>12</v>
      </c>
      <c r="FK37" s="26">
        <v>1264.6400000000001</v>
      </c>
      <c r="GQ37" s="26">
        <v>14855.44</v>
      </c>
      <c r="GR37" s="26">
        <v>14</v>
      </c>
      <c r="GS37" s="26">
        <v>1064.3399999999999</v>
      </c>
      <c r="GT37" s="26">
        <v>4</v>
      </c>
      <c r="GU37" s="26">
        <v>12692.2</v>
      </c>
      <c r="GV37" s="26">
        <v>12</v>
      </c>
      <c r="GY37" s="26">
        <v>2952</v>
      </c>
      <c r="GZ37" s="26">
        <v>40</v>
      </c>
      <c r="HA37" s="26">
        <v>5414.16</v>
      </c>
      <c r="HB37" s="26">
        <v>42</v>
      </c>
      <c r="KQ37" s="26">
        <v>367.99</v>
      </c>
      <c r="KR37" s="26">
        <v>2</v>
      </c>
      <c r="KY37" s="26">
        <v>2219.87</v>
      </c>
      <c r="KZ37" s="26">
        <v>585</v>
      </c>
      <c r="LA37" s="26">
        <v>1063.5899999999999</v>
      </c>
      <c r="LB37" s="26">
        <v>66</v>
      </c>
      <c r="NS37" s="26">
        <v>5016</v>
      </c>
      <c r="PK37" s="26">
        <v>362467.2</v>
      </c>
      <c r="RC37" s="26">
        <v>34.57</v>
      </c>
    </row>
    <row r="38" spans="1:550" x14ac:dyDescent="0.2">
      <c r="A38" s="27" t="s">
        <v>103</v>
      </c>
      <c r="B38" s="27" t="s">
        <v>104</v>
      </c>
      <c r="FA38" s="26">
        <v>634.21</v>
      </c>
      <c r="FB38" s="26">
        <v>2</v>
      </c>
      <c r="FK38" s="26">
        <v>1832.46</v>
      </c>
      <c r="FL38" s="26">
        <v>1</v>
      </c>
      <c r="GQ38" s="26">
        <v>644</v>
      </c>
      <c r="GR38" s="26">
        <v>6</v>
      </c>
      <c r="GS38" s="26">
        <v>10401</v>
      </c>
      <c r="GT38" s="26">
        <v>36</v>
      </c>
      <c r="GU38" s="26">
        <v>178</v>
      </c>
      <c r="GV38" s="26">
        <v>2</v>
      </c>
      <c r="RC38" s="26">
        <v>267</v>
      </c>
      <c r="RD38" s="26">
        <v>3</v>
      </c>
    </row>
    <row r="39" spans="1:550" x14ac:dyDescent="0.2">
      <c r="A39" s="27" t="s">
        <v>105</v>
      </c>
      <c r="B39" s="27" t="s">
        <v>106</v>
      </c>
      <c r="I39" s="26">
        <v>299450</v>
      </c>
      <c r="J39" s="26">
        <v>54</v>
      </c>
      <c r="M39" s="26">
        <v>128114</v>
      </c>
      <c r="N39" s="26">
        <v>87</v>
      </c>
      <c r="CM39" s="26">
        <v>46.49</v>
      </c>
      <c r="CN39" s="26">
        <v>2</v>
      </c>
      <c r="CW39" s="26">
        <v>687</v>
      </c>
      <c r="CX39" s="26">
        <v>1</v>
      </c>
      <c r="DQ39" s="26">
        <v>33147</v>
      </c>
      <c r="DR39" s="26">
        <v>132</v>
      </c>
      <c r="EO39" s="26">
        <v>138040</v>
      </c>
      <c r="EP39" s="26">
        <v>43</v>
      </c>
      <c r="ES39" s="26">
        <v>69467</v>
      </c>
      <c r="ET39" s="26">
        <v>17</v>
      </c>
      <c r="FE39" s="26">
        <v>12</v>
      </c>
      <c r="FF39" s="26">
        <v>10</v>
      </c>
      <c r="FK39" s="26">
        <v>2700</v>
      </c>
      <c r="FL39" s="26">
        <v>2</v>
      </c>
      <c r="GQ39" s="26">
        <v>186523</v>
      </c>
      <c r="GR39" s="26">
        <v>17398</v>
      </c>
      <c r="GU39" s="26">
        <v>86.44</v>
      </c>
      <c r="GV39" s="26">
        <v>1</v>
      </c>
      <c r="KS39" s="26">
        <v>6324</v>
      </c>
      <c r="KT39" s="26">
        <v>28</v>
      </c>
      <c r="OG39" s="26">
        <v>12</v>
      </c>
      <c r="OH39" s="26">
        <v>12</v>
      </c>
      <c r="PM39" s="26">
        <v>486928</v>
      </c>
      <c r="PN39" s="26">
        <v>68</v>
      </c>
      <c r="RE39" s="26">
        <v>8436</v>
      </c>
      <c r="RF39" s="26">
        <v>81</v>
      </c>
      <c r="RS39" s="26">
        <v>320.04000000000002</v>
      </c>
      <c r="RT39" s="26">
        <v>4</v>
      </c>
      <c r="RY39" s="26">
        <v>1440496</v>
      </c>
      <c r="RZ39" s="26">
        <v>122</v>
      </c>
      <c r="SG39" s="26">
        <v>1432</v>
      </c>
      <c r="SH39" s="26">
        <v>2</v>
      </c>
      <c r="TM39" s="26">
        <v>82500</v>
      </c>
      <c r="TN39" s="26">
        <v>17</v>
      </c>
      <c r="UC39" s="26">
        <v>114695</v>
      </c>
      <c r="UD39" s="26">
        <v>32</v>
      </c>
    </row>
    <row r="40" spans="1:550" x14ac:dyDescent="0.2">
      <c r="A40" s="27" t="s">
        <v>107</v>
      </c>
      <c r="B40" s="27" t="s">
        <v>108</v>
      </c>
      <c r="DO40" s="26">
        <v>4816</v>
      </c>
      <c r="DP40" s="26">
        <v>15</v>
      </c>
      <c r="DQ40" s="26">
        <v>42966</v>
      </c>
      <c r="DR40" s="26">
        <v>28</v>
      </c>
      <c r="ES40" s="26">
        <v>34325</v>
      </c>
      <c r="ET40" s="26">
        <v>7</v>
      </c>
      <c r="EY40" s="26">
        <v>16709</v>
      </c>
      <c r="EZ40" s="26">
        <v>147</v>
      </c>
      <c r="FA40" s="26">
        <v>179760</v>
      </c>
      <c r="FB40" s="26">
        <v>506</v>
      </c>
      <c r="FE40" s="26">
        <v>2048</v>
      </c>
      <c r="FF40" s="26">
        <v>1</v>
      </c>
      <c r="GQ40" s="26">
        <v>648</v>
      </c>
      <c r="GR40" s="26">
        <v>6</v>
      </c>
      <c r="GS40" s="26">
        <v>6169</v>
      </c>
      <c r="GT40" s="26">
        <v>12</v>
      </c>
      <c r="GU40" s="26">
        <v>717</v>
      </c>
      <c r="GV40" s="26">
        <v>1</v>
      </c>
      <c r="GW40" s="26">
        <v>984</v>
      </c>
      <c r="GX40" s="26">
        <v>1</v>
      </c>
      <c r="KQ40" s="26">
        <v>2044</v>
      </c>
      <c r="KR40" s="26">
        <v>5</v>
      </c>
      <c r="KS40" s="26">
        <v>3694</v>
      </c>
      <c r="KT40" s="26">
        <v>9</v>
      </c>
      <c r="NS40" s="26">
        <v>41100</v>
      </c>
      <c r="NT40" s="26">
        <v>3</v>
      </c>
      <c r="PM40" s="26">
        <v>127930</v>
      </c>
      <c r="PN40" s="26">
        <v>3</v>
      </c>
      <c r="RC40" s="26">
        <v>4176</v>
      </c>
      <c r="RD40" s="26">
        <v>58</v>
      </c>
      <c r="RE40" s="26">
        <v>9015</v>
      </c>
      <c r="RF40" s="26">
        <v>77</v>
      </c>
      <c r="RS40" s="26">
        <v>175</v>
      </c>
      <c r="RT40" s="26">
        <v>1</v>
      </c>
      <c r="RY40" s="26">
        <v>98722</v>
      </c>
      <c r="RZ40" s="26">
        <v>5</v>
      </c>
      <c r="SE40" s="26">
        <v>1718</v>
      </c>
      <c r="SF40" s="26">
        <v>1</v>
      </c>
      <c r="SG40" s="26">
        <v>3866</v>
      </c>
      <c r="SH40" s="26">
        <v>3</v>
      </c>
    </row>
    <row r="41" spans="1:550" x14ac:dyDescent="0.2">
      <c r="A41" s="27" t="s">
        <v>113</v>
      </c>
      <c r="B41" s="27" t="s">
        <v>114</v>
      </c>
      <c r="DQ41" s="26">
        <v>1207.2</v>
      </c>
      <c r="DR41" s="26">
        <v>4</v>
      </c>
      <c r="GS41" s="26">
        <v>1207.78</v>
      </c>
      <c r="GT41" s="26">
        <v>3</v>
      </c>
      <c r="NS41" s="26">
        <v>1644</v>
      </c>
      <c r="NT41" s="26">
        <v>1</v>
      </c>
      <c r="RS41" s="26">
        <v>174.59</v>
      </c>
      <c r="RT41" s="26">
        <v>1</v>
      </c>
    </row>
    <row r="42" spans="1:550" x14ac:dyDescent="0.2">
      <c r="A42" s="27" t="s">
        <v>115</v>
      </c>
      <c r="B42" s="27" t="s">
        <v>116</v>
      </c>
      <c r="G42" s="26">
        <v>742</v>
      </c>
      <c r="H42" s="26">
        <v>1</v>
      </c>
      <c r="I42" s="26">
        <v>163240</v>
      </c>
      <c r="J42" s="26">
        <v>110</v>
      </c>
      <c r="AU42" s="26">
        <v>22354</v>
      </c>
      <c r="AV42" s="26">
        <v>350</v>
      </c>
      <c r="DO42" s="26">
        <v>2118</v>
      </c>
      <c r="DP42" s="26">
        <v>20</v>
      </c>
      <c r="DQ42" s="26">
        <v>7319</v>
      </c>
      <c r="DR42" s="26">
        <v>39</v>
      </c>
      <c r="EQ42" s="26">
        <v>29421</v>
      </c>
      <c r="ER42" s="26">
        <v>1</v>
      </c>
      <c r="ES42" s="26">
        <v>205950</v>
      </c>
      <c r="ET42" s="26">
        <v>13</v>
      </c>
      <c r="EY42" s="26">
        <v>3787</v>
      </c>
      <c r="EZ42" s="26">
        <v>79</v>
      </c>
      <c r="FA42" s="26">
        <v>395</v>
      </c>
      <c r="FB42" s="26">
        <v>5</v>
      </c>
      <c r="FK42" s="26">
        <v>9973</v>
      </c>
      <c r="FL42" s="26">
        <v>4</v>
      </c>
      <c r="GM42" s="26">
        <v>1477</v>
      </c>
      <c r="GN42" s="26">
        <v>1</v>
      </c>
      <c r="GO42" s="26">
        <v>94182</v>
      </c>
      <c r="GP42" s="26">
        <v>64</v>
      </c>
      <c r="GQ42" s="26">
        <v>553</v>
      </c>
      <c r="GR42" s="26">
        <v>6</v>
      </c>
      <c r="GS42" s="26">
        <v>67</v>
      </c>
      <c r="GT42" s="26">
        <v>1</v>
      </c>
      <c r="GU42" s="26">
        <v>646</v>
      </c>
      <c r="GV42" s="26">
        <v>31</v>
      </c>
      <c r="GW42" s="26">
        <v>7268</v>
      </c>
      <c r="GX42" s="26">
        <v>32</v>
      </c>
      <c r="KS42" s="26">
        <v>658</v>
      </c>
      <c r="KT42" s="26">
        <v>3</v>
      </c>
      <c r="KW42" s="26">
        <v>466512</v>
      </c>
      <c r="KX42" s="26">
        <v>12</v>
      </c>
      <c r="MI42" s="26">
        <v>7288</v>
      </c>
      <c r="MJ42" s="26">
        <v>69</v>
      </c>
      <c r="MK42" s="26">
        <v>7773</v>
      </c>
      <c r="ML42" s="26">
        <v>6</v>
      </c>
      <c r="MM42" s="26">
        <v>2839</v>
      </c>
      <c r="MN42" s="26">
        <v>4</v>
      </c>
      <c r="MO42" s="26">
        <v>14491</v>
      </c>
      <c r="MP42" s="26">
        <v>17</v>
      </c>
      <c r="NS42" s="26">
        <v>3288</v>
      </c>
      <c r="NT42" s="26">
        <v>1</v>
      </c>
      <c r="OG42" s="26">
        <v>141312</v>
      </c>
      <c r="OH42" s="26">
        <v>5</v>
      </c>
      <c r="PA42" s="26">
        <v>1308</v>
      </c>
      <c r="PB42" s="26">
        <v>2</v>
      </c>
      <c r="PK42" s="26">
        <v>10661</v>
      </c>
      <c r="PL42" s="26">
        <v>1</v>
      </c>
      <c r="PM42" s="26">
        <v>234537</v>
      </c>
      <c r="PN42" s="26">
        <v>22</v>
      </c>
      <c r="QO42" s="26">
        <v>5769</v>
      </c>
      <c r="QP42" s="26">
        <v>3</v>
      </c>
      <c r="RC42" s="26">
        <v>2861</v>
      </c>
      <c r="RD42" s="26">
        <v>43</v>
      </c>
      <c r="RE42" s="26">
        <v>3702</v>
      </c>
      <c r="RF42" s="26">
        <v>42</v>
      </c>
      <c r="UA42" s="26">
        <v>6090</v>
      </c>
      <c r="UB42" s="26">
        <v>2</v>
      </c>
      <c r="UC42" s="26">
        <v>25578</v>
      </c>
      <c r="UD42" s="26">
        <v>8</v>
      </c>
    </row>
    <row r="43" spans="1:550" x14ac:dyDescent="0.2">
      <c r="A43" s="27" t="s">
        <v>117</v>
      </c>
      <c r="B43" s="27" t="s">
        <v>118</v>
      </c>
      <c r="FK43" s="26">
        <v>11768</v>
      </c>
      <c r="FL43" s="26">
        <v>4</v>
      </c>
      <c r="PK43" s="26">
        <v>501058</v>
      </c>
      <c r="PL43" s="26">
        <v>46</v>
      </c>
      <c r="RW43" s="26">
        <v>287839</v>
      </c>
      <c r="RX43" s="26">
        <v>27</v>
      </c>
      <c r="SA43" s="26">
        <v>188195</v>
      </c>
      <c r="SB43" s="26">
        <v>15</v>
      </c>
    </row>
    <row r="44" spans="1:550" x14ac:dyDescent="0.2">
      <c r="A44" s="27" t="s">
        <v>119</v>
      </c>
      <c r="B44" s="27" t="s">
        <v>120</v>
      </c>
      <c r="AQ44" s="26">
        <v>8.16</v>
      </c>
      <c r="AR44" s="26">
        <v>3</v>
      </c>
      <c r="ES44" s="26">
        <v>8172.62</v>
      </c>
      <c r="ET44" s="26">
        <v>2</v>
      </c>
      <c r="FM44" s="26">
        <v>1834</v>
      </c>
      <c r="FN44" s="26">
        <v>3</v>
      </c>
      <c r="GS44" s="26">
        <v>1387.74</v>
      </c>
      <c r="GT44" s="26">
        <v>19</v>
      </c>
      <c r="KM44" s="26">
        <v>170.42</v>
      </c>
      <c r="KN44" s="26">
        <v>20</v>
      </c>
      <c r="KO44" s="26">
        <v>3.16</v>
      </c>
      <c r="KP44" s="26">
        <v>1</v>
      </c>
      <c r="RY44" s="26">
        <v>351499.6</v>
      </c>
      <c r="RZ44" s="26">
        <v>30</v>
      </c>
    </row>
    <row r="45" spans="1:550" x14ac:dyDescent="0.2">
      <c r="A45" s="27" t="s">
        <v>121</v>
      </c>
      <c r="B45" s="27" t="s">
        <v>122</v>
      </c>
      <c r="CU45" s="26">
        <v>3479</v>
      </c>
      <c r="CV45" s="26">
        <v>1</v>
      </c>
      <c r="DQ45" s="26">
        <v>2263</v>
      </c>
      <c r="DR45" s="26">
        <v>1</v>
      </c>
      <c r="ES45" s="26">
        <v>19616</v>
      </c>
      <c r="ET45" s="26">
        <v>1</v>
      </c>
      <c r="FE45" s="26">
        <v>1184</v>
      </c>
      <c r="FF45" s="26">
        <v>2</v>
      </c>
      <c r="FK45" s="26">
        <v>13755</v>
      </c>
      <c r="FL45" s="26">
        <v>4</v>
      </c>
      <c r="GS45" s="26">
        <v>754</v>
      </c>
      <c r="GT45" s="26">
        <v>4</v>
      </c>
      <c r="NS45" s="26">
        <v>5894</v>
      </c>
      <c r="NT45" s="26">
        <v>2</v>
      </c>
      <c r="OA45" s="26">
        <v>13618</v>
      </c>
      <c r="OB45" s="26">
        <v>2</v>
      </c>
      <c r="PK45" s="26">
        <v>320040</v>
      </c>
      <c r="PL45" s="26">
        <v>5</v>
      </c>
      <c r="RW45" s="26">
        <v>320090</v>
      </c>
      <c r="RX45" s="26">
        <v>8</v>
      </c>
      <c r="SA45" s="26">
        <v>131211</v>
      </c>
      <c r="SB45" s="26">
        <v>3</v>
      </c>
    </row>
    <row r="46" spans="1:550" x14ac:dyDescent="0.2">
      <c r="A46" s="27" t="s">
        <v>125</v>
      </c>
      <c r="B46" s="27" t="s">
        <v>126</v>
      </c>
      <c r="DO46" s="26">
        <v>123.95</v>
      </c>
      <c r="DP46" s="26">
        <v>1</v>
      </c>
      <c r="EY46" s="26">
        <v>44</v>
      </c>
      <c r="EZ46" s="26">
        <v>3</v>
      </c>
      <c r="RC46" s="26">
        <v>165.33</v>
      </c>
      <c r="RD46" s="26">
        <v>4</v>
      </c>
    </row>
    <row r="47" spans="1:550" x14ac:dyDescent="0.2">
      <c r="A47" s="27" t="s">
        <v>127</v>
      </c>
      <c r="B47" s="27" t="s">
        <v>128</v>
      </c>
      <c r="ES47" s="26">
        <v>4903.57</v>
      </c>
      <c r="ET47" s="26">
        <v>1</v>
      </c>
      <c r="FK47" s="26">
        <v>671.36</v>
      </c>
      <c r="FL47" s="26">
        <v>1076</v>
      </c>
      <c r="FM47" s="26">
        <v>37.39</v>
      </c>
      <c r="FN47" s="26">
        <v>61</v>
      </c>
      <c r="KM47" s="26">
        <v>19.68</v>
      </c>
      <c r="KN47" s="26">
        <v>5</v>
      </c>
      <c r="KO47" s="26">
        <v>716.23</v>
      </c>
      <c r="KP47" s="26">
        <v>196</v>
      </c>
      <c r="RY47" s="26">
        <v>52334.52</v>
      </c>
      <c r="RZ47" s="26">
        <v>4</v>
      </c>
    </row>
    <row r="48" spans="1:550" x14ac:dyDescent="0.2">
      <c r="A48" s="27" t="s">
        <v>131</v>
      </c>
      <c r="B48" s="27" t="s">
        <v>132</v>
      </c>
      <c r="G48" s="26">
        <v>14363</v>
      </c>
      <c r="H48" s="26">
        <v>4</v>
      </c>
      <c r="I48" s="26">
        <v>384925.75</v>
      </c>
      <c r="J48" s="26">
        <v>41</v>
      </c>
      <c r="M48" s="26">
        <v>21201.8</v>
      </c>
      <c r="N48" s="26">
        <v>5</v>
      </c>
      <c r="AQ48" s="26">
        <v>1772.88</v>
      </c>
      <c r="AR48" s="26">
        <v>4</v>
      </c>
      <c r="AS48" s="26">
        <v>1836</v>
      </c>
      <c r="AT48" s="26">
        <v>1</v>
      </c>
      <c r="DO48" s="26">
        <v>15356.62</v>
      </c>
      <c r="DP48" s="26">
        <v>21</v>
      </c>
      <c r="DQ48" s="26">
        <v>75332.160000000003</v>
      </c>
      <c r="DR48" s="26">
        <v>41</v>
      </c>
      <c r="DS48" s="26">
        <v>2978.69</v>
      </c>
      <c r="DT48" s="26">
        <v>760</v>
      </c>
      <c r="DU48" s="26">
        <v>831.01</v>
      </c>
      <c r="DV48" s="26">
        <v>354</v>
      </c>
      <c r="EO48" s="26">
        <v>98179.31</v>
      </c>
      <c r="EP48" s="26">
        <v>7</v>
      </c>
      <c r="FK48" s="26">
        <v>428.02</v>
      </c>
      <c r="FL48" s="26">
        <v>527</v>
      </c>
      <c r="FM48" s="26">
        <v>12.53</v>
      </c>
      <c r="FN48" s="26">
        <v>32</v>
      </c>
      <c r="GM48" s="26">
        <v>4799.34</v>
      </c>
      <c r="GN48" s="26">
        <v>3</v>
      </c>
      <c r="GO48" s="26">
        <v>39338.18</v>
      </c>
      <c r="GP48" s="26">
        <v>8</v>
      </c>
      <c r="GQ48" s="26">
        <v>177.87</v>
      </c>
      <c r="GR48" s="26">
        <v>4</v>
      </c>
      <c r="GS48" s="26">
        <v>1498.18</v>
      </c>
      <c r="GT48" s="26">
        <v>8</v>
      </c>
      <c r="GW48" s="26">
        <v>55.2</v>
      </c>
      <c r="GX48" s="26">
        <v>2</v>
      </c>
      <c r="IQ48" s="26">
        <v>32.81</v>
      </c>
      <c r="IR48" s="26">
        <v>45</v>
      </c>
      <c r="IS48" s="26">
        <v>14.3</v>
      </c>
      <c r="IT48" s="26">
        <v>15</v>
      </c>
      <c r="KM48" s="26">
        <v>3.6</v>
      </c>
      <c r="KN48" s="26">
        <v>1</v>
      </c>
      <c r="KO48" s="26">
        <v>185.55</v>
      </c>
      <c r="KP48" s="26">
        <v>41</v>
      </c>
      <c r="KQ48" s="26">
        <v>2033.94</v>
      </c>
      <c r="KR48" s="26">
        <v>6</v>
      </c>
      <c r="KS48" s="26">
        <v>22923.21</v>
      </c>
      <c r="KT48" s="26">
        <v>26</v>
      </c>
      <c r="KY48" s="26">
        <v>776.68</v>
      </c>
      <c r="KZ48" s="26">
        <v>157</v>
      </c>
      <c r="LA48" s="26">
        <v>8389.66</v>
      </c>
      <c r="LB48" s="26">
        <v>154</v>
      </c>
      <c r="MM48" s="26">
        <v>1845.65</v>
      </c>
      <c r="MN48" s="26">
        <v>2</v>
      </c>
      <c r="PK48" s="26">
        <v>10660.8</v>
      </c>
      <c r="PL48" s="26">
        <v>1</v>
      </c>
      <c r="PM48" s="26">
        <v>53304</v>
      </c>
      <c r="PN48" s="26">
        <v>2</v>
      </c>
      <c r="PU48" s="26">
        <v>26430.400000000001</v>
      </c>
      <c r="PV48" s="26">
        <v>2</v>
      </c>
      <c r="RC48" s="26">
        <v>7598.34</v>
      </c>
      <c r="RD48" s="26">
        <v>36</v>
      </c>
      <c r="RE48" s="26">
        <v>9178.66</v>
      </c>
      <c r="RF48" s="26">
        <v>34</v>
      </c>
      <c r="RS48" s="26">
        <v>300</v>
      </c>
      <c r="RT48" s="26">
        <v>1</v>
      </c>
      <c r="RU48" s="26">
        <v>820.15</v>
      </c>
      <c r="RV48" s="26">
        <v>1</v>
      </c>
      <c r="UC48" s="26">
        <v>10962</v>
      </c>
      <c r="UD48" s="26">
        <v>3</v>
      </c>
    </row>
    <row r="49" spans="1:558" x14ac:dyDescent="0.2">
      <c r="A49" s="27" t="s">
        <v>133</v>
      </c>
      <c r="B49" s="27" t="s">
        <v>134</v>
      </c>
      <c r="G49" s="26">
        <v>3180</v>
      </c>
      <c r="H49" s="26">
        <v>2</v>
      </c>
      <c r="I49" s="26">
        <v>30210</v>
      </c>
      <c r="J49" s="26">
        <v>26</v>
      </c>
      <c r="DO49" s="26">
        <v>3432.97</v>
      </c>
      <c r="DP49" s="26">
        <v>25</v>
      </c>
      <c r="DQ49" s="26">
        <v>6149.17</v>
      </c>
      <c r="DR49" s="26">
        <v>36</v>
      </c>
      <c r="DS49" s="26">
        <v>912.46</v>
      </c>
      <c r="DT49" s="26">
        <v>403</v>
      </c>
      <c r="DU49" s="26">
        <v>122.28</v>
      </c>
      <c r="DV49" s="26">
        <v>173</v>
      </c>
      <c r="EY49" s="26">
        <v>255.65</v>
      </c>
      <c r="EZ49" s="26">
        <v>5</v>
      </c>
      <c r="FK49" s="26">
        <v>9585.0499999999993</v>
      </c>
      <c r="FL49" s="26">
        <v>774</v>
      </c>
      <c r="FM49" s="26">
        <v>23.44</v>
      </c>
      <c r="FN49" s="26">
        <v>30</v>
      </c>
      <c r="GO49" s="26">
        <v>98694.12</v>
      </c>
      <c r="GP49" s="26">
        <v>68</v>
      </c>
      <c r="GU49" s="26">
        <v>3091.2</v>
      </c>
      <c r="GV49" s="26">
        <v>33</v>
      </c>
      <c r="GW49" s="26">
        <v>8817</v>
      </c>
      <c r="GX49" s="26">
        <v>59</v>
      </c>
      <c r="KM49" s="26">
        <v>31.51</v>
      </c>
      <c r="KN49" s="26">
        <v>9</v>
      </c>
      <c r="KO49" s="26">
        <v>106.67</v>
      </c>
      <c r="KP49" s="26">
        <v>25</v>
      </c>
      <c r="KQ49" s="26">
        <v>297.29000000000002</v>
      </c>
      <c r="KR49" s="26">
        <v>5</v>
      </c>
      <c r="KY49" s="26">
        <v>537.20000000000005</v>
      </c>
      <c r="KZ49" s="26">
        <v>75</v>
      </c>
      <c r="LA49" s="26">
        <v>3534.1</v>
      </c>
      <c r="LB49" s="26">
        <v>128</v>
      </c>
      <c r="MI49" s="26">
        <v>19.2</v>
      </c>
      <c r="MJ49" s="26">
        <v>2</v>
      </c>
      <c r="MM49" s="26">
        <v>946.48</v>
      </c>
      <c r="MN49" s="26">
        <v>1</v>
      </c>
      <c r="MO49" s="26">
        <v>5816.63</v>
      </c>
      <c r="MP49" s="26">
        <v>6</v>
      </c>
      <c r="NU49" s="26">
        <v>8220</v>
      </c>
      <c r="NV49" s="26">
        <v>5</v>
      </c>
      <c r="PM49" s="26">
        <v>21321.599999999999</v>
      </c>
      <c r="PN49" s="26">
        <v>2</v>
      </c>
      <c r="RC49" s="26">
        <v>4120.6899999999996</v>
      </c>
      <c r="RD49" s="26">
        <v>29</v>
      </c>
    </row>
    <row r="50" spans="1:558" x14ac:dyDescent="0.2">
      <c r="A50" s="27" t="s">
        <v>139</v>
      </c>
      <c r="B50" s="27" t="s">
        <v>140</v>
      </c>
      <c r="CW50" s="26">
        <v>4949</v>
      </c>
      <c r="CX50" s="26">
        <v>2</v>
      </c>
      <c r="ES50" s="26">
        <v>14711</v>
      </c>
      <c r="ET50" s="26">
        <v>3</v>
      </c>
      <c r="FE50" s="26">
        <v>14818</v>
      </c>
      <c r="FF50" s="26">
        <v>16</v>
      </c>
      <c r="RS50" s="26">
        <v>178</v>
      </c>
      <c r="RT50" s="26">
        <v>4</v>
      </c>
      <c r="RY50" s="26">
        <v>418674</v>
      </c>
      <c r="RZ50" s="26">
        <v>33</v>
      </c>
      <c r="SC50" s="26">
        <v>466511</v>
      </c>
      <c r="SD50" s="26">
        <v>35</v>
      </c>
    </row>
    <row r="51" spans="1:558" x14ac:dyDescent="0.2">
      <c r="A51" s="27" t="s">
        <v>142</v>
      </c>
      <c r="B51" s="27" t="s">
        <v>143</v>
      </c>
      <c r="M51" s="26">
        <v>32361.119999999999</v>
      </c>
      <c r="N51" s="26">
        <v>5</v>
      </c>
      <c r="CM51" s="26">
        <v>58.49</v>
      </c>
      <c r="CN51" s="26">
        <v>1</v>
      </c>
      <c r="CO51" s="26">
        <v>54.89</v>
      </c>
      <c r="CP51" s="26">
        <v>2</v>
      </c>
      <c r="DO51" s="26">
        <v>4988.74</v>
      </c>
      <c r="DP51" s="26">
        <v>14</v>
      </c>
      <c r="DQ51" s="26">
        <v>17804.86</v>
      </c>
      <c r="DR51" s="26">
        <v>23</v>
      </c>
      <c r="EG51" s="26">
        <v>84</v>
      </c>
      <c r="EH51" s="26">
        <v>1</v>
      </c>
      <c r="ES51" s="26">
        <v>411991.8</v>
      </c>
      <c r="ET51" s="26">
        <v>32</v>
      </c>
      <c r="EY51" s="26">
        <v>61127.22</v>
      </c>
      <c r="EZ51" s="26">
        <v>137</v>
      </c>
      <c r="FA51" s="26">
        <v>138052.62</v>
      </c>
      <c r="FB51" s="26">
        <v>129</v>
      </c>
      <c r="FE51" s="26">
        <v>14207.98</v>
      </c>
      <c r="FF51" s="26">
        <v>5</v>
      </c>
      <c r="FK51" s="26">
        <v>485.94</v>
      </c>
      <c r="FL51" s="26">
        <v>412</v>
      </c>
      <c r="FM51" s="26">
        <v>333.33</v>
      </c>
      <c r="FN51" s="26">
        <v>425</v>
      </c>
      <c r="GM51" s="26">
        <v>2953.44</v>
      </c>
      <c r="GN51" s="26">
        <v>2</v>
      </c>
      <c r="GO51" s="26">
        <v>761166.98</v>
      </c>
      <c r="GP51" s="26">
        <v>83</v>
      </c>
      <c r="GQ51" s="26">
        <v>1376.17</v>
      </c>
      <c r="GR51" s="26">
        <v>30</v>
      </c>
      <c r="GS51" s="26">
        <v>3174.28</v>
      </c>
      <c r="GT51" s="26">
        <v>13</v>
      </c>
      <c r="GU51" s="26">
        <v>1578.86</v>
      </c>
      <c r="GV51" s="26">
        <v>13</v>
      </c>
      <c r="GW51" s="26">
        <v>5487.79</v>
      </c>
      <c r="GX51" s="26">
        <v>20</v>
      </c>
      <c r="IM51" s="26">
        <v>148500</v>
      </c>
      <c r="IN51" s="26">
        <v>2</v>
      </c>
      <c r="JS51" s="26">
        <v>7200</v>
      </c>
      <c r="JT51" s="26">
        <v>1</v>
      </c>
      <c r="JY51" s="26">
        <v>13.24</v>
      </c>
      <c r="JZ51" s="26">
        <v>1</v>
      </c>
      <c r="LC51" s="26">
        <v>21600</v>
      </c>
      <c r="LD51" s="26">
        <v>31</v>
      </c>
      <c r="LE51" s="26">
        <v>34020</v>
      </c>
      <c r="LF51" s="26">
        <v>38</v>
      </c>
      <c r="MO51" s="26">
        <v>1419.73</v>
      </c>
      <c r="MP51" s="26">
        <v>1</v>
      </c>
      <c r="NS51" s="26">
        <v>15996</v>
      </c>
      <c r="NT51" s="26">
        <v>1</v>
      </c>
      <c r="OG51" s="26">
        <v>163391.95000000001</v>
      </c>
      <c r="OH51" s="26">
        <v>5</v>
      </c>
      <c r="OY51" s="26">
        <v>47088</v>
      </c>
      <c r="OZ51" s="26">
        <v>23</v>
      </c>
      <c r="PK51" s="26">
        <v>507.66</v>
      </c>
      <c r="PL51" s="26">
        <v>1</v>
      </c>
      <c r="PM51" s="26">
        <v>402572.12</v>
      </c>
      <c r="PN51" s="26">
        <v>10</v>
      </c>
      <c r="PQ51" s="26">
        <v>84840</v>
      </c>
      <c r="PR51" s="26">
        <v>1</v>
      </c>
      <c r="PU51" s="26">
        <v>23988</v>
      </c>
      <c r="PV51" s="26">
        <v>1</v>
      </c>
      <c r="QM51" s="26">
        <v>4120.9799999999996</v>
      </c>
      <c r="QN51" s="26">
        <v>2</v>
      </c>
      <c r="RC51" s="26">
        <v>1574.1</v>
      </c>
      <c r="RD51" s="26">
        <v>10</v>
      </c>
      <c r="RE51" s="26">
        <v>1401.4</v>
      </c>
      <c r="RF51" s="26">
        <v>10</v>
      </c>
      <c r="RY51" s="26">
        <v>1682776.5</v>
      </c>
      <c r="RZ51" s="26">
        <v>44</v>
      </c>
      <c r="SC51" s="26">
        <v>1137188.3400000001</v>
      </c>
      <c r="SD51" s="26">
        <v>28</v>
      </c>
      <c r="UA51" s="26">
        <v>1218</v>
      </c>
      <c r="UB51" s="26">
        <v>2</v>
      </c>
      <c r="UC51" s="26">
        <v>142506</v>
      </c>
      <c r="UD51" s="26">
        <v>10</v>
      </c>
    </row>
    <row r="52" spans="1:558" x14ac:dyDescent="0.2">
      <c r="A52" s="27" t="s">
        <v>144</v>
      </c>
      <c r="B52" s="27" t="s">
        <v>145</v>
      </c>
      <c r="G52" s="26">
        <v>1855</v>
      </c>
      <c r="H52" s="26">
        <v>2</v>
      </c>
      <c r="I52" s="26">
        <v>236009</v>
      </c>
      <c r="J52" s="26">
        <v>77</v>
      </c>
      <c r="M52" s="26">
        <v>1189.7</v>
      </c>
      <c r="N52" s="26">
        <v>1</v>
      </c>
      <c r="AQ52" s="26">
        <v>1789</v>
      </c>
      <c r="AR52" s="26">
        <v>19</v>
      </c>
      <c r="AS52" s="26">
        <v>108</v>
      </c>
      <c r="AT52" s="26">
        <v>2</v>
      </c>
      <c r="CK52" s="26">
        <v>22440</v>
      </c>
      <c r="CL52" s="26">
        <v>1</v>
      </c>
      <c r="DM52" s="26">
        <v>57656</v>
      </c>
      <c r="DN52" s="26">
        <v>5</v>
      </c>
      <c r="DQ52" s="26">
        <v>14802.3</v>
      </c>
      <c r="DR52" s="26">
        <v>31</v>
      </c>
      <c r="ES52" s="26">
        <v>215757</v>
      </c>
      <c r="ET52" s="26">
        <v>49</v>
      </c>
      <c r="FE52" s="26">
        <v>5880</v>
      </c>
      <c r="FF52" s="26">
        <v>6</v>
      </c>
      <c r="FK52" s="26">
        <v>10080</v>
      </c>
      <c r="FL52" s="26">
        <v>8</v>
      </c>
      <c r="GM52" s="26">
        <v>35164</v>
      </c>
      <c r="GN52" s="26">
        <v>21</v>
      </c>
      <c r="GO52" s="26">
        <v>1003099</v>
      </c>
      <c r="GP52" s="26">
        <v>467</v>
      </c>
      <c r="GS52" s="26">
        <v>702</v>
      </c>
      <c r="GT52" s="26">
        <v>5</v>
      </c>
      <c r="GW52" s="26">
        <v>269206</v>
      </c>
      <c r="GX52" s="26">
        <v>743</v>
      </c>
      <c r="KM52" s="26">
        <v>1614</v>
      </c>
      <c r="KN52" s="26">
        <v>202</v>
      </c>
      <c r="KO52" s="26">
        <v>134</v>
      </c>
      <c r="KP52" s="26">
        <v>28</v>
      </c>
      <c r="KQ52" s="26">
        <v>11105</v>
      </c>
      <c r="KR52" s="26">
        <v>47</v>
      </c>
      <c r="KS52" s="26">
        <v>41020</v>
      </c>
      <c r="KT52" s="26">
        <v>88</v>
      </c>
      <c r="KW52" s="26">
        <v>1806590</v>
      </c>
      <c r="KX52" s="26">
        <v>175</v>
      </c>
      <c r="KY52" s="26">
        <v>5205</v>
      </c>
      <c r="KZ52" s="26">
        <v>619</v>
      </c>
      <c r="LA52" s="26">
        <v>1215</v>
      </c>
      <c r="LB52" s="26">
        <v>108</v>
      </c>
      <c r="MI52" s="26">
        <v>1738</v>
      </c>
      <c r="MJ52" s="26">
        <v>7</v>
      </c>
      <c r="MM52" s="26">
        <v>2366</v>
      </c>
      <c r="MN52" s="26">
        <v>3</v>
      </c>
      <c r="MO52" s="26">
        <v>4259</v>
      </c>
      <c r="MP52" s="26">
        <v>5</v>
      </c>
      <c r="MQ52" s="26">
        <v>2985</v>
      </c>
      <c r="MR52" s="26">
        <v>1</v>
      </c>
      <c r="MS52" s="26">
        <v>7919</v>
      </c>
      <c r="MT52" s="26">
        <v>2</v>
      </c>
      <c r="NU52" s="26">
        <v>6576</v>
      </c>
      <c r="NV52" s="26">
        <v>2</v>
      </c>
      <c r="OG52" s="26">
        <v>38640</v>
      </c>
      <c r="OH52" s="26">
        <v>3</v>
      </c>
      <c r="OK52" s="26">
        <v>38640</v>
      </c>
      <c r="OL52" s="26">
        <v>3</v>
      </c>
      <c r="OQ52" s="26">
        <v>1756</v>
      </c>
      <c r="OR52" s="26">
        <v>3</v>
      </c>
      <c r="OS52" s="26">
        <v>5561</v>
      </c>
      <c r="OT52" s="26">
        <v>14</v>
      </c>
      <c r="PA52" s="26">
        <v>18312</v>
      </c>
      <c r="PB52" s="26">
        <v>28</v>
      </c>
      <c r="PM52" s="26">
        <v>351806</v>
      </c>
      <c r="PN52" s="26">
        <v>33</v>
      </c>
      <c r="PS52" s="26">
        <v>3594</v>
      </c>
      <c r="PT52" s="26">
        <v>1</v>
      </c>
      <c r="PU52" s="26">
        <v>3594</v>
      </c>
      <c r="PV52" s="26">
        <v>1</v>
      </c>
      <c r="QO52" s="26">
        <v>8928.7900000000009</v>
      </c>
      <c r="QP52" s="26">
        <v>3</v>
      </c>
      <c r="RC52" s="26">
        <v>32615</v>
      </c>
      <c r="RD52" s="26">
        <v>156</v>
      </c>
      <c r="RE52" s="26">
        <v>105964</v>
      </c>
      <c r="RF52" s="26">
        <v>386</v>
      </c>
      <c r="RY52" s="26">
        <v>1413101</v>
      </c>
      <c r="RZ52" s="26">
        <v>138</v>
      </c>
      <c r="TM52" s="26">
        <v>72000</v>
      </c>
      <c r="TN52" s="26">
        <v>13</v>
      </c>
      <c r="UA52" s="26">
        <v>21924</v>
      </c>
      <c r="UB52" s="26">
        <v>5</v>
      </c>
      <c r="UC52" s="26">
        <v>243600</v>
      </c>
      <c r="UD52" s="26">
        <v>54</v>
      </c>
    </row>
    <row r="53" spans="1:558" x14ac:dyDescent="0.2">
      <c r="A53" s="27" t="s">
        <v>146</v>
      </c>
      <c r="B53" s="27" t="s">
        <v>147</v>
      </c>
      <c r="G53" s="26">
        <v>11130</v>
      </c>
      <c r="H53" s="26">
        <v>8</v>
      </c>
      <c r="I53" s="26">
        <v>140974.68</v>
      </c>
      <c r="J53" s="26">
        <v>90</v>
      </c>
      <c r="AU53" s="26">
        <v>2309</v>
      </c>
      <c r="AV53" s="26">
        <v>14</v>
      </c>
      <c r="AW53" s="26">
        <v>6307</v>
      </c>
      <c r="AX53" s="26">
        <v>35</v>
      </c>
      <c r="DO53" s="26">
        <v>12336</v>
      </c>
      <c r="DP53" s="26">
        <v>96</v>
      </c>
      <c r="DQ53" s="26">
        <v>23055</v>
      </c>
      <c r="DR53" s="26">
        <v>75</v>
      </c>
      <c r="ES53" s="26">
        <v>201046</v>
      </c>
      <c r="ET53" s="26">
        <v>44</v>
      </c>
      <c r="EY53" s="26">
        <v>227</v>
      </c>
      <c r="EZ53" s="26">
        <v>2</v>
      </c>
      <c r="FE53" s="26">
        <v>24832</v>
      </c>
      <c r="FF53" s="26">
        <v>26</v>
      </c>
      <c r="GQ53" s="26">
        <v>6830.7</v>
      </c>
      <c r="GR53" s="26">
        <v>470</v>
      </c>
      <c r="GS53" s="26">
        <v>6146.06</v>
      </c>
      <c r="GT53" s="26">
        <v>770</v>
      </c>
      <c r="KQ53" s="26">
        <v>10476.67</v>
      </c>
      <c r="KR53" s="26">
        <v>66</v>
      </c>
      <c r="KS53" s="26">
        <v>1122</v>
      </c>
      <c r="KT53" s="26">
        <v>6</v>
      </c>
      <c r="KY53" s="26">
        <v>7.67</v>
      </c>
      <c r="KZ53" s="26">
        <v>7</v>
      </c>
      <c r="MM53" s="26">
        <v>946</v>
      </c>
      <c r="MN53" s="26">
        <v>4</v>
      </c>
      <c r="MO53" s="26">
        <v>1420</v>
      </c>
      <c r="MP53" s="26">
        <v>227</v>
      </c>
      <c r="OC53" s="26">
        <v>285568</v>
      </c>
      <c r="OD53" s="26">
        <v>27</v>
      </c>
      <c r="OK53" s="26">
        <v>285568</v>
      </c>
      <c r="OL53" s="26">
        <v>27</v>
      </c>
      <c r="QM53" s="26">
        <v>1374</v>
      </c>
      <c r="QN53" s="26">
        <v>4</v>
      </c>
      <c r="QO53" s="26">
        <v>8379</v>
      </c>
      <c r="QP53" s="26">
        <v>13</v>
      </c>
      <c r="RC53" s="26">
        <v>23836.36</v>
      </c>
      <c r="RD53" s="26">
        <v>196</v>
      </c>
      <c r="RE53" s="26">
        <v>11891.55</v>
      </c>
      <c r="RF53" s="26">
        <v>77</v>
      </c>
      <c r="RY53" s="26">
        <v>853164</v>
      </c>
      <c r="RZ53" s="26">
        <v>76</v>
      </c>
    </row>
    <row r="54" spans="1:558" x14ac:dyDescent="0.2">
      <c r="A54" s="27" t="s">
        <v>148</v>
      </c>
      <c r="B54" s="27" t="s">
        <v>149</v>
      </c>
      <c r="I54" s="26">
        <v>268114.7</v>
      </c>
      <c r="J54" s="26">
        <v>164</v>
      </c>
      <c r="M54" s="26">
        <v>43817.36</v>
      </c>
      <c r="N54" s="26">
        <v>7</v>
      </c>
      <c r="BA54" s="26">
        <v>585.75</v>
      </c>
      <c r="BB54" s="26">
        <v>1</v>
      </c>
      <c r="CM54" s="26">
        <v>207.94</v>
      </c>
      <c r="CN54" s="26">
        <v>6</v>
      </c>
      <c r="CW54" s="26">
        <v>1839.17</v>
      </c>
      <c r="CX54" s="26">
        <v>1</v>
      </c>
      <c r="DO54" s="26">
        <v>5189</v>
      </c>
      <c r="DP54" s="26">
        <v>13</v>
      </c>
      <c r="DQ54" s="26">
        <v>6762</v>
      </c>
      <c r="DR54" s="26">
        <v>12</v>
      </c>
      <c r="EO54" s="26">
        <v>43239</v>
      </c>
      <c r="EP54" s="26">
        <v>5</v>
      </c>
      <c r="ES54" s="26">
        <v>161021</v>
      </c>
      <c r="ET54" s="26">
        <v>15</v>
      </c>
      <c r="FE54" s="26">
        <v>6788</v>
      </c>
      <c r="FF54" s="26">
        <v>3</v>
      </c>
      <c r="GO54" s="26">
        <v>517028</v>
      </c>
      <c r="GP54" s="26">
        <v>66</v>
      </c>
      <c r="GS54" s="26">
        <v>328</v>
      </c>
      <c r="GT54" s="26">
        <v>1</v>
      </c>
      <c r="GW54" s="26">
        <v>986</v>
      </c>
      <c r="GX54" s="26">
        <v>4</v>
      </c>
      <c r="LC54" s="26">
        <v>3510</v>
      </c>
      <c r="LD54" s="26">
        <v>6</v>
      </c>
      <c r="LE54" s="26">
        <v>6710</v>
      </c>
      <c r="LF54" s="26">
        <v>9</v>
      </c>
      <c r="MO54" s="26">
        <v>17220</v>
      </c>
      <c r="MP54" s="26">
        <v>6</v>
      </c>
      <c r="NS54" s="26">
        <v>1</v>
      </c>
      <c r="NT54" s="26">
        <v>10597</v>
      </c>
      <c r="OS54" s="26">
        <v>6698</v>
      </c>
      <c r="OT54" s="26">
        <v>1</v>
      </c>
      <c r="PM54" s="26">
        <v>75692</v>
      </c>
      <c r="PN54" s="26">
        <v>2</v>
      </c>
      <c r="RE54" s="26">
        <v>2141</v>
      </c>
      <c r="RF54" s="26">
        <v>18</v>
      </c>
      <c r="RY54" s="26">
        <v>906544</v>
      </c>
      <c r="RZ54" s="26">
        <v>31</v>
      </c>
      <c r="SC54" s="26">
        <v>728249</v>
      </c>
      <c r="SD54" s="26">
        <v>30</v>
      </c>
    </row>
    <row r="55" spans="1:558" x14ac:dyDescent="0.2">
      <c r="A55" s="27" t="s">
        <v>150</v>
      </c>
      <c r="B55" s="27" t="s">
        <v>151</v>
      </c>
      <c r="G55" s="26">
        <v>27030</v>
      </c>
      <c r="H55" s="26">
        <v>12</v>
      </c>
      <c r="I55" s="26">
        <v>1426628</v>
      </c>
      <c r="J55" s="26">
        <v>116</v>
      </c>
      <c r="K55" s="26">
        <v>991</v>
      </c>
      <c r="L55" s="26">
        <v>3</v>
      </c>
      <c r="M55" s="26">
        <v>99933</v>
      </c>
      <c r="N55" s="26">
        <v>13</v>
      </c>
      <c r="DO55" s="26">
        <v>31840</v>
      </c>
      <c r="DP55" s="26">
        <v>74</v>
      </c>
      <c r="DQ55" s="26">
        <v>63362</v>
      </c>
      <c r="DR55" s="26">
        <v>59</v>
      </c>
      <c r="EM55" s="26">
        <v>18774</v>
      </c>
      <c r="EN55" s="26">
        <v>1</v>
      </c>
      <c r="EO55" s="26">
        <v>436044</v>
      </c>
      <c r="EP55" s="26">
        <v>14</v>
      </c>
      <c r="ES55" s="26">
        <v>102975</v>
      </c>
      <c r="ET55" s="26">
        <v>7</v>
      </c>
      <c r="EY55" s="26">
        <v>15525</v>
      </c>
      <c r="EZ55" s="26">
        <v>45</v>
      </c>
      <c r="FA55" s="26">
        <v>1713</v>
      </c>
      <c r="FB55" s="26">
        <v>3</v>
      </c>
      <c r="FE55" s="26">
        <v>19136</v>
      </c>
      <c r="FF55" s="26">
        <v>10</v>
      </c>
      <c r="FK55" s="26">
        <v>1800</v>
      </c>
      <c r="FL55" s="26">
        <v>2</v>
      </c>
      <c r="GM55" s="26">
        <v>1149</v>
      </c>
      <c r="GN55" s="26">
        <v>2</v>
      </c>
      <c r="GO55" s="26">
        <v>783933</v>
      </c>
      <c r="GP55" s="26">
        <v>80</v>
      </c>
      <c r="GQ55" s="26">
        <v>232</v>
      </c>
      <c r="GR55" s="26">
        <v>3</v>
      </c>
      <c r="GS55" s="26">
        <v>133</v>
      </c>
      <c r="GT55" s="26">
        <v>1</v>
      </c>
      <c r="GU55" s="26">
        <v>57509</v>
      </c>
      <c r="GV55" s="26">
        <v>90</v>
      </c>
      <c r="GW55" s="26">
        <v>42490</v>
      </c>
      <c r="GX55" s="26">
        <v>58</v>
      </c>
      <c r="GY55" s="26">
        <v>4991</v>
      </c>
      <c r="KQ55" s="26">
        <v>1856</v>
      </c>
      <c r="KR55" s="26">
        <v>8</v>
      </c>
      <c r="KS55" s="26">
        <v>1972</v>
      </c>
      <c r="KT55" s="26">
        <v>5</v>
      </c>
      <c r="MM55" s="26">
        <v>20</v>
      </c>
      <c r="MN55" s="26">
        <v>8</v>
      </c>
      <c r="MO55" s="26">
        <v>49217</v>
      </c>
      <c r="MP55" s="26">
        <v>13</v>
      </c>
      <c r="OQ55" s="26">
        <v>702</v>
      </c>
      <c r="OR55" s="26">
        <v>1</v>
      </c>
      <c r="PA55" s="26">
        <v>1308</v>
      </c>
      <c r="PB55" s="26">
        <v>1</v>
      </c>
      <c r="PK55" s="26">
        <v>58888</v>
      </c>
      <c r="PL55" s="26">
        <v>3</v>
      </c>
      <c r="PM55" s="26">
        <v>501058</v>
      </c>
      <c r="PN55" s="26">
        <v>11</v>
      </c>
      <c r="QM55" s="26">
        <v>91348</v>
      </c>
      <c r="QN55" s="26">
        <v>39</v>
      </c>
      <c r="RC55" s="26">
        <v>21895</v>
      </c>
      <c r="RD55" s="26">
        <v>114</v>
      </c>
      <c r="RE55" s="26">
        <v>6857</v>
      </c>
      <c r="RF55" s="26">
        <v>18</v>
      </c>
      <c r="RS55" s="26">
        <v>15504</v>
      </c>
      <c r="RT55" s="26">
        <v>21</v>
      </c>
      <c r="RU55" s="26">
        <v>1067</v>
      </c>
      <c r="RV55" s="26">
        <v>3</v>
      </c>
      <c r="RY55" s="26">
        <v>440144</v>
      </c>
      <c r="RZ55" s="26">
        <v>11</v>
      </c>
      <c r="SC55" s="26">
        <v>1806592</v>
      </c>
      <c r="SD55" s="26">
        <v>59</v>
      </c>
      <c r="UC55" s="26">
        <v>258129</v>
      </c>
      <c r="UD55" s="26">
        <v>13</v>
      </c>
      <c r="UI55" s="26">
        <v>17000</v>
      </c>
    </row>
    <row r="56" spans="1:558" x14ac:dyDescent="0.2">
      <c r="A56" s="27" t="s">
        <v>153</v>
      </c>
      <c r="B56" s="27" t="s">
        <v>154</v>
      </c>
      <c r="AQ56" s="26">
        <v>3380.85</v>
      </c>
      <c r="AR56" s="26">
        <v>49</v>
      </c>
      <c r="EE56" s="26">
        <v>3961.12</v>
      </c>
      <c r="EF56" s="26">
        <v>16</v>
      </c>
      <c r="EG56" s="26">
        <v>2565.3000000000002</v>
      </c>
      <c r="EH56" s="26">
        <v>6</v>
      </c>
      <c r="FK56" s="26">
        <v>13602</v>
      </c>
      <c r="FL56" s="26">
        <v>9</v>
      </c>
      <c r="GQ56" s="26">
        <v>1904.91</v>
      </c>
      <c r="GR56" s="26">
        <v>16</v>
      </c>
      <c r="GS56" s="26">
        <v>31739.37</v>
      </c>
      <c r="GT56" s="26">
        <v>11</v>
      </c>
      <c r="GU56" s="26">
        <v>860.24</v>
      </c>
      <c r="GV56" s="26">
        <v>16</v>
      </c>
      <c r="GW56" s="26">
        <v>16119.56</v>
      </c>
      <c r="GX56" s="26">
        <v>37</v>
      </c>
      <c r="PM56" s="26">
        <v>62188</v>
      </c>
      <c r="PN56" s="26">
        <v>1</v>
      </c>
      <c r="RC56" s="26">
        <v>792.14</v>
      </c>
      <c r="RD56" s="26">
        <v>3</v>
      </c>
    </row>
    <row r="57" spans="1:558" x14ac:dyDescent="0.2">
      <c r="A57" s="27" t="s">
        <v>155</v>
      </c>
      <c r="B57" s="27" t="s">
        <v>817</v>
      </c>
      <c r="M57" s="26">
        <v>73760.160000000003</v>
      </c>
      <c r="N57" s="26">
        <v>7</v>
      </c>
      <c r="AQ57" s="26">
        <v>42561.64</v>
      </c>
      <c r="AR57" s="26">
        <v>99</v>
      </c>
      <c r="AS57" s="26">
        <v>366.6</v>
      </c>
      <c r="AT57" s="26">
        <v>10</v>
      </c>
      <c r="CI57" s="26">
        <v>22440</v>
      </c>
      <c r="CJ57" s="26">
        <v>1</v>
      </c>
      <c r="CK57" s="26">
        <v>22440</v>
      </c>
      <c r="CL57" s="26">
        <v>1</v>
      </c>
      <c r="CW57" s="26">
        <v>4831.4799999999996</v>
      </c>
      <c r="CX57" s="26">
        <v>1</v>
      </c>
      <c r="DO57" s="26">
        <v>1509</v>
      </c>
      <c r="DP57" s="26">
        <v>8</v>
      </c>
      <c r="DQ57" s="26">
        <v>81787.8</v>
      </c>
      <c r="DR57" s="26">
        <v>85</v>
      </c>
      <c r="DS57" s="26">
        <v>3415</v>
      </c>
      <c r="DT57" s="26">
        <v>205</v>
      </c>
      <c r="DU57" s="26">
        <v>8218</v>
      </c>
      <c r="DV57" s="26">
        <v>1570</v>
      </c>
      <c r="EO57" s="26">
        <v>199752.05</v>
      </c>
      <c r="EP57" s="26">
        <v>8</v>
      </c>
      <c r="ES57" s="26">
        <v>421706.5</v>
      </c>
      <c r="ET57" s="26">
        <v>28</v>
      </c>
      <c r="FE57" s="26">
        <v>30553.58</v>
      </c>
      <c r="FF57" s="26">
        <v>11</v>
      </c>
      <c r="FK57" s="26">
        <v>1659.02</v>
      </c>
      <c r="FL57" s="26">
        <v>58</v>
      </c>
      <c r="FM57" s="26">
        <v>745.64</v>
      </c>
      <c r="FN57" s="26">
        <v>492</v>
      </c>
      <c r="IQ57" s="26">
        <v>881.26</v>
      </c>
      <c r="IR57" s="26">
        <v>2</v>
      </c>
      <c r="KM57" s="26">
        <v>3699.84</v>
      </c>
      <c r="KN57" s="26">
        <v>2</v>
      </c>
      <c r="MS57" s="26">
        <v>166.8</v>
      </c>
      <c r="MT57" s="26">
        <v>1</v>
      </c>
      <c r="OI57" s="26">
        <v>1503.4</v>
      </c>
      <c r="OJ57" s="26">
        <v>14</v>
      </c>
      <c r="OK57" s="26">
        <v>66390.36</v>
      </c>
      <c r="OL57" s="26">
        <v>501</v>
      </c>
      <c r="PM57" s="26">
        <v>757039.2</v>
      </c>
      <c r="PN57" s="26">
        <v>9</v>
      </c>
      <c r="RS57" s="26">
        <v>174.38</v>
      </c>
      <c r="RT57" s="26">
        <v>2</v>
      </c>
      <c r="RY57" s="26">
        <v>1878444.25</v>
      </c>
      <c r="RZ57" s="26">
        <v>59</v>
      </c>
      <c r="UC57" s="26">
        <v>235074</v>
      </c>
      <c r="UD57" s="26">
        <v>18</v>
      </c>
    </row>
    <row r="58" spans="1:558" x14ac:dyDescent="0.2">
      <c r="A58" s="27" t="s">
        <v>158</v>
      </c>
      <c r="B58" s="27" t="s">
        <v>159</v>
      </c>
      <c r="G58" s="26">
        <v>4770</v>
      </c>
      <c r="H58" s="26">
        <v>2</v>
      </c>
      <c r="I58" s="26">
        <v>181260</v>
      </c>
      <c r="J58" s="26">
        <v>112</v>
      </c>
      <c r="AY58" s="26">
        <v>29</v>
      </c>
      <c r="AZ58" s="26">
        <v>1</v>
      </c>
      <c r="BA58" s="26">
        <v>22960</v>
      </c>
      <c r="BB58" s="26">
        <v>46</v>
      </c>
      <c r="CW58" s="26">
        <v>3299</v>
      </c>
      <c r="CX58" s="26">
        <v>1</v>
      </c>
      <c r="DO58" s="26">
        <v>2226</v>
      </c>
      <c r="DP58" s="26">
        <v>7</v>
      </c>
      <c r="EY58" s="26">
        <v>5475</v>
      </c>
      <c r="EZ58" s="26">
        <v>74</v>
      </c>
      <c r="FA58" s="26">
        <v>25417</v>
      </c>
      <c r="FB58" s="26">
        <v>131</v>
      </c>
      <c r="GS58" s="26">
        <v>126.72</v>
      </c>
      <c r="GT58" s="26">
        <v>5</v>
      </c>
      <c r="GU58" s="26">
        <v>2981</v>
      </c>
      <c r="GV58" s="26">
        <v>3</v>
      </c>
      <c r="PM58" s="26">
        <v>127930</v>
      </c>
      <c r="PN58" s="26">
        <v>14</v>
      </c>
      <c r="RC58" s="26">
        <v>142</v>
      </c>
      <c r="RD58" s="26">
        <v>1</v>
      </c>
      <c r="RY58" s="26">
        <v>74140</v>
      </c>
      <c r="RZ58" s="26">
        <v>6</v>
      </c>
      <c r="UA58" s="26">
        <v>14616</v>
      </c>
      <c r="UB58" s="26">
        <v>3</v>
      </c>
      <c r="UC58" s="26">
        <v>43848</v>
      </c>
      <c r="UD58" s="26">
        <v>9</v>
      </c>
    </row>
    <row r="59" spans="1:558" x14ac:dyDescent="0.2">
      <c r="A59" s="27" t="s">
        <v>160</v>
      </c>
      <c r="B59" s="27" t="s">
        <v>818</v>
      </c>
      <c r="G59" s="26">
        <v>2441.75</v>
      </c>
      <c r="H59" s="26">
        <v>2</v>
      </c>
      <c r="I59" s="26">
        <v>260508.49</v>
      </c>
      <c r="J59" s="26">
        <v>25</v>
      </c>
      <c r="DO59" s="26">
        <v>10441.19</v>
      </c>
      <c r="DP59" s="26">
        <v>34</v>
      </c>
      <c r="DQ59" s="26">
        <v>105310.39999999999</v>
      </c>
      <c r="DR59" s="26">
        <v>68</v>
      </c>
      <c r="EY59" s="26">
        <v>15972.11</v>
      </c>
      <c r="EZ59" s="26">
        <v>221</v>
      </c>
      <c r="FA59" s="26">
        <v>20674</v>
      </c>
      <c r="FB59" s="26">
        <v>69</v>
      </c>
      <c r="FK59" s="26">
        <v>9594.82</v>
      </c>
      <c r="FL59" s="26">
        <v>3</v>
      </c>
      <c r="GO59" s="26">
        <v>28326.99</v>
      </c>
      <c r="GP59" s="26">
        <v>7</v>
      </c>
      <c r="GW59" s="26">
        <v>565.53</v>
      </c>
      <c r="GX59" s="26">
        <v>1</v>
      </c>
      <c r="MQ59" s="26">
        <v>1902.32</v>
      </c>
      <c r="MR59" s="26">
        <v>1</v>
      </c>
      <c r="NS59" s="26">
        <v>24489.17</v>
      </c>
      <c r="NT59" s="26">
        <v>1</v>
      </c>
      <c r="PK59" s="26">
        <v>11257.8</v>
      </c>
      <c r="PL59" s="26">
        <v>1</v>
      </c>
      <c r="PM59" s="26">
        <v>159001.5</v>
      </c>
      <c r="PN59" s="26">
        <v>6</v>
      </c>
      <c r="RC59" s="26">
        <v>34292.269999999997</v>
      </c>
      <c r="RD59" s="26">
        <v>122</v>
      </c>
      <c r="RE59" s="26">
        <v>12434.63</v>
      </c>
      <c r="RF59" s="26">
        <v>54</v>
      </c>
      <c r="UC59" s="26">
        <v>251295.68</v>
      </c>
      <c r="UD59" s="26">
        <v>7</v>
      </c>
      <c r="UK59" s="26">
        <v>839128.42</v>
      </c>
      <c r="UL59" s="26">
        <v>238</v>
      </c>
    </row>
    <row r="60" spans="1:558" x14ac:dyDescent="0.2">
      <c r="A60" s="27" t="s">
        <v>161</v>
      </c>
      <c r="B60" s="27" t="s">
        <v>162</v>
      </c>
      <c r="W60" s="26">
        <v>410</v>
      </c>
      <c r="X60" s="26">
        <v>3</v>
      </c>
      <c r="DO60" s="26">
        <v>1097</v>
      </c>
      <c r="DP60" s="26">
        <v>9</v>
      </c>
      <c r="DQ60" s="26">
        <v>2705</v>
      </c>
      <c r="DR60" s="26">
        <v>12</v>
      </c>
      <c r="FK60" s="26">
        <v>2700</v>
      </c>
      <c r="FL60" s="26">
        <v>1</v>
      </c>
      <c r="GM60" s="26">
        <v>8856</v>
      </c>
      <c r="GN60" s="26">
        <v>6</v>
      </c>
      <c r="GO60" s="26">
        <v>25478</v>
      </c>
      <c r="GP60" s="26">
        <v>14</v>
      </c>
      <c r="GQ60" s="26">
        <v>221</v>
      </c>
      <c r="GR60" s="26">
        <v>5</v>
      </c>
      <c r="GS60" s="26">
        <v>2534</v>
      </c>
      <c r="GT60" s="26">
        <v>17</v>
      </c>
      <c r="JW60" s="26">
        <v>591</v>
      </c>
      <c r="JX60" s="26">
        <v>2</v>
      </c>
      <c r="MI60" s="26">
        <v>3139</v>
      </c>
      <c r="PK60" s="26">
        <v>95949</v>
      </c>
      <c r="PL60" s="26">
        <v>9</v>
      </c>
      <c r="PM60" s="26">
        <v>191895</v>
      </c>
      <c r="PN60" s="26">
        <v>18</v>
      </c>
    </row>
    <row r="61" spans="1:558" x14ac:dyDescent="0.2">
      <c r="A61" s="27" t="s">
        <v>163</v>
      </c>
      <c r="B61" s="27" t="s">
        <v>636</v>
      </c>
      <c r="G61" s="26">
        <v>5543</v>
      </c>
      <c r="H61" s="26">
        <v>5</v>
      </c>
      <c r="I61" s="26">
        <v>270389</v>
      </c>
      <c r="J61" s="26">
        <v>226</v>
      </c>
      <c r="M61" s="26">
        <v>24041</v>
      </c>
      <c r="N61" s="26">
        <v>37</v>
      </c>
      <c r="CO61" s="26">
        <v>280</v>
      </c>
      <c r="CP61" s="26">
        <v>15</v>
      </c>
      <c r="CU61" s="26">
        <v>3437</v>
      </c>
      <c r="CV61" s="26">
        <v>1</v>
      </c>
      <c r="CW61" s="26">
        <v>15542</v>
      </c>
      <c r="CX61" s="26">
        <v>7</v>
      </c>
      <c r="DO61" s="26">
        <v>5734</v>
      </c>
      <c r="DP61" s="26">
        <v>53</v>
      </c>
      <c r="DQ61" s="26">
        <v>3836</v>
      </c>
      <c r="DR61" s="26">
        <v>19</v>
      </c>
      <c r="ES61" s="26">
        <v>12259</v>
      </c>
      <c r="ET61" s="26">
        <v>3</v>
      </c>
      <c r="EY61" s="26">
        <v>720</v>
      </c>
      <c r="EZ61" s="26">
        <v>4</v>
      </c>
      <c r="FA61" s="26">
        <v>89</v>
      </c>
      <c r="FB61" s="26">
        <v>1</v>
      </c>
      <c r="FE61" s="26">
        <v>1707</v>
      </c>
      <c r="FF61" s="26">
        <v>2</v>
      </c>
      <c r="GO61" s="26">
        <v>312754</v>
      </c>
      <c r="GP61" s="26">
        <v>307</v>
      </c>
      <c r="GQ61" s="26">
        <v>1161</v>
      </c>
      <c r="GR61" s="26">
        <v>67</v>
      </c>
      <c r="GS61" s="26">
        <v>32027</v>
      </c>
      <c r="GT61" s="26">
        <v>349</v>
      </c>
      <c r="KW61" s="26">
        <v>260094</v>
      </c>
      <c r="KX61" s="26">
        <v>25</v>
      </c>
      <c r="NS61" s="26">
        <v>1288</v>
      </c>
      <c r="NT61" s="26">
        <v>2</v>
      </c>
      <c r="PM61" s="26">
        <v>257636</v>
      </c>
      <c r="PN61" s="26">
        <v>32</v>
      </c>
      <c r="PQ61" s="26">
        <v>64135</v>
      </c>
      <c r="PR61" s="26">
        <v>18</v>
      </c>
      <c r="PU61" s="26">
        <v>14637</v>
      </c>
      <c r="PV61" s="26">
        <v>16</v>
      </c>
      <c r="QO61" s="26">
        <v>16484</v>
      </c>
      <c r="QP61" s="26">
        <v>26</v>
      </c>
      <c r="RC61" s="26">
        <v>170</v>
      </c>
      <c r="RD61" s="26">
        <v>3</v>
      </c>
      <c r="RS61" s="26">
        <v>124</v>
      </c>
      <c r="RT61" s="26">
        <v>5</v>
      </c>
      <c r="RY61" s="26">
        <v>326099</v>
      </c>
      <c r="RZ61" s="26">
        <v>30</v>
      </c>
      <c r="SC61" s="26">
        <v>260094</v>
      </c>
      <c r="SD61" s="26">
        <v>25</v>
      </c>
    </row>
    <row r="62" spans="1:558" x14ac:dyDescent="0.2">
      <c r="A62" s="27" t="s">
        <v>164</v>
      </c>
      <c r="B62" s="27" t="s">
        <v>165</v>
      </c>
      <c r="DO62" s="26">
        <v>302</v>
      </c>
      <c r="DP62" s="26">
        <v>5</v>
      </c>
      <c r="DQ62" s="26">
        <v>10412</v>
      </c>
      <c r="DR62" s="26">
        <v>19</v>
      </c>
      <c r="EY62" s="26">
        <v>639</v>
      </c>
      <c r="EZ62" s="26">
        <v>29</v>
      </c>
      <c r="FA62" s="26">
        <v>3006</v>
      </c>
      <c r="FB62" s="26">
        <v>3</v>
      </c>
      <c r="FE62" s="26">
        <v>7624</v>
      </c>
      <c r="FF62" s="26">
        <v>16</v>
      </c>
      <c r="GY62" s="26">
        <v>570</v>
      </c>
      <c r="GZ62" s="26">
        <v>19</v>
      </c>
      <c r="HA62" s="26">
        <v>13712</v>
      </c>
      <c r="HB62" s="26">
        <v>206</v>
      </c>
      <c r="KQ62" s="26">
        <v>1852</v>
      </c>
      <c r="KR62" s="26">
        <v>21</v>
      </c>
      <c r="OG62" s="26">
        <v>87676</v>
      </c>
      <c r="OH62" s="26">
        <v>16</v>
      </c>
      <c r="PM62" s="26">
        <v>127930</v>
      </c>
      <c r="PN62" s="26">
        <v>12</v>
      </c>
      <c r="RC62" s="26">
        <v>447</v>
      </c>
      <c r="RD62" s="26">
        <v>6</v>
      </c>
      <c r="RY62" s="26">
        <v>113859</v>
      </c>
      <c r="RZ62" s="26">
        <v>21</v>
      </c>
      <c r="SC62" s="26">
        <v>205425</v>
      </c>
      <c r="SD62" s="26">
        <v>31</v>
      </c>
    </row>
    <row r="63" spans="1:558" x14ac:dyDescent="0.2">
      <c r="A63" s="27" t="s">
        <v>168</v>
      </c>
      <c r="B63" s="27" t="s">
        <v>169</v>
      </c>
      <c r="DO63" s="26">
        <v>53644.21</v>
      </c>
      <c r="DP63" s="26">
        <v>101</v>
      </c>
      <c r="DQ63" s="26">
        <v>72642.97</v>
      </c>
      <c r="DR63" s="26">
        <v>90</v>
      </c>
      <c r="EQ63" s="26">
        <v>123304.95</v>
      </c>
      <c r="ER63" s="26">
        <v>10</v>
      </c>
      <c r="ES63" s="26">
        <v>519330.94</v>
      </c>
      <c r="ET63" s="26">
        <v>29</v>
      </c>
      <c r="KQ63" s="26">
        <v>28603.3</v>
      </c>
      <c r="KR63" s="26">
        <v>68</v>
      </c>
      <c r="KS63" s="26">
        <v>22031.79</v>
      </c>
      <c r="KT63" s="26">
        <v>22</v>
      </c>
      <c r="MQ63" s="26">
        <v>8701.31</v>
      </c>
      <c r="MR63" s="26">
        <v>5</v>
      </c>
      <c r="RW63" s="26">
        <v>211086.16</v>
      </c>
      <c r="RX63" s="26">
        <v>15</v>
      </c>
      <c r="RY63" s="26">
        <v>2891787.63</v>
      </c>
      <c r="RZ63" s="26">
        <v>73</v>
      </c>
      <c r="UA63" s="26">
        <v>28434</v>
      </c>
      <c r="UB63" s="26">
        <v>2</v>
      </c>
      <c r="UC63" s="26">
        <v>7854</v>
      </c>
      <c r="UD63" s="26">
        <v>1</v>
      </c>
    </row>
    <row r="64" spans="1:558" s="94" customFormat="1" x14ac:dyDescent="0.2">
      <c r="A64" s="93" t="s">
        <v>170</v>
      </c>
      <c r="B64" s="93" t="s">
        <v>171</v>
      </c>
      <c r="M64" s="94">
        <v>36880.080000000002</v>
      </c>
      <c r="N64" s="94">
        <v>4</v>
      </c>
      <c r="DO64" s="94">
        <v>51.38</v>
      </c>
      <c r="DP64" s="94">
        <v>2</v>
      </c>
      <c r="DQ64" s="94">
        <v>426.39</v>
      </c>
      <c r="DR64" s="94">
        <v>3</v>
      </c>
      <c r="KQ64" s="94">
        <v>51.62</v>
      </c>
      <c r="KR64" s="94">
        <v>1</v>
      </c>
      <c r="KS64" s="94">
        <v>435.86</v>
      </c>
      <c r="KT64" s="94">
        <v>4</v>
      </c>
      <c r="NS64" s="94">
        <v>21201.599999999999</v>
      </c>
      <c r="NT64" s="94">
        <v>4</v>
      </c>
      <c r="RS64" s="94">
        <v>251.67</v>
      </c>
      <c r="RT64" s="94">
        <v>3</v>
      </c>
    </row>
    <row r="65" spans="1:558" x14ac:dyDescent="0.2">
      <c r="A65" s="27" t="s">
        <v>172</v>
      </c>
      <c r="B65" s="27" t="s">
        <v>173</v>
      </c>
      <c r="G65" s="26">
        <v>1484</v>
      </c>
      <c r="I65" s="26">
        <v>215348</v>
      </c>
      <c r="M65" s="26">
        <v>17581</v>
      </c>
      <c r="AU65" s="26">
        <v>1447</v>
      </c>
      <c r="AW65" s="26">
        <v>5378</v>
      </c>
      <c r="CM65" s="26">
        <v>227</v>
      </c>
      <c r="CO65" s="26">
        <v>697</v>
      </c>
      <c r="DO65" s="26">
        <v>11604</v>
      </c>
      <c r="DQ65" s="26">
        <v>28494</v>
      </c>
      <c r="EO65" s="26">
        <v>33712</v>
      </c>
      <c r="ES65" s="26">
        <v>85812</v>
      </c>
      <c r="EY65" s="26">
        <v>17987</v>
      </c>
      <c r="FA65" s="26">
        <v>63731</v>
      </c>
      <c r="FE65" s="26">
        <v>4961</v>
      </c>
      <c r="GM65" s="26">
        <v>2953</v>
      </c>
      <c r="GO65" s="26">
        <v>360737</v>
      </c>
      <c r="GQ65" s="26">
        <v>3546</v>
      </c>
      <c r="GS65" s="26">
        <v>87718</v>
      </c>
      <c r="GU65" s="26">
        <v>158</v>
      </c>
      <c r="IA65" s="26">
        <v>101260</v>
      </c>
      <c r="JW65" s="26">
        <v>295</v>
      </c>
      <c r="JY65" s="26">
        <v>2286</v>
      </c>
      <c r="KQ65" s="26">
        <v>7295</v>
      </c>
      <c r="KS65" s="26">
        <v>1069</v>
      </c>
      <c r="MO65" s="26">
        <v>4377</v>
      </c>
      <c r="MQ65" s="26">
        <v>542</v>
      </c>
      <c r="NS65" s="26">
        <v>52613</v>
      </c>
      <c r="PM65" s="26">
        <v>159912</v>
      </c>
      <c r="PU65" s="26">
        <v>15259</v>
      </c>
      <c r="RE65" s="26">
        <v>660</v>
      </c>
      <c r="RS65" s="26">
        <v>399</v>
      </c>
      <c r="RW65" s="26">
        <v>289053</v>
      </c>
      <c r="RY65" s="26">
        <v>274849</v>
      </c>
      <c r="SA65" s="26">
        <v>29200</v>
      </c>
      <c r="SC65" s="26">
        <v>911461</v>
      </c>
      <c r="TM65" s="26">
        <v>107331</v>
      </c>
      <c r="UC65" s="26">
        <v>8120</v>
      </c>
    </row>
    <row r="66" spans="1:558" x14ac:dyDescent="0.2">
      <c r="A66" s="27" t="s">
        <v>174</v>
      </c>
      <c r="B66" s="27" t="s">
        <v>175</v>
      </c>
      <c r="G66" s="26">
        <v>265</v>
      </c>
      <c r="H66" s="26">
        <v>1</v>
      </c>
      <c r="I66" s="26">
        <v>203812.1</v>
      </c>
      <c r="J66" s="26">
        <v>154</v>
      </c>
      <c r="DO66" s="26">
        <v>68093.240000000005</v>
      </c>
      <c r="DP66" s="26">
        <v>367</v>
      </c>
      <c r="DQ66" s="26">
        <v>29423.69</v>
      </c>
      <c r="DR66" s="26">
        <v>156</v>
      </c>
      <c r="EO66" s="26">
        <v>29231.71</v>
      </c>
      <c r="EP66" s="26">
        <v>6</v>
      </c>
      <c r="ES66" s="26">
        <v>58842.86</v>
      </c>
      <c r="ET66" s="26">
        <v>12</v>
      </c>
      <c r="FE66" s="26">
        <v>7103.96</v>
      </c>
      <c r="FF66" s="26">
        <v>4</v>
      </c>
      <c r="FK66" s="26">
        <v>1399.26</v>
      </c>
      <c r="FL66" s="26">
        <v>1956</v>
      </c>
      <c r="FM66" s="26">
        <v>230.12</v>
      </c>
      <c r="FN66" s="26">
        <v>125</v>
      </c>
      <c r="GM66" s="26">
        <v>474.66</v>
      </c>
      <c r="GN66" s="26">
        <v>2</v>
      </c>
      <c r="GO66" s="26">
        <v>217159.81</v>
      </c>
      <c r="GP66" s="26">
        <v>174</v>
      </c>
      <c r="GS66" s="26">
        <v>105.14</v>
      </c>
      <c r="GT66" s="26">
        <v>3</v>
      </c>
      <c r="GU66" s="26">
        <v>1216.4000000000001</v>
      </c>
      <c r="GV66" s="26">
        <v>21</v>
      </c>
      <c r="GW66" s="26">
        <v>1837.56</v>
      </c>
      <c r="GX66" s="26">
        <v>30</v>
      </c>
      <c r="IQ66" s="26">
        <v>565.72</v>
      </c>
      <c r="IR66" s="26">
        <v>14</v>
      </c>
      <c r="IS66" s="26">
        <v>111.34</v>
      </c>
      <c r="IT66" s="26">
        <v>2</v>
      </c>
      <c r="KQ66" s="26">
        <v>3374.02</v>
      </c>
      <c r="KR66" s="26">
        <v>52</v>
      </c>
      <c r="KS66" s="26">
        <v>1920.78</v>
      </c>
      <c r="KT66" s="26">
        <v>20</v>
      </c>
      <c r="MI66" s="26">
        <v>1369.14</v>
      </c>
      <c r="MJ66" s="26">
        <v>20</v>
      </c>
      <c r="NU66" s="26">
        <v>13645.2</v>
      </c>
      <c r="NV66" s="26">
        <v>9</v>
      </c>
      <c r="PK66" s="26">
        <v>10660.8</v>
      </c>
      <c r="PL66" s="26">
        <v>1</v>
      </c>
      <c r="PM66" s="26">
        <v>117268.8</v>
      </c>
      <c r="PN66" s="26">
        <v>11</v>
      </c>
      <c r="PU66" s="26">
        <v>13478.4</v>
      </c>
      <c r="PV66" s="26">
        <v>3</v>
      </c>
      <c r="QO66" s="26">
        <v>2472.6</v>
      </c>
      <c r="QP66" s="26">
        <v>3</v>
      </c>
      <c r="RC66" s="26">
        <v>6470.56</v>
      </c>
      <c r="RD66" s="26">
        <v>103</v>
      </c>
      <c r="RE66" s="26">
        <v>1660.46</v>
      </c>
      <c r="RF66" s="26">
        <v>17</v>
      </c>
      <c r="RS66" s="26">
        <v>138.78</v>
      </c>
      <c r="RT66" s="26">
        <v>5</v>
      </c>
      <c r="RU66" s="26">
        <v>35.159999999999997</v>
      </c>
      <c r="RV66" s="26">
        <v>1</v>
      </c>
      <c r="RY66" s="26">
        <v>965529.18</v>
      </c>
      <c r="RZ66" s="26">
        <v>75</v>
      </c>
    </row>
    <row r="67" spans="1:558" x14ac:dyDescent="0.2">
      <c r="A67" s="27" t="s">
        <v>182</v>
      </c>
      <c r="B67" s="27" t="s">
        <v>183</v>
      </c>
      <c r="AQ67" s="26">
        <v>3244.98</v>
      </c>
      <c r="AR67" s="26">
        <v>19</v>
      </c>
      <c r="CU67" s="26">
        <v>16496</v>
      </c>
      <c r="CV67" s="26">
        <v>2</v>
      </c>
      <c r="CW67" s="26">
        <v>60601.05</v>
      </c>
      <c r="CX67" s="26">
        <v>11</v>
      </c>
      <c r="DO67" s="26">
        <v>6504.17</v>
      </c>
      <c r="DP67" s="26">
        <v>38</v>
      </c>
      <c r="DQ67" s="26">
        <v>19171.849999999999</v>
      </c>
      <c r="DR67" s="26">
        <v>62</v>
      </c>
      <c r="EM67" s="26">
        <v>6719.98</v>
      </c>
      <c r="EN67" s="26">
        <v>1</v>
      </c>
      <c r="EO67" s="26">
        <v>13439.96</v>
      </c>
      <c r="EP67" s="26">
        <v>2</v>
      </c>
      <c r="EY67" s="26">
        <v>22004.97</v>
      </c>
      <c r="EZ67" s="26">
        <v>540</v>
      </c>
      <c r="FA67" s="26">
        <v>35560.769999999997</v>
      </c>
      <c r="FB67" s="26">
        <v>351</v>
      </c>
      <c r="FE67" s="26">
        <v>2901.33</v>
      </c>
      <c r="FF67" s="26">
        <v>5</v>
      </c>
      <c r="GQ67" s="26">
        <v>30.3</v>
      </c>
      <c r="GR67" s="26">
        <v>1</v>
      </c>
      <c r="GS67" s="26">
        <v>931.18</v>
      </c>
      <c r="GT67" s="26">
        <v>12</v>
      </c>
      <c r="GU67" s="26">
        <v>2021.54</v>
      </c>
      <c r="GV67" s="26">
        <v>17</v>
      </c>
      <c r="GW67" s="26">
        <v>22.08</v>
      </c>
      <c r="GX67" s="26">
        <v>2</v>
      </c>
      <c r="KQ67" s="26">
        <v>2672.31</v>
      </c>
      <c r="KR67" s="26">
        <v>26</v>
      </c>
      <c r="KS67" s="26">
        <v>2634.53</v>
      </c>
      <c r="KT67" s="26">
        <v>3</v>
      </c>
      <c r="KW67" s="26">
        <v>131206.79999999999</v>
      </c>
      <c r="KX67" s="26">
        <v>10</v>
      </c>
      <c r="MM67" s="26">
        <v>946.49</v>
      </c>
      <c r="MN67" s="26">
        <v>1</v>
      </c>
      <c r="PK67" s="26">
        <v>72848.800000000003</v>
      </c>
      <c r="PL67" s="26">
        <v>11</v>
      </c>
      <c r="PM67" s="26">
        <v>81732.800000000003</v>
      </c>
      <c r="PN67" s="26">
        <v>11</v>
      </c>
      <c r="RC67" s="26">
        <v>2062.4699999999998</v>
      </c>
      <c r="RD67" s="26">
        <v>14</v>
      </c>
      <c r="RS67" s="26">
        <v>340.03</v>
      </c>
      <c r="RT67" s="26">
        <v>5</v>
      </c>
      <c r="UA67" s="26">
        <v>25578</v>
      </c>
      <c r="UB67" s="26">
        <v>6</v>
      </c>
    </row>
    <row r="68" spans="1:558" x14ac:dyDescent="0.2">
      <c r="A68" s="27" t="s">
        <v>184</v>
      </c>
      <c r="B68" s="27" t="s">
        <v>185</v>
      </c>
      <c r="I68" s="26">
        <v>30210</v>
      </c>
      <c r="DQ68" s="26">
        <v>31910</v>
      </c>
      <c r="FA68" s="26">
        <v>3116</v>
      </c>
      <c r="KS68" s="26">
        <v>6985</v>
      </c>
      <c r="PA68" s="26">
        <v>215428</v>
      </c>
      <c r="RE68" s="26">
        <v>10297</v>
      </c>
    </row>
    <row r="69" spans="1:558" x14ac:dyDescent="0.2">
      <c r="A69" s="27" t="s">
        <v>188</v>
      </c>
      <c r="B69" s="27" t="s">
        <v>189</v>
      </c>
      <c r="I69" s="26">
        <v>96990.44</v>
      </c>
      <c r="J69" s="26">
        <v>105</v>
      </c>
      <c r="AQ69" s="26">
        <v>69.12</v>
      </c>
      <c r="AR69" s="26">
        <v>1</v>
      </c>
      <c r="AS69" s="26">
        <v>46.08</v>
      </c>
      <c r="AT69" s="26">
        <v>2</v>
      </c>
      <c r="DO69" s="26">
        <v>301.8</v>
      </c>
      <c r="DP69" s="26">
        <v>1</v>
      </c>
      <c r="DQ69" s="26">
        <v>754.5</v>
      </c>
      <c r="DR69" s="26">
        <v>5</v>
      </c>
      <c r="DW69" s="26">
        <v>1432.63</v>
      </c>
      <c r="DX69" s="26">
        <v>6</v>
      </c>
      <c r="EY69" s="26">
        <v>2628.23</v>
      </c>
      <c r="EZ69" s="26">
        <v>4</v>
      </c>
      <c r="FK69" s="26">
        <v>302.24</v>
      </c>
      <c r="FL69" s="26">
        <v>7</v>
      </c>
      <c r="GO69" s="26">
        <v>234798.6</v>
      </c>
      <c r="GP69" s="26">
        <v>171</v>
      </c>
      <c r="GQ69" s="26">
        <v>49.28</v>
      </c>
      <c r="GR69" s="26">
        <v>1</v>
      </c>
      <c r="GW69" s="26">
        <v>672.48</v>
      </c>
      <c r="GX69" s="26">
        <v>1</v>
      </c>
      <c r="IM69" s="26">
        <v>87.32</v>
      </c>
      <c r="IN69" s="26">
        <v>1</v>
      </c>
      <c r="KQ69" s="26">
        <v>219.12</v>
      </c>
      <c r="KR69" s="26">
        <v>1</v>
      </c>
      <c r="RC69" s="26">
        <v>317.08999999999997</v>
      </c>
      <c r="RD69" s="26">
        <v>1</v>
      </c>
      <c r="RY69" s="26">
        <v>52334.48</v>
      </c>
      <c r="RZ69" s="26">
        <v>4</v>
      </c>
    </row>
    <row r="70" spans="1:558" x14ac:dyDescent="0.2">
      <c r="A70" s="27" t="s">
        <v>194</v>
      </c>
      <c r="B70" s="27" t="s">
        <v>195</v>
      </c>
      <c r="I70" s="26">
        <v>522713</v>
      </c>
      <c r="J70" s="26">
        <v>352</v>
      </c>
      <c r="M70" s="26">
        <v>48777</v>
      </c>
      <c r="N70" s="26">
        <v>41</v>
      </c>
      <c r="CM70" s="26">
        <v>11.38</v>
      </c>
      <c r="CN70" s="26">
        <v>1</v>
      </c>
      <c r="CW70" s="26">
        <v>16959</v>
      </c>
      <c r="CX70" s="26">
        <v>13</v>
      </c>
      <c r="DQ70" s="26">
        <v>43461</v>
      </c>
      <c r="DR70" s="26">
        <v>212</v>
      </c>
      <c r="EO70" s="26">
        <v>1759</v>
      </c>
      <c r="EP70" s="26">
        <v>45</v>
      </c>
      <c r="ES70" s="26">
        <v>175703</v>
      </c>
      <c r="ET70" s="26">
        <v>36</v>
      </c>
      <c r="EY70" s="26">
        <v>54492</v>
      </c>
      <c r="EZ70" s="26">
        <v>1059</v>
      </c>
      <c r="FA70" s="26">
        <v>50567</v>
      </c>
      <c r="FB70" s="26">
        <v>847</v>
      </c>
      <c r="FK70" s="26">
        <v>8</v>
      </c>
      <c r="FL70" s="26">
        <v>12</v>
      </c>
      <c r="FM70" s="26">
        <v>992</v>
      </c>
      <c r="FN70" s="26">
        <v>2152</v>
      </c>
      <c r="GO70" s="26">
        <v>305107</v>
      </c>
      <c r="GP70" s="26">
        <v>224</v>
      </c>
      <c r="GQ70" s="26">
        <v>194</v>
      </c>
      <c r="GR70" s="26">
        <v>13</v>
      </c>
      <c r="GS70" s="26">
        <v>35888</v>
      </c>
      <c r="GT70" s="26">
        <v>206</v>
      </c>
      <c r="GU70" s="26">
        <v>16.190000000000001</v>
      </c>
      <c r="GV70" s="26">
        <v>1</v>
      </c>
      <c r="GW70" s="26">
        <v>107</v>
      </c>
      <c r="GX70" s="26">
        <v>3</v>
      </c>
      <c r="KS70" s="26">
        <v>10193</v>
      </c>
      <c r="KT70" s="26">
        <v>60</v>
      </c>
      <c r="LC70" s="26">
        <v>270</v>
      </c>
      <c r="LD70" s="26">
        <v>1</v>
      </c>
      <c r="MO70" s="26">
        <v>14337</v>
      </c>
      <c r="MP70" s="26">
        <v>18</v>
      </c>
      <c r="MS70" s="26">
        <v>199</v>
      </c>
      <c r="MT70" s="26">
        <v>1</v>
      </c>
      <c r="PM70" s="26">
        <v>149251</v>
      </c>
      <c r="PN70" s="26">
        <v>14</v>
      </c>
      <c r="PS70" s="26">
        <v>1680</v>
      </c>
      <c r="PT70" s="26">
        <v>1</v>
      </c>
      <c r="PU70" s="26">
        <v>27034</v>
      </c>
      <c r="PV70" s="26">
        <v>18</v>
      </c>
      <c r="QO70" s="26">
        <v>10989</v>
      </c>
      <c r="QP70" s="26">
        <v>13</v>
      </c>
      <c r="RC70" s="26">
        <v>160.80000000000001</v>
      </c>
      <c r="RD70" s="26">
        <v>2</v>
      </c>
      <c r="RE70" s="26">
        <v>6409</v>
      </c>
      <c r="RF70" s="26">
        <v>80</v>
      </c>
      <c r="RK70" s="26">
        <v>38896.79</v>
      </c>
      <c r="RL70" s="26">
        <v>8</v>
      </c>
      <c r="RU70" s="26">
        <v>4976</v>
      </c>
      <c r="RV70" s="26">
        <v>27</v>
      </c>
      <c r="RY70" s="26">
        <v>406795</v>
      </c>
      <c r="RZ70" s="26">
        <v>40</v>
      </c>
      <c r="TM70" s="26">
        <v>72000</v>
      </c>
      <c r="TN70" s="26">
        <v>12</v>
      </c>
      <c r="UC70" s="26">
        <v>113666</v>
      </c>
      <c r="UD70" s="26">
        <v>34</v>
      </c>
    </row>
    <row r="71" spans="1:558" x14ac:dyDescent="0.2">
      <c r="A71" s="27" t="s">
        <v>196</v>
      </c>
      <c r="B71" s="27" t="s">
        <v>197</v>
      </c>
      <c r="M71" s="26">
        <v>10707</v>
      </c>
      <c r="N71" s="26">
        <v>14</v>
      </c>
      <c r="DQ71" s="26">
        <v>3018</v>
      </c>
      <c r="DR71" s="26">
        <v>14</v>
      </c>
      <c r="ES71" s="26">
        <v>142203</v>
      </c>
      <c r="ET71" s="26">
        <v>59</v>
      </c>
      <c r="FE71" s="26">
        <v>8912</v>
      </c>
      <c r="FF71" s="26">
        <v>23</v>
      </c>
      <c r="KC71" s="26">
        <v>48632</v>
      </c>
      <c r="KD71" s="26">
        <v>42</v>
      </c>
      <c r="KS71" s="26">
        <v>1133</v>
      </c>
      <c r="KT71" s="26">
        <v>12</v>
      </c>
      <c r="OG71" s="26">
        <v>86555</v>
      </c>
      <c r="OH71" s="26">
        <v>19</v>
      </c>
      <c r="PM71" s="26">
        <v>170573</v>
      </c>
      <c r="PN71" s="26">
        <v>16</v>
      </c>
      <c r="RE71" s="26">
        <v>884</v>
      </c>
      <c r="RF71" s="26">
        <v>11</v>
      </c>
      <c r="RY71" s="26">
        <v>476363</v>
      </c>
      <c r="RZ71" s="26">
        <v>69</v>
      </c>
      <c r="UC71" s="26">
        <v>2436</v>
      </c>
      <c r="UD71" s="26">
        <v>2</v>
      </c>
    </row>
    <row r="72" spans="1:558" x14ac:dyDescent="0.2">
      <c r="A72" s="27" t="s">
        <v>198</v>
      </c>
      <c r="B72" s="27" t="s">
        <v>199</v>
      </c>
      <c r="I72" s="26">
        <v>106431</v>
      </c>
      <c r="J72" s="26">
        <v>79</v>
      </c>
      <c r="DO72" s="26">
        <v>41397</v>
      </c>
      <c r="DP72" s="26">
        <v>196</v>
      </c>
      <c r="DQ72" s="26">
        <v>126963</v>
      </c>
      <c r="DR72" s="26">
        <v>320</v>
      </c>
      <c r="EY72" s="26">
        <v>245129</v>
      </c>
      <c r="EZ72" s="26">
        <v>1212</v>
      </c>
      <c r="FA72" s="26">
        <v>161724</v>
      </c>
      <c r="FB72" s="26">
        <v>1238</v>
      </c>
      <c r="GO72" s="26">
        <v>70452</v>
      </c>
      <c r="GP72" s="26">
        <v>59</v>
      </c>
      <c r="GW72" s="26">
        <v>99</v>
      </c>
      <c r="GX72" s="26">
        <v>4</v>
      </c>
      <c r="KQ72" s="26">
        <v>5046</v>
      </c>
      <c r="KR72" s="26">
        <v>125</v>
      </c>
      <c r="KS72" s="26">
        <v>142</v>
      </c>
      <c r="KT72" s="26">
        <v>1</v>
      </c>
      <c r="KY72" s="26">
        <v>954</v>
      </c>
      <c r="KZ72" s="26">
        <v>422</v>
      </c>
      <c r="LA72" s="26">
        <v>70</v>
      </c>
      <c r="LB72" s="26">
        <v>26</v>
      </c>
      <c r="MI72" s="26">
        <v>259</v>
      </c>
      <c r="MJ72" s="26">
        <v>4</v>
      </c>
      <c r="MK72" s="26">
        <v>53</v>
      </c>
      <c r="ML72" s="26">
        <v>3</v>
      </c>
      <c r="PK72" s="26">
        <v>21322</v>
      </c>
      <c r="PL72" s="26">
        <v>2</v>
      </c>
      <c r="PM72" s="26">
        <v>17768</v>
      </c>
      <c r="PN72" s="26">
        <v>2</v>
      </c>
      <c r="QO72" s="26">
        <v>54946</v>
      </c>
      <c r="QP72" s="26">
        <v>100</v>
      </c>
      <c r="RC72" s="26">
        <v>5478</v>
      </c>
      <c r="RD72" s="26">
        <v>62</v>
      </c>
      <c r="RE72" s="26">
        <v>116</v>
      </c>
      <c r="RF72" s="26">
        <v>4</v>
      </c>
    </row>
    <row r="73" spans="1:558" x14ac:dyDescent="0.2">
      <c r="A73" s="27" t="s">
        <v>208</v>
      </c>
      <c r="B73" s="27" t="s">
        <v>209</v>
      </c>
      <c r="I73" s="26">
        <v>132818</v>
      </c>
      <c r="J73" s="26">
        <v>80</v>
      </c>
      <c r="M73" s="26">
        <v>4758</v>
      </c>
      <c r="N73" s="26">
        <v>4</v>
      </c>
      <c r="AQ73" s="26">
        <v>1530</v>
      </c>
      <c r="AR73" s="26">
        <v>10</v>
      </c>
      <c r="AS73" s="26">
        <v>4644</v>
      </c>
      <c r="AT73" s="26">
        <v>7</v>
      </c>
      <c r="CM73" s="26">
        <v>559</v>
      </c>
      <c r="CN73" s="26">
        <v>4</v>
      </c>
      <c r="CO73" s="26">
        <v>231</v>
      </c>
      <c r="CP73" s="26">
        <v>2</v>
      </c>
      <c r="CW73" s="26">
        <v>2763</v>
      </c>
      <c r="CX73" s="26">
        <v>1</v>
      </c>
      <c r="DO73" s="26">
        <v>11976</v>
      </c>
      <c r="DP73" s="26">
        <v>96</v>
      </c>
      <c r="GM73" s="26">
        <v>170645</v>
      </c>
      <c r="GN73" s="26">
        <v>13</v>
      </c>
      <c r="GO73" s="26">
        <v>375541</v>
      </c>
      <c r="GP73" s="26">
        <v>231</v>
      </c>
      <c r="GQ73" s="26">
        <v>69206</v>
      </c>
      <c r="GR73" s="26">
        <v>249</v>
      </c>
      <c r="GS73" s="26">
        <v>3268</v>
      </c>
      <c r="GT73" s="26">
        <v>16</v>
      </c>
      <c r="MM73" s="26">
        <v>4898</v>
      </c>
      <c r="MN73" s="26">
        <v>4</v>
      </c>
      <c r="MO73" s="26">
        <v>6625</v>
      </c>
      <c r="MP73" s="26">
        <v>6</v>
      </c>
      <c r="NK73" s="26">
        <v>85241</v>
      </c>
      <c r="NL73" s="26">
        <v>223</v>
      </c>
      <c r="NM73" s="26">
        <v>72287</v>
      </c>
      <c r="NN73" s="26">
        <v>87</v>
      </c>
      <c r="NS73" s="26">
        <v>1200</v>
      </c>
      <c r="NT73" s="26">
        <v>1</v>
      </c>
      <c r="PK73" s="26">
        <v>53304</v>
      </c>
      <c r="PL73" s="26">
        <v>5</v>
      </c>
      <c r="PM73" s="26">
        <v>143666</v>
      </c>
      <c r="PN73" s="26">
        <v>14</v>
      </c>
      <c r="QO73" s="26">
        <v>600</v>
      </c>
      <c r="QP73" s="26">
        <v>2</v>
      </c>
      <c r="RC73" s="26">
        <v>307</v>
      </c>
      <c r="RD73" s="26">
        <v>5</v>
      </c>
      <c r="UA73" s="26">
        <v>7308</v>
      </c>
      <c r="UB73" s="26">
        <v>3</v>
      </c>
    </row>
    <row r="74" spans="1:558" x14ac:dyDescent="0.2">
      <c r="A74" s="27" t="s">
        <v>210</v>
      </c>
      <c r="B74" s="27" t="s">
        <v>211</v>
      </c>
      <c r="I74" s="26">
        <v>34980</v>
      </c>
      <c r="J74" s="26">
        <v>14</v>
      </c>
      <c r="M74" s="26">
        <v>28552</v>
      </c>
      <c r="N74" s="26">
        <v>5</v>
      </c>
      <c r="EY74" s="26">
        <v>5560</v>
      </c>
      <c r="EZ74" s="26">
        <v>15</v>
      </c>
      <c r="FA74" s="26">
        <v>1049</v>
      </c>
      <c r="FB74" s="26">
        <v>7</v>
      </c>
      <c r="GO74" s="26">
        <v>35126</v>
      </c>
      <c r="GP74" s="26">
        <v>15</v>
      </c>
      <c r="GU74" s="26">
        <v>4846</v>
      </c>
      <c r="GV74" s="26">
        <v>44</v>
      </c>
      <c r="GW74" s="26">
        <v>99207</v>
      </c>
      <c r="GX74" s="26">
        <v>23</v>
      </c>
      <c r="KC74" s="26">
        <v>3595</v>
      </c>
      <c r="KD74" s="26">
        <v>1</v>
      </c>
      <c r="KS74" s="26">
        <v>604</v>
      </c>
      <c r="KT74" s="26">
        <v>4</v>
      </c>
      <c r="MO74" s="26">
        <v>3588</v>
      </c>
      <c r="MP74" s="26">
        <v>1</v>
      </c>
      <c r="PM74" s="26">
        <v>213723</v>
      </c>
      <c r="PN74" s="26">
        <v>6</v>
      </c>
      <c r="RI74" s="26">
        <v>329</v>
      </c>
      <c r="RJ74" s="26">
        <v>4</v>
      </c>
      <c r="RU74" s="26">
        <v>88</v>
      </c>
      <c r="RV74" s="26">
        <v>1</v>
      </c>
    </row>
    <row r="75" spans="1:558" x14ac:dyDescent="0.2">
      <c r="A75" s="27" t="s">
        <v>212</v>
      </c>
      <c r="B75" s="27" t="s">
        <v>213</v>
      </c>
      <c r="G75" s="26">
        <v>146982</v>
      </c>
      <c r="H75" s="26">
        <v>83</v>
      </c>
      <c r="I75" s="26">
        <v>134835</v>
      </c>
      <c r="J75" s="26">
        <v>82</v>
      </c>
      <c r="K75" s="26">
        <v>5948</v>
      </c>
      <c r="L75" s="26">
        <v>5</v>
      </c>
      <c r="M75" s="26">
        <v>9517</v>
      </c>
      <c r="N75" s="26">
        <v>8</v>
      </c>
      <c r="AQ75" s="26">
        <v>119</v>
      </c>
      <c r="AR75" s="26">
        <v>4</v>
      </c>
      <c r="DK75" s="26">
        <v>1583</v>
      </c>
      <c r="DL75" s="26">
        <v>95</v>
      </c>
      <c r="DM75" s="26">
        <v>1423</v>
      </c>
      <c r="DN75" s="26">
        <v>85</v>
      </c>
      <c r="DO75" s="26">
        <v>12699</v>
      </c>
      <c r="DP75" s="26">
        <v>63</v>
      </c>
      <c r="DQ75" s="26">
        <v>40552</v>
      </c>
      <c r="DR75" s="26">
        <v>89</v>
      </c>
      <c r="DW75" s="26">
        <v>3525</v>
      </c>
      <c r="DX75" s="26">
        <v>2008</v>
      </c>
      <c r="DY75" s="26">
        <v>1900</v>
      </c>
      <c r="DZ75" s="26">
        <v>1269</v>
      </c>
      <c r="EM75" s="26">
        <v>9744</v>
      </c>
      <c r="EN75" s="26">
        <v>2</v>
      </c>
      <c r="EO75" s="26">
        <v>4872</v>
      </c>
      <c r="EP75" s="26">
        <v>1</v>
      </c>
      <c r="ES75" s="26">
        <v>19614</v>
      </c>
      <c r="ET75" s="26">
        <v>4</v>
      </c>
      <c r="EY75" s="26">
        <v>88506</v>
      </c>
      <c r="EZ75" s="26">
        <v>1054</v>
      </c>
      <c r="FA75" s="26">
        <v>82005</v>
      </c>
      <c r="FB75" s="26">
        <v>803</v>
      </c>
      <c r="IA75" s="26">
        <v>19566</v>
      </c>
      <c r="IB75" s="26">
        <v>36</v>
      </c>
      <c r="KM75" s="26">
        <v>1488</v>
      </c>
      <c r="KN75" s="26">
        <v>139</v>
      </c>
      <c r="KO75" s="26">
        <v>139</v>
      </c>
      <c r="KP75" s="26">
        <v>31</v>
      </c>
      <c r="KQ75" s="26">
        <v>5815</v>
      </c>
      <c r="KR75" s="26">
        <v>38</v>
      </c>
      <c r="KS75" s="26">
        <v>1508</v>
      </c>
      <c r="KT75" s="26">
        <v>9</v>
      </c>
      <c r="KY75" s="26">
        <v>6332</v>
      </c>
      <c r="KZ75" s="26">
        <v>1335</v>
      </c>
      <c r="LA75" s="26">
        <v>390</v>
      </c>
      <c r="LB75" s="26">
        <v>135</v>
      </c>
      <c r="MI75" s="26">
        <v>1011</v>
      </c>
      <c r="MJ75" s="26">
        <v>16</v>
      </c>
      <c r="MM75" s="26">
        <v>6716</v>
      </c>
      <c r="MN75" s="26">
        <v>7</v>
      </c>
      <c r="MO75" s="26">
        <v>6810</v>
      </c>
      <c r="MP75" s="26">
        <v>7</v>
      </c>
      <c r="PK75" s="26">
        <v>35536</v>
      </c>
      <c r="PL75" s="26">
        <v>4</v>
      </c>
      <c r="PM75" s="26">
        <v>39090</v>
      </c>
      <c r="PN75" s="26">
        <v>4</v>
      </c>
      <c r="PO75" s="26">
        <v>6158</v>
      </c>
      <c r="PP75" s="26">
        <v>1</v>
      </c>
      <c r="PQ75" s="26">
        <v>14645</v>
      </c>
      <c r="PR75" s="26">
        <v>5</v>
      </c>
      <c r="QM75" s="26">
        <v>32281</v>
      </c>
      <c r="QN75" s="26">
        <v>56</v>
      </c>
      <c r="RC75" s="26">
        <v>25719</v>
      </c>
      <c r="RD75" s="26">
        <v>238</v>
      </c>
      <c r="RE75" s="26">
        <v>3528</v>
      </c>
      <c r="RF75" s="26">
        <v>46</v>
      </c>
      <c r="RW75" s="26">
        <v>104669</v>
      </c>
      <c r="RX75" s="26">
        <v>8</v>
      </c>
      <c r="UA75" s="26">
        <v>21924</v>
      </c>
      <c r="UB75" s="26">
        <v>7</v>
      </c>
      <c r="UC75" s="26">
        <v>4872</v>
      </c>
      <c r="UD75" s="26">
        <v>1</v>
      </c>
    </row>
    <row r="76" spans="1:558" x14ac:dyDescent="0.2">
      <c r="A76" s="27" t="s">
        <v>216</v>
      </c>
      <c r="B76" s="27" t="s">
        <v>217</v>
      </c>
      <c r="G76" s="26">
        <v>5174.76</v>
      </c>
      <c r="H76" s="26">
        <v>105</v>
      </c>
      <c r="I76" s="26">
        <v>106000</v>
      </c>
      <c r="J76" s="26">
        <v>87</v>
      </c>
      <c r="DO76" s="26">
        <v>15314.48</v>
      </c>
      <c r="DP76" s="26">
        <v>65</v>
      </c>
      <c r="DQ76" s="26">
        <v>8903.1</v>
      </c>
      <c r="DR76" s="26">
        <v>22</v>
      </c>
      <c r="EM76" s="26">
        <v>6720</v>
      </c>
      <c r="EN76" s="26">
        <v>1</v>
      </c>
      <c r="EO76" s="26">
        <v>17661</v>
      </c>
      <c r="EP76" s="26">
        <v>7</v>
      </c>
      <c r="ES76" s="26">
        <v>4903.57</v>
      </c>
      <c r="ET76" s="26">
        <v>1</v>
      </c>
      <c r="EY76" s="26">
        <v>3917.4</v>
      </c>
      <c r="EZ76" s="26">
        <v>84</v>
      </c>
      <c r="FA76" s="26">
        <v>12883.36</v>
      </c>
      <c r="FB76" s="26">
        <v>55</v>
      </c>
      <c r="GM76" s="26">
        <v>14439.04</v>
      </c>
      <c r="GN76" s="26">
        <v>12</v>
      </c>
      <c r="GW76" s="26">
        <v>569.37</v>
      </c>
      <c r="GX76" s="26">
        <v>8</v>
      </c>
      <c r="KQ76" s="26">
        <v>2485.8000000000002</v>
      </c>
      <c r="KR76" s="26">
        <v>23</v>
      </c>
      <c r="KW76" s="26">
        <v>43735.53</v>
      </c>
      <c r="KX76" s="26">
        <v>3</v>
      </c>
      <c r="LC76" s="26">
        <v>1890</v>
      </c>
      <c r="LD76" s="26">
        <v>9</v>
      </c>
      <c r="LE76" s="26">
        <v>2970</v>
      </c>
      <c r="LF76" s="26">
        <v>6</v>
      </c>
      <c r="PK76" s="26">
        <v>88840</v>
      </c>
      <c r="PL76" s="26">
        <v>11</v>
      </c>
      <c r="PM76" s="26">
        <v>234566.46</v>
      </c>
      <c r="PN76" s="26">
        <v>38</v>
      </c>
      <c r="RC76" s="26">
        <v>482.4</v>
      </c>
      <c r="RD76" s="26">
        <v>6</v>
      </c>
      <c r="RY76" s="26">
        <v>13083.63</v>
      </c>
      <c r="RZ76" s="26">
        <v>3</v>
      </c>
      <c r="UC76" s="26">
        <v>4872</v>
      </c>
      <c r="UD76" s="26">
        <v>4</v>
      </c>
    </row>
    <row r="77" spans="1:558" x14ac:dyDescent="0.2">
      <c r="A77" s="27" t="s">
        <v>220</v>
      </c>
      <c r="B77" s="27" t="s">
        <v>221</v>
      </c>
      <c r="DO77" s="26">
        <v>2667.42</v>
      </c>
      <c r="DP77" s="26">
        <v>7</v>
      </c>
      <c r="ES77" s="26">
        <v>54037.29</v>
      </c>
      <c r="ET77" s="26">
        <v>7</v>
      </c>
      <c r="EY77" s="26">
        <v>24145.75</v>
      </c>
      <c r="EZ77" s="26">
        <v>29</v>
      </c>
      <c r="FA77" s="26">
        <v>30165.7</v>
      </c>
      <c r="FB77" s="26">
        <v>16</v>
      </c>
      <c r="FC77" s="26">
        <v>592</v>
      </c>
      <c r="FD77" s="26">
        <v>1</v>
      </c>
      <c r="FE77" s="26">
        <v>1183.99</v>
      </c>
      <c r="FF77" s="26">
        <v>2</v>
      </c>
      <c r="FK77" s="26">
        <v>6300</v>
      </c>
      <c r="FL77" s="26">
        <v>3</v>
      </c>
      <c r="GQ77" s="26">
        <v>124.13</v>
      </c>
      <c r="GR77" s="26">
        <v>3</v>
      </c>
      <c r="KQ77" s="26">
        <v>232.31</v>
      </c>
      <c r="KR77" s="26">
        <v>1</v>
      </c>
      <c r="MO77" s="26">
        <v>2839.46</v>
      </c>
      <c r="MP77" s="26">
        <v>2</v>
      </c>
      <c r="OC77" s="26">
        <v>16748</v>
      </c>
      <c r="OD77" s="26">
        <v>3</v>
      </c>
      <c r="PA77" s="26">
        <v>2616</v>
      </c>
      <c r="PB77" s="26">
        <v>2</v>
      </c>
      <c r="PM77" s="26">
        <v>181233.6</v>
      </c>
      <c r="PN77" s="26">
        <v>4</v>
      </c>
      <c r="RC77" s="26">
        <v>978.65</v>
      </c>
      <c r="RD77" s="26">
        <v>9</v>
      </c>
      <c r="RE77" s="26">
        <v>19.82</v>
      </c>
      <c r="RF77" s="26">
        <v>1</v>
      </c>
      <c r="RY77" s="26">
        <v>265240.78999999998</v>
      </c>
      <c r="RZ77" s="26">
        <v>11</v>
      </c>
      <c r="SC77" s="26">
        <v>227954.92</v>
      </c>
      <c r="SD77" s="26">
        <v>7</v>
      </c>
    </row>
    <row r="78" spans="1:558" x14ac:dyDescent="0.2">
      <c r="A78" s="27" t="s">
        <v>228</v>
      </c>
      <c r="B78" s="27" t="s">
        <v>229</v>
      </c>
      <c r="DO78" s="26">
        <v>1184</v>
      </c>
      <c r="DP78" s="26">
        <v>2</v>
      </c>
      <c r="EY78" s="26">
        <v>29</v>
      </c>
      <c r="EZ78" s="26">
        <v>1</v>
      </c>
    </row>
    <row r="79" spans="1:558" s="94" customFormat="1" x14ac:dyDescent="0.2">
      <c r="A79" s="93" t="s">
        <v>230</v>
      </c>
      <c r="B79" s="93" t="s">
        <v>231</v>
      </c>
      <c r="C79" s="94">
        <v>0</v>
      </c>
      <c r="D79" s="94">
        <v>0</v>
      </c>
      <c r="E79" s="94">
        <v>0</v>
      </c>
      <c r="F79" s="94">
        <v>0</v>
      </c>
      <c r="G79" s="94">
        <v>0</v>
      </c>
      <c r="H79" s="94">
        <v>0</v>
      </c>
      <c r="I79" s="94">
        <v>0</v>
      </c>
      <c r="J79" s="94">
        <v>0</v>
      </c>
      <c r="K79" s="94">
        <v>0</v>
      </c>
      <c r="L79" s="94">
        <v>0</v>
      </c>
      <c r="M79" s="94">
        <v>0</v>
      </c>
      <c r="N79" s="94">
        <v>0</v>
      </c>
      <c r="O79" s="94">
        <v>0</v>
      </c>
      <c r="P79" s="94">
        <v>0</v>
      </c>
      <c r="Q79" s="94">
        <v>0</v>
      </c>
      <c r="R79" s="94">
        <v>0</v>
      </c>
      <c r="S79" s="94">
        <v>0</v>
      </c>
      <c r="T79" s="94">
        <v>0</v>
      </c>
      <c r="U79" s="94">
        <v>0</v>
      </c>
      <c r="V79" s="94">
        <v>0</v>
      </c>
      <c r="W79" s="94">
        <v>0</v>
      </c>
      <c r="X79" s="94">
        <v>0</v>
      </c>
      <c r="Y79" s="94">
        <v>0</v>
      </c>
      <c r="Z79" s="94">
        <v>0</v>
      </c>
      <c r="AA79" s="94">
        <v>0</v>
      </c>
      <c r="AB79" s="94">
        <v>0</v>
      </c>
      <c r="AC79" s="94">
        <v>0</v>
      </c>
      <c r="AD79" s="94">
        <v>0</v>
      </c>
      <c r="AE79" s="94">
        <v>0</v>
      </c>
      <c r="AF79" s="94">
        <v>0</v>
      </c>
      <c r="AG79" s="94">
        <v>0</v>
      </c>
      <c r="AH79" s="94">
        <v>0</v>
      </c>
      <c r="AI79" s="94">
        <v>0</v>
      </c>
      <c r="AJ79" s="94">
        <v>0</v>
      </c>
      <c r="AK79" s="94">
        <v>0</v>
      </c>
      <c r="AL79" s="94">
        <v>0</v>
      </c>
      <c r="AM79" s="94">
        <v>0</v>
      </c>
      <c r="AN79" s="94">
        <v>0</v>
      </c>
      <c r="AO79" s="94">
        <v>0</v>
      </c>
      <c r="AP79" s="94">
        <v>0</v>
      </c>
      <c r="AQ79" s="94">
        <v>0</v>
      </c>
      <c r="AR79" s="94">
        <v>0</v>
      </c>
      <c r="AS79" s="94">
        <v>0</v>
      </c>
      <c r="AT79" s="94">
        <v>0</v>
      </c>
      <c r="AU79" s="94">
        <v>0</v>
      </c>
      <c r="AV79" s="94">
        <v>0</v>
      </c>
      <c r="AW79" s="94">
        <v>0</v>
      </c>
      <c r="AX79" s="94">
        <v>0</v>
      </c>
      <c r="AY79" s="94">
        <v>0</v>
      </c>
      <c r="AZ79" s="94">
        <v>0</v>
      </c>
      <c r="BA79" s="94">
        <v>0</v>
      </c>
      <c r="BB79" s="94">
        <v>0</v>
      </c>
      <c r="BC79" s="94">
        <v>0</v>
      </c>
      <c r="BD79" s="94">
        <v>0</v>
      </c>
      <c r="BE79" s="94">
        <v>0</v>
      </c>
      <c r="BF79" s="94">
        <v>0</v>
      </c>
      <c r="BG79" s="94">
        <v>0</v>
      </c>
      <c r="BH79" s="94">
        <v>0</v>
      </c>
      <c r="BI79" s="94">
        <v>0</v>
      </c>
      <c r="BJ79" s="94">
        <v>0</v>
      </c>
      <c r="BK79" s="94">
        <v>0</v>
      </c>
      <c r="BL79" s="94">
        <v>0</v>
      </c>
      <c r="BM79" s="94">
        <v>0</v>
      </c>
      <c r="BN79" s="94">
        <v>0</v>
      </c>
      <c r="BO79" s="94">
        <v>0</v>
      </c>
      <c r="BP79" s="94">
        <v>0</v>
      </c>
      <c r="BQ79" s="94">
        <v>0</v>
      </c>
      <c r="BR79" s="94">
        <v>0</v>
      </c>
      <c r="BS79" s="94">
        <v>0</v>
      </c>
      <c r="BT79" s="94">
        <v>0</v>
      </c>
      <c r="BU79" s="94">
        <v>0</v>
      </c>
      <c r="BV79" s="94">
        <v>0</v>
      </c>
      <c r="BW79" s="94">
        <v>0</v>
      </c>
      <c r="BX79" s="94">
        <v>0</v>
      </c>
      <c r="BY79" s="94">
        <v>0</v>
      </c>
      <c r="BZ79" s="94">
        <v>0</v>
      </c>
      <c r="CA79" s="94">
        <v>0</v>
      </c>
      <c r="CB79" s="94">
        <v>0</v>
      </c>
      <c r="CC79" s="94">
        <v>0</v>
      </c>
      <c r="CD79" s="94">
        <v>0</v>
      </c>
      <c r="CE79" s="94">
        <v>0</v>
      </c>
      <c r="CF79" s="94">
        <v>0</v>
      </c>
      <c r="CG79" s="94">
        <v>0</v>
      </c>
      <c r="CH79" s="94">
        <v>0</v>
      </c>
      <c r="CI79" s="94">
        <v>0</v>
      </c>
      <c r="CJ79" s="94">
        <v>0</v>
      </c>
      <c r="CK79" s="94">
        <v>0</v>
      </c>
      <c r="CL79" s="94">
        <v>0</v>
      </c>
      <c r="CM79" s="94">
        <v>2886</v>
      </c>
      <c r="CN79" s="94">
        <v>27</v>
      </c>
      <c r="CO79" s="94">
        <v>835</v>
      </c>
      <c r="CP79" s="94">
        <v>10</v>
      </c>
      <c r="CQ79" s="94">
        <v>0</v>
      </c>
      <c r="CR79" s="94">
        <v>0</v>
      </c>
      <c r="CS79" s="94">
        <v>0</v>
      </c>
      <c r="CT79" s="94">
        <v>0</v>
      </c>
      <c r="CU79" s="94">
        <v>0</v>
      </c>
      <c r="CV79" s="94">
        <v>0</v>
      </c>
      <c r="CW79" s="94">
        <v>0</v>
      </c>
      <c r="CX79" s="94">
        <v>0</v>
      </c>
      <c r="CY79" s="94">
        <v>0</v>
      </c>
      <c r="CZ79" s="94">
        <v>0</v>
      </c>
      <c r="DA79" s="94">
        <v>0</v>
      </c>
      <c r="DB79" s="94">
        <v>0</v>
      </c>
      <c r="DC79" s="94">
        <v>0</v>
      </c>
      <c r="DD79" s="94">
        <v>0</v>
      </c>
      <c r="DE79" s="94">
        <v>0</v>
      </c>
      <c r="DF79" s="94">
        <v>0</v>
      </c>
      <c r="DG79" s="94">
        <v>0</v>
      </c>
      <c r="DH79" s="94">
        <v>0</v>
      </c>
      <c r="DI79" s="94">
        <v>0</v>
      </c>
      <c r="DJ79" s="94">
        <v>0</v>
      </c>
      <c r="DK79" s="94">
        <v>0</v>
      </c>
      <c r="DL79" s="94">
        <v>0</v>
      </c>
      <c r="DM79" s="94">
        <v>0</v>
      </c>
      <c r="DN79" s="94">
        <v>0</v>
      </c>
      <c r="DO79" s="94">
        <v>1051</v>
      </c>
      <c r="DP79" s="94">
        <v>3</v>
      </c>
      <c r="DQ79" s="94">
        <v>905</v>
      </c>
      <c r="DR79" s="94">
        <v>3</v>
      </c>
      <c r="DS79" s="94">
        <v>0</v>
      </c>
      <c r="DT79" s="94">
        <v>0</v>
      </c>
      <c r="DU79" s="94">
        <v>0</v>
      </c>
      <c r="DV79" s="94">
        <v>0</v>
      </c>
      <c r="DW79" s="94">
        <v>0</v>
      </c>
      <c r="DX79" s="94">
        <v>0</v>
      </c>
      <c r="DY79" s="94">
        <v>0</v>
      </c>
      <c r="DZ79" s="94">
        <v>0</v>
      </c>
      <c r="EA79" s="94">
        <v>0</v>
      </c>
      <c r="EB79" s="94">
        <v>0</v>
      </c>
      <c r="EC79" s="94">
        <v>0</v>
      </c>
      <c r="ED79" s="94">
        <v>0</v>
      </c>
      <c r="EE79" s="94">
        <v>0</v>
      </c>
      <c r="EF79" s="94">
        <v>0</v>
      </c>
      <c r="EG79" s="94">
        <v>0</v>
      </c>
      <c r="EH79" s="94">
        <v>0</v>
      </c>
      <c r="EI79" s="94">
        <v>0</v>
      </c>
      <c r="EJ79" s="94">
        <v>0</v>
      </c>
      <c r="EK79" s="94">
        <v>0</v>
      </c>
      <c r="EL79" s="94">
        <v>0</v>
      </c>
      <c r="EM79" s="94">
        <v>0</v>
      </c>
      <c r="EN79" s="94">
        <v>0</v>
      </c>
      <c r="EO79" s="94">
        <v>0</v>
      </c>
      <c r="EP79" s="94">
        <v>0</v>
      </c>
      <c r="EQ79" s="94">
        <v>0</v>
      </c>
      <c r="ER79" s="94">
        <v>0</v>
      </c>
      <c r="ES79" s="94">
        <v>0</v>
      </c>
      <c r="ET79" s="94">
        <v>0</v>
      </c>
      <c r="EU79" s="94">
        <v>0</v>
      </c>
      <c r="EV79" s="94">
        <v>0</v>
      </c>
      <c r="EW79" s="94">
        <v>0</v>
      </c>
      <c r="EX79" s="94">
        <v>0</v>
      </c>
      <c r="EY79" s="94">
        <v>0</v>
      </c>
      <c r="EZ79" s="94">
        <v>0</v>
      </c>
      <c r="FA79" s="94">
        <v>0</v>
      </c>
      <c r="FB79" s="94">
        <v>0</v>
      </c>
      <c r="FC79" s="94">
        <v>0</v>
      </c>
      <c r="FD79" s="94">
        <v>0</v>
      </c>
      <c r="FE79" s="94">
        <v>0</v>
      </c>
      <c r="FF79" s="94">
        <v>0</v>
      </c>
      <c r="FG79" s="94">
        <v>0</v>
      </c>
      <c r="FH79" s="94">
        <v>0</v>
      </c>
      <c r="FI79" s="94">
        <v>0</v>
      </c>
      <c r="FJ79" s="94">
        <v>0</v>
      </c>
      <c r="FK79" s="94">
        <v>0</v>
      </c>
      <c r="FL79" s="94">
        <v>0</v>
      </c>
      <c r="FM79" s="94">
        <v>0</v>
      </c>
      <c r="FN79" s="94">
        <v>0</v>
      </c>
      <c r="FO79" s="94">
        <v>0</v>
      </c>
      <c r="FP79" s="94">
        <v>0</v>
      </c>
      <c r="FQ79" s="94">
        <v>0</v>
      </c>
      <c r="FR79" s="94">
        <v>0</v>
      </c>
      <c r="FS79" s="94">
        <v>0</v>
      </c>
      <c r="FT79" s="94">
        <v>0</v>
      </c>
      <c r="FU79" s="94">
        <v>0</v>
      </c>
      <c r="FV79" s="94">
        <v>0</v>
      </c>
      <c r="FW79" s="94">
        <v>0</v>
      </c>
      <c r="FX79" s="94">
        <v>0</v>
      </c>
      <c r="FY79" s="94">
        <v>0</v>
      </c>
      <c r="FZ79" s="94">
        <v>0</v>
      </c>
      <c r="GA79" s="94">
        <v>0</v>
      </c>
      <c r="GB79" s="94">
        <v>0</v>
      </c>
      <c r="GC79" s="94">
        <v>0</v>
      </c>
      <c r="GD79" s="94">
        <v>0</v>
      </c>
      <c r="GE79" s="94">
        <v>0</v>
      </c>
      <c r="GF79" s="94">
        <v>0</v>
      </c>
      <c r="GG79" s="94">
        <v>0</v>
      </c>
      <c r="GH79" s="94">
        <v>0</v>
      </c>
      <c r="GI79" s="94">
        <v>0</v>
      </c>
      <c r="GJ79" s="94">
        <v>0</v>
      </c>
      <c r="GK79" s="94">
        <v>0</v>
      </c>
      <c r="GL79" s="94">
        <v>0</v>
      </c>
      <c r="GM79" s="94">
        <v>0</v>
      </c>
      <c r="GN79" s="94">
        <v>0</v>
      </c>
      <c r="GO79" s="94">
        <v>0</v>
      </c>
      <c r="GP79" s="94">
        <v>0</v>
      </c>
      <c r="GQ79" s="94">
        <v>0</v>
      </c>
      <c r="GR79" s="94">
        <v>0</v>
      </c>
      <c r="GS79" s="94">
        <v>0</v>
      </c>
      <c r="GT79" s="94">
        <v>0</v>
      </c>
      <c r="GU79" s="94">
        <v>763</v>
      </c>
      <c r="GV79" s="94">
        <v>22</v>
      </c>
      <c r="GW79" s="94">
        <v>531</v>
      </c>
      <c r="GX79" s="94">
        <v>17</v>
      </c>
      <c r="GY79" s="94">
        <v>0</v>
      </c>
      <c r="GZ79" s="94">
        <v>0</v>
      </c>
      <c r="HA79" s="94">
        <v>0</v>
      </c>
      <c r="HB79" s="94">
        <v>0</v>
      </c>
      <c r="HC79" s="94">
        <v>0</v>
      </c>
      <c r="HD79" s="94">
        <v>0</v>
      </c>
      <c r="HE79" s="94">
        <v>0</v>
      </c>
      <c r="HF79" s="94">
        <v>0</v>
      </c>
      <c r="HG79" s="94">
        <v>0</v>
      </c>
      <c r="HH79" s="94">
        <v>0</v>
      </c>
      <c r="HI79" s="94">
        <v>0</v>
      </c>
      <c r="HJ79" s="94">
        <v>0</v>
      </c>
      <c r="HK79" s="94">
        <v>0</v>
      </c>
      <c r="HL79" s="94">
        <v>0</v>
      </c>
      <c r="HM79" s="94">
        <v>0</v>
      </c>
      <c r="HN79" s="94">
        <v>0</v>
      </c>
      <c r="HO79" s="94">
        <v>0</v>
      </c>
      <c r="HP79" s="94">
        <v>0</v>
      </c>
      <c r="HQ79" s="94">
        <v>0</v>
      </c>
      <c r="HR79" s="94">
        <v>0</v>
      </c>
      <c r="HS79" s="94">
        <v>0</v>
      </c>
      <c r="HT79" s="94">
        <v>0</v>
      </c>
      <c r="HU79" s="94">
        <v>0</v>
      </c>
      <c r="HV79" s="94">
        <v>0</v>
      </c>
      <c r="HW79" s="94">
        <v>0</v>
      </c>
      <c r="HX79" s="94">
        <v>0</v>
      </c>
      <c r="HY79" s="94">
        <v>0</v>
      </c>
      <c r="HZ79" s="94">
        <v>0</v>
      </c>
      <c r="IA79" s="94">
        <v>0</v>
      </c>
      <c r="IB79" s="94">
        <v>0</v>
      </c>
      <c r="IC79" s="94">
        <v>0</v>
      </c>
      <c r="ID79" s="94">
        <v>0</v>
      </c>
      <c r="IE79" s="94">
        <v>0</v>
      </c>
      <c r="IF79" s="94">
        <v>0</v>
      </c>
      <c r="IG79" s="94">
        <v>0</v>
      </c>
      <c r="IH79" s="94">
        <v>0</v>
      </c>
      <c r="II79" s="94">
        <v>0</v>
      </c>
      <c r="IJ79" s="94">
        <v>0</v>
      </c>
      <c r="IK79" s="94">
        <v>0</v>
      </c>
      <c r="IL79" s="94">
        <v>0</v>
      </c>
      <c r="IM79" s="94">
        <v>0</v>
      </c>
      <c r="IN79" s="94">
        <v>0</v>
      </c>
      <c r="IO79" s="94">
        <v>0</v>
      </c>
      <c r="IP79" s="94">
        <v>0</v>
      </c>
      <c r="IQ79" s="94">
        <v>0</v>
      </c>
      <c r="IR79" s="94">
        <v>0</v>
      </c>
      <c r="IS79" s="94">
        <v>0</v>
      </c>
      <c r="IT79" s="94">
        <v>0</v>
      </c>
      <c r="IU79" s="94">
        <v>0</v>
      </c>
      <c r="IV79" s="94">
        <v>0</v>
      </c>
      <c r="IW79" s="94">
        <v>0</v>
      </c>
      <c r="IX79" s="94">
        <v>0</v>
      </c>
      <c r="IY79" s="94">
        <v>0</v>
      </c>
      <c r="IZ79" s="94">
        <v>0</v>
      </c>
      <c r="JA79" s="94">
        <v>0</v>
      </c>
      <c r="JB79" s="94">
        <v>0</v>
      </c>
      <c r="JC79" s="94">
        <v>0</v>
      </c>
      <c r="JD79" s="94">
        <v>0</v>
      </c>
      <c r="JE79" s="94">
        <v>0</v>
      </c>
      <c r="JF79" s="94">
        <v>0</v>
      </c>
      <c r="JG79" s="94">
        <v>0</v>
      </c>
      <c r="JH79" s="94">
        <v>0</v>
      </c>
      <c r="JI79" s="94">
        <v>0</v>
      </c>
      <c r="JJ79" s="94">
        <v>0</v>
      </c>
      <c r="JK79" s="94">
        <v>0</v>
      </c>
      <c r="JL79" s="94">
        <v>0</v>
      </c>
      <c r="JM79" s="94">
        <v>0</v>
      </c>
      <c r="JN79" s="94">
        <v>0</v>
      </c>
      <c r="JO79" s="94">
        <v>0</v>
      </c>
      <c r="JP79" s="94">
        <v>0</v>
      </c>
      <c r="JQ79" s="94">
        <v>0</v>
      </c>
      <c r="JR79" s="94">
        <v>0</v>
      </c>
      <c r="JS79" s="94">
        <v>0</v>
      </c>
      <c r="JT79" s="94">
        <v>0</v>
      </c>
      <c r="JU79" s="94">
        <v>0</v>
      </c>
      <c r="JV79" s="94">
        <v>0</v>
      </c>
      <c r="JW79" s="94">
        <v>1359</v>
      </c>
      <c r="JX79" s="94">
        <v>1</v>
      </c>
      <c r="JY79" s="94">
        <v>4781</v>
      </c>
      <c r="JZ79" s="94">
        <v>5</v>
      </c>
      <c r="KA79" s="94">
        <v>0</v>
      </c>
      <c r="KB79" s="94">
        <v>0</v>
      </c>
      <c r="KC79" s="94">
        <v>0</v>
      </c>
      <c r="KD79" s="94">
        <v>0</v>
      </c>
      <c r="KE79" s="94">
        <v>0</v>
      </c>
      <c r="KF79" s="94">
        <v>0</v>
      </c>
      <c r="KG79" s="94">
        <v>0</v>
      </c>
      <c r="KH79" s="94">
        <v>0</v>
      </c>
      <c r="KI79" s="94">
        <v>0</v>
      </c>
      <c r="KJ79" s="94">
        <v>0</v>
      </c>
      <c r="KK79" s="94">
        <v>0</v>
      </c>
      <c r="KL79" s="94">
        <v>0</v>
      </c>
      <c r="KM79" s="94">
        <v>0</v>
      </c>
      <c r="KN79" s="94">
        <v>0</v>
      </c>
      <c r="KO79" s="94">
        <v>0</v>
      </c>
      <c r="KP79" s="94">
        <v>0</v>
      </c>
      <c r="KQ79" s="94">
        <v>0</v>
      </c>
      <c r="KR79" s="94">
        <v>0</v>
      </c>
      <c r="KS79" s="94">
        <v>0</v>
      </c>
      <c r="KT79" s="94">
        <v>0</v>
      </c>
      <c r="KU79" s="94">
        <v>0</v>
      </c>
      <c r="KV79" s="94">
        <v>0</v>
      </c>
      <c r="KW79" s="94">
        <v>0</v>
      </c>
      <c r="KX79" s="94">
        <v>0</v>
      </c>
      <c r="KY79" s="94">
        <v>0</v>
      </c>
      <c r="KZ79" s="94">
        <v>0</v>
      </c>
      <c r="LA79" s="94">
        <v>0</v>
      </c>
      <c r="LB79" s="94">
        <v>0</v>
      </c>
      <c r="LC79" s="94">
        <v>0</v>
      </c>
      <c r="LD79" s="94">
        <v>0</v>
      </c>
      <c r="LE79" s="94">
        <v>0</v>
      </c>
      <c r="LF79" s="94">
        <v>0</v>
      </c>
      <c r="LG79" s="94">
        <v>0</v>
      </c>
      <c r="LH79" s="94">
        <v>0</v>
      </c>
      <c r="LI79" s="94">
        <v>0</v>
      </c>
      <c r="LJ79" s="94">
        <v>0</v>
      </c>
      <c r="LK79" s="94">
        <v>0</v>
      </c>
      <c r="LL79" s="94">
        <v>0</v>
      </c>
      <c r="LM79" s="94">
        <v>0</v>
      </c>
      <c r="LN79" s="94">
        <v>0</v>
      </c>
      <c r="LO79" s="94">
        <v>0</v>
      </c>
      <c r="LP79" s="94">
        <v>0</v>
      </c>
      <c r="LQ79" s="94">
        <v>0</v>
      </c>
      <c r="LR79" s="94">
        <v>0</v>
      </c>
      <c r="LS79" s="94">
        <v>0</v>
      </c>
      <c r="LT79" s="94">
        <v>0</v>
      </c>
      <c r="LU79" s="94">
        <v>0</v>
      </c>
      <c r="LV79" s="94">
        <v>0</v>
      </c>
      <c r="LW79" s="94">
        <v>0</v>
      </c>
      <c r="LX79" s="94">
        <v>0</v>
      </c>
      <c r="LY79" s="94">
        <v>0</v>
      </c>
      <c r="LZ79" s="94">
        <v>0</v>
      </c>
      <c r="MA79" s="94">
        <v>0</v>
      </c>
      <c r="MB79" s="94">
        <v>0</v>
      </c>
      <c r="MC79" s="94">
        <v>0</v>
      </c>
      <c r="MD79" s="94">
        <v>0</v>
      </c>
      <c r="ME79" s="94">
        <v>0</v>
      </c>
      <c r="MF79" s="94">
        <v>0</v>
      </c>
      <c r="MG79" s="94">
        <v>0</v>
      </c>
      <c r="MH79" s="94">
        <v>0</v>
      </c>
      <c r="MI79" s="94">
        <v>0</v>
      </c>
      <c r="MJ79" s="94">
        <v>0</v>
      </c>
      <c r="MK79" s="94">
        <v>0</v>
      </c>
      <c r="ML79" s="94">
        <v>0</v>
      </c>
      <c r="MM79" s="94">
        <v>0</v>
      </c>
      <c r="MN79" s="94">
        <v>0</v>
      </c>
      <c r="MO79" s="94">
        <v>0</v>
      </c>
      <c r="MP79" s="94">
        <v>0</v>
      </c>
      <c r="MQ79" s="94">
        <v>0</v>
      </c>
      <c r="MR79" s="94">
        <v>0</v>
      </c>
      <c r="MS79" s="94">
        <v>0</v>
      </c>
      <c r="MT79" s="94">
        <v>0</v>
      </c>
      <c r="MU79" s="94">
        <v>0</v>
      </c>
      <c r="MV79" s="94">
        <v>0</v>
      </c>
      <c r="MW79" s="94">
        <v>0</v>
      </c>
      <c r="MX79" s="94">
        <v>0</v>
      </c>
      <c r="MY79" s="94">
        <v>0</v>
      </c>
      <c r="MZ79" s="94">
        <v>0</v>
      </c>
      <c r="NA79" s="94">
        <v>0</v>
      </c>
      <c r="NB79" s="94">
        <v>0</v>
      </c>
      <c r="NC79" s="94">
        <v>0</v>
      </c>
      <c r="ND79" s="94">
        <v>0</v>
      </c>
      <c r="NE79" s="94">
        <v>0</v>
      </c>
      <c r="NF79" s="94">
        <v>0</v>
      </c>
      <c r="NG79" s="94">
        <v>466018</v>
      </c>
      <c r="NH79" s="94">
        <v>42</v>
      </c>
      <c r="NI79" s="94">
        <v>3106987</v>
      </c>
      <c r="NJ79" s="94">
        <v>187</v>
      </c>
      <c r="NK79" s="94">
        <v>0</v>
      </c>
      <c r="NL79" s="94">
        <v>0</v>
      </c>
      <c r="NM79" s="94">
        <v>0</v>
      </c>
      <c r="NN79" s="94">
        <v>0</v>
      </c>
      <c r="NO79" s="94">
        <v>0</v>
      </c>
      <c r="NP79" s="94">
        <v>0</v>
      </c>
      <c r="NQ79" s="94">
        <v>0</v>
      </c>
      <c r="NR79" s="94">
        <v>0</v>
      </c>
      <c r="NS79" s="94">
        <v>2093</v>
      </c>
      <c r="NT79" s="94">
        <v>2</v>
      </c>
      <c r="NU79" s="94">
        <v>0</v>
      </c>
      <c r="NV79" s="94">
        <v>0</v>
      </c>
      <c r="NW79" s="94">
        <v>0</v>
      </c>
      <c r="NX79" s="94">
        <v>0</v>
      </c>
      <c r="NY79" s="94">
        <v>0</v>
      </c>
      <c r="NZ79" s="94">
        <v>0</v>
      </c>
      <c r="OA79" s="94">
        <v>0</v>
      </c>
      <c r="OB79" s="94">
        <v>0</v>
      </c>
      <c r="OC79" s="94">
        <v>0</v>
      </c>
      <c r="OD79" s="94">
        <v>0</v>
      </c>
      <c r="OE79" s="94">
        <v>0</v>
      </c>
      <c r="OF79" s="94">
        <v>0</v>
      </c>
      <c r="OG79" s="94">
        <v>0</v>
      </c>
      <c r="OH79" s="94">
        <v>0</v>
      </c>
      <c r="OI79" s="94">
        <v>0</v>
      </c>
      <c r="OJ79" s="94">
        <v>0</v>
      </c>
      <c r="OK79" s="94">
        <v>0</v>
      </c>
      <c r="OL79" s="94">
        <v>0</v>
      </c>
      <c r="OM79" s="94">
        <v>0</v>
      </c>
      <c r="ON79" s="94">
        <v>0</v>
      </c>
      <c r="OO79" s="94">
        <v>0</v>
      </c>
      <c r="OP79" s="94">
        <v>0</v>
      </c>
      <c r="OQ79" s="94">
        <v>0</v>
      </c>
      <c r="OR79" s="94">
        <v>0</v>
      </c>
      <c r="OS79" s="94">
        <v>0</v>
      </c>
      <c r="OT79" s="94">
        <v>0</v>
      </c>
      <c r="OU79" s="94">
        <v>0</v>
      </c>
      <c r="OV79" s="94">
        <v>0</v>
      </c>
      <c r="OW79" s="94">
        <v>0</v>
      </c>
      <c r="OX79" s="94">
        <v>0</v>
      </c>
      <c r="OY79" s="94">
        <v>0</v>
      </c>
      <c r="OZ79" s="94">
        <v>0</v>
      </c>
      <c r="PA79" s="94">
        <v>0</v>
      </c>
      <c r="PB79" s="94">
        <v>0</v>
      </c>
      <c r="PC79" s="94">
        <v>0</v>
      </c>
      <c r="PD79" s="94">
        <v>0</v>
      </c>
      <c r="PE79" s="94">
        <v>0</v>
      </c>
      <c r="PF79" s="94">
        <v>0</v>
      </c>
      <c r="PG79" s="94">
        <v>0</v>
      </c>
      <c r="PH79" s="94">
        <v>0</v>
      </c>
      <c r="PI79" s="94">
        <v>0</v>
      </c>
      <c r="PJ79" s="94">
        <v>0</v>
      </c>
      <c r="PK79" s="94">
        <v>0</v>
      </c>
      <c r="PL79" s="94">
        <v>0</v>
      </c>
      <c r="PM79" s="94">
        <v>0</v>
      </c>
      <c r="PN79" s="94">
        <v>0</v>
      </c>
      <c r="PO79" s="94">
        <v>0</v>
      </c>
      <c r="PP79" s="94">
        <v>0</v>
      </c>
      <c r="PQ79" s="94">
        <v>0</v>
      </c>
      <c r="PR79" s="94">
        <v>0</v>
      </c>
      <c r="PS79" s="94">
        <v>0</v>
      </c>
      <c r="PT79" s="94">
        <v>0</v>
      </c>
      <c r="PU79" s="94">
        <v>0</v>
      </c>
      <c r="PV79" s="94">
        <v>0</v>
      </c>
      <c r="PW79" s="94">
        <v>0</v>
      </c>
      <c r="PX79" s="94">
        <v>0</v>
      </c>
      <c r="PY79" s="94">
        <v>0</v>
      </c>
      <c r="PZ79" s="94">
        <v>0</v>
      </c>
      <c r="QA79" s="94">
        <v>0</v>
      </c>
      <c r="QB79" s="94">
        <v>0</v>
      </c>
      <c r="QC79" s="94">
        <v>0</v>
      </c>
      <c r="QD79" s="94">
        <v>0</v>
      </c>
      <c r="QE79" s="94">
        <v>0</v>
      </c>
      <c r="QF79" s="94">
        <v>0</v>
      </c>
      <c r="QG79" s="94">
        <v>0</v>
      </c>
      <c r="QH79" s="94">
        <v>0</v>
      </c>
      <c r="QI79" s="94">
        <v>0</v>
      </c>
      <c r="QJ79" s="94">
        <v>0</v>
      </c>
      <c r="QK79" s="94">
        <v>0</v>
      </c>
      <c r="QL79" s="94">
        <v>0</v>
      </c>
      <c r="QM79" s="94">
        <v>0</v>
      </c>
      <c r="QN79" s="94">
        <v>0</v>
      </c>
      <c r="QO79" s="94">
        <v>0</v>
      </c>
      <c r="QP79" s="94">
        <v>0</v>
      </c>
      <c r="QQ79" s="94">
        <v>0</v>
      </c>
      <c r="QR79" s="94">
        <v>0</v>
      </c>
      <c r="QS79" s="94">
        <v>0</v>
      </c>
      <c r="QT79" s="94">
        <v>0</v>
      </c>
      <c r="QU79" s="94">
        <v>0</v>
      </c>
      <c r="QV79" s="94">
        <v>0</v>
      </c>
      <c r="QW79" s="94">
        <v>0</v>
      </c>
      <c r="QX79" s="94">
        <v>0</v>
      </c>
      <c r="QY79" s="94">
        <v>0</v>
      </c>
      <c r="QZ79" s="94">
        <v>0</v>
      </c>
      <c r="RA79" s="94">
        <v>0</v>
      </c>
      <c r="RB79" s="94">
        <v>0</v>
      </c>
      <c r="RC79" s="94">
        <v>0</v>
      </c>
      <c r="RD79" s="94">
        <v>0</v>
      </c>
      <c r="RE79" s="94">
        <v>0</v>
      </c>
      <c r="RF79" s="94">
        <v>0</v>
      </c>
      <c r="RG79" s="94">
        <v>0</v>
      </c>
      <c r="RH79" s="94">
        <v>0</v>
      </c>
      <c r="RI79" s="94">
        <v>0</v>
      </c>
      <c r="RJ79" s="94">
        <v>0</v>
      </c>
      <c r="RK79" s="94">
        <v>0</v>
      </c>
      <c r="RL79" s="94">
        <v>0</v>
      </c>
      <c r="RM79" s="94">
        <v>0</v>
      </c>
      <c r="RN79" s="94">
        <v>0</v>
      </c>
      <c r="RO79" s="94">
        <v>0</v>
      </c>
      <c r="RP79" s="94">
        <v>0</v>
      </c>
      <c r="RQ79" s="94">
        <v>0</v>
      </c>
      <c r="RR79" s="94">
        <v>0</v>
      </c>
      <c r="RS79" s="94">
        <v>3945</v>
      </c>
      <c r="RT79" s="94">
        <v>13</v>
      </c>
      <c r="RU79" s="94">
        <v>10511</v>
      </c>
      <c r="RV79" s="94">
        <v>14</v>
      </c>
      <c r="RW79" s="94">
        <v>0</v>
      </c>
      <c r="RX79" s="94">
        <v>0</v>
      </c>
      <c r="RY79" s="94">
        <v>0</v>
      </c>
      <c r="RZ79" s="94">
        <v>0</v>
      </c>
      <c r="SA79" s="94">
        <v>0</v>
      </c>
      <c r="SB79" s="94">
        <v>0</v>
      </c>
      <c r="SC79" s="94">
        <v>0</v>
      </c>
      <c r="SD79" s="94">
        <v>0</v>
      </c>
      <c r="SE79" s="94">
        <v>0</v>
      </c>
      <c r="SF79" s="94">
        <v>0</v>
      </c>
      <c r="SG79" s="94">
        <v>0</v>
      </c>
      <c r="SH79" s="94">
        <v>0</v>
      </c>
      <c r="SI79" s="94">
        <v>0</v>
      </c>
      <c r="SJ79" s="94">
        <v>0</v>
      </c>
      <c r="SK79" s="94">
        <v>0</v>
      </c>
      <c r="SL79" s="94">
        <v>0</v>
      </c>
      <c r="SM79" s="94">
        <v>0</v>
      </c>
      <c r="SN79" s="94">
        <v>0</v>
      </c>
      <c r="SO79" s="94">
        <v>0</v>
      </c>
      <c r="SP79" s="94">
        <v>0</v>
      </c>
      <c r="SQ79" s="94">
        <v>0</v>
      </c>
      <c r="SR79" s="94">
        <v>0</v>
      </c>
      <c r="SS79" s="94">
        <v>0</v>
      </c>
      <c r="ST79" s="94">
        <v>0</v>
      </c>
      <c r="SU79" s="94">
        <v>0</v>
      </c>
      <c r="SV79" s="94">
        <v>0</v>
      </c>
      <c r="SW79" s="94">
        <v>0</v>
      </c>
      <c r="SX79" s="94">
        <v>0</v>
      </c>
      <c r="SY79" s="94">
        <v>0</v>
      </c>
      <c r="SZ79" s="94">
        <v>0</v>
      </c>
      <c r="TA79" s="94">
        <v>0</v>
      </c>
      <c r="TB79" s="94">
        <v>0</v>
      </c>
      <c r="TC79" s="94">
        <v>0</v>
      </c>
      <c r="TD79" s="94">
        <v>0</v>
      </c>
      <c r="TE79" s="94">
        <v>0</v>
      </c>
      <c r="TF79" s="94">
        <v>0</v>
      </c>
      <c r="TG79" s="94">
        <v>0</v>
      </c>
      <c r="TH79" s="94">
        <v>0</v>
      </c>
      <c r="TI79" s="94">
        <v>0</v>
      </c>
      <c r="TJ79" s="94">
        <v>0</v>
      </c>
      <c r="TK79" s="94">
        <v>0</v>
      </c>
      <c r="TL79" s="94">
        <v>0</v>
      </c>
      <c r="TM79" s="94">
        <v>0</v>
      </c>
      <c r="TN79" s="94">
        <v>0</v>
      </c>
      <c r="TO79" s="94">
        <v>0</v>
      </c>
      <c r="TP79" s="94">
        <v>0</v>
      </c>
      <c r="TQ79" s="94">
        <v>0</v>
      </c>
      <c r="TR79" s="94">
        <v>0</v>
      </c>
      <c r="TS79" s="94">
        <v>0</v>
      </c>
      <c r="TT79" s="94">
        <v>0</v>
      </c>
      <c r="TU79" s="94">
        <v>0</v>
      </c>
      <c r="TV79" s="94">
        <v>0</v>
      </c>
      <c r="TW79" s="94">
        <v>0</v>
      </c>
      <c r="TX79" s="94">
        <v>0</v>
      </c>
      <c r="TY79" s="94">
        <v>0</v>
      </c>
      <c r="TZ79" s="94">
        <v>0</v>
      </c>
      <c r="UA79" s="94">
        <v>0</v>
      </c>
      <c r="UB79" s="94">
        <v>0</v>
      </c>
      <c r="UC79" s="94">
        <v>10092</v>
      </c>
      <c r="UD79" s="94">
        <v>1</v>
      </c>
      <c r="UE79" s="94">
        <v>0</v>
      </c>
      <c r="UF79" s="94">
        <v>0</v>
      </c>
      <c r="UG79" s="94">
        <v>0</v>
      </c>
      <c r="UH79" s="94">
        <v>0</v>
      </c>
      <c r="UI79" s="94">
        <v>0</v>
      </c>
      <c r="UJ79" s="94">
        <v>0</v>
      </c>
      <c r="UK79" s="94">
        <v>0</v>
      </c>
      <c r="UL79" s="94">
        <v>0</v>
      </c>
    </row>
    <row r="80" spans="1:558" x14ac:dyDescent="0.2">
      <c r="A80" s="27" t="s">
        <v>232</v>
      </c>
      <c r="B80" s="27" t="s">
        <v>233</v>
      </c>
      <c r="AU80" s="26">
        <v>511</v>
      </c>
      <c r="AV80" s="26">
        <v>5</v>
      </c>
      <c r="AW80" s="26">
        <v>11</v>
      </c>
      <c r="AX80" s="26">
        <v>1</v>
      </c>
      <c r="CM80" s="26">
        <v>44</v>
      </c>
      <c r="CN80" s="26">
        <v>1</v>
      </c>
      <c r="DO80" s="26">
        <v>30366</v>
      </c>
      <c r="DP80" s="26">
        <v>134</v>
      </c>
      <c r="DQ80" s="26">
        <v>207028</v>
      </c>
      <c r="DR80" s="26">
        <v>585</v>
      </c>
      <c r="DW80" s="26">
        <v>2911</v>
      </c>
      <c r="DX80" s="26">
        <v>919</v>
      </c>
      <c r="DY80" s="26">
        <v>1524</v>
      </c>
      <c r="DZ80" s="26">
        <v>628</v>
      </c>
      <c r="ES80" s="26">
        <v>68650</v>
      </c>
      <c r="ET80" s="26">
        <v>14</v>
      </c>
      <c r="EY80" s="26">
        <v>6335</v>
      </c>
      <c r="EZ80" s="26">
        <v>49</v>
      </c>
      <c r="FA80" s="26">
        <v>3043</v>
      </c>
      <c r="FB80" s="26">
        <v>18</v>
      </c>
      <c r="FE80" s="26">
        <v>5485</v>
      </c>
      <c r="FF80" s="26">
        <v>6</v>
      </c>
      <c r="FK80" s="26">
        <v>4583</v>
      </c>
      <c r="FL80" s="26">
        <v>1603</v>
      </c>
      <c r="FM80" s="26">
        <v>7</v>
      </c>
      <c r="FN80" s="26">
        <v>16</v>
      </c>
      <c r="GQ80" s="26">
        <v>261</v>
      </c>
      <c r="GR80" s="26">
        <v>2</v>
      </c>
      <c r="GS80" s="26">
        <v>3210</v>
      </c>
      <c r="GT80" s="26">
        <v>17</v>
      </c>
      <c r="KQ80" s="26">
        <v>2564</v>
      </c>
      <c r="KR80" s="26">
        <v>13</v>
      </c>
      <c r="KS80" s="26">
        <v>24091</v>
      </c>
      <c r="KT80" s="26">
        <v>84</v>
      </c>
      <c r="NS80" s="26">
        <v>16276</v>
      </c>
      <c r="NT80" s="26">
        <v>12</v>
      </c>
      <c r="PK80" s="26">
        <v>106608</v>
      </c>
      <c r="PL80" s="26">
        <v>10</v>
      </c>
      <c r="QM80" s="26">
        <v>19918</v>
      </c>
      <c r="QN80" s="26">
        <v>29</v>
      </c>
      <c r="QO80" s="26">
        <v>11539</v>
      </c>
      <c r="QP80" s="26">
        <v>10</v>
      </c>
      <c r="RC80" s="26">
        <v>6114</v>
      </c>
      <c r="RD80" s="26">
        <v>64</v>
      </c>
      <c r="RE80" s="26">
        <v>39797</v>
      </c>
      <c r="RF80" s="26">
        <v>381</v>
      </c>
      <c r="RY80" s="26">
        <v>883739</v>
      </c>
      <c r="RZ80" s="26">
        <v>68</v>
      </c>
    </row>
    <row r="81" spans="1:558" x14ac:dyDescent="0.2">
      <c r="A81" s="27" t="s">
        <v>238</v>
      </c>
      <c r="B81" s="27" t="s">
        <v>239</v>
      </c>
      <c r="I81" s="26">
        <v>1325</v>
      </c>
      <c r="J81" s="26">
        <v>1</v>
      </c>
      <c r="AQ81" s="26">
        <v>54</v>
      </c>
      <c r="AR81" s="26">
        <v>1</v>
      </c>
      <c r="AU81" s="26">
        <v>486</v>
      </c>
      <c r="AV81" s="26">
        <v>2</v>
      </c>
      <c r="BA81" s="26">
        <v>955</v>
      </c>
      <c r="BB81" s="26">
        <v>3</v>
      </c>
      <c r="OE81" s="26">
        <v>19136</v>
      </c>
      <c r="OF81" s="26">
        <v>2</v>
      </c>
      <c r="PK81" s="26">
        <v>10661</v>
      </c>
      <c r="PL81" s="26">
        <v>1</v>
      </c>
      <c r="QO81" s="26">
        <v>20605</v>
      </c>
      <c r="QP81" s="26">
        <v>16</v>
      </c>
      <c r="RC81" s="26">
        <v>893</v>
      </c>
      <c r="RD81" s="26">
        <v>4</v>
      </c>
      <c r="SA81" s="26">
        <v>72893</v>
      </c>
      <c r="SB81" s="26">
        <v>5</v>
      </c>
      <c r="UA81" s="26">
        <v>6972</v>
      </c>
      <c r="UB81" s="26">
        <v>1</v>
      </c>
    </row>
    <row r="82" spans="1:558" x14ac:dyDescent="0.2">
      <c r="A82" s="27" t="s">
        <v>244</v>
      </c>
      <c r="B82" s="27" t="s">
        <v>245</v>
      </c>
      <c r="G82" s="26">
        <v>27030</v>
      </c>
      <c r="H82" s="26">
        <v>12</v>
      </c>
      <c r="I82" s="26">
        <v>1385773</v>
      </c>
      <c r="J82" s="26">
        <v>148</v>
      </c>
      <c r="K82" s="26">
        <v>23000</v>
      </c>
      <c r="L82" s="26">
        <v>4</v>
      </c>
      <c r="M82" s="26">
        <v>110244</v>
      </c>
      <c r="N82" s="26">
        <v>16</v>
      </c>
      <c r="EY82" s="26">
        <v>1165</v>
      </c>
      <c r="EZ82" s="26">
        <v>4</v>
      </c>
      <c r="FA82" s="26">
        <v>2206</v>
      </c>
      <c r="FB82" s="26">
        <v>4</v>
      </c>
      <c r="GQ82" s="26">
        <v>17958</v>
      </c>
      <c r="GR82" s="26">
        <v>6</v>
      </c>
      <c r="GS82" s="26">
        <v>19011</v>
      </c>
      <c r="GT82" s="26">
        <v>8</v>
      </c>
      <c r="MM82" s="26">
        <v>18299</v>
      </c>
      <c r="MN82" s="26">
        <v>12</v>
      </c>
      <c r="MO82" s="26">
        <v>16840</v>
      </c>
      <c r="MP82" s="26">
        <v>7</v>
      </c>
      <c r="PK82" s="26">
        <v>575176</v>
      </c>
      <c r="PL82" s="26">
        <v>29</v>
      </c>
      <c r="PM82" s="26">
        <v>868855</v>
      </c>
      <c r="PN82" s="26">
        <v>31</v>
      </c>
      <c r="PS82" s="26">
        <v>4667</v>
      </c>
      <c r="PT82" s="26">
        <v>2</v>
      </c>
      <c r="PU82" s="26">
        <v>290980</v>
      </c>
      <c r="PV82" s="26">
        <v>18</v>
      </c>
      <c r="TM82" s="26">
        <v>475900</v>
      </c>
      <c r="TN82" s="26">
        <v>14</v>
      </c>
      <c r="UA82" s="26">
        <v>8932</v>
      </c>
      <c r="UB82" s="26">
        <v>2</v>
      </c>
      <c r="UC82" s="26">
        <v>159355</v>
      </c>
      <c r="UD82" s="26">
        <v>11</v>
      </c>
    </row>
    <row r="83" spans="1:558" x14ac:dyDescent="0.2">
      <c r="A83" s="27" t="s">
        <v>246</v>
      </c>
      <c r="B83" s="27" t="s">
        <v>247</v>
      </c>
      <c r="CM83" s="26">
        <v>141.19999999999999</v>
      </c>
      <c r="CN83" s="26">
        <v>3</v>
      </c>
      <c r="CO83" s="26">
        <v>175.78</v>
      </c>
      <c r="CP83" s="26">
        <v>2</v>
      </c>
      <c r="DK83" s="26">
        <v>21590.5</v>
      </c>
      <c r="DL83" s="26">
        <v>23</v>
      </c>
      <c r="DM83" s="26">
        <v>14505</v>
      </c>
      <c r="DN83" s="26">
        <v>63</v>
      </c>
      <c r="DO83" s="26">
        <v>1379.66</v>
      </c>
      <c r="DP83" s="26">
        <v>4</v>
      </c>
      <c r="DQ83" s="26">
        <v>1056.3</v>
      </c>
      <c r="DR83" s="26">
        <v>3</v>
      </c>
      <c r="FK83" s="26">
        <v>122.8</v>
      </c>
      <c r="FL83" s="26">
        <v>17</v>
      </c>
      <c r="FM83" s="26">
        <v>224.7</v>
      </c>
      <c r="FN83" s="26">
        <v>9</v>
      </c>
      <c r="GQ83" s="26">
        <v>336.84</v>
      </c>
      <c r="GR83" s="26">
        <v>10</v>
      </c>
      <c r="GS83" s="26">
        <v>45.65</v>
      </c>
      <c r="GT83" s="26">
        <v>1</v>
      </c>
      <c r="JW83" s="26">
        <v>3660.71</v>
      </c>
      <c r="JX83" s="26">
        <v>4</v>
      </c>
      <c r="JY83" s="26">
        <v>804.44</v>
      </c>
      <c r="JZ83" s="26">
        <v>2</v>
      </c>
      <c r="MQ83" s="26">
        <v>1851.89</v>
      </c>
      <c r="MR83" s="26">
        <v>1</v>
      </c>
      <c r="RC83" s="26">
        <v>8147.07</v>
      </c>
      <c r="RD83" s="26">
        <v>16</v>
      </c>
      <c r="RE83" s="26">
        <v>2718.28</v>
      </c>
      <c r="RF83" s="26">
        <v>8</v>
      </c>
      <c r="RS83" s="26">
        <v>8379.26</v>
      </c>
      <c r="RT83" s="26">
        <v>16</v>
      </c>
      <c r="RU83" s="26">
        <v>2742.57</v>
      </c>
      <c r="RV83" s="26">
        <v>9</v>
      </c>
      <c r="TS83" s="26">
        <v>6419.89</v>
      </c>
      <c r="TT83" s="26">
        <v>1</v>
      </c>
      <c r="TU83" s="26">
        <v>3268.5</v>
      </c>
      <c r="TV83" s="26">
        <v>1</v>
      </c>
    </row>
    <row r="84" spans="1:558" x14ac:dyDescent="0.2">
      <c r="A84" s="27" t="s">
        <v>248</v>
      </c>
      <c r="B84" s="27" t="s">
        <v>249</v>
      </c>
      <c r="AQ84" s="26">
        <v>6000.43</v>
      </c>
      <c r="AR84" s="26">
        <v>54</v>
      </c>
      <c r="AS84" s="26">
        <v>2338.9699999999998</v>
      </c>
      <c r="AT84" s="26">
        <v>9</v>
      </c>
      <c r="CK84" s="26">
        <v>17844.560000000001</v>
      </c>
      <c r="CL84" s="26">
        <v>6</v>
      </c>
      <c r="DO84" s="26">
        <v>52218.84</v>
      </c>
      <c r="DP84" s="26">
        <v>149</v>
      </c>
      <c r="DQ84" s="26">
        <v>185459.4</v>
      </c>
      <c r="DR84" s="26">
        <v>353</v>
      </c>
      <c r="EQ84" s="26">
        <v>665659.28</v>
      </c>
      <c r="ER84" s="26">
        <v>186</v>
      </c>
      <c r="FA84" s="26">
        <v>24949.38</v>
      </c>
      <c r="FB84" s="26">
        <v>120</v>
      </c>
      <c r="FK84" s="26">
        <v>795.7</v>
      </c>
      <c r="FL84" s="26">
        <v>1023</v>
      </c>
      <c r="FM84" s="26">
        <v>16.07</v>
      </c>
      <c r="FN84" s="26">
        <v>33</v>
      </c>
      <c r="KM84" s="26">
        <v>10.15</v>
      </c>
      <c r="KN84" s="26">
        <v>3</v>
      </c>
      <c r="KQ84" s="26">
        <v>3792.8</v>
      </c>
      <c r="KR84" s="26">
        <v>23</v>
      </c>
      <c r="KS84" s="26">
        <v>4655.49</v>
      </c>
      <c r="KT84" s="26">
        <v>25</v>
      </c>
      <c r="KU84" s="26">
        <v>98.88</v>
      </c>
      <c r="KV84" s="26">
        <v>16</v>
      </c>
      <c r="MQ84" s="26">
        <v>2006.68</v>
      </c>
      <c r="MR84" s="26">
        <v>5</v>
      </c>
      <c r="NS84" s="26">
        <v>18004.080000000002</v>
      </c>
      <c r="NT84" s="26">
        <v>33</v>
      </c>
      <c r="OE84" s="26">
        <v>82505.600000000006</v>
      </c>
      <c r="OF84" s="26">
        <v>13</v>
      </c>
      <c r="PK84" s="26">
        <v>10660.8</v>
      </c>
      <c r="PL84" s="26">
        <v>1</v>
      </c>
      <c r="PM84" s="26">
        <v>132815.79999999999</v>
      </c>
      <c r="PN84" s="26">
        <v>13</v>
      </c>
      <c r="QM84" s="26">
        <v>9066.2000000000007</v>
      </c>
      <c r="QN84" s="26">
        <v>11</v>
      </c>
      <c r="RC84" s="26">
        <v>18214.490000000002</v>
      </c>
      <c r="RD84" s="26">
        <v>205</v>
      </c>
      <c r="RE84" s="26">
        <v>8087.31</v>
      </c>
      <c r="RF84" s="26">
        <v>55</v>
      </c>
      <c r="RW84" s="26">
        <v>2234885.27</v>
      </c>
      <c r="RX84" s="26">
        <v>235</v>
      </c>
      <c r="SA84" s="26">
        <v>2823181.02</v>
      </c>
      <c r="SB84" s="26">
        <v>255</v>
      </c>
    </row>
    <row r="85" spans="1:558" x14ac:dyDescent="0.2">
      <c r="A85" s="27" t="s">
        <v>250</v>
      </c>
      <c r="B85" s="27" t="s">
        <v>251</v>
      </c>
      <c r="G85" s="26">
        <v>31800</v>
      </c>
      <c r="H85" s="26">
        <v>20</v>
      </c>
      <c r="I85" s="26">
        <v>288585</v>
      </c>
      <c r="J85" s="26">
        <v>144</v>
      </c>
      <c r="CU85" s="26">
        <v>1807.53</v>
      </c>
      <c r="CV85" s="26">
        <v>2</v>
      </c>
      <c r="CW85" s="26">
        <v>13905.9</v>
      </c>
      <c r="CX85" s="26">
        <v>15</v>
      </c>
      <c r="DO85" s="26">
        <v>3725.63</v>
      </c>
      <c r="DP85" s="26">
        <v>22</v>
      </c>
      <c r="DQ85" s="26">
        <v>27383.5</v>
      </c>
      <c r="DR85" s="26">
        <v>92</v>
      </c>
      <c r="GM85" s="26">
        <v>65796.08</v>
      </c>
      <c r="GN85" s="26">
        <v>45</v>
      </c>
      <c r="GO85" s="26">
        <v>278443.71999999997</v>
      </c>
      <c r="GP85" s="26">
        <v>128</v>
      </c>
      <c r="KQ85" s="26">
        <v>3811.98</v>
      </c>
      <c r="KR85" s="26">
        <v>28</v>
      </c>
      <c r="KS85" s="26">
        <v>14640.28</v>
      </c>
      <c r="KT85" s="26">
        <v>35</v>
      </c>
      <c r="NS85" s="26">
        <v>21207.599999999999</v>
      </c>
      <c r="NT85" s="26">
        <v>15</v>
      </c>
      <c r="PK85" s="26">
        <v>95947.19</v>
      </c>
      <c r="PL85" s="26">
        <v>10</v>
      </c>
      <c r="PM85" s="26">
        <v>74625.61</v>
      </c>
      <c r="PN85" s="26">
        <v>10</v>
      </c>
      <c r="RC85" s="26">
        <v>2140.8000000000002</v>
      </c>
      <c r="RD85" s="26">
        <v>27</v>
      </c>
      <c r="RE85" s="26">
        <v>4674</v>
      </c>
      <c r="RF85" s="26">
        <v>55</v>
      </c>
      <c r="UA85" s="26">
        <v>9744</v>
      </c>
      <c r="UB85" s="26">
        <v>3</v>
      </c>
      <c r="UC85" s="26">
        <v>92568</v>
      </c>
      <c r="UD85" s="26">
        <v>33</v>
      </c>
    </row>
    <row r="86" spans="1:558" x14ac:dyDescent="0.2">
      <c r="A86" s="27" t="s">
        <v>252</v>
      </c>
      <c r="B86" s="27" t="s">
        <v>253</v>
      </c>
      <c r="G86" s="26">
        <v>4823</v>
      </c>
      <c r="H86" s="26">
        <v>8</v>
      </c>
      <c r="I86" s="26">
        <v>60818</v>
      </c>
      <c r="J86" s="26">
        <v>49</v>
      </c>
      <c r="K86" s="26">
        <v>0</v>
      </c>
      <c r="L86" s="26">
        <v>1</v>
      </c>
      <c r="M86" s="26">
        <v>0</v>
      </c>
      <c r="N86" s="26">
        <v>0</v>
      </c>
      <c r="S86" s="26">
        <v>0</v>
      </c>
      <c r="T86" s="26">
        <v>0</v>
      </c>
      <c r="U86" s="26">
        <v>0</v>
      </c>
      <c r="V86" s="26">
        <v>9</v>
      </c>
      <c r="AU86" s="26">
        <v>6302</v>
      </c>
      <c r="AV86" s="26">
        <v>237</v>
      </c>
      <c r="AW86" s="26">
        <v>2202</v>
      </c>
      <c r="AX86" s="26">
        <v>32</v>
      </c>
      <c r="AY86" s="26">
        <v>0</v>
      </c>
      <c r="AZ86" s="26">
        <v>0</v>
      </c>
      <c r="BA86" s="26">
        <v>0</v>
      </c>
      <c r="BB86" s="26">
        <v>114</v>
      </c>
      <c r="CM86" s="26">
        <v>531</v>
      </c>
      <c r="CN86" s="26">
        <v>32</v>
      </c>
      <c r="CO86" s="26">
        <v>655</v>
      </c>
      <c r="CP86" s="26">
        <v>18</v>
      </c>
      <c r="DO86" s="26">
        <v>6566</v>
      </c>
      <c r="DP86" s="26">
        <v>30</v>
      </c>
      <c r="DQ86" s="26">
        <v>13565</v>
      </c>
      <c r="DR86" s="26">
        <v>28</v>
      </c>
      <c r="DW86" s="26">
        <v>4570</v>
      </c>
      <c r="DX86" s="26">
        <v>1822</v>
      </c>
      <c r="DY86" s="26">
        <v>1579</v>
      </c>
      <c r="DZ86" s="26">
        <v>1009</v>
      </c>
      <c r="EM86" s="26">
        <v>8526</v>
      </c>
      <c r="EN86" s="26">
        <v>4</v>
      </c>
      <c r="EO86" s="26">
        <v>41412</v>
      </c>
      <c r="EP86" s="26">
        <v>20</v>
      </c>
      <c r="EQ86" s="26">
        <v>525</v>
      </c>
      <c r="ER86" s="26">
        <v>4</v>
      </c>
      <c r="ES86" s="26">
        <v>115234</v>
      </c>
      <c r="ET86" s="26">
        <v>33</v>
      </c>
      <c r="EY86" s="26">
        <v>13365</v>
      </c>
      <c r="EZ86" s="26">
        <v>128</v>
      </c>
      <c r="FA86" s="26">
        <v>35673</v>
      </c>
      <c r="FB86" s="26">
        <v>177</v>
      </c>
      <c r="FC86" s="26">
        <v>1024</v>
      </c>
      <c r="FD86" s="26">
        <v>1</v>
      </c>
      <c r="FE86" s="26">
        <v>25984</v>
      </c>
      <c r="FF86" s="26">
        <v>28</v>
      </c>
      <c r="FK86" s="26">
        <v>573</v>
      </c>
      <c r="FL86" s="26">
        <v>726</v>
      </c>
      <c r="FM86" s="26">
        <v>25</v>
      </c>
      <c r="FN86" s="26">
        <v>49</v>
      </c>
      <c r="GM86" s="26">
        <v>0</v>
      </c>
      <c r="GN86" s="26">
        <v>0</v>
      </c>
      <c r="GO86" s="26">
        <v>7384</v>
      </c>
      <c r="GP86" s="26">
        <v>5</v>
      </c>
      <c r="GQ86" s="26">
        <v>2257</v>
      </c>
      <c r="GR86" s="26">
        <v>11</v>
      </c>
      <c r="GS86" s="26">
        <v>2947</v>
      </c>
      <c r="GT86" s="26">
        <v>5</v>
      </c>
      <c r="GU86" s="26">
        <v>3747</v>
      </c>
      <c r="GV86" s="26">
        <v>207</v>
      </c>
      <c r="GW86" s="26">
        <v>31524</v>
      </c>
      <c r="GX86" s="26">
        <v>557</v>
      </c>
      <c r="IQ86" s="26">
        <v>121</v>
      </c>
      <c r="IR86" s="26">
        <v>190</v>
      </c>
      <c r="IS86" s="26">
        <v>55</v>
      </c>
      <c r="IT86" s="26">
        <v>67</v>
      </c>
      <c r="KM86" s="26">
        <v>85</v>
      </c>
      <c r="KN86" s="26">
        <v>29</v>
      </c>
      <c r="KO86" s="26">
        <v>567</v>
      </c>
      <c r="KP86" s="26">
        <v>178</v>
      </c>
      <c r="KY86" s="26">
        <v>831</v>
      </c>
      <c r="KZ86" s="26">
        <v>132</v>
      </c>
      <c r="LA86" s="26">
        <v>384</v>
      </c>
      <c r="LB86" s="26">
        <v>13</v>
      </c>
      <c r="MI86" s="26">
        <v>0</v>
      </c>
      <c r="MJ86" s="26">
        <v>0</v>
      </c>
      <c r="MK86" s="26">
        <v>11</v>
      </c>
      <c r="ML86" s="26">
        <v>1</v>
      </c>
      <c r="MM86" s="26">
        <v>4732</v>
      </c>
      <c r="MN86" s="26">
        <v>6</v>
      </c>
      <c r="MO86" s="26">
        <v>1930</v>
      </c>
      <c r="MP86" s="26">
        <v>8</v>
      </c>
      <c r="OE86" s="26">
        <v>11776</v>
      </c>
      <c r="OF86" s="26">
        <v>1</v>
      </c>
      <c r="OG86" s="26">
        <v>298816</v>
      </c>
      <c r="OH86" s="26">
        <v>31</v>
      </c>
      <c r="PK86" s="26">
        <v>23362</v>
      </c>
      <c r="PL86" s="26">
        <v>5</v>
      </c>
      <c r="PM86" s="26">
        <v>350040</v>
      </c>
      <c r="PN86" s="26">
        <v>36</v>
      </c>
      <c r="QM86" s="26">
        <v>2473</v>
      </c>
      <c r="QN86" s="26">
        <v>12</v>
      </c>
      <c r="QO86" s="26">
        <v>39012</v>
      </c>
      <c r="QP86" s="26">
        <v>84</v>
      </c>
      <c r="RC86" s="26">
        <v>1631</v>
      </c>
      <c r="RD86" s="26">
        <v>50</v>
      </c>
      <c r="RE86" s="26">
        <v>836</v>
      </c>
      <c r="RF86" s="26">
        <v>31</v>
      </c>
      <c r="RW86" s="26">
        <v>3271</v>
      </c>
      <c r="RX86" s="26">
        <v>3</v>
      </c>
      <c r="RY86" s="26">
        <v>1273132</v>
      </c>
      <c r="RZ86" s="26">
        <v>112</v>
      </c>
      <c r="SA86" s="26">
        <v>116650</v>
      </c>
      <c r="SB86" s="26">
        <v>16</v>
      </c>
      <c r="SC86" s="26">
        <v>3152887</v>
      </c>
      <c r="SD86" s="26">
        <v>250</v>
      </c>
    </row>
    <row r="87" spans="1:558" x14ac:dyDescent="0.2">
      <c r="A87" s="27" t="s">
        <v>256</v>
      </c>
      <c r="B87" s="27" t="s">
        <v>257</v>
      </c>
      <c r="G87" s="26">
        <v>44520</v>
      </c>
      <c r="H87" s="26">
        <v>28</v>
      </c>
      <c r="I87" s="26">
        <v>130380</v>
      </c>
      <c r="J87" s="26">
        <v>92</v>
      </c>
      <c r="GM87" s="26">
        <v>63865</v>
      </c>
      <c r="GN87" s="26">
        <v>49</v>
      </c>
      <c r="GO87" s="26">
        <v>181639.8</v>
      </c>
      <c r="GP87" s="26">
        <v>189</v>
      </c>
      <c r="GQ87" s="26">
        <v>214.25</v>
      </c>
      <c r="GR87" s="26">
        <v>16</v>
      </c>
      <c r="GS87" s="26">
        <v>188.06</v>
      </c>
      <c r="GT87" s="26">
        <v>3</v>
      </c>
      <c r="NK87" s="26">
        <v>179.35</v>
      </c>
      <c r="NL87" s="26">
        <v>12</v>
      </c>
      <c r="NM87" s="26">
        <v>103.91</v>
      </c>
      <c r="NN87" s="26">
        <v>19</v>
      </c>
      <c r="NS87" s="26">
        <v>8533</v>
      </c>
      <c r="NT87" s="26">
        <v>6</v>
      </c>
      <c r="NU87" s="26">
        <v>5915</v>
      </c>
      <c r="NV87" s="26">
        <v>2</v>
      </c>
      <c r="PK87" s="26">
        <v>42643.199999999997</v>
      </c>
      <c r="PL87" s="26">
        <v>4</v>
      </c>
      <c r="PM87" s="26">
        <v>21321.96</v>
      </c>
      <c r="PN87" s="26">
        <v>2</v>
      </c>
      <c r="PQ87" s="26">
        <v>66660</v>
      </c>
      <c r="PR87" s="26">
        <v>11</v>
      </c>
      <c r="RE87" s="26">
        <v>169.87</v>
      </c>
      <c r="RF87" s="26">
        <v>1</v>
      </c>
    </row>
    <row r="88" spans="1:558" x14ac:dyDescent="0.2">
      <c r="A88" s="27" t="s">
        <v>258</v>
      </c>
      <c r="B88" s="27" t="s">
        <v>259</v>
      </c>
      <c r="C88" s="26">
        <v>0</v>
      </c>
      <c r="D88" s="26">
        <v>0</v>
      </c>
      <c r="E88" s="26">
        <v>0</v>
      </c>
      <c r="F88" s="26">
        <v>0</v>
      </c>
      <c r="G88" s="26">
        <v>0</v>
      </c>
      <c r="H88" s="26">
        <v>0</v>
      </c>
      <c r="I88" s="26">
        <v>1590</v>
      </c>
      <c r="J88" s="26">
        <v>1</v>
      </c>
      <c r="K88" s="26">
        <v>0</v>
      </c>
      <c r="L88" s="26">
        <v>0</v>
      </c>
      <c r="M88" s="26">
        <v>0</v>
      </c>
      <c r="N88" s="26">
        <v>0</v>
      </c>
      <c r="O88" s="26">
        <v>0</v>
      </c>
      <c r="P88" s="26">
        <v>0</v>
      </c>
      <c r="Q88" s="26">
        <v>0</v>
      </c>
      <c r="R88" s="26">
        <v>0</v>
      </c>
      <c r="S88" s="26">
        <v>0</v>
      </c>
      <c r="T88" s="26">
        <v>0</v>
      </c>
      <c r="U88" s="26">
        <v>0</v>
      </c>
      <c r="V88" s="26">
        <v>0</v>
      </c>
      <c r="W88" s="26">
        <v>0</v>
      </c>
      <c r="X88" s="26">
        <v>0</v>
      </c>
      <c r="Y88" s="26">
        <v>0</v>
      </c>
      <c r="Z88" s="26">
        <v>0</v>
      </c>
      <c r="AA88" s="26">
        <v>0</v>
      </c>
      <c r="AB88" s="26">
        <v>0</v>
      </c>
      <c r="AC88" s="26">
        <v>0</v>
      </c>
      <c r="AD88" s="26">
        <v>0</v>
      </c>
      <c r="AE88" s="26">
        <v>0</v>
      </c>
      <c r="AF88" s="26">
        <v>0</v>
      </c>
      <c r="AG88" s="26">
        <v>0</v>
      </c>
      <c r="AH88" s="26">
        <v>0</v>
      </c>
      <c r="AI88" s="26">
        <v>0</v>
      </c>
      <c r="AJ88" s="26">
        <v>0</v>
      </c>
      <c r="AK88" s="26">
        <v>0</v>
      </c>
      <c r="AL88" s="26">
        <v>0</v>
      </c>
      <c r="AM88" s="26">
        <v>0</v>
      </c>
      <c r="AN88" s="26">
        <v>0</v>
      </c>
      <c r="AO88" s="26">
        <v>0</v>
      </c>
      <c r="AP88" s="26">
        <v>0</v>
      </c>
      <c r="AQ88" s="26">
        <v>0</v>
      </c>
      <c r="AR88" s="26">
        <v>0</v>
      </c>
      <c r="AS88" s="26">
        <v>0</v>
      </c>
      <c r="AT88" s="26">
        <v>0</v>
      </c>
      <c r="AU88" s="26">
        <v>0</v>
      </c>
      <c r="AV88" s="26">
        <v>0</v>
      </c>
      <c r="AW88" s="26">
        <v>0</v>
      </c>
      <c r="AX88" s="26">
        <v>0</v>
      </c>
      <c r="AY88" s="26">
        <v>0</v>
      </c>
      <c r="AZ88" s="26">
        <v>0</v>
      </c>
      <c r="BA88" s="26">
        <v>0</v>
      </c>
      <c r="BB88" s="26">
        <v>0</v>
      </c>
      <c r="BC88" s="26">
        <v>0</v>
      </c>
      <c r="BD88" s="26">
        <v>0</v>
      </c>
      <c r="BE88" s="26">
        <v>0</v>
      </c>
      <c r="BF88" s="26">
        <v>0</v>
      </c>
      <c r="BG88" s="26">
        <v>0</v>
      </c>
      <c r="BH88" s="26">
        <v>0</v>
      </c>
      <c r="BI88" s="26">
        <v>0</v>
      </c>
      <c r="BJ88" s="26">
        <v>0</v>
      </c>
      <c r="BK88" s="26">
        <v>0</v>
      </c>
      <c r="BL88" s="26">
        <v>0</v>
      </c>
      <c r="BM88" s="26">
        <v>0</v>
      </c>
      <c r="BN88" s="26">
        <v>0</v>
      </c>
      <c r="BO88" s="26">
        <v>0</v>
      </c>
      <c r="BP88" s="26">
        <v>0</v>
      </c>
      <c r="BQ88" s="26">
        <v>0</v>
      </c>
      <c r="BR88" s="26">
        <v>0</v>
      </c>
      <c r="BS88" s="26">
        <v>0</v>
      </c>
      <c r="BT88" s="26">
        <v>0</v>
      </c>
      <c r="BU88" s="26">
        <v>0</v>
      </c>
      <c r="BV88" s="26">
        <v>0</v>
      </c>
      <c r="BW88" s="26">
        <v>0</v>
      </c>
      <c r="BX88" s="26">
        <v>0</v>
      </c>
      <c r="BY88" s="26">
        <v>0</v>
      </c>
      <c r="BZ88" s="26">
        <v>0</v>
      </c>
      <c r="CA88" s="26">
        <v>0</v>
      </c>
      <c r="CB88" s="26">
        <v>0</v>
      </c>
      <c r="CC88" s="26">
        <v>0</v>
      </c>
      <c r="CD88" s="26">
        <v>0</v>
      </c>
      <c r="CE88" s="26">
        <v>0</v>
      </c>
      <c r="CF88" s="26">
        <v>0</v>
      </c>
      <c r="CG88" s="26">
        <v>0</v>
      </c>
      <c r="CH88" s="26">
        <v>0</v>
      </c>
      <c r="CI88" s="26">
        <v>0</v>
      </c>
      <c r="CJ88" s="26">
        <v>0</v>
      </c>
      <c r="CK88" s="26">
        <v>0</v>
      </c>
      <c r="CL88" s="26">
        <v>0</v>
      </c>
      <c r="CM88" s="26">
        <v>67</v>
      </c>
      <c r="CN88" s="26">
        <v>3</v>
      </c>
      <c r="CO88" s="26">
        <v>29</v>
      </c>
      <c r="CP88" s="26">
        <v>1</v>
      </c>
      <c r="CQ88" s="26">
        <v>0</v>
      </c>
      <c r="CR88" s="26">
        <v>0</v>
      </c>
      <c r="CS88" s="26">
        <v>0</v>
      </c>
      <c r="CT88" s="26">
        <v>0</v>
      </c>
      <c r="CU88" s="26">
        <v>0</v>
      </c>
      <c r="CV88" s="26">
        <v>0</v>
      </c>
      <c r="CW88" s="26">
        <v>0</v>
      </c>
      <c r="CX88" s="26">
        <v>0</v>
      </c>
      <c r="CY88" s="26">
        <v>0</v>
      </c>
      <c r="CZ88" s="26">
        <v>0</v>
      </c>
      <c r="DA88" s="26">
        <v>0</v>
      </c>
      <c r="DB88" s="26">
        <v>0</v>
      </c>
      <c r="DC88" s="26">
        <v>0</v>
      </c>
      <c r="DD88" s="26">
        <v>0</v>
      </c>
      <c r="DE88" s="26">
        <v>0</v>
      </c>
      <c r="DF88" s="26">
        <v>0</v>
      </c>
      <c r="DG88" s="26">
        <v>0</v>
      </c>
      <c r="DH88" s="26">
        <v>0</v>
      </c>
      <c r="DI88" s="26">
        <v>0</v>
      </c>
      <c r="DJ88" s="26">
        <v>0</v>
      </c>
      <c r="DK88" s="26">
        <v>0</v>
      </c>
      <c r="DL88" s="26">
        <v>0</v>
      </c>
      <c r="DM88" s="26">
        <v>0</v>
      </c>
      <c r="DN88" s="26">
        <v>0</v>
      </c>
      <c r="DO88" s="26">
        <v>6241</v>
      </c>
      <c r="DP88" s="26">
        <v>9</v>
      </c>
      <c r="DQ88" s="26">
        <v>302</v>
      </c>
      <c r="DR88" s="26">
        <v>1</v>
      </c>
      <c r="DS88" s="26">
        <v>0</v>
      </c>
      <c r="DT88" s="26">
        <v>0</v>
      </c>
      <c r="DU88" s="26">
        <v>0</v>
      </c>
      <c r="DV88" s="26">
        <v>0</v>
      </c>
      <c r="DW88" s="26">
        <v>0</v>
      </c>
      <c r="DX88" s="26">
        <v>0</v>
      </c>
      <c r="DY88" s="26">
        <v>0</v>
      </c>
      <c r="DZ88" s="26">
        <v>0</v>
      </c>
      <c r="EA88" s="26">
        <v>0</v>
      </c>
      <c r="EB88" s="26">
        <v>0</v>
      </c>
      <c r="EC88" s="26">
        <v>0</v>
      </c>
      <c r="ED88" s="26">
        <v>0</v>
      </c>
      <c r="EE88" s="26">
        <v>0</v>
      </c>
      <c r="EF88" s="26">
        <v>0</v>
      </c>
      <c r="EG88" s="26">
        <v>0</v>
      </c>
      <c r="EH88" s="26">
        <v>0</v>
      </c>
      <c r="EI88" s="26">
        <v>0</v>
      </c>
      <c r="EJ88" s="26">
        <v>0</v>
      </c>
      <c r="EK88" s="26">
        <v>0</v>
      </c>
      <c r="EL88" s="26">
        <v>0</v>
      </c>
      <c r="EM88" s="26">
        <v>0</v>
      </c>
      <c r="EN88" s="26">
        <v>0</v>
      </c>
      <c r="EO88" s="26">
        <v>0</v>
      </c>
      <c r="EP88" s="26">
        <v>0</v>
      </c>
      <c r="EQ88" s="26">
        <v>4904</v>
      </c>
      <c r="ER88" s="26">
        <v>1</v>
      </c>
      <c r="ES88" s="26">
        <v>83361</v>
      </c>
      <c r="ET88" s="26">
        <v>7</v>
      </c>
      <c r="EU88" s="26">
        <v>0</v>
      </c>
      <c r="EV88" s="26">
        <v>0</v>
      </c>
      <c r="EW88" s="26">
        <v>0</v>
      </c>
      <c r="EX88" s="26">
        <v>0</v>
      </c>
      <c r="EY88" s="26">
        <v>2327</v>
      </c>
      <c r="EZ88" s="26">
        <v>6</v>
      </c>
      <c r="FA88" s="26">
        <v>550</v>
      </c>
      <c r="FB88" s="26">
        <v>3</v>
      </c>
      <c r="FC88" s="26">
        <v>0</v>
      </c>
      <c r="FD88" s="26">
        <v>0</v>
      </c>
      <c r="FE88" s="26">
        <v>7040</v>
      </c>
      <c r="FF88" s="26">
        <v>6</v>
      </c>
      <c r="FG88" s="26">
        <v>0</v>
      </c>
      <c r="FH88" s="26">
        <v>0</v>
      </c>
      <c r="FI88" s="26">
        <v>0</v>
      </c>
      <c r="FJ88" s="26">
        <v>0</v>
      </c>
      <c r="FK88" s="26">
        <v>9000</v>
      </c>
      <c r="FL88" s="26">
        <v>1</v>
      </c>
      <c r="FM88" s="26">
        <v>0</v>
      </c>
      <c r="FN88" s="26">
        <v>0</v>
      </c>
      <c r="FO88" s="26">
        <v>0</v>
      </c>
      <c r="FP88" s="26">
        <v>0</v>
      </c>
      <c r="FQ88" s="26">
        <v>0</v>
      </c>
      <c r="FR88" s="26">
        <v>0</v>
      </c>
      <c r="FS88" s="26">
        <v>0</v>
      </c>
      <c r="FT88" s="26">
        <v>0</v>
      </c>
      <c r="FU88" s="26">
        <v>0</v>
      </c>
      <c r="FV88" s="26">
        <v>0</v>
      </c>
      <c r="FW88" s="26">
        <v>0</v>
      </c>
      <c r="FX88" s="26">
        <v>0</v>
      </c>
      <c r="FY88" s="26">
        <v>0</v>
      </c>
      <c r="FZ88" s="26">
        <v>0</v>
      </c>
      <c r="GA88" s="26">
        <v>0</v>
      </c>
      <c r="GB88" s="26">
        <v>0</v>
      </c>
      <c r="GC88" s="26">
        <v>0</v>
      </c>
      <c r="GD88" s="26">
        <v>0</v>
      </c>
      <c r="GE88" s="26">
        <v>0</v>
      </c>
      <c r="GF88" s="26">
        <v>0</v>
      </c>
      <c r="GG88" s="26">
        <v>0</v>
      </c>
      <c r="GH88" s="26">
        <v>0</v>
      </c>
      <c r="GI88" s="26">
        <v>0</v>
      </c>
      <c r="GJ88" s="26">
        <v>0</v>
      </c>
      <c r="GK88" s="26">
        <v>0</v>
      </c>
      <c r="GL88" s="26">
        <v>0</v>
      </c>
      <c r="GM88" s="26">
        <v>1477</v>
      </c>
      <c r="GN88" s="26">
        <v>1</v>
      </c>
      <c r="GO88" s="26">
        <v>38395</v>
      </c>
      <c r="GP88" s="26">
        <v>6</v>
      </c>
      <c r="GQ88" s="26">
        <v>0</v>
      </c>
      <c r="GR88" s="26">
        <v>0</v>
      </c>
      <c r="GS88" s="26">
        <v>0</v>
      </c>
      <c r="GT88" s="26">
        <v>0</v>
      </c>
      <c r="GU88" s="26">
        <v>1349</v>
      </c>
      <c r="GV88" s="26">
        <v>3</v>
      </c>
      <c r="GW88" s="26">
        <v>692</v>
      </c>
      <c r="GX88" s="26">
        <v>1</v>
      </c>
      <c r="GY88" s="26">
        <v>0</v>
      </c>
      <c r="GZ88" s="26">
        <v>0</v>
      </c>
      <c r="HA88" s="26">
        <v>0</v>
      </c>
      <c r="HB88" s="26">
        <v>0</v>
      </c>
      <c r="HC88" s="26">
        <v>0</v>
      </c>
      <c r="HD88" s="26">
        <v>0</v>
      </c>
      <c r="HE88" s="26">
        <v>0</v>
      </c>
      <c r="HF88" s="26">
        <v>0</v>
      </c>
      <c r="HG88" s="26">
        <v>0</v>
      </c>
      <c r="HH88" s="26">
        <v>0</v>
      </c>
      <c r="HI88" s="26">
        <v>0</v>
      </c>
      <c r="HJ88" s="26">
        <v>0</v>
      </c>
      <c r="HK88" s="26">
        <v>0</v>
      </c>
      <c r="HL88" s="26">
        <v>0</v>
      </c>
      <c r="HM88" s="26">
        <v>0</v>
      </c>
      <c r="HN88" s="26">
        <v>0</v>
      </c>
      <c r="HO88" s="26">
        <v>0</v>
      </c>
      <c r="HP88" s="26">
        <v>0</v>
      </c>
      <c r="HQ88" s="26">
        <v>0</v>
      </c>
      <c r="HR88" s="26">
        <v>0</v>
      </c>
      <c r="HS88" s="26">
        <v>0</v>
      </c>
      <c r="HT88" s="26">
        <v>0</v>
      </c>
      <c r="HU88" s="26">
        <v>0</v>
      </c>
      <c r="HV88" s="26">
        <v>0</v>
      </c>
      <c r="HW88" s="26">
        <v>0</v>
      </c>
      <c r="HX88" s="26">
        <v>0</v>
      </c>
      <c r="HY88" s="26">
        <v>0</v>
      </c>
      <c r="HZ88" s="26">
        <v>0</v>
      </c>
      <c r="IA88" s="26">
        <v>0</v>
      </c>
      <c r="IB88" s="26">
        <v>0</v>
      </c>
      <c r="IC88" s="26">
        <v>0</v>
      </c>
      <c r="ID88" s="26">
        <v>0</v>
      </c>
      <c r="IE88" s="26">
        <v>0</v>
      </c>
      <c r="IF88" s="26">
        <v>0</v>
      </c>
      <c r="IG88" s="26">
        <v>0</v>
      </c>
      <c r="IH88" s="26">
        <v>0</v>
      </c>
      <c r="II88" s="26">
        <v>0</v>
      </c>
      <c r="IJ88" s="26">
        <v>0</v>
      </c>
      <c r="IK88" s="26">
        <v>0</v>
      </c>
      <c r="IL88" s="26">
        <v>0</v>
      </c>
      <c r="IM88" s="26">
        <v>0</v>
      </c>
      <c r="IN88" s="26">
        <v>0</v>
      </c>
      <c r="IO88" s="26">
        <v>0</v>
      </c>
      <c r="IP88" s="26">
        <v>0</v>
      </c>
      <c r="IQ88" s="26">
        <v>0</v>
      </c>
      <c r="IR88" s="26">
        <v>0</v>
      </c>
      <c r="IS88" s="26">
        <v>0</v>
      </c>
      <c r="IT88" s="26">
        <v>0</v>
      </c>
      <c r="IU88" s="26">
        <v>0</v>
      </c>
      <c r="IV88" s="26">
        <v>0</v>
      </c>
      <c r="IW88" s="26">
        <v>0</v>
      </c>
      <c r="IX88" s="26">
        <v>0</v>
      </c>
      <c r="IY88" s="26">
        <v>0</v>
      </c>
      <c r="IZ88" s="26">
        <v>0</v>
      </c>
      <c r="JA88" s="26">
        <v>0</v>
      </c>
      <c r="JB88" s="26">
        <v>0</v>
      </c>
      <c r="JC88" s="26">
        <v>0</v>
      </c>
      <c r="JD88" s="26">
        <v>0</v>
      </c>
      <c r="JE88" s="26">
        <v>0</v>
      </c>
      <c r="JF88" s="26">
        <v>0</v>
      </c>
      <c r="JG88" s="26">
        <v>0</v>
      </c>
      <c r="JH88" s="26">
        <v>0</v>
      </c>
      <c r="JI88" s="26">
        <v>0</v>
      </c>
      <c r="JJ88" s="26">
        <v>0</v>
      </c>
      <c r="JK88" s="26">
        <v>0</v>
      </c>
      <c r="JL88" s="26">
        <v>0</v>
      </c>
      <c r="JM88" s="26">
        <v>0</v>
      </c>
      <c r="JN88" s="26">
        <v>0</v>
      </c>
      <c r="JO88" s="26">
        <v>0</v>
      </c>
      <c r="JP88" s="26">
        <v>0</v>
      </c>
      <c r="JQ88" s="26">
        <v>0</v>
      </c>
      <c r="JR88" s="26">
        <v>0</v>
      </c>
      <c r="JS88" s="26">
        <v>0</v>
      </c>
      <c r="JT88" s="26">
        <v>0</v>
      </c>
      <c r="JU88" s="26">
        <v>0</v>
      </c>
      <c r="JV88" s="26">
        <v>0</v>
      </c>
      <c r="JW88" s="26">
        <v>0</v>
      </c>
      <c r="JX88" s="26">
        <v>0</v>
      </c>
      <c r="JY88" s="26">
        <v>0</v>
      </c>
      <c r="JZ88" s="26">
        <v>0</v>
      </c>
      <c r="KA88" s="26">
        <v>0</v>
      </c>
      <c r="KB88" s="26">
        <v>0</v>
      </c>
      <c r="KC88" s="26">
        <v>0</v>
      </c>
      <c r="KD88" s="26">
        <v>0</v>
      </c>
      <c r="KE88" s="26">
        <v>0</v>
      </c>
      <c r="KF88" s="26">
        <v>0</v>
      </c>
      <c r="KG88" s="26">
        <v>0</v>
      </c>
      <c r="KH88" s="26">
        <v>0</v>
      </c>
      <c r="KI88" s="26">
        <v>0</v>
      </c>
      <c r="KJ88" s="26">
        <v>0</v>
      </c>
      <c r="KK88" s="26">
        <v>0</v>
      </c>
      <c r="KL88" s="26">
        <v>0</v>
      </c>
      <c r="KM88" s="26">
        <v>0</v>
      </c>
      <c r="KN88" s="26">
        <v>0</v>
      </c>
      <c r="KO88" s="26">
        <v>0</v>
      </c>
      <c r="KP88" s="26">
        <v>0</v>
      </c>
      <c r="KQ88" s="26">
        <v>0</v>
      </c>
      <c r="KR88" s="26">
        <v>0</v>
      </c>
      <c r="KS88" s="26">
        <v>0</v>
      </c>
      <c r="KT88" s="26">
        <v>0</v>
      </c>
      <c r="KU88" s="26">
        <v>0</v>
      </c>
      <c r="KV88" s="26">
        <v>0</v>
      </c>
      <c r="KW88" s="26">
        <v>0</v>
      </c>
      <c r="KX88" s="26">
        <v>0</v>
      </c>
      <c r="KY88" s="26">
        <v>0</v>
      </c>
      <c r="KZ88" s="26">
        <v>0</v>
      </c>
      <c r="LA88" s="26">
        <v>0</v>
      </c>
      <c r="LB88" s="26">
        <v>0</v>
      </c>
      <c r="LC88" s="26">
        <v>0</v>
      </c>
      <c r="LD88" s="26">
        <v>0</v>
      </c>
      <c r="LE88" s="26">
        <v>0</v>
      </c>
      <c r="LF88" s="26">
        <v>0</v>
      </c>
      <c r="LG88" s="26">
        <v>0</v>
      </c>
      <c r="LH88" s="26">
        <v>0</v>
      </c>
      <c r="LI88" s="26">
        <v>0</v>
      </c>
      <c r="LJ88" s="26">
        <v>0</v>
      </c>
      <c r="LK88" s="26">
        <v>0</v>
      </c>
      <c r="LL88" s="26">
        <v>0</v>
      </c>
      <c r="LM88" s="26">
        <v>0</v>
      </c>
      <c r="LN88" s="26">
        <v>0</v>
      </c>
      <c r="LO88" s="26">
        <v>0</v>
      </c>
      <c r="LP88" s="26">
        <v>0</v>
      </c>
      <c r="LQ88" s="26">
        <v>0</v>
      </c>
      <c r="LR88" s="26">
        <v>0</v>
      </c>
      <c r="LS88" s="26">
        <v>0</v>
      </c>
      <c r="LT88" s="26">
        <v>0</v>
      </c>
      <c r="LU88" s="26">
        <v>0</v>
      </c>
      <c r="LV88" s="26">
        <v>0</v>
      </c>
      <c r="LW88" s="26">
        <v>0</v>
      </c>
      <c r="LX88" s="26">
        <v>0</v>
      </c>
      <c r="LY88" s="26">
        <v>0</v>
      </c>
      <c r="LZ88" s="26">
        <v>0</v>
      </c>
      <c r="MA88" s="26">
        <v>0</v>
      </c>
      <c r="MB88" s="26">
        <v>0</v>
      </c>
      <c r="MC88" s="26">
        <v>0</v>
      </c>
      <c r="MD88" s="26">
        <v>0</v>
      </c>
      <c r="ME88" s="26">
        <v>0</v>
      </c>
      <c r="MF88" s="26">
        <v>0</v>
      </c>
      <c r="MG88" s="26">
        <v>0</v>
      </c>
      <c r="MH88" s="26">
        <v>0</v>
      </c>
      <c r="MI88" s="26">
        <v>0</v>
      </c>
      <c r="MJ88" s="26">
        <v>0</v>
      </c>
      <c r="MK88" s="26">
        <v>0</v>
      </c>
      <c r="ML88" s="26">
        <v>0</v>
      </c>
      <c r="MM88" s="26">
        <v>0</v>
      </c>
      <c r="MN88" s="26">
        <v>0</v>
      </c>
      <c r="MO88" s="26">
        <v>0</v>
      </c>
      <c r="MP88" s="26">
        <v>0</v>
      </c>
      <c r="MQ88" s="26">
        <v>0</v>
      </c>
      <c r="MR88" s="26">
        <v>0</v>
      </c>
      <c r="MS88" s="26">
        <v>0</v>
      </c>
      <c r="MT88" s="26">
        <v>0</v>
      </c>
      <c r="MU88" s="26">
        <v>0</v>
      </c>
      <c r="MV88" s="26">
        <v>0</v>
      </c>
      <c r="MW88" s="26">
        <v>0</v>
      </c>
      <c r="MX88" s="26">
        <v>0</v>
      </c>
      <c r="MY88" s="26">
        <v>0</v>
      </c>
      <c r="MZ88" s="26">
        <v>0</v>
      </c>
      <c r="NA88" s="26">
        <v>0</v>
      </c>
      <c r="NB88" s="26">
        <v>0</v>
      </c>
      <c r="NC88" s="26">
        <v>0</v>
      </c>
      <c r="ND88" s="26">
        <v>0</v>
      </c>
      <c r="NE88" s="26">
        <v>0</v>
      </c>
      <c r="NF88" s="26">
        <v>0</v>
      </c>
      <c r="NG88" s="26">
        <v>0</v>
      </c>
      <c r="NH88" s="26">
        <v>0</v>
      </c>
      <c r="NI88" s="26">
        <v>0</v>
      </c>
      <c r="NJ88" s="26">
        <v>0</v>
      </c>
      <c r="NK88" s="26">
        <v>0</v>
      </c>
      <c r="NL88" s="26">
        <v>0</v>
      </c>
      <c r="NM88" s="26">
        <v>0</v>
      </c>
      <c r="NN88" s="26">
        <v>0</v>
      </c>
      <c r="NO88" s="26">
        <v>0</v>
      </c>
      <c r="NP88" s="26">
        <v>0</v>
      </c>
      <c r="NQ88" s="26">
        <v>0</v>
      </c>
      <c r="NR88" s="26">
        <v>0</v>
      </c>
      <c r="NS88" s="26">
        <v>0</v>
      </c>
      <c r="NT88" s="26">
        <v>0</v>
      </c>
      <c r="NU88" s="26">
        <v>0</v>
      </c>
      <c r="NV88" s="26">
        <v>0</v>
      </c>
      <c r="NW88" s="26">
        <v>0</v>
      </c>
      <c r="NX88" s="26">
        <v>0</v>
      </c>
      <c r="NY88" s="26">
        <v>0</v>
      </c>
      <c r="NZ88" s="26">
        <v>0</v>
      </c>
      <c r="OA88" s="26">
        <v>0</v>
      </c>
      <c r="OB88" s="26">
        <v>0</v>
      </c>
      <c r="OC88" s="26">
        <v>0</v>
      </c>
      <c r="OD88" s="26">
        <v>0</v>
      </c>
      <c r="OE88" s="26">
        <v>0</v>
      </c>
      <c r="OF88" s="26">
        <v>0</v>
      </c>
      <c r="OG88" s="26">
        <v>80960</v>
      </c>
      <c r="OH88" s="26">
        <v>4</v>
      </c>
      <c r="OI88" s="26">
        <v>0</v>
      </c>
      <c r="OJ88" s="26">
        <v>0</v>
      </c>
      <c r="OK88" s="26">
        <v>0</v>
      </c>
      <c r="OL88" s="26">
        <v>0</v>
      </c>
      <c r="OM88" s="26">
        <v>0</v>
      </c>
      <c r="ON88" s="26">
        <v>0</v>
      </c>
      <c r="OO88" s="26">
        <v>0</v>
      </c>
      <c r="OP88" s="26">
        <v>0</v>
      </c>
      <c r="OQ88" s="26">
        <v>0</v>
      </c>
      <c r="OR88" s="26">
        <v>0</v>
      </c>
      <c r="OS88" s="26">
        <v>0</v>
      </c>
      <c r="OT88" s="26">
        <v>0</v>
      </c>
      <c r="OU88" s="26">
        <v>0</v>
      </c>
      <c r="OV88" s="26">
        <v>0</v>
      </c>
      <c r="OW88" s="26">
        <v>0</v>
      </c>
      <c r="OX88" s="26">
        <v>0</v>
      </c>
      <c r="OY88" s="26">
        <v>0</v>
      </c>
      <c r="OZ88" s="26">
        <v>0</v>
      </c>
      <c r="PA88" s="26">
        <v>0</v>
      </c>
      <c r="PB88" s="26">
        <v>0</v>
      </c>
      <c r="PC88" s="26">
        <v>0</v>
      </c>
      <c r="PD88" s="26">
        <v>0</v>
      </c>
      <c r="PE88" s="26">
        <v>0</v>
      </c>
      <c r="PF88" s="26">
        <v>0</v>
      </c>
      <c r="PG88" s="26">
        <v>0</v>
      </c>
      <c r="PH88" s="26">
        <v>0</v>
      </c>
      <c r="PI88" s="26">
        <v>0</v>
      </c>
      <c r="PJ88" s="26">
        <v>0</v>
      </c>
      <c r="PK88" s="26">
        <v>0</v>
      </c>
      <c r="PL88" s="26">
        <v>0</v>
      </c>
      <c r="PM88" s="26">
        <v>0</v>
      </c>
      <c r="PN88" s="26">
        <v>0</v>
      </c>
      <c r="PO88" s="26">
        <v>0</v>
      </c>
      <c r="PP88" s="26">
        <v>0</v>
      </c>
      <c r="PQ88" s="26">
        <v>0</v>
      </c>
      <c r="PR88" s="26">
        <v>0</v>
      </c>
      <c r="PS88" s="26">
        <v>0</v>
      </c>
      <c r="PT88" s="26">
        <v>0</v>
      </c>
      <c r="PU88" s="26">
        <v>0</v>
      </c>
      <c r="PV88" s="26">
        <v>0</v>
      </c>
      <c r="PW88" s="26">
        <v>0</v>
      </c>
      <c r="PX88" s="26">
        <v>0</v>
      </c>
      <c r="PY88" s="26">
        <v>0</v>
      </c>
      <c r="PZ88" s="26">
        <v>0</v>
      </c>
      <c r="QA88" s="26">
        <v>0</v>
      </c>
      <c r="QB88" s="26">
        <v>0</v>
      </c>
      <c r="QC88" s="26">
        <v>0</v>
      </c>
      <c r="QD88" s="26">
        <v>0</v>
      </c>
      <c r="QE88" s="26">
        <v>0</v>
      </c>
      <c r="QF88" s="26">
        <v>0</v>
      </c>
      <c r="QG88" s="26">
        <v>0</v>
      </c>
      <c r="QH88" s="26">
        <v>0</v>
      </c>
      <c r="QI88" s="26">
        <v>0</v>
      </c>
      <c r="QJ88" s="26">
        <v>0</v>
      </c>
      <c r="QK88" s="26">
        <v>0</v>
      </c>
      <c r="QL88" s="26">
        <v>0</v>
      </c>
      <c r="QM88" s="26">
        <v>0</v>
      </c>
      <c r="QN88" s="26">
        <v>0</v>
      </c>
      <c r="QO88" s="26">
        <v>0</v>
      </c>
      <c r="QP88" s="26">
        <v>0</v>
      </c>
      <c r="QQ88" s="26">
        <v>0</v>
      </c>
      <c r="QR88" s="26">
        <v>0</v>
      </c>
      <c r="QS88" s="26">
        <v>0</v>
      </c>
      <c r="QT88" s="26">
        <v>0</v>
      </c>
      <c r="QU88" s="26">
        <v>0</v>
      </c>
      <c r="QV88" s="26">
        <v>0</v>
      </c>
      <c r="QW88" s="26">
        <v>0</v>
      </c>
      <c r="QX88" s="26">
        <v>0</v>
      </c>
      <c r="QY88" s="26">
        <v>0</v>
      </c>
      <c r="QZ88" s="26">
        <v>0</v>
      </c>
      <c r="RA88" s="26">
        <v>0</v>
      </c>
      <c r="RB88" s="26">
        <v>0</v>
      </c>
      <c r="RC88" s="26">
        <v>2133</v>
      </c>
      <c r="RD88" s="26">
        <v>4</v>
      </c>
      <c r="RE88" s="26">
        <v>0</v>
      </c>
      <c r="RF88" s="26">
        <v>0</v>
      </c>
      <c r="RG88" s="26">
        <v>0</v>
      </c>
      <c r="RH88" s="26">
        <v>0</v>
      </c>
      <c r="RI88" s="26">
        <v>0</v>
      </c>
      <c r="RJ88" s="26">
        <v>0</v>
      </c>
      <c r="RK88" s="26">
        <v>0</v>
      </c>
      <c r="RL88" s="26">
        <v>0</v>
      </c>
      <c r="RM88" s="26">
        <v>0</v>
      </c>
      <c r="RN88" s="26">
        <v>0</v>
      </c>
      <c r="RO88" s="26">
        <v>0</v>
      </c>
      <c r="RP88" s="26">
        <v>0</v>
      </c>
      <c r="RQ88" s="26">
        <v>0</v>
      </c>
      <c r="RR88" s="26">
        <v>0</v>
      </c>
      <c r="RS88" s="26">
        <v>0</v>
      </c>
      <c r="RT88" s="26">
        <v>0</v>
      </c>
      <c r="RU88" s="26">
        <v>0</v>
      </c>
      <c r="RV88" s="26">
        <v>0</v>
      </c>
      <c r="RW88" s="26">
        <v>0</v>
      </c>
      <c r="RX88" s="26">
        <v>0</v>
      </c>
      <c r="RY88" s="26">
        <v>471010</v>
      </c>
      <c r="RZ88" s="26">
        <v>15</v>
      </c>
      <c r="SA88" s="26">
        <v>0</v>
      </c>
      <c r="SB88" s="26">
        <v>0</v>
      </c>
      <c r="SC88" s="26">
        <v>379041</v>
      </c>
      <c r="SD88" s="26">
        <v>10</v>
      </c>
      <c r="SE88" s="26">
        <v>0</v>
      </c>
      <c r="SF88" s="26">
        <v>0</v>
      </c>
      <c r="SG88" s="26">
        <v>0</v>
      </c>
      <c r="SH88" s="26">
        <v>0</v>
      </c>
      <c r="SI88" s="26">
        <v>0</v>
      </c>
      <c r="SJ88" s="26">
        <v>0</v>
      </c>
      <c r="SK88" s="26">
        <v>0</v>
      </c>
      <c r="SL88" s="26">
        <v>0</v>
      </c>
      <c r="SM88" s="26">
        <v>0</v>
      </c>
      <c r="SN88" s="26">
        <v>0</v>
      </c>
      <c r="SO88" s="26">
        <v>0</v>
      </c>
      <c r="SP88" s="26">
        <v>0</v>
      </c>
      <c r="SQ88" s="26">
        <v>0</v>
      </c>
      <c r="SR88" s="26">
        <v>0</v>
      </c>
      <c r="SS88" s="26">
        <v>0</v>
      </c>
      <c r="ST88" s="26">
        <v>0</v>
      </c>
      <c r="SU88" s="26">
        <v>0</v>
      </c>
      <c r="SV88" s="26">
        <v>0</v>
      </c>
      <c r="SW88" s="26">
        <v>0</v>
      </c>
      <c r="SX88" s="26">
        <v>0</v>
      </c>
      <c r="SY88" s="26">
        <v>0</v>
      </c>
      <c r="SZ88" s="26">
        <v>0</v>
      </c>
      <c r="TA88" s="26">
        <v>0</v>
      </c>
      <c r="TB88" s="26">
        <v>0</v>
      </c>
      <c r="TC88" s="26">
        <v>0</v>
      </c>
      <c r="TD88" s="26">
        <v>0</v>
      </c>
      <c r="TE88" s="26">
        <v>0</v>
      </c>
      <c r="TF88" s="26">
        <v>0</v>
      </c>
      <c r="TG88" s="26">
        <v>0</v>
      </c>
      <c r="TH88" s="26">
        <v>0</v>
      </c>
      <c r="TI88" s="26">
        <v>0</v>
      </c>
      <c r="TJ88" s="26">
        <v>0</v>
      </c>
      <c r="TK88" s="26">
        <v>0</v>
      </c>
      <c r="TL88" s="26">
        <v>0</v>
      </c>
      <c r="TM88" s="26">
        <v>0</v>
      </c>
      <c r="TN88" s="26">
        <v>0</v>
      </c>
      <c r="TO88" s="26">
        <v>0</v>
      </c>
      <c r="TP88" s="26">
        <v>0</v>
      </c>
      <c r="TQ88" s="26">
        <v>0</v>
      </c>
      <c r="TR88" s="26">
        <v>0</v>
      </c>
      <c r="TS88" s="26">
        <v>0</v>
      </c>
      <c r="TT88" s="26">
        <v>0</v>
      </c>
      <c r="TU88" s="26">
        <v>0</v>
      </c>
      <c r="TV88" s="26">
        <v>0</v>
      </c>
      <c r="TW88" s="26">
        <v>0</v>
      </c>
      <c r="TX88" s="26">
        <v>0</v>
      </c>
      <c r="TY88" s="26">
        <v>0</v>
      </c>
      <c r="TZ88" s="26">
        <v>0</v>
      </c>
      <c r="UA88" s="26">
        <v>0</v>
      </c>
      <c r="UB88" s="26">
        <v>0</v>
      </c>
      <c r="UC88" s="26">
        <v>0</v>
      </c>
      <c r="UD88" s="26">
        <v>0</v>
      </c>
      <c r="UE88" s="26">
        <v>0</v>
      </c>
      <c r="UF88" s="26">
        <v>0</v>
      </c>
      <c r="UG88" s="26">
        <v>0</v>
      </c>
      <c r="UH88" s="26">
        <v>0</v>
      </c>
      <c r="UK88" s="26">
        <v>0</v>
      </c>
      <c r="UL88" s="26">
        <v>0</v>
      </c>
    </row>
    <row r="89" spans="1:558" x14ac:dyDescent="0.2">
      <c r="A89" s="27" t="s">
        <v>262</v>
      </c>
      <c r="B89" s="27" t="s">
        <v>263</v>
      </c>
      <c r="G89" s="26">
        <v>21416.02</v>
      </c>
      <c r="H89" s="26">
        <v>14</v>
      </c>
      <c r="I89" s="26">
        <v>307303.23</v>
      </c>
      <c r="J89" s="26">
        <v>194</v>
      </c>
      <c r="K89" s="26">
        <v>9140.2199999999993</v>
      </c>
      <c r="L89" s="26">
        <v>6</v>
      </c>
      <c r="M89" s="26">
        <v>65809.62</v>
      </c>
      <c r="N89" s="26">
        <v>51</v>
      </c>
      <c r="CW89" s="26">
        <v>17516.7</v>
      </c>
      <c r="CX89" s="26">
        <v>14</v>
      </c>
      <c r="DO89" s="26">
        <v>32129.84</v>
      </c>
      <c r="DP89" s="26">
        <v>213</v>
      </c>
      <c r="DQ89" s="26">
        <v>6533.78</v>
      </c>
      <c r="DR89" s="26">
        <v>26</v>
      </c>
      <c r="ES89" s="26">
        <v>117685.6</v>
      </c>
      <c r="ET89" s="26">
        <v>24</v>
      </c>
      <c r="FC89" s="26">
        <v>3839.98</v>
      </c>
      <c r="FD89" s="26">
        <v>6</v>
      </c>
      <c r="FG89" s="26">
        <v>21706.83</v>
      </c>
      <c r="FH89" s="26">
        <v>15</v>
      </c>
      <c r="FI89" s="26">
        <v>1293.17</v>
      </c>
      <c r="FJ89" s="26">
        <v>1</v>
      </c>
      <c r="GM89" s="26">
        <v>49475.97</v>
      </c>
      <c r="GN89" s="26">
        <v>35</v>
      </c>
      <c r="GO89" s="26">
        <v>522670.9</v>
      </c>
      <c r="GP89" s="26">
        <v>358</v>
      </c>
      <c r="KY89" s="26">
        <v>4597.04</v>
      </c>
      <c r="KZ89" s="26">
        <v>1691</v>
      </c>
      <c r="LA89" s="26">
        <v>621.13</v>
      </c>
      <c r="LB89" s="26">
        <v>185</v>
      </c>
      <c r="MI89" s="26">
        <v>3454.48</v>
      </c>
      <c r="MJ89" s="26">
        <v>50</v>
      </c>
      <c r="MM89" s="26">
        <v>2366.2199999999998</v>
      </c>
      <c r="MN89" s="26">
        <v>2</v>
      </c>
      <c r="MO89" s="26">
        <v>946.49</v>
      </c>
      <c r="MP89" s="26">
        <v>1</v>
      </c>
      <c r="MS89" s="26">
        <v>2982.28</v>
      </c>
      <c r="MT89" s="26">
        <v>4</v>
      </c>
      <c r="NS89" s="26">
        <v>2644.66</v>
      </c>
      <c r="NT89" s="26">
        <v>56</v>
      </c>
      <c r="NU89" s="26">
        <v>406.75</v>
      </c>
      <c r="NV89" s="26">
        <v>9</v>
      </c>
      <c r="PK89" s="26">
        <v>465876.96</v>
      </c>
      <c r="PL89" s="26">
        <v>44</v>
      </c>
      <c r="PM89" s="26">
        <v>1005313.44</v>
      </c>
      <c r="PN89" s="26">
        <v>98</v>
      </c>
      <c r="PQ89" s="26">
        <v>54540</v>
      </c>
      <c r="PR89" s="26">
        <v>7</v>
      </c>
      <c r="RS89" s="26">
        <v>505.5</v>
      </c>
      <c r="RT89" s="26">
        <v>5</v>
      </c>
      <c r="RY89" s="26">
        <v>510960.87</v>
      </c>
      <c r="RZ89" s="26">
        <v>41</v>
      </c>
      <c r="UA89" s="26">
        <v>7308</v>
      </c>
      <c r="UB89" s="26">
        <v>3</v>
      </c>
    </row>
    <row r="90" spans="1:558" x14ac:dyDescent="0.2">
      <c r="A90" s="27" t="s">
        <v>264</v>
      </c>
      <c r="B90" s="27" t="s">
        <v>265</v>
      </c>
      <c r="K90" s="26">
        <v>22207</v>
      </c>
      <c r="L90" s="26">
        <v>18</v>
      </c>
      <c r="M90" s="26">
        <v>2379</v>
      </c>
      <c r="N90" s="26">
        <v>4</v>
      </c>
      <c r="DO90" s="26">
        <v>1040</v>
      </c>
      <c r="DP90" s="26">
        <v>9</v>
      </c>
      <c r="DQ90" s="26">
        <v>302</v>
      </c>
      <c r="DR90" s="26">
        <v>1</v>
      </c>
      <c r="GU90" s="26">
        <v>1650</v>
      </c>
      <c r="GV90" s="26">
        <v>89</v>
      </c>
      <c r="GW90" s="26">
        <v>17426</v>
      </c>
      <c r="GX90" s="26">
        <v>336</v>
      </c>
      <c r="LC90" s="26">
        <v>5143</v>
      </c>
      <c r="LD90" s="26">
        <v>19</v>
      </c>
      <c r="MO90" s="26">
        <v>1101</v>
      </c>
      <c r="MP90" s="26">
        <v>4</v>
      </c>
      <c r="NS90" s="26">
        <v>269</v>
      </c>
      <c r="NT90" s="26">
        <v>55</v>
      </c>
      <c r="PM90" s="26">
        <v>179457</v>
      </c>
      <c r="PN90" s="26">
        <v>22</v>
      </c>
      <c r="RC90" s="26">
        <v>219</v>
      </c>
      <c r="RD90" s="26">
        <v>19</v>
      </c>
    </row>
    <row r="91" spans="1:558" x14ac:dyDescent="0.2">
      <c r="A91" s="27" t="s">
        <v>266</v>
      </c>
      <c r="B91" s="27" t="s">
        <v>267</v>
      </c>
      <c r="I91" s="26">
        <v>354218.05</v>
      </c>
      <c r="J91" s="26">
        <v>175</v>
      </c>
      <c r="M91" s="26">
        <v>76912.83</v>
      </c>
      <c r="N91" s="26">
        <v>60</v>
      </c>
      <c r="BA91" s="26">
        <v>2640</v>
      </c>
      <c r="BB91" s="26">
        <v>401</v>
      </c>
      <c r="CI91" s="26">
        <v>68513.62</v>
      </c>
      <c r="CJ91" s="26">
        <v>25</v>
      </c>
      <c r="CK91" s="26">
        <v>24588.51</v>
      </c>
      <c r="CL91" s="26">
        <v>10</v>
      </c>
      <c r="CM91" s="26">
        <v>1210.0999999999999</v>
      </c>
      <c r="CN91" s="26">
        <v>28</v>
      </c>
      <c r="CO91" s="26">
        <v>110.31</v>
      </c>
      <c r="CP91" s="26">
        <v>2</v>
      </c>
      <c r="CU91" s="26">
        <v>5526.15</v>
      </c>
      <c r="CV91" s="26">
        <v>2</v>
      </c>
      <c r="CW91" s="26">
        <v>230161.96</v>
      </c>
      <c r="CX91" s="26">
        <v>66</v>
      </c>
      <c r="DO91" s="26">
        <v>47266.21</v>
      </c>
      <c r="DP91" s="26">
        <v>280</v>
      </c>
      <c r="DQ91" s="26">
        <v>23567.99</v>
      </c>
      <c r="DR91" s="26">
        <v>86</v>
      </c>
      <c r="EM91" s="26">
        <v>4872</v>
      </c>
      <c r="EN91" s="26">
        <v>2</v>
      </c>
      <c r="EO91" s="26">
        <v>292192.45</v>
      </c>
      <c r="EP91" s="26">
        <v>99</v>
      </c>
      <c r="ES91" s="26">
        <v>603138.9</v>
      </c>
      <c r="ET91" s="26">
        <v>84</v>
      </c>
      <c r="FE91" s="26">
        <v>6143.76</v>
      </c>
      <c r="FF91" s="26">
        <v>33</v>
      </c>
      <c r="FG91" s="26">
        <v>4500</v>
      </c>
      <c r="FH91" s="26">
        <v>2</v>
      </c>
      <c r="FI91" s="26">
        <v>17000</v>
      </c>
      <c r="FJ91" s="26">
        <v>5</v>
      </c>
      <c r="FK91" s="26">
        <v>20167.07</v>
      </c>
      <c r="FL91" s="26">
        <v>8</v>
      </c>
      <c r="GO91" s="26">
        <v>735963.19</v>
      </c>
      <c r="GP91" s="26">
        <v>385</v>
      </c>
      <c r="GQ91" s="26">
        <v>299855.84999999998</v>
      </c>
      <c r="GR91" s="26">
        <v>2095</v>
      </c>
      <c r="GS91" s="26">
        <v>285117.36</v>
      </c>
      <c r="GT91" s="26">
        <v>3615</v>
      </c>
      <c r="GU91" s="26">
        <v>1231.98</v>
      </c>
      <c r="GV91" s="26">
        <v>16</v>
      </c>
      <c r="GW91" s="26">
        <v>6920.26</v>
      </c>
      <c r="GX91" s="26">
        <v>32</v>
      </c>
      <c r="IM91" s="26">
        <v>87373.47</v>
      </c>
      <c r="IN91" s="26">
        <v>2</v>
      </c>
      <c r="KQ91" s="26">
        <v>7285.84</v>
      </c>
      <c r="KR91" s="26">
        <v>40</v>
      </c>
      <c r="KS91" s="26">
        <v>1428.1</v>
      </c>
      <c r="KT91" s="26">
        <v>6</v>
      </c>
      <c r="KY91" s="26">
        <v>8675.24</v>
      </c>
      <c r="KZ91" s="26">
        <v>2705</v>
      </c>
      <c r="LA91" s="26">
        <v>25753.01</v>
      </c>
      <c r="LB91" s="26">
        <v>646</v>
      </c>
      <c r="MO91" s="26">
        <v>14055.3</v>
      </c>
      <c r="MP91" s="26">
        <v>25</v>
      </c>
      <c r="MQ91" s="26">
        <v>12771.37</v>
      </c>
      <c r="MR91" s="26">
        <v>11</v>
      </c>
      <c r="MS91" s="26">
        <v>1595.65</v>
      </c>
      <c r="MT91" s="26">
        <v>3</v>
      </c>
      <c r="NS91" s="26">
        <v>10956</v>
      </c>
      <c r="NT91" s="26">
        <v>13</v>
      </c>
      <c r="PK91" s="26">
        <v>15229.71</v>
      </c>
      <c r="PL91" s="26">
        <v>2</v>
      </c>
      <c r="PM91" s="26">
        <v>620458.57999999996</v>
      </c>
      <c r="PN91" s="26">
        <v>59</v>
      </c>
      <c r="PQ91" s="26">
        <v>57974</v>
      </c>
      <c r="PR91" s="26">
        <v>14</v>
      </c>
      <c r="PU91" s="26">
        <v>138158.25</v>
      </c>
      <c r="PV91" s="26">
        <v>44</v>
      </c>
      <c r="QO91" s="26">
        <v>29533.69</v>
      </c>
      <c r="QP91" s="26">
        <v>56</v>
      </c>
      <c r="RC91" s="26">
        <v>17625.060000000001</v>
      </c>
      <c r="RD91" s="26">
        <v>204</v>
      </c>
      <c r="RE91" s="26">
        <v>1563.97</v>
      </c>
      <c r="RF91" s="26">
        <v>20</v>
      </c>
      <c r="RS91" s="26">
        <v>3453.06</v>
      </c>
      <c r="RT91" s="26">
        <v>48</v>
      </c>
      <c r="RY91" s="26">
        <v>6059610.4000000004</v>
      </c>
      <c r="RZ91" s="26">
        <v>337</v>
      </c>
      <c r="TM91" s="26">
        <v>6699.99</v>
      </c>
      <c r="TN91" s="26">
        <v>3</v>
      </c>
      <c r="UA91" s="26">
        <v>391.5</v>
      </c>
      <c r="UB91" s="26">
        <v>4</v>
      </c>
      <c r="UC91" s="26">
        <v>673880.25</v>
      </c>
      <c r="UD91" s="26">
        <v>221</v>
      </c>
    </row>
    <row r="92" spans="1:558" x14ac:dyDescent="0.2">
      <c r="A92" s="27" t="s">
        <v>272</v>
      </c>
      <c r="B92" s="27" t="s">
        <v>273</v>
      </c>
      <c r="G92" s="26">
        <v>31800</v>
      </c>
      <c r="H92" s="26">
        <v>1</v>
      </c>
      <c r="I92" s="26">
        <v>261608</v>
      </c>
      <c r="J92" s="26">
        <v>6</v>
      </c>
      <c r="CM92" s="26">
        <v>516</v>
      </c>
      <c r="CN92" s="26">
        <v>2</v>
      </c>
      <c r="DO92" s="26">
        <v>30783</v>
      </c>
      <c r="DP92" s="26">
        <v>14</v>
      </c>
      <c r="DQ92" s="26">
        <v>164782</v>
      </c>
      <c r="DR92" s="26">
        <v>32</v>
      </c>
      <c r="ES92" s="26">
        <v>9807</v>
      </c>
      <c r="ET92" s="26">
        <v>1</v>
      </c>
      <c r="GQ92" s="26">
        <v>19490</v>
      </c>
      <c r="GR92" s="26">
        <v>20</v>
      </c>
      <c r="GS92" s="26">
        <v>112210</v>
      </c>
      <c r="GT92" s="26">
        <v>75</v>
      </c>
      <c r="QO92" s="26">
        <v>1648.39</v>
      </c>
      <c r="QP92" s="26">
        <v>5</v>
      </c>
      <c r="RY92" s="26">
        <v>710763</v>
      </c>
      <c r="RZ92" s="26">
        <v>11</v>
      </c>
      <c r="SC92" s="26">
        <v>291570</v>
      </c>
      <c r="SD92" s="26">
        <v>3</v>
      </c>
    </row>
    <row r="93" spans="1:558" x14ac:dyDescent="0.2">
      <c r="A93" s="27" t="s">
        <v>276</v>
      </c>
      <c r="B93" s="27" t="s">
        <v>277</v>
      </c>
      <c r="C93" s="26">
        <v>4770</v>
      </c>
      <c r="D93" s="26">
        <v>3</v>
      </c>
      <c r="G93" s="26">
        <v>1189.68</v>
      </c>
      <c r="H93" s="26">
        <v>2</v>
      </c>
      <c r="I93" s="26">
        <v>564361.67000000004</v>
      </c>
      <c r="J93" s="26">
        <v>214</v>
      </c>
      <c r="M93" s="26">
        <v>31922.68</v>
      </c>
      <c r="N93" s="26">
        <v>36</v>
      </c>
      <c r="CO93" s="26">
        <v>769</v>
      </c>
      <c r="CP93" s="26">
        <v>1</v>
      </c>
      <c r="CQ93" s="26">
        <v>687.34</v>
      </c>
      <c r="CR93" s="26">
        <v>1</v>
      </c>
      <c r="CW93" s="26">
        <v>48066</v>
      </c>
      <c r="CX93" s="26">
        <v>31</v>
      </c>
      <c r="DK93" s="26">
        <v>49370</v>
      </c>
      <c r="DL93" s="26">
        <v>194</v>
      </c>
      <c r="DQ93" s="26">
        <v>175104</v>
      </c>
      <c r="DR93" s="26">
        <v>356</v>
      </c>
      <c r="EM93" s="26">
        <v>4904</v>
      </c>
      <c r="EN93" s="26">
        <v>1</v>
      </c>
      <c r="EO93" s="26">
        <v>641818</v>
      </c>
      <c r="EP93" s="26">
        <v>179</v>
      </c>
      <c r="ES93" s="26">
        <v>997059</v>
      </c>
      <c r="ET93" s="26">
        <v>224</v>
      </c>
      <c r="EU93" s="26">
        <v>120010</v>
      </c>
      <c r="EV93" s="26">
        <v>1184</v>
      </c>
      <c r="EY93" s="26">
        <v>141</v>
      </c>
      <c r="EZ93" s="26">
        <v>1</v>
      </c>
      <c r="FA93" s="26">
        <v>84739</v>
      </c>
      <c r="FB93" s="26">
        <v>419</v>
      </c>
      <c r="FE93" s="26">
        <v>58879</v>
      </c>
      <c r="FF93" s="26">
        <v>70</v>
      </c>
      <c r="FG93" s="26">
        <v>1033</v>
      </c>
      <c r="FH93" s="26">
        <v>1230</v>
      </c>
      <c r="FM93" s="26">
        <v>39</v>
      </c>
      <c r="FN93" s="26">
        <v>59</v>
      </c>
      <c r="GI93" s="26">
        <v>4430.16</v>
      </c>
      <c r="GJ93" s="26">
        <v>3</v>
      </c>
      <c r="GM93" s="26">
        <v>14.34</v>
      </c>
      <c r="GN93" s="26">
        <v>1</v>
      </c>
      <c r="GO93" s="26">
        <v>626375</v>
      </c>
      <c r="GP93" s="26">
        <v>285</v>
      </c>
      <c r="GQ93" s="26">
        <v>1559</v>
      </c>
      <c r="GR93" s="26">
        <v>44</v>
      </c>
      <c r="GW93" s="26">
        <v>1681</v>
      </c>
      <c r="GX93" s="26">
        <v>17</v>
      </c>
      <c r="JY93" s="26">
        <v>3690</v>
      </c>
      <c r="JZ93" s="26">
        <v>12</v>
      </c>
      <c r="KI93" s="26">
        <v>1276</v>
      </c>
      <c r="KJ93" s="26">
        <v>232</v>
      </c>
      <c r="KM93" s="26">
        <v>18120</v>
      </c>
      <c r="KN93" s="26">
        <v>136</v>
      </c>
      <c r="KO93" s="26">
        <v>2943</v>
      </c>
      <c r="KP93" s="26">
        <v>1049</v>
      </c>
      <c r="KS93" s="26">
        <v>877</v>
      </c>
      <c r="KT93" s="26">
        <v>4</v>
      </c>
      <c r="ME93" s="26">
        <v>105.32</v>
      </c>
      <c r="MF93" s="26">
        <v>1</v>
      </c>
      <c r="MM93" s="26">
        <v>4064</v>
      </c>
      <c r="MN93" s="26">
        <v>4</v>
      </c>
      <c r="MO93" s="26">
        <v>4022</v>
      </c>
      <c r="MP93" s="26">
        <v>6</v>
      </c>
      <c r="MS93" s="26">
        <v>338</v>
      </c>
      <c r="MT93" s="26">
        <v>2</v>
      </c>
      <c r="MW93" s="26">
        <v>177600</v>
      </c>
      <c r="MX93" s="26">
        <v>15</v>
      </c>
      <c r="NI93" s="26">
        <v>100394</v>
      </c>
      <c r="NJ93" s="26">
        <v>28</v>
      </c>
      <c r="OK93" s="26">
        <v>47.42</v>
      </c>
      <c r="OL93" s="26">
        <v>106</v>
      </c>
      <c r="PG93" s="26">
        <v>167019</v>
      </c>
      <c r="PH93" s="26">
        <v>16</v>
      </c>
      <c r="PM93" s="26">
        <v>706573</v>
      </c>
      <c r="PN93" s="26">
        <v>82</v>
      </c>
      <c r="PO93" s="26">
        <v>70560</v>
      </c>
      <c r="PP93" s="26">
        <v>7</v>
      </c>
      <c r="PQ93" s="26">
        <v>36360</v>
      </c>
      <c r="PR93" s="26">
        <v>7</v>
      </c>
      <c r="PU93" s="26">
        <v>151786</v>
      </c>
      <c r="PV93" s="26">
        <v>57</v>
      </c>
      <c r="QY93" s="26">
        <v>33823.56</v>
      </c>
      <c r="QZ93" s="26">
        <v>82</v>
      </c>
      <c r="RE93" s="26">
        <v>8231</v>
      </c>
      <c r="RF93" s="26">
        <v>48</v>
      </c>
      <c r="RO93" s="26">
        <v>2880</v>
      </c>
      <c r="RP93" s="26">
        <v>11</v>
      </c>
      <c r="RS93" s="26">
        <v>78501</v>
      </c>
      <c r="RT93" s="26">
        <v>3</v>
      </c>
      <c r="RU93" s="26">
        <v>10592</v>
      </c>
      <c r="RV93" s="26">
        <v>27</v>
      </c>
      <c r="RY93" s="26">
        <v>3438416</v>
      </c>
      <c r="RZ93" s="26">
        <v>323</v>
      </c>
      <c r="SC93" s="26">
        <v>2345516</v>
      </c>
      <c r="SD93" s="26">
        <v>183</v>
      </c>
      <c r="TM93" s="26">
        <v>20000</v>
      </c>
      <c r="TN93" s="26">
        <v>4</v>
      </c>
      <c r="UC93" s="26">
        <v>52780</v>
      </c>
      <c r="UD93" s="26">
        <v>18</v>
      </c>
      <c r="UK93" s="26">
        <v>46024</v>
      </c>
      <c r="UL93" s="26">
        <v>17</v>
      </c>
    </row>
    <row r="94" spans="1:558" x14ac:dyDescent="0.2">
      <c r="A94" s="27" t="s">
        <v>282</v>
      </c>
      <c r="B94" s="27" t="s">
        <v>283</v>
      </c>
      <c r="K94" s="26">
        <v>17845.2</v>
      </c>
      <c r="L94" s="26">
        <v>4</v>
      </c>
      <c r="M94" s="26">
        <v>25280.7</v>
      </c>
      <c r="N94" s="26">
        <v>7</v>
      </c>
      <c r="CM94" s="26">
        <v>407.99</v>
      </c>
      <c r="CN94" s="26">
        <v>3</v>
      </c>
      <c r="CO94" s="26">
        <v>153.49</v>
      </c>
      <c r="CP94" s="26">
        <v>1</v>
      </c>
      <c r="CW94" s="26">
        <v>68677.64</v>
      </c>
      <c r="CX94" s="26">
        <v>4</v>
      </c>
      <c r="DM94" s="26">
        <v>6775.49</v>
      </c>
      <c r="DN94" s="26">
        <v>2</v>
      </c>
      <c r="DO94" s="26">
        <v>5361.28</v>
      </c>
      <c r="DP94" s="26">
        <v>5</v>
      </c>
      <c r="DQ94" s="26">
        <v>4071.36</v>
      </c>
      <c r="DR94" s="26">
        <v>3</v>
      </c>
      <c r="EY94" s="26">
        <v>788.47</v>
      </c>
      <c r="EZ94" s="26">
        <v>9</v>
      </c>
      <c r="FA94" s="26">
        <v>259.95</v>
      </c>
      <c r="FB94" s="26">
        <v>2</v>
      </c>
      <c r="FM94" s="26">
        <v>1835.27</v>
      </c>
      <c r="FN94" s="26">
        <v>1</v>
      </c>
      <c r="GM94" s="26">
        <v>22675.25</v>
      </c>
      <c r="GN94" s="26">
        <v>7</v>
      </c>
      <c r="GO94" s="26">
        <v>414142.43</v>
      </c>
      <c r="GP94" s="26">
        <v>51</v>
      </c>
      <c r="GQ94" s="26">
        <v>148.94</v>
      </c>
      <c r="GR94" s="26">
        <v>1</v>
      </c>
      <c r="IM94" s="26">
        <v>52788</v>
      </c>
      <c r="IN94" s="26">
        <v>1</v>
      </c>
      <c r="KQ94" s="26">
        <v>268.58999999999997</v>
      </c>
      <c r="KR94" s="26">
        <v>1</v>
      </c>
      <c r="MI94" s="26">
        <v>19.2</v>
      </c>
      <c r="MJ94" s="26">
        <v>1</v>
      </c>
      <c r="MM94" s="26">
        <v>5007.8599999999997</v>
      </c>
      <c r="MN94" s="26">
        <v>3</v>
      </c>
      <c r="MO94" s="26">
        <v>946.49</v>
      </c>
      <c r="MP94" s="26">
        <v>1</v>
      </c>
      <c r="MS94" s="26">
        <v>1060.01</v>
      </c>
      <c r="MT94" s="26">
        <v>3</v>
      </c>
      <c r="NS94" s="26">
        <v>51008.69</v>
      </c>
      <c r="NT94" s="26">
        <v>8</v>
      </c>
      <c r="NU94" s="26">
        <v>3891.59</v>
      </c>
      <c r="NV94" s="26">
        <v>2</v>
      </c>
      <c r="OQ94" s="26">
        <v>457.56</v>
      </c>
      <c r="OR94" s="26">
        <v>1</v>
      </c>
      <c r="PK94" s="26">
        <v>906168</v>
      </c>
      <c r="PL94" s="26">
        <v>28</v>
      </c>
      <c r="PM94" s="26">
        <v>913275.2</v>
      </c>
      <c r="PN94" s="26">
        <v>30</v>
      </c>
      <c r="PS94" s="26">
        <v>4913.78</v>
      </c>
      <c r="PT94" s="26">
        <v>2</v>
      </c>
      <c r="PU94" s="26">
        <v>139724.68</v>
      </c>
      <c r="PV94" s="26">
        <v>10</v>
      </c>
      <c r="QO94" s="26">
        <v>4945.17</v>
      </c>
      <c r="QP94" s="26">
        <v>1</v>
      </c>
      <c r="RC94" s="26">
        <v>680.42</v>
      </c>
      <c r="RD94" s="26">
        <v>5</v>
      </c>
      <c r="RS94" s="26">
        <v>7848.44</v>
      </c>
      <c r="RT94" s="26">
        <v>11</v>
      </c>
      <c r="RU94" s="26">
        <v>26090.959999999999</v>
      </c>
      <c r="RV94" s="26">
        <v>20</v>
      </c>
      <c r="TS94" s="26">
        <v>90605.02</v>
      </c>
      <c r="TT94" s="26">
        <v>1</v>
      </c>
    </row>
    <row r="95" spans="1:558" x14ac:dyDescent="0.2">
      <c r="A95" s="27" t="s">
        <v>292</v>
      </c>
      <c r="B95" s="27" t="s">
        <v>293</v>
      </c>
      <c r="G95" s="26">
        <v>2650</v>
      </c>
      <c r="H95" s="26">
        <v>2</v>
      </c>
      <c r="I95" s="26">
        <v>392968.5</v>
      </c>
      <c r="J95" s="26">
        <v>217</v>
      </c>
      <c r="K95" s="26">
        <v>3957.09</v>
      </c>
      <c r="L95" s="26">
        <v>4</v>
      </c>
      <c r="M95" s="26">
        <v>86577.22</v>
      </c>
      <c r="N95" s="26">
        <v>57</v>
      </c>
      <c r="AU95" s="26">
        <v>7117.68</v>
      </c>
      <c r="AV95" s="26">
        <v>8</v>
      </c>
      <c r="AW95" s="26">
        <v>3321</v>
      </c>
      <c r="AX95" s="26">
        <v>4</v>
      </c>
      <c r="CM95" s="26">
        <v>692.04</v>
      </c>
      <c r="CN95" s="26">
        <v>11</v>
      </c>
      <c r="CO95" s="26">
        <v>377.6</v>
      </c>
      <c r="CP95" s="26">
        <v>2</v>
      </c>
      <c r="CW95" s="26">
        <v>17579.96</v>
      </c>
      <c r="CX95" s="26">
        <v>2</v>
      </c>
      <c r="DO95" s="26">
        <v>40896.120000000003</v>
      </c>
      <c r="DP95" s="26">
        <v>163</v>
      </c>
      <c r="DQ95" s="26">
        <v>80334.240000000005</v>
      </c>
      <c r="DR95" s="26">
        <v>216</v>
      </c>
      <c r="DY95" s="26">
        <v>3768.67</v>
      </c>
      <c r="DZ95" s="26">
        <v>4</v>
      </c>
      <c r="EM95" s="26">
        <v>15224.92</v>
      </c>
      <c r="EN95" s="26">
        <v>5</v>
      </c>
      <c r="EO95" s="26">
        <v>648957.68000000005</v>
      </c>
      <c r="EP95" s="26">
        <v>146</v>
      </c>
      <c r="EQ95" s="26">
        <v>32981.74</v>
      </c>
      <c r="ER95" s="26">
        <v>5</v>
      </c>
      <c r="ES95" s="26">
        <v>257431.32</v>
      </c>
      <c r="ET95" s="26">
        <v>52</v>
      </c>
      <c r="EY95" s="26">
        <v>31891.37</v>
      </c>
      <c r="EZ95" s="26">
        <v>240</v>
      </c>
      <c r="FA95" s="26">
        <v>110290.84</v>
      </c>
      <c r="FB95" s="26">
        <v>156</v>
      </c>
      <c r="FE95" s="26">
        <v>18773.27</v>
      </c>
      <c r="FF95" s="26">
        <v>19</v>
      </c>
      <c r="FK95" s="26">
        <v>3668</v>
      </c>
      <c r="FL95" s="26">
        <v>2</v>
      </c>
      <c r="GM95" s="26">
        <v>12716.2</v>
      </c>
      <c r="GN95" s="26">
        <v>9</v>
      </c>
      <c r="GO95" s="26">
        <v>795581.62</v>
      </c>
      <c r="GP95" s="26">
        <v>496</v>
      </c>
      <c r="IM95" s="26">
        <v>118800</v>
      </c>
      <c r="IN95" s="26">
        <v>1</v>
      </c>
      <c r="KC95" s="26">
        <v>3505.8</v>
      </c>
      <c r="KD95" s="26">
        <v>1</v>
      </c>
      <c r="KM95" s="26">
        <v>484.44</v>
      </c>
      <c r="KN95" s="26">
        <v>115</v>
      </c>
      <c r="KO95" s="26">
        <v>1125.1400000000001</v>
      </c>
      <c r="KP95" s="26">
        <v>283</v>
      </c>
      <c r="KQ95" s="26">
        <v>8328.26</v>
      </c>
      <c r="KR95" s="26">
        <v>37</v>
      </c>
      <c r="KS95" s="26">
        <v>1798.59</v>
      </c>
      <c r="KT95" s="26">
        <v>6</v>
      </c>
      <c r="MM95" s="26">
        <v>2662</v>
      </c>
      <c r="MN95" s="26">
        <v>2</v>
      </c>
      <c r="MO95" s="26">
        <v>7000.06</v>
      </c>
      <c r="MP95" s="26">
        <v>6</v>
      </c>
      <c r="MQ95" s="26">
        <v>6532.96</v>
      </c>
      <c r="MR95" s="26">
        <v>6</v>
      </c>
      <c r="MS95" s="26">
        <v>13576.82</v>
      </c>
      <c r="MT95" s="26">
        <v>9</v>
      </c>
      <c r="PA95" s="26">
        <v>7194</v>
      </c>
      <c r="PB95" s="26">
        <v>11</v>
      </c>
      <c r="PK95" s="26">
        <v>159912</v>
      </c>
      <c r="PL95" s="26">
        <v>16</v>
      </c>
      <c r="PM95" s="26">
        <v>634148.38</v>
      </c>
      <c r="PN95" s="26">
        <v>67</v>
      </c>
      <c r="PQ95" s="26">
        <v>10015.83</v>
      </c>
      <c r="PR95" s="26">
        <v>3</v>
      </c>
      <c r="PU95" s="26">
        <v>42678.75</v>
      </c>
      <c r="PV95" s="26">
        <v>14</v>
      </c>
      <c r="QO95" s="26">
        <v>38352.620000000003</v>
      </c>
      <c r="QP95" s="26">
        <v>34</v>
      </c>
      <c r="RC95" s="26">
        <v>27116.17</v>
      </c>
      <c r="RD95" s="26">
        <v>169</v>
      </c>
      <c r="RE95" s="26">
        <v>7084.28</v>
      </c>
      <c r="RF95" s="26">
        <v>22</v>
      </c>
      <c r="RS95" s="26">
        <v>1180.78</v>
      </c>
      <c r="RT95" s="26">
        <v>7</v>
      </c>
      <c r="RU95" s="26">
        <v>740.14</v>
      </c>
      <c r="RV95" s="26">
        <v>4</v>
      </c>
      <c r="RW95" s="26">
        <v>93287.84</v>
      </c>
      <c r="RX95" s="26">
        <v>6</v>
      </c>
      <c r="RY95" s="26">
        <v>1002844.28</v>
      </c>
      <c r="RZ95" s="26">
        <v>84</v>
      </c>
      <c r="SA95" s="26">
        <v>48648.75</v>
      </c>
      <c r="SB95" s="26">
        <v>2</v>
      </c>
      <c r="SC95" s="26">
        <v>2138474.2400000002</v>
      </c>
      <c r="SD95" s="26">
        <v>172</v>
      </c>
    </row>
    <row r="96" spans="1:558" x14ac:dyDescent="0.2">
      <c r="A96" s="27" t="s">
        <v>294</v>
      </c>
      <c r="B96" s="27" t="s">
        <v>295</v>
      </c>
      <c r="G96" s="26">
        <v>16642.009999999998</v>
      </c>
      <c r="H96" s="26">
        <v>12</v>
      </c>
      <c r="DO96" s="26">
        <v>9956.76</v>
      </c>
      <c r="DP96" s="26">
        <v>53</v>
      </c>
      <c r="DQ96" s="26">
        <v>38894.99</v>
      </c>
      <c r="DR96" s="26">
        <v>199</v>
      </c>
      <c r="EM96" s="26">
        <v>7910</v>
      </c>
      <c r="EN96" s="26">
        <v>7</v>
      </c>
      <c r="EO96" s="26">
        <v>6706</v>
      </c>
      <c r="EP96" s="26">
        <v>5</v>
      </c>
      <c r="ES96" s="26">
        <v>78457.03</v>
      </c>
      <c r="ET96" s="26">
        <v>16</v>
      </c>
      <c r="EY96" s="26">
        <v>5540</v>
      </c>
      <c r="EZ96" s="26">
        <v>155</v>
      </c>
      <c r="FA96" s="26">
        <v>148368.01</v>
      </c>
      <c r="FB96" s="26">
        <v>168</v>
      </c>
      <c r="FE96" s="26">
        <v>2496</v>
      </c>
      <c r="FF96" s="26">
        <v>3</v>
      </c>
      <c r="FM96" s="26">
        <v>9104.7099999999991</v>
      </c>
      <c r="FN96" s="26">
        <v>22</v>
      </c>
      <c r="GO96" s="26">
        <v>76689.919999999998</v>
      </c>
      <c r="GP96" s="26">
        <v>284</v>
      </c>
      <c r="GU96" s="26">
        <v>89.9</v>
      </c>
      <c r="GV96" s="26">
        <v>3</v>
      </c>
      <c r="GW96" s="26">
        <v>3363.92</v>
      </c>
      <c r="GX96" s="26">
        <v>16</v>
      </c>
      <c r="JU96" s="26">
        <v>6120</v>
      </c>
      <c r="JV96" s="26">
        <v>2</v>
      </c>
      <c r="KM96" s="26">
        <v>460.95</v>
      </c>
      <c r="KN96" s="26">
        <v>128</v>
      </c>
      <c r="KO96" s="26">
        <v>4638.16</v>
      </c>
      <c r="KP96" s="26">
        <v>1288</v>
      </c>
      <c r="KQ96" s="26">
        <v>2459.7199999999998</v>
      </c>
      <c r="KR96" s="26">
        <v>19</v>
      </c>
      <c r="KS96" s="26">
        <v>4333.1899999999996</v>
      </c>
      <c r="KT96" s="26">
        <v>29</v>
      </c>
      <c r="MM96" s="26">
        <v>2476.39</v>
      </c>
      <c r="MN96" s="26">
        <v>3</v>
      </c>
      <c r="MO96" s="26">
        <v>5812.75</v>
      </c>
      <c r="MP96" s="26">
        <v>10</v>
      </c>
      <c r="MQ96" s="26">
        <v>1058.6600000000001</v>
      </c>
      <c r="MR96" s="26">
        <v>2</v>
      </c>
      <c r="MS96" s="26">
        <v>135.6</v>
      </c>
      <c r="MT96" s="26">
        <v>1</v>
      </c>
      <c r="NS96" s="26">
        <v>5425.2</v>
      </c>
      <c r="NT96" s="26">
        <v>6</v>
      </c>
      <c r="NU96" s="26">
        <v>1644</v>
      </c>
      <c r="NV96" s="26">
        <v>1</v>
      </c>
      <c r="OG96" s="26">
        <v>28704</v>
      </c>
      <c r="OH96" s="26">
        <v>4</v>
      </c>
      <c r="PK96" s="26">
        <v>53304</v>
      </c>
      <c r="PL96" s="26">
        <v>5</v>
      </c>
      <c r="PM96" s="26">
        <v>623402.97</v>
      </c>
      <c r="PN96" s="26">
        <v>65</v>
      </c>
      <c r="PU96" s="26">
        <v>2084</v>
      </c>
      <c r="PV96" s="26">
        <v>4</v>
      </c>
      <c r="RC96" s="26">
        <v>6460.19</v>
      </c>
      <c r="RD96" s="26">
        <v>45</v>
      </c>
      <c r="RE96" s="26">
        <v>4619.3900000000003</v>
      </c>
      <c r="RF96" s="26">
        <v>56</v>
      </c>
      <c r="RS96" s="26">
        <v>2162.54</v>
      </c>
      <c r="RT96" s="26">
        <v>12</v>
      </c>
      <c r="RU96" s="26">
        <v>148.28</v>
      </c>
      <c r="RV96" s="26">
        <v>2</v>
      </c>
      <c r="RY96" s="26">
        <v>471010.32</v>
      </c>
      <c r="RZ96" s="26">
        <v>38</v>
      </c>
      <c r="UA96" s="26">
        <v>137949.78</v>
      </c>
      <c r="UB96" s="26">
        <v>114</v>
      </c>
    </row>
    <row r="97" spans="1:550" x14ac:dyDescent="0.2">
      <c r="A97" s="27" t="s">
        <v>296</v>
      </c>
      <c r="B97" s="27" t="s">
        <v>297</v>
      </c>
      <c r="K97" s="26">
        <v>9567</v>
      </c>
      <c r="L97" s="26">
        <v>3</v>
      </c>
      <c r="DO97" s="26">
        <v>4026</v>
      </c>
      <c r="DP97" s="26">
        <v>11</v>
      </c>
      <c r="DQ97" s="26">
        <v>1283</v>
      </c>
      <c r="DR97" s="26">
        <v>3</v>
      </c>
      <c r="GM97" s="26">
        <v>3282</v>
      </c>
      <c r="GN97" s="26">
        <v>1</v>
      </c>
      <c r="GO97" s="26">
        <v>399.95</v>
      </c>
      <c r="GP97" s="26">
        <v>1</v>
      </c>
      <c r="KQ97" s="26">
        <v>126</v>
      </c>
      <c r="KR97" s="26">
        <v>1</v>
      </c>
      <c r="LC97" s="26">
        <v>23550.45</v>
      </c>
      <c r="LD97" s="26">
        <v>31</v>
      </c>
      <c r="LE97" s="26">
        <v>4321.22</v>
      </c>
      <c r="LF97" s="26">
        <v>10</v>
      </c>
      <c r="MM97" s="26">
        <v>5972.25</v>
      </c>
      <c r="MN97" s="26">
        <v>2</v>
      </c>
      <c r="PK97" s="26">
        <v>402574</v>
      </c>
      <c r="PL97" s="26">
        <v>11</v>
      </c>
      <c r="PM97" s="26">
        <v>185803</v>
      </c>
      <c r="PN97" s="26">
        <v>6</v>
      </c>
      <c r="PO97" s="26">
        <v>65912</v>
      </c>
      <c r="PP97" s="26">
        <v>1</v>
      </c>
      <c r="PQ97" s="26">
        <v>12120</v>
      </c>
      <c r="PR97" s="26">
        <v>1</v>
      </c>
      <c r="RC97" s="26">
        <v>1854.11</v>
      </c>
      <c r="RD97" s="26">
        <v>13</v>
      </c>
      <c r="RS97" s="26">
        <v>89.09</v>
      </c>
      <c r="RT97" s="26">
        <v>1</v>
      </c>
    </row>
    <row r="98" spans="1:550" x14ac:dyDescent="0.2">
      <c r="A98" s="27" t="s">
        <v>298</v>
      </c>
      <c r="B98" s="27" t="s">
        <v>819</v>
      </c>
      <c r="G98" s="26">
        <v>9540</v>
      </c>
      <c r="H98" s="26">
        <v>17</v>
      </c>
      <c r="I98" s="26">
        <v>589890</v>
      </c>
      <c r="J98" s="26">
        <v>290</v>
      </c>
      <c r="K98" s="26">
        <v>5396.05</v>
      </c>
      <c r="L98" s="26">
        <v>6</v>
      </c>
      <c r="M98" s="26">
        <v>27660.06</v>
      </c>
      <c r="N98" s="26">
        <v>33</v>
      </c>
      <c r="AU98" s="26">
        <v>439.68</v>
      </c>
      <c r="AV98" s="26">
        <v>25</v>
      </c>
      <c r="AW98" s="26">
        <v>13.11</v>
      </c>
      <c r="AX98" s="26">
        <v>2</v>
      </c>
      <c r="CO98" s="26">
        <v>387.14</v>
      </c>
      <c r="CP98" s="26">
        <v>3</v>
      </c>
      <c r="CW98" s="26">
        <v>40306.879999999997</v>
      </c>
      <c r="CX98" s="26">
        <v>11</v>
      </c>
      <c r="DO98" s="26">
        <v>17875.689999999999</v>
      </c>
      <c r="DP98" s="26">
        <v>86</v>
      </c>
      <c r="DQ98" s="26">
        <v>67003.39</v>
      </c>
      <c r="DR98" s="26">
        <v>225</v>
      </c>
      <c r="EO98" s="26">
        <v>55981.7</v>
      </c>
      <c r="EP98" s="26">
        <v>29</v>
      </c>
      <c r="EY98" s="26">
        <v>743.85</v>
      </c>
      <c r="EZ98" s="26">
        <v>4</v>
      </c>
      <c r="FA98" s="26">
        <v>9849.5</v>
      </c>
      <c r="FB98" s="26">
        <v>34</v>
      </c>
      <c r="FK98" s="26">
        <v>1834</v>
      </c>
      <c r="FL98" s="26">
        <v>1</v>
      </c>
      <c r="GM98" s="26">
        <v>9704.16</v>
      </c>
      <c r="GN98" s="26">
        <v>18</v>
      </c>
      <c r="GO98" s="26">
        <v>441512.91</v>
      </c>
      <c r="GP98" s="26">
        <v>214</v>
      </c>
      <c r="GQ98" s="26">
        <v>112.04</v>
      </c>
      <c r="GR98" s="26">
        <v>3</v>
      </c>
      <c r="GS98" s="26">
        <v>1841.42</v>
      </c>
      <c r="GT98" s="26">
        <v>19</v>
      </c>
      <c r="GU98" s="26">
        <v>1304.4000000000001</v>
      </c>
      <c r="GV98" s="26">
        <v>32</v>
      </c>
      <c r="GW98" s="26">
        <v>2321.4</v>
      </c>
      <c r="GX98" s="26">
        <v>8</v>
      </c>
      <c r="KQ98" s="26">
        <v>15693.04</v>
      </c>
      <c r="KR98" s="26">
        <v>79</v>
      </c>
      <c r="KS98" s="26">
        <v>7197.9</v>
      </c>
      <c r="KT98" s="26">
        <v>48</v>
      </c>
      <c r="MG98" s="26">
        <v>16224</v>
      </c>
      <c r="MH98" s="26">
        <v>57</v>
      </c>
      <c r="PM98" s="26">
        <v>290972.02</v>
      </c>
      <c r="PN98" s="26">
        <v>33</v>
      </c>
      <c r="PU98" s="26">
        <v>6719.98</v>
      </c>
      <c r="PV98" s="26">
        <v>3</v>
      </c>
      <c r="RC98" s="26">
        <v>3227.53</v>
      </c>
      <c r="RD98" s="26">
        <v>19</v>
      </c>
      <c r="RE98" s="26">
        <v>437.24</v>
      </c>
      <c r="RF98" s="26">
        <v>3</v>
      </c>
      <c r="RS98" s="26">
        <v>156.97999999999999</v>
      </c>
      <c r="RT98" s="26">
        <v>5</v>
      </c>
      <c r="RU98" s="26">
        <v>4295.28</v>
      </c>
      <c r="RV98" s="26">
        <v>23</v>
      </c>
      <c r="UC98" s="26">
        <v>82824</v>
      </c>
      <c r="UD98" s="26">
        <v>32</v>
      </c>
    </row>
    <row r="99" spans="1:550" s="94" customFormat="1" x14ac:dyDescent="0.2">
      <c r="A99" s="93" t="s">
        <v>299</v>
      </c>
      <c r="B99" s="93" t="s">
        <v>999</v>
      </c>
      <c r="G99" s="94">
        <v>75565</v>
      </c>
      <c r="H99" s="94">
        <v>59</v>
      </c>
      <c r="I99" s="94">
        <v>6360</v>
      </c>
      <c r="J99" s="94">
        <v>10</v>
      </c>
      <c r="M99" s="94">
        <v>28552</v>
      </c>
      <c r="N99" s="94">
        <v>23</v>
      </c>
      <c r="CM99" s="94">
        <v>304</v>
      </c>
      <c r="CN99" s="94">
        <v>49</v>
      </c>
      <c r="CU99" s="94">
        <v>33513</v>
      </c>
      <c r="CV99" s="94">
        <v>18</v>
      </c>
      <c r="DO99" s="94">
        <v>178900</v>
      </c>
      <c r="DP99" s="94">
        <v>700</v>
      </c>
      <c r="DQ99" s="94">
        <v>58868</v>
      </c>
      <c r="DR99" s="94">
        <v>188</v>
      </c>
      <c r="EG99" s="94">
        <v>312</v>
      </c>
      <c r="EH99" s="94">
        <v>5</v>
      </c>
      <c r="EI99" s="94">
        <v>25</v>
      </c>
      <c r="EJ99" s="94">
        <v>1</v>
      </c>
      <c r="EK99" s="94">
        <v>84</v>
      </c>
      <c r="EL99" s="94">
        <v>1</v>
      </c>
      <c r="EM99" s="94">
        <v>13263</v>
      </c>
      <c r="EN99" s="94">
        <v>30</v>
      </c>
      <c r="EO99" s="94">
        <v>209779</v>
      </c>
      <c r="EP99" s="94">
        <v>91</v>
      </c>
      <c r="EQ99" s="94">
        <v>19614</v>
      </c>
      <c r="ER99" s="94">
        <v>6</v>
      </c>
      <c r="ES99" s="94">
        <v>97156</v>
      </c>
      <c r="ET99" s="94">
        <v>6</v>
      </c>
      <c r="FC99" s="94">
        <v>7168</v>
      </c>
      <c r="FD99" s="94">
        <v>21</v>
      </c>
      <c r="FE99" s="94">
        <v>30215</v>
      </c>
      <c r="FF99" s="94">
        <v>37</v>
      </c>
      <c r="FK99" s="94">
        <v>16970</v>
      </c>
      <c r="FL99" s="94">
        <v>3202</v>
      </c>
      <c r="FM99" s="94">
        <v>20</v>
      </c>
      <c r="FN99" s="94">
        <v>84</v>
      </c>
      <c r="GM99" s="94">
        <v>115459</v>
      </c>
      <c r="GN99" s="94">
        <v>103</v>
      </c>
      <c r="GO99" s="94">
        <v>20674</v>
      </c>
      <c r="GP99" s="94">
        <v>15</v>
      </c>
      <c r="GQ99" s="94">
        <v>16627</v>
      </c>
      <c r="GR99" s="94">
        <v>190</v>
      </c>
      <c r="GS99" s="94">
        <v>77551</v>
      </c>
      <c r="GT99" s="94">
        <v>168</v>
      </c>
      <c r="GU99" s="94">
        <v>39</v>
      </c>
      <c r="GV99" s="94">
        <v>4</v>
      </c>
      <c r="GW99" s="94">
        <v>118</v>
      </c>
      <c r="GX99" s="94">
        <v>3</v>
      </c>
      <c r="IM99" s="94">
        <v>44550</v>
      </c>
      <c r="IN99" s="94">
        <v>1</v>
      </c>
      <c r="IO99" s="94">
        <v>14850</v>
      </c>
      <c r="IP99" s="94">
        <v>1</v>
      </c>
      <c r="KQ99" s="94">
        <v>61429</v>
      </c>
      <c r="KR99" s="94">
        <v>524</v>
      </c>
      <c r="KS99" s="94">
        <v>1121</v>
      </c>
      <c r="KT99" s="94">
        <v>30</v>
      </c>
      <c r="MQ99" s="94">
        <v>596</v>
      </c>
      <c r="MR99" s="94">
        <v>3</v>
      </c>
      <c r="MS99" s="94">
        <v>323</v>
      </c>
      <c r="MT99" s="94">
        <v>4</v>
      </c>
      <c r="NS99" s="94">
        <v>33884</v>
      </c>
      <c r="NT99" s="94">
        <v>21</v>
      </c>
      <c r="NU99" s="94">
        <v>594</v>
      </c>
      <c r="NV99" s="94">
        <v>1</v>
      </c>
      <c r="OQ99" s="94">
        <v>8889</v>
      </c>
      <c r="OR99" s="94">
        <v>25</v>
      </c>
      <c r="PK99" s="94">
        <v>305610</v>
      </c>
      <c r="PL99" s="94">
        <v>56</v>
      </c>
      <c r="PM99" s="94">
        <v>10661</v>
      </c>
      <c r="PN99" s="94">
        <v>1</v>
      </c>
      <c r="PO99" s="94">
        <v>30300</v>
      </c>
      <c r="PP99" s="94">
        <v>6</v>
      </c>
      <c r="RC99" s="94">
        <v>118765</v>
      </c>
      <c r="RD99" s="94">
        <v>661</v>
      </c>
      <c r="RE99" s="94">
        <v>12464</v>
      </c>
      <c r="RF99" s="94">
        <v>57</v>
      </c>
      <c r="RK99" s="94">
        <v>14363</v>
      </c>
      <c r="RL99" s="94">
        <v>3</v>
      </c>
      <c r="RM99" s="94">
        <v>39463</v>
      </c>
      <c r="RN99" s="94">
        <v>8</v>
      </c>
      <c r="RS99" s="94">
        <v>17</v>
      </c>
      <c r="RT99" s="94">
        <v>2</v>
      </c>
      <c r="RW99" s="94">
        <v>81230</v>
      </c>
      <c r="RX99" s="94">
        <v>38</v>
      </c>
      <c r="RY99" s="94">
        <v>866248</v>
      </c>
      <c r="RZ99" s="94">
        <v>39</v>
      </c>
      <c r="SA99" s="94">
        <v>245666</v>
      </c>
      <c r="SB99" s="94">
        <v>85</v>
      </c>
      <c r="SC99" s="94">
        <v>2824865</v>
      </c>
      <c r="SD99" s="94">
        <v>141</v>
      </c>
      <c r="TK99" s="94">
        <v>42000</v>
      </c>
      <c r="TL99" s="94">
        <v>8</v>
      </c>
      <c r="TM99" s="94">
        <v>6000</v>
      </c>
      <c r="TN99" s="94">
        <v>1</v>
      </c>
      <c r="UA99" s="94">
        <v>4875</v>
      </c>
      <c r="UB99" s="94">
        <v>2</v>
      </c>
      <c r="UC99" s="94">
        <v>17055</v>
      </c>
      <c r="UD99" s="94">
        <v>5</v>
      </c>
    </row>
    <row r="100" spans="1:550" x14ac:dyDescent="0.2">
      <c r="A100" s="27" t="s">
        <v>301</v>
      </c>
      <c r="B100" s="27" t="s">
        <v>547</v>
      </c>
      <c r="CM100" s="26">
        <v>234.54</v>
      </c>
      <c r="CN100" s="26">
        <v>3</v>
      </c>
      <c r="DO100" s="26">
        <v>452.7</v>
      </c>
      <c r="DP100" s="26">
        <v>1</v>
      </c>
      <c r="EY100" s="26">
        <v>589.82000000000005</v>
      </c>
      <c r="EZ100" s="26">
        <v>2</v>
      </c>
      <c r="GM100" s="26">
        <v>2585.83</v>
      </c>
      <c r="GN100" s="26">
        <v>1</v>
      </c>
      <c r="GQ100" s="26">
        <v>827.54</v>
      </c>
      <c r="GR100" s="26">
        <v>6</v>
      </c>
      <c r="GS100" s="26">
        <v>7125.33</v>
      </c>
      <c r="GT100" s="26">
        <v>6</v>
      </c>
      <c r="GU100" s="26">
        <v>2669.65</v>
      </c>
      <c r="GV100" s="26">
        <v>12</v>
      </c>
      <c r="PK100" s="26">
        <v>106608</v>
      </c>
      <c r="PL100" s="26">
        <v>10</v>
      </c>
      <c r="PM100" s="26">
        <v>138590.39999999999</v>
      </c>
      <c r="PN100" s="26">
        <v>13</v>
      </c>
      <c r="RS100" s="26">
        <v>75</v>
      </c>
      <c r="RT100" s="26">
        <v>1</v>
      </c>
    </row>
    <row r="101" spans="1:550" x14ac:dyDescent="0.2">
      <c r="A101" s="27" t="s">
        <v>302</v>
      </c>
      <c r="B101" s="27" t="s">
        <v>303</v>
      </c>
      <c r="PQ101" s="26">
        <v>8885</v>
      </c>
      <c r="PR101" s="26">
        <v>2</v>
      </c>
      <c r="RC101" s="26">
        <v>67</v>
      </c>
      <c r="RD101" s="26">
        <v>1</v>
      </c>
      <c r="RE101" s="26">
        <v>67</v>
      </c>
      <c r="RF101" s="26">
        <v>1</v>
      </c>
    </row>
    <row r="102" spans="1:550" x14ac:dyDescent="0.2">
      <c r="A102" s="27" t="s">
        <v>306</v>
      </c>
      <c r="B102" s="27" t="s">
        <v>307</v>
      </c>
      <c r="G102" s="26">
        <v>5962</v>
      </c>
      <c r="H102" s="26">
        <v>7</v>
      </c>
      <c r="I102" s="26">
        <v>230156</v>
      </c>
      <c r="J102" s="26">
        <v>139</v>
      </c>
      <c r="GM102" s="26">
        <v>12306</v>
      </c>
      <c r="GN102" s="26">
        <v>17</v>
      </c>
      <c r="GO102" s="26">
        <v>405455</v>
      </c>
      <c r="GP102" s="26">
        <v>243</v>
      </c>
      <c r="UC102" s="26">
        <v>24360</v>
      </c>
      <c r="UD102" s="26">
        <v>9</v>
      </c>
    </row>
    <row r="103" spans="1:550" x14ac:dyDescent="0.2">
      <c r="A103" s="27" t="s">
        <v>310</v>
      </c>
      <c r="B103" s="27" t="s">
        <v>311</v>
      </c>
      <c r="G103" s="26">
        <v>3180</v>
      </c>
      <c r="H103" s="26">
        <v>1</v>
      </c>
      <c r="I103" s="26">
        <v>125928</v>
      </c>
      <c r="J103" s="26">
        <v>51</v>
      </c>
      <c r="CU103" s="26">
        <v>773</v>
      </c>
      <c r="CV103" s="26">
        <v>1</v>
      </c>
      <c r="DO103" s="26">
        <v>830</v>
      </c>
      <c r="DP103" s="26">
        <v>3</v>
      </c>
      <c r="DQ103" s="26">
        <v>2995</v>
      </c>
      <c r="DR103" s="26">
        <v>10</v>
      </c>
      <c r="EY103" s="26">
        <v>6498</v>
      </c>
      <c r="EZ103" s="26">
        <v>75</v>
      </c>
      <c r="FA103" s="26">
        <v>68558</v>
      </c>
      <c r="FB103" s="26">
        <v>198</v>
      </c>
      <c r="FE103" s="26">
        <v>888</v>
      </c>
      <c r="FF103" s="26">
        <v>2</v>
      </c>
      <c r="GM103" s="26">
        <v>2953</v>
      </c>
      <c r="GN103" s="26">
        <v>1</v>
      </c>
      <c r="GO103" s="26">
        <v>72852</v>
      </c>
      <c r="GP103" s="26">
        <v>30</v>
      </c>
      <c r="KQ103" s="26">
        <v>607</v>
      </c>
      <c r="KR103" s="26">
        <v>7</v>
      </c>
      <c r="KS103" s="26">
        <v>5298</v>
      </c>
      <c r="KT103" s="26">
        <v>16</v>
      </c>
      <c r="KW103" s="26">
        <v>6627</v>
      </c>
      <c r="KX103" s="26">
        <v>1</v>
      </c>
      <c r="MM103" s="26">
        <v>28040</v>
      </c>
      <c r="MN103" s="26">
        <v>33</v>
      </c>
      <c r="MO103" s="26">
        <v>509</v>
      </c>
      <c r="MP103" s="26">
        <v>3</v>
      </c>
      <c r="NS103" s="26">
        <v>17938</v>
      </c>
      <c r="NT103" s="26">
        <v>13</v>
      </c>
      <c r="NU103" s="26">
        <v>1644</v>
      </c>
      <c r="NV103" s="26">
        <v>1</v>
      </c>
      <c r="PK103" s="26">
        <v>255859</v>
      </c>
      <c r="PL103" s="26">
        <v>24</v>
      </c>
      <c r="PM103" s="26">
        <v>21322</v>
      </c>
      <c r="PN103" s="26">
        <v>2</v>
      </c>
      <c r="RC103" s="26">
        <v>1474</v>
      </c>
      <c r="RD103" s="26">
        <v>17</v>
      </c>
      <c r="RE103" s="26">
        <v>2485</v>
      </c>
      <c r="RF103" s="26">
        <v>17</v>
      </c>
      <c r="RS103" s="26">
        <v>203</v>
      </c>
      <c r="RT103" s="26">
        <v>2</v>
      </c>
    </row>
    <row r="104" spans="1:550" x14ac:dyDescent="0.2">
      <c r="A104" s="27" t="s">
        <v>318</v>
      </c>
      <c r="B104" s="27" t="s">
        <v>319</v>
      </c>
      <c r="AU104" s="26">
        <v>6185</v>
      </c>
      <c r="AV104" s="26">
        <v>45</v>
      </c>
      <c r="AW104" s="26">
        <v>1840</v>
      </c>
      <c r="AX104" s="26">
        <v>8</v>
      </c>
      <c r="MS104" s="26">
        <v>3125</v>
      </c>
      <c r="MT104" s="26">
        <v>6</v>
      </c>
      <c r="PK104" s="26">
        <v>501655</v>
      </c>
      <c r="PL104" s="26">
        <v>46</v>
      </c>
      <c r="PM104" s="26">
        <v>404773</v>
      </c>
      <c r="PN104" s="26">
        <v>39</v>
      </c>
    </row>
    <row r="105" spans="1:550" x14ac:dyDescent="0.2">
      <c r="A105" s="27" t="s">
        <v>322</v>
      </c>
      <c r="B105" s="27" t="s">
        <v>323</v>
      </c>
      <c r="G105" s="26">
        <v>318</v>
      </c>
      <c r="H105" s="26">
        <v>1</v>
      </c>
      <c r="CO105" s="26">
        <v>70.48</v>
      </c>
      <c r="CP105" s="26">
        <v>2</v>
      </c>
      <c r="DO105" s="26">
        <v>16995.150000000001</v>
      </c>
      <c r="DP105" s="26">
        <v>91</v>
      </c>
      <c r="DQ105" s="26">
        <v>22758</v>
      </c>
      <c r="DR105" s="26">
        <v>132</v>
      </c>
      <c r="DS105" s="26">
        <v>1174.46</v>
      </c>
      <c r="DT105" s="26">
        <v>353</v>
      </c>
      <c r="DW105" s="26">
        <v>2204.08</v>
      </c>
      <c r="DX105" s="26">
        <v>1781</v>
      </c>
      <c r="DY105" s="26">
        <v>1647.1</v>
      </c>
      <c r="DZ105" s="26">
        <v>757</v>
      </c>
      <c r="EY105" s="26">
        <v>4177.2299999999996</v>
      </c>
      <c r="EZ105" s="26">
        <v>41</v>
      </c>
      <c r="FA105" s="26">
        <v>90604.35</v>
      </c>
      <c r="FB105" s="26">
        <v>4378</v>
      </c>
      <c r="FK105" s="26">
        <v>23323.63</v>
      </c>
      <c r="FL105" s="26">
        <v>1267</v>
      </c>
      <c r="FM105" s="26">
        <v>24.39</v>
      </c>
      <c r="FN105" s="26">
        <v>51</v>
      </c>
      <c r="GS105" s="26">
        <v>15815.86</v>
      </c>
      <c r="GT105" s="26">
        <v>82</v>
      </c>
      <c r="GU105" s="26">
        <v>305500.83</v>
      </c>
      <c r="GV105" s="26">
        <v>9777</v>
      </c>
      <c r="GW105" s="26">
        <v>207839.67</v>
      </c>
      <c r="GX105" s="26">
        <v>19079</v>
      </c>
      <c r="KQ105" s="26">
        <v>3862.96</v>
      </c>
      <c r="KR105" s="26">
        <v>22</v>
      </c>
      <c r="KS105" s="26">
        <v>903.98</v>
      </c>
      <c r="KT105" s="26">
        <v>5</v>
      </c>
      <c r="KY105" s="26">
        <v>3369.28</v>
      </c>
      <c r="KZ105" s="26">
        <v>268</v>
      </c>
      <c r="LA105" s="26">
        <v>5502.19</v>
      </c>
      <c r="LB105" s="26">
        <v>337</v>
      </c>
      <c r="PM105" s="26">
        <v>415771.2</v>
      </c>
      <c r="PN105" s="26">
        <v>39</v>
      </c>
      <c r="RC105" s="26">
        <v>3618.39</v>
      </c>
      <c r="RD105" s="26">
        <v>40</v>
      </c>
      <c r="RE105" s="26">
        <v>813.07</v>
      </c>
      <c r="RF105" s="26">
        <v>9</v>
      </c>
      <c r="RU105" s="26">
        <v>5099.57</v>
      </c>
      <c r="RV105" s="26">
        <v>24</v>
      </c>
    </row>
    <row r="106" spans="1:550" x14ac:dyDescent="0.2">
      <c r="A106" s="27" t="s">
        <v>324</v>
      </c>
      <c r="B106" s="27" t="s">
        <v>325</v>
      </c>
      <c r="G106" s="26">
        <v>38160</v>
      </c>
      <c r="H106" s="26">
        <v>24</v>
      </c>
      <c r="I106" s="26">
        <v>483360</v>
      </c>
      <c r="J106" s="26">
        <v>304</v>
      </c>
      <c r="M106" s="26">
        <v>26173</v>
      </c>
      <c r="N106" s="26">
        <v>22</v>
      </c>
      <c r="CO106" s="26">
        <v>26</v>
      </c>
      <c r="CP106" s="26">
        <v>1</v>
      </c>
      <c r="DO106" s="26">
        <v>6627</v>
      </c>
      <c r="DP106" s="26">
        <v>33</v>
      </c>
      <c r="DQ106" s="26">
        <v>58666</v>
      </c>
      <c r="DR106" s="26">
        <v>144</v>
      </c>
      <c r="EM106" s="26">
        <v>11368</v>
      </c>
      <c r="EN106" s="26">
        <v>3</v>
      </c>
      <c r="EO106" s="26">
        <v>115710</v>
      </c>
      <c r="EP106" s="26">
        <v>44</v>
      </c>
      <c r="GM106" s="26">
        <v>26581</v>
      </c>
      <c r="GN106" s="26">
        <v>18</v>
      </c>
      <c r="GO106" s="26">
        <v>511683</v>
      </c>
      <c r="GP106" s="26">
        <v>347</v>
      </c>
      <c r="GQ106" s="26">
        <v>3524</v>
      </c>
      <c r="GR106" s="26">
        <v>99</v>
      </c>
      <c r="GS106" s="26">
        <v>82032</v>
      </c>
      <c r="GT106" s="26">
        <v>1312</v>
      </c>
      <c r="GU106" s="26">
        <v>216</v>
      </c>
      <c r="GV106" s="26">
        <v>1</v>
      </c>
      <c r="KQ106" s="26">
        <v>3859</v>
      </c>
      <c r="KR106" s="26">
        <v>22</v>
      </c>
      <c r="KS106" s="26">
        <v>10886</v>
      </c>
      <c r="KT106" s="26">
        <v>55</v>
      </c>
      <c r="KY106" s="26">
        <v>5923</v>
      </c>
      <c r="KZ106" s="26">
        <v>1485</v>
      </c>
      <c r="LA106" s="26">
        <v>207</v>
      </c>
      <c r="LB106" s="26">
        <v>83</v>
      </c>
      <c r="MI106" s="26">
        <v>19</v>
      </c>
      <c r="MJ106" s="26">
        <v>2</v>
      </c>
      <c r="MQ106" s="26">
        <v>907</v>
      </c>
      <c r="MR106" s="26">
        <v>3</v>
      </c>
      <c r="MS106" s="26">
        <v>1565</v>
      </c>
      <c r="MT106" s="26">
        <v>2</v>
      </c>
      <c r="NU106" s="26">
        <v>29652</v>
      </c>
      <c r="NV106" s="26">
        <v>18</v>
      </c>
      <c r="PK106" s="26">
        <v>106608</v>
      </c>
      <c r="PL106" s="26">
        <v>10</v>
      </c>
      <c r="PM106" s="26">
        <v>479736</v>
      </c>
      <c r="PN106" s="26">
        <v>48</v>
      </c>
      <c r="PS106" s="26">
        <v>4493</v>
      </c>
      <c r="PT106" s="26">
        <v>1</v>
      </c>
      <c r="PU106" s="26">
        <v>62899</v>
      </c>
      <c r="PV106" s="26">
        <v>14</v>
      </c>
      <c r="QM106" s="26">
        <v>1374</v>
      </c>
      <c r="QN106" s="26">
        <v>2</v>
      </c>
      <c r="QO106" s="26">
        <v>13259</v>
      </c>
      <c r="QP106" s="26">
        <v>19</v>
      </c>
      <c r="RC106" s="26">
        <v>3857</v>
      </c>
      <c r="RD106" s="26">
        <v>35</v>
      </c>
      <c r="RE106" s="26">
        <v>12714</v>
      </c>
      <c r="RF106" s="26">
        <v>69</v>
      </c>
      <c r="RS106" s="26">
        <v>179</v>
      </c>
      <c r="RT106" s="26">
        <v>4</v>
      </c>
      <c r="TM106" s="26">
        <v>60000</v>
      </c>
      <c r="TN106" s="26">
        <v>11</v>
      </c>
      <c r="UC106" s="26">
        <v>137634</v>
      </c>
      <c r="UD106" s="26">
        <v>31</v>
      </c>
    </row>
    <row r="107" spans="1:550" x14ac:dyDescent="0.2">
      <c r="A107" s="27" t="s">
        <v>326</v>
      </c>
      <c r="B107" s="27" t="s">
        <v>327</v>
      </c>
      <c r="G107" s="26">
        <v>41340.1</v>
      </c>
      <c r="H107" s="26">
        <v>55</v>
      </c>
      <c r="I107" s="26">
        <v>63600.26</v>
      </c>
      <c r="J107" s="26">
        <v>94</v>
      </c>
      <c r="K107" s="26">
        <v>15465.84</v>
      </c>
      <c r="L107" s="26">
        <v>17</v>
      </c>
      <c r="M107" s="26">
        <v>15465.84</v>
      </c>
      <c r="N107" s="26">
        <v>17</v>
      </c>
      <c r="AU107" s="26">
        <v>499.2</v>
      </c>
      <c r="AV107" s="26">
        <v>4</v>
      </c>
      <c r="CO107" s="26">
        <v>9.64</v>
      </c>
      <c r="CP107" s="26">
        <v>1</v>
      </c>
      <c r="DO107" s="26">
        <v>3017.98</v>
      </c>
      <c r="DP107" s="26">
        <v>29</v>
      </c>
      <c r="DQ107" s="26">
        <v>10248.02</v>
      </c>
      <c r="DR107" s="26">
        <v>52</v>
      </c>
      <c r="DW107" s="26">
        <v>4243.99</v>
      </c>
      <c r="DX107" s="26">
        <v>1640</v>
      </c>
      <c r="DY107" s="26">
        <v>5063.76</v>
      </c>
      <c r="DZ107" s="26">
        <v>1176</v>
      </c>
      <c r="FK107" s="26">
        <v>536.04999999999995</v>
      </c>
      <c r="FL107" s="26">
        <v>944</v>
      </c>
      <c r="FM107" s="26">
        <v>453.09</v>
      </c>
      <c r="FN107" s="26">
        <v>284</v>
      </c>
      <c r="GM107" s="26">
        <v>109912.92</v>
      </c>
      <c r="GN107" s="26">
        <v>78</v>
      </c>
      <c r="GO107" s="26">
        <v>115502.02</v>
      </c>
      <c r="GP107" s="26">
        <v>93</v>
      </c>
      <c r="GU107" s="26">
        <v>78.930000000000007</v>
      </c>
      <c r="GV107" s="26">
        <v>5</v>
      </c>
      <c r="IE107" s="26">
        <v>44.59</v>
      </c>
      <c r="IF107" s="26">
        <v>21</v>
      </c>
      <c r="IG107" s="26">
        <v>3.47</v>
      </c>
      <c r="IH107" s="26">
        <v>3</v>
      </c>
      <c r="KM107" s="26">
        <v>6.29</v>
      </c>
      <c r="KN107" s="26">
        <v>4</v>
      </c>
      <c r="KO107" s="26">
        <v>93.88</v>
      </c>
      <c r="KP107" s="26">
        <v>18</v>
      </c>
      <c r="KY107" s="26">
        <v>2222.38</v>
      </c>
      <c r="KZ107" s="26">
        <v>636</v>
      </c>
      <c r="LA107" s="26">
        <v>3122.93</v>
      </c>
      <c r="LB107" s="26">
        <v>301</v>
      </c>
      <c r="LC107" s="26">
        <v>17280.12</v>
      </c>
      <c r="LD107" s="26">
        <v>68</v>
      </c>
      <c r="LE107" s="26">
        <v>7290</v>
      </c>
      <c r="LF107" s="26">
        <v>33</v>
      </c>
      <c r="MK107" s="26">
        <v>6122.64</v>
      </c>
      <c r="ML107" s="26">
        <v>27</v>
      </c>
      <c r="MM107" s="26">
        <v>4061.34</v>
      </c>
      <c r="MN107" s="26">
        <v>16</v>
      </c>
      <c r="MO107" s="26">
        <v>0.01</v>
      </c>
      <c r="MP107" s="26">
        <v>1</v>
      </c>
      <c r="NU107" s="26">
        <v>1200</v>
      </c>
      <c r="NV107" s="26">
        <v>1</v>
      </c>
      <c r="PK107" s="26">
        <v>85286.399999999994</v>
      </c>
      <c r="PL107" s="26">
        <v>12</v>
      </c>
      <c r="PM107" s="26">
        <v>42643.199999999997</v>
      </c>
      <c r="PN107" s="26">
        <v>7</v>
      </c>
      <c r="PO107" s="26">
        <v>36360</v>
      </c>
      <c r="PP107" s="26">
        <v>7</v>
      </c>
      <c r="PQ107" s="26">
        <v>27270</v>
      </c>
      <c r="PR107" s="26">
        <v>5</v>
      </c>
      <c r="RE107" s="26">
        <v>150.05000000000001</v>
      </c>
      <c r="RF107" s="26">
        <v>1</v>
      </c>
      <c r="RU107" s="26">
        <v>7162.68</v>
      </c>
      <c r="RV107" s="26">
        <v>36</v>
      </c>
    </row>
    <row r="108" spans="1:550" x14ac:dyDescent="0.2">
      <c r="A108" s="27" t="s">
        <v>332</v>
      </c>
      <c r="B108" s="27" t="s">
        <v>333</v>
      </c>
      <c r="AQ108" s="26">
        <v>11282.62</v>
      </c>
      <c r="AR108" s="26">
        <v>5</v>
      </c>
      <c r="DQ108" s="26">
        <v>81419</v>
      </c>
      <c r="DR108" s="26">
        <v>197</v>
      </c>
      <c r="EY108" s="26">
        <v>517003.84</v>
      </c>
      <c r="EZ108" s="26">
        <v>953</v>
      </c>
      <c r="PK108" s="26">
        <v>96455</v>
      </c>
      <c r="PL108" s="26">
        <v>1</v>
      </c>
      <c r="PM108" s="26">
        <v>81338</v>
      </c>
      <c r="PN108" s="26">
        <v>95</v>
      </c>
      <c r="QM108" s="26">
        <v>3090.59</v>
      </c>
      <c r="QN108" s="26">
        <v>4</v>
      </c>
      <c r="RC108" s="26">
        <v>136</v>
      </c>
      <c r="RD108" s="26">
        <v>1</v>
      </c>
      <c r="RE108" s="26">
        <v>684</v>
      </c>
      <c r="RF108" s="26">
        <v>24</v>
      </c>
      <c r="RY108" s="26">
        <v>1583153.28</v>
      </c>
      <c r="RZ108" s="26">
        <v>44</v>
      </c>
      <c r="SC108" s="26">
        <v>2550565</v>
      </c>
      <c r="SD108" s="26">
        <v>69</v>
      </c>
    </row>
    <row r="109" spans="1:550" x14ac:dyDescent="0.2">
      <c r="A109" s="27" t="s">
        <v>338</v>
      </c>
      <c r="B109" s="27" t="s">
        <v>339</v>
      </c>
      <c r="G109" s="26">
        <v>3516</v>
      </c>
      <c r="H109" s="26">
        <v>1</v>
      </c>
      <c r="I109" s="26">
        <v>152198</v>
      </c>
      <c r="J109" s="26">
        <v>82</v>
      </c>
      <c r="CM109" s="26">
        <v>61</v>
      </c>
      <c r="CN109" s="26">
        <v>4</v>
      </c>
      <c r="CO109" s="26">
        <v>18</v>
      </c>
      <c r="CP109" s="26">
        <v>1</v>
      </c>
      <c r="CU109" s="26">
        <v>24057</v>
      </c>
      <c r="CV109" s="26">
        <v>5</v>
      </c>
      <c r="CW109" s="26">
        <v>8579</v>
      </c>
      <c r="CX109" s="26">
        <v>2</v>
      </c>
      <c r="DO109" s="26">
        <v>9893</v>
      </c>
      <c r="DP109" s="26">
        <v>116</v>
      </c>
      <c r="DQ109" s="26">
        <v>16365</v>
      </c>
      <c r="DR109" s="26">
        <v>52</v>
      </c>
      <c r="EQ109" s="26">
        <v>11033</v>
      </c>
      <c r="ER109" s="26">
        <v>3</v>
      </c>
      <c r="ES109" s="26">
        <v>982212</v>
      </c>
      <c r="ET109" s="26">
        <v>304</v>
      </c>
      <c r="FE109" s="26">
        <v>51811.839999999997</v>
      </c>
      <c r="FF109" s="26">
        <v>110</v>
      </c>
      <c r="GO109" s="26">
        <v>112292.25</v>
      </c>
      <c r="GP109" s="26">
        <v>64</v>
      </c>
      <c r="GQ109" s="26">
        <v>904</v>
      </c>
      <c r="GR109" s="26">
        <v>40</v>
      </c>
      <c r="GS109" s="26">
        <v>1301</v>
      </c>
      <c r="GT109" s="26">
        <v>34</v>
      </c>
      <c r="GU109" s="26">
        <v>1185</v>
      </c>
      <c r="GV109" s="26">
        <v>28</v>
      </c>
      <c r="GW109" s="26">
        <v>4397</v>
      </c>
      <c r="GX109" s="26">
        <v>28</v>
      </c>
      <c r="KQ109" s="26">
        <v>2469</v>
      </c>
      <c r="KR109" s="26">
        <v>50</v>
      </c>
      <c r="KS109" s="26">
        <v>111</v>
      </c>
      <c r="KT109" s="26">
        <v>2</v>
      </c>
      <c r="MQ109" s="26">
        <v>515.03</v>
      </c>
      <c r="MR109" s="26">
        <v>1</v>
      </c>
      <c r="NS109" s="26">
        <v>13155.28</v>
      </c>
      <c r="NT109" s="26">
        <v>5</v>
      </c>
      <c r="PK109" s="26">
        <v>35536</v>
      </c>
      <c r="PL109" s="26">
        <v>4</v>
      </c>
      <c r="PM109" s="26">
        <v>8884</v>
      </c>
      <c r="PN109" s="26">
        <v>1</v>
      </c>
      <c r="RC109" s="26">
        <v>1307.58</v>
      </c>
      <c r="RD109" s="26">
        <v>55</v>
      </c>
      <c r="RS109" s="26">
        <v>1534.9</v>
      </c>
      <c r="RT109" s="26">
        <v>9</v>
      </c>
      <c r="RW109" s="26">
        <v>6806752.0599999996</v>
      </c>
      <c r="RX109" s="26">
        <v>842</v>
      </c>
      <c r="SC109" s="26">
        <v>534185.07999999996</v>
      </c>
      <c r="SD109" s="26">
        <v>53</v>
      </c>
    </row>
    <row r="110" spans="1:550" x14ac:dyDescent="0.2">
      <c r="A110" s="27" t="s">
        <v>340</v>
      </c>
      <c r="B110" s="27" t="s">
        <v>341</v>
      </c>
      <c r="G110" s="26">
        <v>14310</v>
      </c>
      <c r="H110" s="26">
        <v>10</v>
      </c>
      <c r="I110" s="26">
        <v>505832</v>
      </c>
      <c r="J110" s="26">
        <v>302</v>
      </c>
      <c r="AU110" s="26">
        <v>8496</v>
      </c>
      <c r="AV110" s="26">
        <v>121</v>
      </c>
      <c r="AW110" s="26">
        <v>12</v>
      </c>
      <c r="AX110" s="26">
        <v>1</v>
      </c>
      <c r="CO110" s="26">
        <v>82</v>
      </c>
      <c r="CP110" s="26">
        <v>3</v>
      </c>
      <c r="CW110" s="26">
        <v>33765</v>
      </c>
      <c r="CX110" s="26">
        <v>13</v>
      </c>
      <c r="DO110" s="26">
        <v>7188</v>
      </c>
      <c r="DP110" s="26">
        <v>28</v>
      </c>
      <c r="DQ110" s="26">
        <v>29619</v>
      </c>
      <c r="DR110" s="26">
        <v>71</v>
      </c>
      <c r="EM110" s="26">
        <v>6092</v>
      </c>
      <c r="EN110" s="26">
        <v>11</v>
      </c>
      <c r="EO110" s="26">
        <v>194093</v>
      </c>
      <c r="EP110" s="26">
        <v>85</v>
      </c>
      <c r="ES110" s="26">
        <v>81960</v>
      </c>
      <c r="ET110" s="26">
        <v>33</v>
      </c>
      <c r="EY110" s="26">
        <v>891</v>
      </c>
      <c r="EZ110" s="26">
        <v>51</v>
      </c>
      <c r="FA110" s="26">
        <v>328755</v>
      </c>
      <c r="FB110" s="26">
        <v>1346</v>
      </c>
      <c r="FE110" s="26">
        <v>9133</v>
      </c>
      <c r="FF110" s="26">
        <v>19</v>
      </c>
      <c r="GM110" s="26">
        <v>5907</v>
      </c>
      <c r="GN110" s="26">
        <v>4</v>
      </c>
      <c r="GO110" s="26">
        <v>559781</v>
      </c>
      <c r="GP110" s="26">
        <v>350</v>
      </c>
      <c r="GQ110" s="26">
        <v>356</v>
      </c>
      <c r="GR110" s="26">
        <v>11</v>
      </c>
      <c r="GS110" s="26">
        <v>26417</v>
      </c>
      <c r="GT110" s="26">
        <v>144</v>
      </c>
      <c r="GW110" s="26">
        <v>6729</v>
      </c>
      <c r="GX110" s="26">
        <v>115</v>
      </c>
      <c r="KC110" s="26">
        <v>2877</v>
      </c>
      <c r="KD110" s="26">
        <v>3</v>
      </c>
      <c r="PA110" s="26">
        <v>81423</v>
      </c>
      <c r="PB110" s="26">
        <v>136</v>
      </c>
      <c r="PM110" s="26">
        <v>191894</v>
      </c>
      <c r="PN110" s="26">
        <v>18</v>
      </c>
      <c r="PU110" s="26">
        <v>28785</v>
      </c>
      <c r="PV110" s="26">
        <v>8</v>
      </c>
      <c r="QO110" s="26">
        <v>51375</v>
      </c>
      <c r="QP110" s="26">
        <v>73</v>
      </c>
      <c r="RC110" s="26">
        <v>2685</v>
      </c>
      <c r="RD110" s="26">
        <v>38</v>
      </c>
      <c r="RE110" s="26">
        <v>5387</v>
      </c>
      <c r="RF110" s="26">
        <v>22</v>
      </c>
      <c r="RY110" s="26">
        <v>662177</v>
      </c>
      <c r="RZ110" s="26">
        <v>136</v>
      </c>
      <c r="SC110" s="26">
        <v>668134</v>
      </c>
      <c r="SD110" s="26">
        <v>157</v>
      </c>
      <c r="TM110" s="26">
        <v>78000</v>
      </c>
      <c r="TN110" s="26">
        <v>7</v>
      </c>
      <c r="UA110" s="26">
        <v>4872</v>
      </c>
      <c r="UB110" s="26">
        <v>1</v>
      </c>
      <c r="UC110" s="26">
        <v>125454</v>
      </c>
      <c r="UD110" s="26">
        <v>40</v>
      </c>
    </row>
    <row r="111" spans="1:550" x14ac:dyDescent="0.2">
      <c r="A111" s="27" t="s">
        <v>346</v>
      </c>
      <c r="B111" s="27" t="s">
        <v>347</v>
      </c>
      <c r="G111" s="26">
        <v>162180</v>
      </c>
      <c r="H111" s="26">
        <v>102</v>
      </c>
      <c r="I111" s="26">
        <v>351390</v>
      </c>
      <c r="J111" s="26">
        <v>220</v>
      </c>
      <c r="K111" s="26">
        <v>4758.72</v>
      </c>
      <c r="L111" s="26">
        <v>4</v>
      </c>
      <c r="M111" s="26">
        <v>32121.360000000001</v>
      </c>
      <c r="N111" s="26">
        <v>27</v>
      </c>
      <c r="DO111" s="26">
        <v>9242.6200000000008</v>
      </c>
      <c r="DP111" s="26">
        <v>56</v>
      </c>
      <c r="DQ111" s="26">
        <v>1659.9</v>
      </c>
      <c r="DR111" s="26">
        <v>8</v>
      </c>
      <c r="EY111" s="26">
        <v>11767.66</v>
      </c>
      <c r="EZ111" s="26">
        <v>15</v>
      </c>
      <c r="FA111" s="26">
        <v>74423.929999999993</v>
      </c>
      <c r="FB111" s="26">
        <v>145</v>
      </c>
      <c r="FK111" s="26">
        <v>627.22</v>
      </c>
      <c r="FL111" s="26">
        <v>753</v>
      </c>
      <c r="FM111" s="26">
        <v>25.7</v>
      </c>
      <c r="FN111" s="26">
        <v>40</v>
      </c>
      <c r="GM111" s="26">
        <v>35441.279999999999</v>
      </c>
      <c r="GN111" s="26">
        <v>24</v>
      </c>
      <c r="GO111" s="26">
        <v>66944.639999999999</v>
      </c>
      <c r="GP111" s="26">
        <v>46</v>
      </c>
      <c r="GQ111" s="26">
        <v>4136.08</v>
      </c>
      <c r="GR111" s="26">
        <v>50</v>
      </c>
      <c r="GS111" s="26">
        <v>74947.679999999993</v>
      </c>
      <c r="GT111" s="26">
        <v>84</v>
      </c>
      <c r="GU111" s="26">
        <v>3786.53</v>
      </c>
      <c r="GV111" s="26">
        <v>16</v>
      </c>
      <c r="GW111" s="26">
        <v>38337.519999999997</v>
      </c>
      <c r="GX111" s="26">
        <v>86</v>
      </c>
      <c r="LA111" s="26">
        <v>18.89</v>
      </c>
      <c r="LB111" s="26">
        <v>6</v>
      </c>
      <c r="PK111" s="26">
        <v>117268.8</v>
      </c>
      <c r="PL111" s="26">
        <v>11</v>
      </c>
      <c r="PM111" s="26">
        <v>234537.60000000001</v>
      </c>
      <c r="PN111" s="26">
        <v>22</v>
      </c>
      <c r="PS111" s="26">
        <v>20160</v>
      </c>
      <c r="PT111" s="26">
        <v>6</v>
      </c>
      <c r="RC111" s="26">
        <v>934.48</v>
      </c>
      <c r="RD111" s="26">
        <v>13</v>
      </c>
      <c r="RS111" s="26">
        <v>152.88</v>
      </c>
      <c r="RT111" s="26">
        <v>2</v>
      </c>
      <c r="RU111" s="26">
        <v>2104.73</v>
      </c>
      <c r="RV111" s="26">
        <v>9</v>
      </c>
      <c r="UA111" s="26">
        <v>119364</v>
      </c>
      <c r="UB111" s="26">
        <v>32</v>
      </c>
      <c r="UC111" s="26">
        <v>116928</v>
      </c>
      <c r="UD111" s="26">
        <v>31</v>
      </c>
    </row>
    <row r="112" spans="1:550" x14ac:dyDescent="0.2">
      <c r="A112" s="27" t="s">
        <v>348</v>
      </c>
      <c r="B112" s="27" t="s">
        <v>349</v>
      </c>
      <c r="G112" s="26">
        <v>3516</v>
      </c>
      <c r="H112" s="26">
        <v>1</v>
      </c>
      <c r="CM112" s="26">
        <v>21</v>
      </c>
      <c r="CN112" s="26">
        <v>1</v>
      </c>
      <c r="DO112" s="26">
        <v>5675</v>
      </c>
      <c r="DP112" s="26">
        <v>21</v>
      </c>
      <c r="DQ112" s="26">
        <v>2356</v>
      </c>
      <c r="DR112" s="26">
        <v>4</v>
      </c>
      <c r="EY112" s="26">
        <v>487</v>
      </c>
      <c r="EZ112" s="26">
        <v>7</v>
      </c>
      <c r="FA112" s="26">
        <v>4093</v>
      </c>
      <c r="FB112" s="26">
        <v>5</v>
      </c>
      <c r="GQ112" s="26">
        <v>19</v>
      </c>
      <c r="GR112" s="26">
        <v>1</v>
      </c>
      <c r="GU112" s="26">
        <v>1159</v>
      </c>
      <c r="GV112" s="26">
        <v>17</v>
      </c>
      <c r="GW112" s="26">
        <v>1587</v>
      </c>
      <c r="GX112" s="26">
        <v>18</v>
      </c>
      <c r="KQ112" s="26">
        <v>1052</v>
      </c>
      <c r="KR112" s="26">
        <v>6</v>
      </c>
      <c r="PK112" s="26">
        <v>12184</v>
      </c>
      <c r="PL112" s="26">
        <v>2</v>
      </c>
      <c r="PM112" s="26">
        <v>40866</v>
      </c>
      <c r="PN112" s="26">
        <v>3</v>
      </c>
      <c r="RC112" s="26">
        <v>3726</v>
      </c>
      <c r="RD112" s="26">
        <v>23</v>
      </c>
      <c r="RE112" s="26">
        <v>1277</v>
      </c>
      <c r="RF112" s="26">
        <v>5</v>
      </c>
      <c r="RS112" s="26">
        <v>361</v>
      </c>
      <c r="RT112" s="26">
        <v>4</v>
      </c>
    </row>
    <row r="113" spans="1:554" x14ac:dyDescent="0.2">
      <c r="A113" s="27" t="s">
        <v>352</v>
      </c>
      <c r="B113" s="27" t="s">
        <v>353</v>
      </c>
      <c r="DO113" s="26">
        <v>4947</v>
      </c>
      <c r="DP113" s="26">
        <v>52</v>
      </c>
      <c r="DQ113" s="26">
        <v>1443</v>
      </c>
      <c r="DR113" s="26">
        <v>7</v>
      </c>
      <c r="EY113" s="26">
        <v>710</v>
      </c>
      <c r="EZ113" s="26">
        <v>25</v>
      </c>
      <c r="GW113" s="26">
        <v>444</v>
      </c>
      <c r="GX113" s="26">
        <v>13</v>
      </c>
      <c r="KQ113" s="26">
        <v>959</v>
      </c>
      <c r="KR113" s="26">
        <v>18</v>
      </c>
      <c r="PM113" s="26">
        <v>53837</v>
      </c>
      <c r="PN113" s="26">
        <v>5</v>
      </c>
      <c r="RC113" s="26">
        <v>342</v>
      </c>
      <c r="RD113" s="26">
        <v>17</v>
      </c>
      <c r="RS113" s="26">
        <v>63</v>
      </c>
      <c r="RT113" s="26">
        <v>1</v>
      </c>
    </row>
    <row r="114" spans="1:554" x14ac:dyDescent="0.2">
      <c r="A114" s="27" t="s">
        <v>358</v>
      </c>
      <c r="B114" s="27" t="s">
        <v>359</v>
      </c>
      <c r="I114" s="26">
        <v>286995</v>
      </c>
      <c r="J114" s="26">
        <v>260</v>
      </c>
      <c r="AU114" s="26">
        <v>1199</v>
      </c>
      <c r="AV114" s="26">
        <v>10</v>
      </c>
      <c r="DO114" s="26">
        <v>3584</v>
      </c>
      <c r="DP114" s="26">
        <v>14</v>
      </c>
      <c r="DQ114" s="26">
        <v>2301</v>
      </c>
      <c r="DR114" s="26">
        <v>9</v>
      </c>
      <c r="EY114" s="26">
        <v>1059</v>
      </c>
      <c r="EZ114" s="26">
        <v>54</v>
      </c>
      <c r="FA114" s="26">
        <v>12427</v>
      </c>
      <c r="FB114" s="26">
        <v>46</v>
      </c>
      <c r="GM114" s="26">
        <v>53435</v>
      </c>
      <c r="GN114" s="26">
        <v>37</v>
      </c>
      <c r="GO114" s="26">
        <v>686613</v>
      </c>
      <c r="GP114" s="26">
        <v>481</v>
      </c>
      <c r="GQ114" s="26">
        <v>506</v>
      </c>
      <c r="GR114" s="26">
        <v>32</v>
      </c>
      <c r="GS114" s="26">
        <v>3926</v>
      </c>
      <c r="GT114" s="26">
        <v>73</v>
      </c>
      <c r="GU114" s="26">
        <v>792</v>
      </c>
      <c r="GV114" s="26">
        <v>70</v>
      </c>
      <c r="GW114" s="26">
        <v>1215</v>
      </c>
      <c r="GX114" s="26">
        <v>31</v>
      </c>
      <c r="IE114" s="26">
        <v>35</v>
      </c>
      <c r="IF114" s="26">
        <v>2</v>
      </c>
      <c r="KQ114" s="26">
        <v>572</v>
      </c>
      <c r="KR114" s="26">
        <v>7</v>
      </c>
      <c r="MS114" s="26">
        <v>1134</v>
      </c>
      <c r="MT114" s="26">
        <v>1</v>
      </c>
      <c r="NS114" s="26">
        <v>846</v>
      </c>
      <c r="NT114" s="26">
        <v>4</v>
      </c>
      <c r="NU114" s="26">
        <v>867</v>
      </c>
      <c r="NV114" s="26">
        <v>10</v>
      </c>
      <c r="PK114" s="26">
        <v>42643</v>
      </c>
      <c r="PL114" s="26">
        <v>8</v>
      </c>
      <c r="PM114" s="26">
        <v>884846</v>
      </c>
      <c r="PN114" s="26">
        <v>113</v>
      </c>
      <c r="QO114" s="26">
        <v>5495</v>
      </c>
      <c r="QP114" s="26">
        <v>8</v>
      </c>
      <c r="RC114" s="26">
        <v>1765</v>
      </c>
      <c r="RD114" s="26">
        <v>29</v>
      </c>
      <c r="RE114" s="26">
        <v>470</v>
      </c>
      <c r="RF114" s="26">
        <v>9</v>
      </c>
      <c r="RY114" s="26">
        <v>714841</v>
      </c>
      <c r="RZ114" s="26">
        <v>69</v>
      </c>
      <c r="UA114" s="26">
        <v>4872</v>
      </c>
      <c r="UB114" s="26">
        <v>1</v>
      </c>
      <c r="UC114" s="26">
        <v>144571</v>
      </c>
      <c r="UD114" s="26">
        <v>52</v>
      </c>
    </row>
    <row r="115" spans="1:554" s="94" customFormat="1" x14ac:dyDescent="0.2">
      <c r="A115" s="93" t="s">
        <v>364</v>
      </c>
      <c r="B115" s="93" t="s">
        <v>365</v>
      </c>
      <c r="CW115" s="94">
        <v>4124.04</v>
      </c>
      <c r="CX115" s="94">
        <v>1</v>
      </c>
      <c r="DQ115" s="94">
        <v>28822.560000000001</v>
      </c>
      <c r="DR115" s="94">
        <v>98</v>
      </c>
      <c r="EY115" s="94">
        <v>4789</v>
      </c>
      <c r="EZ115" s="94">
        <v>87</v>
      </c>
      <c r="FA115" s="94">
        <v>15011.02</v>
      </c>
      <c r="FB115" s="94">
        <v>94</v>
      </c>
      <c r="PK115" s="94">
        <v>31982</v>
      </c>
      <c r="PL115" s="94">
        <v>3</v>
      </c>
      <c r="PM115" s="94">
        <v>10661.02</v>
      </c>
      <c r="PN115" s="94">
        <v>1</v>
      </c>
      <c r="RY115" s="94">
        <v>127268.58</v>
      </c>
      <c r="RZ115" s="94">
        <v>10</v>
      </c>
      <c r="SC115" s="94">
        <v>169641.99</v>
      </c>
      <c r="SD115" s="94">
        <v>12</v>
      </c>
    </row>
    <row r="116" spans="1:554" x14ac:dyDescent="0.2">
      <c r="A116" s="27" t="s">
        <v>368</v>
      </c>
      <c r="B116" s="27" t="s">
        <v>369</v>
      </c>
      <c r="G116" s="26">
        <v>3180</v>
      </c>
      <c r="H116" s="26">
        <v>3</v>
      </c>
      <c r="I116" s="26">
        <v>144584</v>
      </c>
      <c r="J116" s="26">
        <v>16</v>
      </c>
      <c r="DO116" s="26">
        <v>2517</v>
      </c>
      <c r="DP116" s="26">
        <v>12</v>
      </c>
      <c r="DQ116" s="26">
        <v>2591</v>
      </c>
      <c r="DR116" s="26">
        <v>6</v>
      </c>
      <c r="ES116" s="26">
        <v>49036</v>
      </c>
      <c r="ET116" s="26">
        <v>4</v>
      </c>
      <c r="FK116" s="26">
        <v>14519</v>
      </c>
      <c r="FL116" s="26">
        <v>4</v>
      </c>
      <c r="GM116" s="26">
        <v>105</v>
      </c>
      <c r="GN116" s="26">
        <v>1</v>
      </c>
      <c r="GO116" s="26">
        <v>694058</v>
      </c>
      <c r="GP116" s="26">
        <v>34</v>
      </c>
      <c r="GQ116" s="26">
        <v>1808</v>
      </c>
      <c r="GR116" s="26">
        <v>20</v>
      </c>
      <c r="GS116" s="26">
        <v>10757</v>
      </c>
      <c r="GT116" s="26">
        <v>51</v>
      </c>
      <c r="GU116" s="26">
        <v>2</v>
      </c>
      <c r="GV116" s="26">
        <v>1</v>
      </c>
      <c r="GY116" s="26">
        <v>3708</v>
      </c>
      <c r="GZ116" s="26">
        <v>38</v>
      </c>
      <c r="HA116" s="26">
        <v>46917</v>
      </c>
      <c r="HB116" s="26">
        <v>183</v>
      </c>
      <c r="JY116" s="26">
        <v>1</v>
      </c>
      <c r="JZ116" s="26">
        <v>1</v>
      </c>
      <c r="KA116" s="26">
        <v>4908</v>
      </c>
      <c r="KB116" s="26">
        <v>1</v>
      </c>
      <c r="KQ116" s="26">
        <v>309</v>
      </c>
      <c r="KR116" s="26">
        <v>2</v>
      </c>
      <c r="LC116" s="26">
        <v>1890</v>
      </c>
      <c r="LD116" s="26">
        <v>5</v>
      </c>
      <c r="LE116" s="26">
        <v>3510</v>
      </c>
      <c r="LF116" s="26">
        <v>8</v>
      </c>
      <c r="MM116" s="26">
        <v>8349</v>
      </c>
      <c r="MN116" s="26">
        <v>7</v>
      </c>
      <c r="MO116" s="26">
        <v>23968</v>
      </c>
      <c r="MP116" s="26">
        <v>10</v>
      </c>
      <c r="PM116" s="26">
        <v>223877</v>
      </c>
      <c r="PN116" s="26">
        <v>6</v>
      </c>
      <c r="RC116" s="26">
        <v>882</v>
      </c>
      <c r="RD116" s="26">
        <v>10</v>
      </c>
      <c r="RE116" s="26">
        <v>53</v>
      </c>
      <c r="RF116" s="26">
        <v>1</v>
      </c>
    </row>
    <row r="117" spans="1:554" x14ac:dyDescent="0.2">
      <c r="A117" s="27" t="s">
        <v>370</v>
      </c>
      <c r="B117" s="27" t="s">
        <v>371</v>
      </c>
      <c r="I117" s="26">
        <v>435062</v>
      </c>
      <c r="J117" s="26">
        <v>240</v>
      </c>
      <c r="M117" s="26">
        <v>85657</v>
      </c>
      <c r="N117" s="26">
        <v>78</v>
      </c>
      <c r="CW117" s="26">
        <v>157009</v>
      </c>
      <c r="CX117" s="26">
        <v>42</v>
      </c>
      <c r="DO117" s="26">
        <v>28223</v>
      </c>
      <c r="DP117" s="26">
        <v>135</v>
      </c>
      <c r="DQ117" s="26">
        <v>127215</v>
      </c>
      <c r="DR117" s="26">
        <v>348</v>
      </c>
      <c r="EO117" s="26">
        <v>249081</v>
      </c>
      <c r="EP117" s="26">
        <v>130</v>
      </c>
      <c r="EQ117" s="26">
        <v>686499.28</v>
      </c>
      <c r="ER117" s="26">
        <v>66</v>
      </c>
      <c r="EY117" s="26">
        <v>4317</v>
      </c>
      <c r="EZ117" s="26">
        <v>156</v>
      </c>
      <c r="FA117" s="26">
        <v>15385</v>
      </c>
      <c r="FB117" s="26">
        <v>489</v>
      </c>
      <c r="FE117" s="26">
        <v>65792</v>
      </c>
      <c r="FF117" s="26">
        <v>99</v>
      </c>
      <c r="FK117" s="26">
        <v>3630</v>
      </c>
      <c r="FL117" s="26">
        <v>1617</v>
      </c>
      <c r="GO117" s="26">
        <v>846388.12</v>
      </c>
      <c r="GP117" s="26">
        <v>503</v>
      </c>
      <c r="GQ117" s="26">
        <v>188640</v>
      </c>
      <c r="GR117" s="26">
        <v>2579</v>
      </c>
      <c r="GS117" s="26">
        <v>21762</v>
      </c>
      <c r="GT117" s="26">
        <v>484</v>
      </c>
      <c r="KS117" s="26">
        <v>12626.05</v>
      </c>
      <c r="KT117" s="26">
        <v>223</v>
      </c>
      <c r="MQ117" s="26">
        <v>467.04</v>
      </c>
      <c r="MR117" s="26">
        <v>1</v>
      </c>
      <c r="NS117" s="26">
        <v>23381</v>
      </c>
      <c r="NT117" s="26">
        <v>25</v>
      </c>
      <c r="OQ117" s="26">
        <v>6856</v>
      </c>
      <c r="OR117" s="26">
        <v>18</v>
      </c>
      <c r="PM117" s="26">
        <v>1569139</v>
      </c>
      <c r="PN117" s="26">
        <v>184</v>
      </c>
      <c r="PQ117" s="26">
        <v>35956</v>
      </c>
      <c r="PR117" s="26">
        <v>13</v>
      </c>
      <c r="PU117" s="26">
        <v>39029</v>
      </c>
      <c r="PV117" s="26">
        <v>31</v>
      </c>
      <c r="RE117" s="26">
        <v>12446</v>
      </c>
      <c r="RF117" s="26">
        <v>202</v>
      </c>
      <c r="RS117" s="26">
        <v>22678</v>
      </c>
      <c r="RT117" s="26">
        <v>78</v>
      </c>
      <c r="RU117" s="26">
        <v>11370</v>
      </c>
      <c r="RV117" s="26">
        <v>25</v>
      </c>
      <c r="RY117" s="26">
        <v>3098022.64</v>
      </c>
      <c r="RZ117" s="26">
        <v>241</v>
      </c>
      <c r="SC117" s="26">
        <v>1637844.57</v>
      </c>
      <c r="SD117" s="26">
        <v>121</v>
      </c>
      <c r="UC117" s="26">
        <v>348852</v>
      </c>
      <c r="UD117" s="26">
        <v>110</v>
      </c>
    </row>
    <row r="118" spans="1:554" x14ac:dyDescent="0.2">
      <c r="A118" s="27" t="s">
        <v>388</v>
      </c>
      <c r="B118" s="27" t="s">
        <v>389</v>
      </c>
      <c r="G118" s="26">
        <v>23055</v>
      </c>
      <c r="H118" s="26">
        <v>18</v>
      </c>
      <c r="I118" s="26">
        <v>280529</v>
      </c>
      <c r="J118" s="26">
        <v>189</v>
      </c>
      <c r="AQ118" s="26">
        <v>3067</v>
      </c>
      <c r="AR118" s="26">
        <v>13</v>
      </c>
      <c r="AS118" s="26">
        <v>3004</v>
      </c>
      <c r="AT118" s="26">
        <v>12</v>
      </c>
      <c r="CU118" s="26">
        <v>926</v>
      </c>
      <c r="CV118" s="26">
        <v>1</v>
      </c>
      <c r="CW118" s="26">
        <v>35751</v>
      </c>
      <c r="CX118" s="26">
        <v>11</v>
      </c>
      <c r="DO118" s="26">
        <v>1358</v>
      </c>
      <c r="DP118" s="26">
        <v>11</v>
      </c>
      <c r="DW118" s="26">
        <v>3334</v>
      </c>
      <c r="DX118" s="26">
        <v>96</v>
      </c>
      <c r="EY118" s="26">
        <v>3905</v>
      </c>
      <c r="EZ118" s="26">
        <v>14</v>
      </c>
      <c r="GM118" s="26">
        <v>78609</v>
      </c>
      <c r="GN118" s="26">
        <v>57</v>
      </c>
      <c r="GO118" s="26">
        <v>422744</v>
      </c>
      <c r="GP118" s="26">
        <v>312</v>
      </c>
      <c r="GQ118" s="26">
        <v>28447</v>
      </c>
      <c r="GR118" s="26">
        <v>48</v>
      </c>
      <c r="GS118" s="26">
        <v>56922</v>
      </c>
      <c r="GT118" s="26">
        <v>64</v>
      </c>
      <c r="GU118" s="26">
        <v>8746</v>
      </c>
      <c r="GV118" s="26">
        <v>13</v>
      </c>
      <c r="GW118" s="26">
        <v>38169</v>
      </c>
      <c r="GX118" s="26">
        <v>48</v>
      </c>
      <c r="KY118" s="26">
        <v>567</v>
      </c>
      <c r="KZ118" s="26">
        <v>19</v>
      </c>
      <c r="MM118" s="26">
        <v>946</v>
      </c>
      <c r="MN118" s="26">
        <v>1</v>
      </c>
      <c r="NS118" s="26">
        <v>11508</v>
      </c>
      <c r="NT118" s="26">
        <v>7</v>
      </c>
      <c r="PK118" s="26">
        <v>255859</v>
      </c>
      <c r="PL118" s="26">
        <v>25</v>
      </c>
      <c r="PM118" s="26">
        <v>255859</v>
      </c>
      <c r="PN118" s="26">
        <v>24</v>
      </c>
    </row>
    <row r="119" spans="1:554" x14ac:dyDescent="0.2">
      <c r="A119" s="27" t="s">
        <v>392</v>
      </c>
      <c r="B119" s="27" t="s">
        <v>393</v>
      </c>
      <c r="M119" s="26">
        <v>4486</v>
      </c>
      <c r="N119" s="26">
        <v>1</v>
      </c>
      <c r="CW119" s="26">
        <v>20461</v>
      </c>
      <c r="CX119" s="26">
        <v>7</v>
      </c>
      <c r="DO119" s="26">
        <v>3697</v>
      </c>
      <c r="DP119" s="26">
        <v>21</v>
      </c>
      <c r="DQ119" s="26">
        <v>9427</v>
      </c>
      <c r="DR119" s="26">
        <v>47</v>
      </c>
      <c r="EY119" s="26">
        <v>1196</v>
      </c>
      <c r="EZ119" s="26">
        <v>23</v>
      </c>
      <c r="FA119" s="26">
        <v>395</v>
      </c>
      <c r="FB119" s="26">
        <v>9</v>
      </c>
      <c r="FK119" s="26">
        <v>4571</v>
      </c>
      <c r="FL119" s="26">
        <v>3</v>
      </c>
      <c r="GQ119" s="26">
        <v>24</v>
      </c>
      <c r="GR119" s="26">
        <v>1</v>
      </c>
      <c r="GS119" s="26">
        <v>139</v>
      </c>
      <c r="GT119" s="26">
        <v>2</v>
      </c>
      <c r="GU119" s="26">
        <v>886</v>
      </c>
      <c r="GV119" s="26">
        <v>5</v>
      </c>
      <c r="GW119" s="26">
        <v>783</v>
      </c>
      <c r="GX119" s="26">
        <v>12</v>
      </c>
      <c r="MM119" s="26">
        <v>4063</v>
      </c>
      <c r="MN119" s="26">
        <v>4</v>
      </c>
      <c r="MO119" s="26">
        <v>2294</v>
      </c>
      <c r="MP119" s="26">
        <v>1</v>
      </c>
      <c r="PM119" s="26">
        <v>249593</v>
      </c>
      <c r="PN119" s="26">
        <v>26</v>
      </c>
      <c r="RC119" s="26">
        <v>240</v>
      </c>
      <c r="RD119" s="26">
        <v>3</v>
      </c>
      <c r="RE119" s="26">
        <v>1144</v>
      </c>
      <c r="RF119" s="26">
        <v>16</v>
      </c>
      <c r="RS119" s="26">
        <v>237</v>
      </c>
      <c r="RT119" s="26">
        <v>3</v>
      </c>
    </row>
    <row r="120" spans="1:554" x14ac:dyDescent="0.2">
      <c r="A120" s="27" t="s">
        <v>396</v>
      </c>
      <c r="B120" s="27" t="s">
        <v>397</v>
      </c>
      <c r="G120" s="26">
        <v>15105</v>
      </c>
      <c r="H120" s="26">
        <v>14</v>
      </c>
      <c r="I120" s="26">
        <v>96752</v>
      </c>
      <c r="J120" s="26">
        <v>67</v>
      </c>
      <c r="AQ120" s="26">
        <v>4415</v>
      </c>
      <c r="AR120" s="26">
        <v>53</v>
      </c>
      <c r="AS120" s="26">
        <v>3134</v>
      </c>
      <c r="AT120" s="26">
        <v>10</v>
      </c>
      <c r="BB120" s="26">
        <v>26</v>
      </c>
      <c r="DO120" s="26">
        <v>25645</v>
      </c>
      <c r="DP120" s="26">
        <v>155</v>
      </c>
      <c r="DQ120" s="26">
        <v>38762</v>
      </c>
      <c r="DR120" s="26">
        <v>82</v>
      </c>
      <c r="EQ120" s="26">
        <v>40863</v>
      </c>
      <c r="ER120" s="26">
        <v>10</v>
      </c>
      <c r="ES120" s="26">
        <v>134848</v>
      </c>
      <c r="ET120" s="26">
        <v>19</v>
      </c>
      <c r="EY120" s="26">
        <v>448306</v>
      </c>
      <c r="EZ120" s="26">
        <v>1101</v>
      </c>
      <c r="FA120" s="26">
        <v>333511</v>
      </c>
      <c r="FB120" s="26">
        <v>1773</v>
      </c>
      <c r="FK120" s="26">
        <v>16458</v>
      </c>
      <c r="GM120" s="26">
        <v>1730</v>
      </c>
      <c r="GN120" s="26">
        <v>33</v>
      </c>
      <c r="GO120" s="26">
        <v>583338</v>
      </c>
      <c r="GP120" s="26">
        <v>415</v>
      </c>
      <c r="KQ120" s="26">
        <v>825</v>
      </c>
      <c r="KR120" s="26">
        <v>8</v>
      </c>
      <c r="KS120" s="26">
        <v>903</v>
      </c>
      <c r="KT120" s="26">
        <v>3</v>
      </c>
      <c r="MO120" s="26">
        <v>5455</v>
      </c>
      <c r="MP120" s="26">
        <v>6</v>
      </c>
      <c r="MQ120" s="26">
        <v>140</v>
      </c>
      <c r="MR120" s="26">
        <v>1</v>
      </c>
      <c r="OE120" s="26">
        <v>9227</v>
      </c>
      <c r="OF120" s="26">
        <v>15</v>
      </c>
      <c r="OG120" s="26">
        <v>10080</v>
      </c>
      <c r="OH120" s="26">
        <v>31</v>
      </c>
      <c r="PK120" s="26">
        <v>474659</v>
      </c>
      <c r="PL120" s="26">
        <v>72</v>
      </c>
      <c r="PM120" s="26">
        <v>549285</v>
      </c>
      <c r="PN120" s="26">
        <v>52</v>
      </c>
      <c r="QN120" s="26">
        <v>4</v>
      </c>
      <c r="QO120" s="26">
        <v>824</v>
      </c>
      <c r="QP120" s="26">
        <v>5</v>
      </c>
      <c r="RC120" s="26">
        <v>6721</v>
      </c>
      <c r="RD120" s="26">
        <v>51</v>
      </c>
      <c r="RE120" s="26">
        <v>510</v>
      </c>
      <c r="RF120" s="26">
        <v>2</v>
      </c>
      <c r="RW120" s="26">
        <v>477552</v>
      </c>
      <c r="RX120" s="26">
        <v>45</v>
      </c>
      <c r="RY120" s="26">
        <v>1157364</v>
      </c>
      <c r="RZ120" s="26">
        <v>92</v>
      </c>
      <c r="SA120" s="26">
        <v>370419</v>
      </c>
      <c r="SB120" s="26">
        <v>36</v>
      </c>
      <c r="SC120" s="26">
        <v>1444435</v>
      </c>
      <c r="SD120" s="26">
        <v>96</v>
      </c>
      <c r="UG120" s="26">
        <v>70035</v>
      </c>
      <c r="UH120" s="26">
        <v>27</v>
      </c>
    </row>
    <row r="121" spans="1:554" x14ac:dyDescent="0.2">
      <c r="A121" s="27" t="s">
        <v>398</v>
      </c>
      <c r="B121" s="27" t="s">
        <v>399</v>
      </c>
      <c r="I121" s="26">
        <v>57744</v>
      </c>
      <c r="J121" s="26">
        <v>15</v>
      </c>
      <c r="CW121" s="26">
        <v>53607</v>
      </c>
      <c r="CX121" s="26">
        <v>2</v>
      </c>
      <c r="ES121" s="26">
        <v>81726</v>
      </c>
      <c r="ET121" s="26">
        <v>7</v>
      </c>
      <c r="EY121" s="26">
        <v>2109</v>
      </c>
      <c r="EZ121" s="26">
        <v>13</v>
      </c>
      <c r="FA121" s="26">
        <v>5468</v>
      </c>
      <c r="FB121" s="26">
        <v>6</v>
      </c>
      <c r="FE121" s="26">
        <v>168</v>
      </c>
      <c r="FF121" s="26">
        <v>1</v>
      </c>
      <c r="FK121" s="26">
        <v>2700</v>
      </c>
      <c r="FL121" s="26">
        <v>1</v>
      </c>
      <c r="FM121" s="26">
        <v>4585</v>
      </c>
      <c r="FN121" s="26">
        <v>0</v>
      </c>
      <c r="GO121" s="26">
        <v>291716</v>
      </c>
      <c r="GP121" s="26">
        <v>43</v>
      </c>
      <c r="GW121" s="26">
        <v>901</v>
      </c>
      <c r="GX121" s="26">
        <v>3</v>
      </c>
      <c r="KQ121" s="26">
        <v>178</v>
      </c>
      <c r="KR121" s="26">
        <v>1</v>
      </c>
      <c r="OG121" s="26">
        <v>47104</v>
      </c>
      <c r="OH121" s="26">
        <v>1</v>
      </c>
      <c r="OS121" s="26">
        <v>4781</v>
      </c>
      <c r="OT121" s="26">
        <v>3</v>
      </c>
      <c r="PM121" s="26">
        <v>550808</v>
      </c>
      <c r="PN121" s="26">
        <v>8</v>
      </c>
      <c r="QO121" s="26">
        <v>2747</v>
      </c>
      <c r="QP121" s="26">
        <v>4</v>
      </c>
      <c r="RC121" s="26">
        <v>74</v>
      </c>
      <c r="RD121" s="26">
        <v>5</v>
      </c>
      <c r="RE121" s="26">
        <v>460</v>
      </c>
      <c r="RF121" s="26">
        <v>7</v>
      </c>
      <c r="RY121" s="26">
        <v>335452</v>
      </c>
      <c r="RZ121" s="26">
        <v>12</v>
      </c>
      <c r="SC121" s="26">
        <v>109339</v>
      </c>
      <c r="SD121" s="26">
        <v>4</v>
      </c>
    </row>
    <row r="122" spans="1:554" x14ac:dyDescent="0.2">
      <c r="A122" s="27" t="s">
        <v>400</v>
      </c>
      <c r="B122" s="27" t="s">
        <v>401</v>
      </c>
      <c r="G122" s="26">
        <v>51198</v>
      </c>
      <c r="H122" s="26">
        <v>22</v>
      </c>
      <c r="I122" s="26">
        <v>482631.25</v>
      </c>
      <c r="J122" s="26">
        <v>197</v>
      </c>
      <c r="K122" s="26">
        <v>20224.560000000001</v>
      </c>
      <c r="L122" s="26">
        <v>17</v>
      </c>
      <c r="M122" s="26">
        <v>7138.08</v>
      </c>
      <c r="N122" s="26">
        <v>8</v>
      </c>
      <c r="AQ122" s="26">
        <v>582.67999999999995</v>
      </c>
      <c r="AR122" s="26">
        <v>19</v>
      </c>
      <c r="CM122" s="26">
        <v>44.76</v>
      </c>
      <c r="CN122" s="26">
        <v>2</v>
      </c>
      <c r="DO122" s="26">
        <v>2263.5</v>
      </c>
      <c r="DP122" s="26">
        <v>17</v>
      </c>
      <c r="DQ122" s="26">
        <v>4300.6499999999996</v>
      </c>
      <c r="DR122" s="26">
        <v>14</v>
      </c>
      <c r="ES122" s="26">
        <v>68649.98</v>
      </c>
      <c r="ET122" s="26">
        <v>16</v>
      </c>
      <c r="EY122" s="26">
        <v>668.58</v>
      </c>
      <c r="EZ122" s="26">
        <v>53</v>
      </c>
      <c r="FE122" s="26">
        <v>592</v>
      </c>
      <c r="FF122" s="26">
        <v>1</v>
      </c>
      <c r="FK122" s="26">
        <v>4500</v>
      </c>
      <c r="FL122" s="26">
        <v>5</v>
      </c>
      <c r="GM122" s="26">
        <v>38913.82</v>
      </c>
      <c r="GN122" s="26">
        <v>34</v>
      </c>
      <c r="GO122" s="26">
        <v>643122.55000000005</v>
      </c>
      <c r="GP122" s="26">
        <v>289</v>
      </c>
      <c r="GS122" s="26">
        <v>436.32</v>
      </c>
      <c r="GT122" s="26">
        <v>6</v>
      </c>
      <c r="GY122" s="26">
        <v>8141.54</v>
      </c>
      <c r="GZ122" s="26">
        <v>160</v>
      </c>
      <c r="HA122" s="26">
        <v>24211.23</v>
      </c>
      <c r="HB122" s="26">
        <v>122</v>
      </c>
      <c r="IQ122" s="26">
        <v>35.25</v>
      </c>
      <c r="IR122" s="26">
        <v>84</v>
      </c>
      <c r="IS122" s="26">
        <v>19.53</v>
      </c>
      <c r="IT122" s="26">
        <v>33</v>
      </c>
      <c r="KQ122" s="26">
        <v>1550.58</v>
      </c>
      <c r="KR122" s="26">
        <v>11</v>
      </c>
      <c r="KW122" s="26">
        <v>536422.93000000005</v>
      </c>
      <c r="KX122" s="26">
        <v>39</v>
      </c>
      <c r="MQ122" s="26">
        <v>194.6</v>
      </c>
      <c r="MR122" s="26">
        <v>1</v>
      </c>
      <c r="OG122" s="26">
        <v>6808</v>
      </c>
      <c r="OH122" s="26">
        <v>1</v>
      </c>
      <c r="PK122" s="26">
        <v>21428.21</v>
      </c>
      <c r="PL122" s="26">
        <v>3</v>
      </c>
      <c r="PM122" s="26">
        <v>159912</v>
      </c>
      <c r="PN122" s="26">
        <v>17</v>
      </c>
      <c r="PQ122" s="26">
        <v>38178</v>
      </c>
      <c r="PR122" s="26">
        <v>12</v>
      </c>
      <c r="QO122" s="26">
        <v>1648.4</v>
      </c>
      <c r="QP122" s="26">
        <v>4</v>
      </c>
      <c r="RC122" s="26">
        <v>1033.3399999999999</v>
      </c>
      <c r="RD122" s="26">
        <v>13</v>
      </c>
      <c r="RY122" s="26">
        <v>413918.44</v>
      </c>
      <c r="RZ122" s="26">
        <v>36</v>
      </c>
    </row>
    <row r="123" spans="1:554" x14ac:dyDescent="0.2">
      <c r="A123" s="27" t="s">
        <v>404</v>
      </c>
      <c r="B123" s="27" t="s">
        <v>405</v>
      </c>
      <c r="G123" s="26">
        <v>4240</v>
      </c>
      <c r="H123" s="26">
        <v>3</v>
      </c>
      <c r="I123" s="26">
        <v>416050</v>
      </c>
      <c r="J123" s="26">
        <v>138</v>
      </c>
      <c r="K123" s="26">
        <v>991</v>
      </c>
      <c r="L123" s="26">
        <v>1</v>
      </c>
      <c r="DO123" s="26">
        <v>8971</v>
      </c>
      <c r="DP123" s="26">
        <v>43</v>
      </c>
      <c r="DQ123" s="26">
        <v>72260</v>
      </c>
      <c r="DR123" s="26">
        <v>289</v>
      </c>
      <c r="EM123" s="26">
        <v>61242</v>
      </c>
      <c r="EN123" s="26">
        <v>20</v>
      </c>
      <c r="ES123" s="26">
        <v>83403</v>
      </c>
      <c r="ET123" s="26">
        <v>17</v>
      </c>
      <c r="FE123" s="26">
        <v>4416</v>
      </c>
      <c r="FF123" s="26">
        <v>6</v>
      </c>
      <c r="GM123" s="26">
        <v>93684</v>
      </c>
      <c r="GN123" s="26">
        <v>37</v>
      </c>
      <c r="GO123" s="26">
        <v>4992</v>
      </c>
      <c r="GP123" s="26">
        <v>2</v>
      </c>
      <c r="GW123" s="26">
        <v>199</v>
      </c>
      <c r="GX123" s="26">
        <v>1</v>
      </c>
      <c r="IA123" s="26">
        <v>122317</v>
      </c>
      <c r="IB123" s="26">
        <v>69</v>
      </c>
      <c r="IC123" s="26">
        <v>6822</v>
      </c>
      <c r="ID123" s="26">
        <v>4</v>
      </c>
      <c r="JY123" s="26">
        <v>3496</v>
      </c>
      <c r="JZ123" s="26">
        <v>4</v>
      </c>
      <c r="KQ123" s="26">
        <v>7459</v>
      </c>
      <c r="KR123" s="26">
        <v>47</v>
      </c>
      <c r="KS123" s="26">
        <v>3935</v>
      </c>
      <c r="KT123" s="26">
        <v>31</v>
      </c>
      <c r="MM123" s="26">
        <v>34200</v>
      </c>
      <c r="MN123" s="26">
        <v>30</v>
      </c>
      <c r="MQ123" s="26">
        <v>1584</v>
      </c>
      <c r="MR123" s="26">
        <v>1</v>
      </c>
      <c r="MS123" s="26">
        <v>2464</v>
      </c>
      <c r="MT123" s="26">
        <v>1</v>
      </c>
      <c r="PK123" s="26">
        <v>115492</v>
      </c>
      <c r="PL123" s="26">
        <v>12</v>
      </c>
      <c r="PS123" s="26">
        <v>35940</v>
      </c>
      <c r="PT123" s="26">
        <v>10</v>
      </c>
      <c r="QO123" s="26">
        <v>4121</v>
      </c>
      <c r="QP123" s="26">
        <v>2</v>
      </c>
      <c r="RC123" s="26">
        <v>7884</v>
      </c>
      <c r="RD123" s="26">
        <v>69</v>
      </c>
      <c r="RE123" s="26">
        <v>5920</v>
      </c>
      <c r="RF123" s="26">
        <v>68</v>
      </c>
      <c r="RS123" s="26">
        <v>188</v>
      </c>
      <c r="RT123" s="26">
        <v>3</v>
      </c>
      <c r="RY123" s="26">
        <v>827105</v>
      </c>
      <c r="RZ123" s="26">
        <v>65</v>
      </c>
      <c r="SC123" s="26">
        <v>373740</v>
      </c>
      <c r="SD123" s="26">
        <v>26</v>
      </c>
      <c r="UA123" s="26">
        <v>75110</v>
      </c>
      <c r="UB123" s="26">
        <v>21</v>
      </c>
    </row>
    <row r="124" spans="1:554" x14ac:dyDescent="0.2">
      <c r="A124" s="27" t="s">
        <v>406</v>
      </c>
      <c r="B124" s="27" t="s">
        <v>407</v>
      </c>
      <c r="G124" s="26">
        <v>114781.37</v>
      </c>
      <c r="H124" s="26">
        <v>8656</v>
      </c>
      <c r="K124" s="26">
        <v>22981.05</v>
      </c>
      <c r="L124" s="26">
        <v>532</v>
      </c>
      <c r="AY124" s="26">
        <v>54.4</v>
      </c>
      <c r="AZ124" s="26">
        <v>907</v>
      </c>
      <c r="DO124" s="26">
        <v>5250.06</v>
      </c>
      <c r="DP124" s="26">
        <v>963</v>
      </c>
      <c r="GM124" s="26">
        <v>326273.09999999998</v>
      </c>
      <c r="GN124" s="26">
        <v>24752</v>
      </c>
      <c r="KQ124" s="26">
        <v>236.27</v>
      </c>
      <c r="KR124" s="26">
        <v>135</v>
      </c>
      <c r="MM124" s="26">
        <v>4416.24</v>
      </c>
      <c r="MN124" s="26">
        <v>480</v>
      </c>
      <c r="NS124" s="26">
        <v>9266.4</v>
      </c>
      <c r="NT124" s="26">
        <v>3</v>
      </c>
      <c r="PK124" s="26">
        <v>421106.7</v>
      </c>
      <c r="PL124" s="26">
        <v>819</v>
      </c>
      <c r="PO124" s="26">
        <v>68680</v>
      </c>
      <c r="PP124" s="26">
        <v>510</v>
      </c>
      <c r="QM124" s="26">
        <v>18595.41</v>
      </c>
      <c r="QN124" s="26">
        <v>76</v>
      </c>
      <c r="RC124" s="26">
        <v>182.61</v>
      </c>
      <c r="RD124" s="26">
        <v>189</v>
      </c>
    </row>
    <row r="125" spans="1:554" x14ac:dyDescent="0.2">
      <c r="A125" s="27" t="s">
        <v>408</v>
      </c>
      <c r="B125" s="27" t="s">
        <v>409</v>
      </c>
      <c r="G125" s="26">
        <v>5041</v>
      </c>
      <c r="H125" s="26">
        <v>3</v>
      </c>
      <c r="I125" s="26">
        <v>124345</v>
      </c>
      <c r="J125" s="26">
        <v>78</v>
      </c>
      <c r="CM125" s="26">
        <v>48</v>
      </c>
      <c r="CN125" s="26">
        <v>4</v>
      </c>
      <c r="CO125" s="26">
        <v>72</v>
      </c>
      <c r="CP125" s="26">
        <v>5</v>
      </c>
      <c r="CW125" s="26">
        <v>13747</v>
      </c>
      <c r="CX125" s="26">
        <v>3</v>
      </c>
      <c r="DO125" s="26">
        <v>9576</v>
      </c>
      <c r="DP125" s="26">
        <v>25</v>
      </c>
      <c r="DQ125" s="26">
        <v>4788</v>
      </c>
      <c r="DR125" s="26">
        <v>12</v>
      </c>
      <c r="EQ125" s="26">
        <v>14711</v>
      </c>
      <c r="ER125" s="26">
        <v>1</v>
      </c>
      <c r="EY125" s="26">
        <v>11915</v>
      </c>
      <c r="EZ125" s="26">
        <v>36</v>
      </c>
      <c r="FA125" s="26">
        <v>10724</v>
      </c>
      <c r="FB125" s="26">
        <v>32</v>
      </c>
      <c r="FE125" s="26">
        <v>4096</v>
      </c>
      <c r="FF125" s="26">
        <v>3</v>
      </c>
      <c r="FK125" s="26">
        <v>25525</v>
      </c>
      <c r="FL125" s="26">
        <v>14</v>
      </c>
      <c r="GM125" s="26">
        <v>76476</v>
      </c>
      <c r="GN125" s="26">
        <v>50</v>
      </c>
      <c r="GO125" s="26">
        <v>323551</v>
      </c>
      <c r="GP125" s="26">
        <v>210</v>
      </c>
      <c r="GQ125" s="26">
        <v>21256</v>
      </c>
      <c r="GR125" s="26">
        <v>23</v>
      </c>
      <c r="GS125" s="26">
        <v>58454</v>
      </c>
      <c r="GT125" s="26">
        <v>62</v>
      </c>
      <c r="GU125" s="26">
        <v>1391</v>
      </c>
      <c r="GV125" s="26">
        <v>19</v>
      </c>
      <c r="GW125" s="26">
        <v>1670</v>
      </c>
      <c r="GX125" s="26">
        <v>22</v>
      </c>
      <c r="JW125" s="26">
        <v>295</v>
      </c>
      <c r="JX125" s="26">
        <v>1</v>
      </c>
      <c r="KQ125" s="26">
        <v>592</v>
      </c>
      <c r="KR125" s="26">
        <v>4</v>
      </c>
      <c r="KW125" s="26">
        <v>408198</v>
      </c>
      <c r="KX125" s="26">
        <v>23</v>
      </c>
      <c r="OY125" s="26">
        <v>15042</v>
      </c>
      <c r="OZ125" s="26">
        <v>11</v>
      </c>
      <c r="PK125" s="26">
        <v>97232</v>
      </c>
      <c r="PL125" s="26">
        <v>10</v>
      </c>
      <c r="PM125" s="26">
        <v>248482</v>
      </c>
      <c r="PN125" s="26">
        <v>24</v>
      </c>
      <c r="QM125" s="26">
        <v>10302</v>
      </c>
      <c r="QN125" s="26">
        <v>8</v>
      </c>
      <c r="RC125" s="26">
        <v>1853</v>
      </c>
      <c r="RD125" s="26">
        <v>19</v>
      </c>
      <c r="RS125" s="26">
        <v>5965</v>
      </c>
      <c r="RT125" s="26">
        <v>22</v>
      </c>
      <c r="RU125" s="26">
        <v>2712</v>
      </c>
      <c r="RV125" s="26">
        <v>10</v>
      </c>
      <c r="RY125" s="26">
        <v>315826</v>
      </c>
      <c r="RZ125" s="26">
        <v>22</v>
      </c>
    </row>
    <row r="126" spans="1:554" x14ac:dyDescent="0.2">
      <c r="A126" s="27" t="s">
        <v>410</v>
      </c>
      <c r="B126" s="27" t="s">
        <v>411</v>
      </c>
      <c r="E126" s="26">
        <v>568643</v>
      </c>
      <c r="F126" s="26">
        <v>180</v>
      </c>
      <c r="DO126" s="26">
        <v>1184</v>
      </c>
      <c r="DP126" s="26">
        <v>9</v>
      </c>
      <c r="DQ126" s="26">
        <v>3291</v>
      </c>
      <c r="DR126" s="26">
        <v>18</v>
      </c>
      <c r="EY126" s="26">
        <v>392</v>
      </c>
      <c r="EZ126" s="26">
        <v>25</v>
      </c>
      <c r="FA126" s="26">
        <v>25387</v>
      </c>
      <c r="FB126" s="26">
        <v>105</v>
      </c>
      <c r="KQ126" s="26">
        <v>1174</v>
      </c>
      <c r="KR126" s="26">
        <v>16</v>
      </c>
      <c r="KS126" s="26">
        <v>851</v>
      </c>
      <c r="KT126" s="26">
        <v>10</v>
      </c>
      <c r="RC126" s="26">
        <v>754</v>
      </c>
      <c r="RD126" s="26">
        <v>21</v>
      </c>
      <c r="RE126" s="26">
        <v>333</v>
      </c>
      <c r="RF126" s="26">
        <v>6</v>
      </c>
    </row>
    <row r="127" spans="1:554" x14ac:dyDescent="0.2">
      <c r="A127" s="26" t="s">
        <v>416</v>
      </c>
      <c r="B127" s="26" t="s">
        <v>417</v>
      </c>
      <c r="G127" s="26">
        <v>14782.7</v>
      </c>
      <c r="H127" s="26">
        <v>2</v>
      </c>
      <c r="I127" s="26">
        <v>258697.3</v>
      </c>
      <c r="J127" s="26">
        <v>35</v>
      </c>
      <c r="M127" s="26">
        <v>4758</v>
      </c>
      <c r="N127" s="26">
        <v>2</v>
      </c>
      <c r="CW127" s="26">
        <v>49488.11</v>
      </c>
      <c r="CX127" s="26">
        <v>1</v>
      </c>
      <c r="DO127" s="26">
        <v>17140.189999999999</v>
      </c>
      <c r="DP127" s="26">
        <v>12</v>
      </c>
      <c r="DQ127" s="26">
        <v>31423.68</v>
      </c>
      <c r="DR127" s="26">
        <v>22</v>
      </c>
      <c r="ES127" s="26">
        <v>154462.29999999999</v>
      </c>
      <c r="ET127" s="26">
        <v>12</v>
      </c>
      <c r="EY127" s="26">
        <v>6360.82</v>
      </c>
      <c r="EZ127" s="26">
        <v>4</v>
      </c>
      <c r="FA127" s="26">
        <v>7951.02</v>
      </c>
      <c r="FB127" s="26">
        <v>5</v>
      </c>
      <c r="FE127" s="26">
        <v>3071.99</v>
      </c>
      <c r="FF127" s="26">
        <v>1</v>
      </c>
      <c r="FK127" s="26">
        <v>17100</v>
      </c>
      <c r="FL127" s="26">
        <v>1</v>
      </c>
      <c r="GO127" s="26">
        <v>222249.82</v>
      </c>
      <c r="GP127" s="26">
        <v>31</v>
      </c>
      <c r="GQ127" s="26">
        <v>71536.58</v>
      </c>
      <c r="GR127" s="26">
        <v>131</v>
      </c>
      <c r="GS127" s="26">
        <v>18020.66</v>
      </c>
      <c r="GT127" s="26">
        <v>33</v>
      </c>
      <c r="GU127" s="26">
        <v>263.2</v>
      </c>
      <c r="GV127" s="26">
        <v>1</v>
      </c>
      <c r="KQ127" s="26">
        <v>3698.05</v>
      </c>
      <c r="KR127" s="26">
        <v>8</v>
      </c>
      <c r="KS127" s="26">
        <v>1849.02</v>
      </c>
      <c r="KT127" s="26">
        <v>4</v>
      </c>
      <c r="KW127" s="26">
        <v>202332.09</v>
      </c>
      <c r="KX127" s="26">
        <v>8</v>
      </c>
      <c r="MO127" s="26">
        <v>8195.18</v>
      </c>
      <c r="MP127" s="26">
        <v>2</v>
      </c>
      <c r="NU127" s="26">
        <v>10357.200000000001</v>
      </c>
      <c r="NV127" s="26">
        <v>1</v>
      </c>
      <c r="OG127" s="26">
        <v>35327.99</v>
      </c>
      <c r="OH127" s="26">
        <v>1</v>
      </c>
      <c r="PM127" s="26">
        <v>213216</v>
      </c>
      <c r="PN127" s="26">
        <v>5</v>
      </c>
      <c r="RC127" s="26">
        <v>3741.15</v>
      </c>
      <c r="RD127" s="26">
        <v>17</v>
      </c>
      <c r="RE127" s="26">
        <v>1980.61</v>
      </c>
      <c r="RF127" s="26">
        <v>9</v>
      </c>
      <c r="RY127" s="26">
        <v>505305.36</v>
      </c>
      <c r="RZ127" s="26">
        <v>15</v>
      </c>
      <c r="SC127" s="26">
        <v>202332.09</v>
      </c>
      <c r="SD127" s="26">
        <v>8</v>
      </c>
      <c r="UC127" s="26">
        <v>12789</v>
      </c>
      <c r="UD127" s="26">
        <v>1</v>
      </c>
    </row>
    <row r="128" spans="1:554" x14ac:dyDescent="0.2">
      <c r="A128" s="26" t="s">
        <v>450</v>
      </c>
      <c r="B128" s="26" t="s">
        <v>451</v>
      </c>
      <c r="G128" s="26">
        <v>19112</v>
      </c>
      <c r="H128" s="26">
        <v>14</v>
      </c>
      <c r="I128" s="26">
        <v>410278.25</v>
      </c>
      <c r="J128" s="26">
        <v>291</v>
      </c>
      <c r="AU128" s="26">
        <v>20143.48</v>
      </c>
      <c r="AV128" s="26">
        <v>496</v>
      </c>
      <c r="AW128" s="26">
        <v>4055</v>
      </c>
      <c r="AX128" s="26">
        <v>19</v>
      </c>
      <c r="DO128" s="26">
        <v>65325.58</v>
      </c>
      <c r="DP128" s="26">
        <v>413</v>
      </c>
      <c r="DQ128" s="26">
        <v>203605.88</v>
      </c>
      <c r="DR128" s="26">
        <v>431</v>
      </c>
      <c r="EQ128" s="26">
        <v>16345.24</v>
      </c>
      <c r="ER128" s="26">
        <v>4</v>
      </c>
      <c r="ES128" s="26">
        <v>49035.7</v>
      </c>
      <c r="ET128" s="26">
        <v>10</v>
      </c>
      <c r="GM128" s="26">
        <v>15997.8</v>
      </c>
      <c r="GN128" s="26">
        <v>13</v>
      </c>
      <c r="GO128" s="26">
        <v>251024.11</v>
      </c>
      <c r="GP128" s="26">
        <v>192</v>
      </c>
      <c r="GS128" s="26">
        <v>3053.02</v>
      </c>
      <c r="GT128" s="26">
        <v>4</v>
      </c>
      <c r="GU128" s="26">
        <v>61699.06</v>
      </c>
      <c r="GV128" s="26">
        <v>1195</v>
      </c>
      <c r="GW128" s="26">
        <v>87561.919999999998</v>
      </c>
      <c r="GX128" s="26">
        <v>1088</v>
      </c>
      <c r="IE128" s="26">
        <v>106.61</v>
      </c>
      <c r="IF128" s="26">
        <v>7</v>
      </c>
      <c r="KQ128" s="26">
        <v>10933.03</v>
      </c>
      <c r="KR128" s="26">
        <v>51</v>
      </c>
      <c r="KS128" s="26">
        <v>10733.5</v>
      </c>
      <c r="KT128" s="26">
        <v>33</v>
      </c>
      <c r="MI128" s="26">
        <v>11.38</v>
      </c>
      <c r="MJ128" s="26">
        <v>1</v>
      </c>
      <c r="MO128" s="26">
        <v>0</v>
      </c>
      <c r="MP128" s="26">
        <v>3</v>
      </c>
      <c r="NS128" s="26">
        <v>16120.18</v>
      </c>
      <c r="NT128" s="26">
        <v>15</v>
      </c>
      <c r="PK128" s="26">
        <v>121414.66</v>
      </c>
      <c r="PL128" s="26">
        <v>16</v>
      </c>
      <c r="PM128" s="26">
        <v>354090.85</v>
      </c>
      <c r="PN128" s="26">
        <v>43</v>
      </c>
      <c r="RC128" s="26">
        <v>53451.71</v>
      </c>
      <c r="RD128" s="26">
        <v>862</v>
      </c>
      <c r="RE128" s="26">
        <v>98105.01</v>
      </c>
      <c r="RF128" s="26">
        <v>287</v>
      </c>
      <c r="RY128" s="26">
        <v>293053</v>
      </c>
      <c r="RZ128" s="26">
        <v>26</v>
      </c>
      <c r="SC128" s="26">
        <v>437696.9</v>
      </c>
      <c r="SD128" s="26">
        <v>36</v>
      </c>
    </row>
    <row r="129" spans="1:558" x14ac:dyDescent="0.2">
      <c r="A129" s="26" t="s">
        <v>454</v>
      </c>
      <c r="B129" s="26" t="s">
        <v>455</v>
      </c>
      <c r="G129" s="26">
        <v>65190</v>
      </c>
      <c r="H129" s="26">
        <v>13</v>
      </c>
      <c r="I129" s="26">
        <v>90259</v>
      </c>
      <c r="J129" s="26">
        <v>145</v>
      </c>
      <c r="M129" s="26">
        <v>1189.68</v>
      </c>
      <c r="N129" s="26">
        <v>1</v>
      </c>
      <c r="DO129" s="26">
        <v>301.8</v>
      </c>
      <c r="DP129" s="26">
        <v>2</v>
      </c>
      <c r="DQ129" s="26">
        <v>9969.67</v>
      </c>
      <c r="DR129" s="26">
        <v>29</v>
      </c>
      <c r="GM129" s="26">
        <v>136836.32</v>
      </c>
      <c r="GN129" s="26">
        <v>111</v>
      </c>
      <c r="GO129" s="26">
        <v>138258.03</v>
      </c>
      <c r="GP129" s="26">
        <v>123</v>
      </c>
      <c r="GQ129" s="26">
        <v>8347.57</v>
      </c>
      <c r="GR129" s="26">
        <v>15</v>
      </c>
      <c r="GS129" s="26">
        <v>15235.82</v>
      </c>
      <c r="GT129" s="26">
        <v>23</v>
      </c>
      <c r="GU129" s="26">
        <v>36.020000000000003</v>
      </c>
      <c r="GV129" s="26">
        <v>2</v>
      </c>
      <c r="GW129" s="26">
        <v>270.52</v>
      </c>
      <c r="GX129" s="26">
        <v>4</v>
      </c>
      <c r="GY129" s="26">
        <v>993.02</v>
      </c>
      <c r="GZ129" s="26">
        <v>4</v>
      </c>
      <c r="HA129" s="26">
        <v>7862.42</v>
      </c>
      <c r="HB129" s="26">
        <v>74</v>
      </c>
      <c r="MO129" s="26">
        <v>7997.82</v>
      </c>
      <c r="MP129" s="26">
        <v>18</v>
      </c>
      <c r="NS129" s="26">
        <v>600</v>
      </c>
      <c r="NT129" s="26">
        <v>1</v>
      </c>
      <c r="PK129" s="26">
        <v>103054.39999999999</v>
      </c>
      <c r="PL129" s="26">
        <v>13</v>
      </c>
      <c r="PM129" s="26">
        <v>650308.79</v>
      </c>
      <c r="PN129" s="26">
        <v>72</v>
      </c>
      <c r="RU129" s="26">
        <v>463.68</v>
      </c>
      <c r="RV129" s="26">
        <v>4</v>
      </c>
    </row>
    <row r="131" spans="1:558" x14ac:dyDescent="0.2">
      <c r="C131" s="26">
        <f t="shared" ref="C131:BN131" si="0">SUM(C5:C129)</f>
        <v>4770</v>
      </c>
      <c r="D131" s="26">
        <f t="shared" si="0"/>
        <v>3</v>
      </c>
      <c r="E131" s="26">
        <f t="shared" si="0"/>
        <v>568643</v>
      </c>
      <c r="F131" s="26">
        <f t="shared" si="0"/>
        <v>180</v>
      </c>
      <c r="G131" s="26">
        <f t="shared" si="0"/>
        <v>1599588.09</v>
      </c>
      <c r="H131" s="26">
        <f t="shared" si="0"/>
        <v>9412</v>
      </c>
      <c r="I131" s="26">
        <f t="shared" si="0"/>
        <v>17729052.48</v>
      </c>
      <c r="J131" s="26">
        <f t="shared" si="0"/>
        <v>7240</v>
      </c>
      <c r="K131" s="26">
        <f t="shared" si="0"/>
        <v>222242.00999999998</v>
      </c>
      <c r="L131" s="26">
        <f t="shared" si="0"/>
        <v>635</v>
      </c>
      <c r="M131" s="26">
        <f t="shared" si="0"/>
        <v>1347739.3100000003</v>
      </c>
      <c r="N131" s="26">
        <f t="shared" si="0"/>
        <v>732</v>
      </c>
      <c r="O131" s="26">
        <f t="shared" si="0"/>
        <v>0</v>
      </c>
      <c r="P131" s="26">
        <f t="shared" si="0"/>
        <v>0</v>
      </c>
      <c r="Q131" s="26">
        <f t="shared" si="0"/>
        <v>0</v>
      </c>
      <c r="R131" s="26">
        <f t="shared" si="0"/>
        <v>0</v>
      </c>
      <c r="S131" s="26">
        <f t="shared" si="0"/>
        <v>0</v>
      </c>
      <c r="T131" s="26">
        <f t="shared" si="0"/>
        <v>0</v>
      </c>
      <c r="U131" s="26">
        <f t="shared" si="0"/>
        <v>0</v>
      </c>
      <c r="V131" s="26">
        <f t="shared" si="0"/>
        <v>9</v>
      </c>
      <c r="W131" s="26">
        <f t="shared" si="0"/>
        <v>410</v>
      </c>
      <c r="X131" s="26">
        <f t="shared" si="0"/>
        <v>3</v>
      </c>
      <c r="Y131" s="26">
        <f t="shared" si="0"/>
        <v>0</v>
      </c>
      <c r="Z131" s="26">
        <f t="shared" si="0"/>
        <v>0</v>
      </c>
      <c r="AA131" s="26">
        <f t="shared" si="0"/>
        <v>0</v>
      </c>
      <c r="AB131" s="26">
        <f t="shared" si="0"/>
        <v>0</v>
      </c>
      <c r="AC131" s="26">
        <f t="shared" si="0"/>
        <v>0</v>
      </c>
      <c r="AD131" s="26">
        <f t="shared" si="0"/>
        <v>0</v>
      </c>
      <c r="AE131" s="26">
        <f t="shared" si="0"/>
        <v>0</v>
      </c>
      <c r="AF131" s="26">
        <f t="shared" si="0"/>
        <v>0</v>
      </c>
      <c r="AG131" s="26">
        <f t="shared" si="0"/>
        <v>0</v>
      </c>
      <c r="AH131" s="26">
        <f t="shared" si="0"/>
        <v>0</v>
      </c>
      <c r="AI131" s="26">
        <f t="shared" si="0"/>
        <v>0</v>
      </c>
      <c r="AJ131" s="26">
        <f t="shared" si="0"/>
        <v>0</v>
      </c>
      <c r="AK131" s="26">
        <f t="shared" si="0"/>
        <v>0</v>
      </c>
      <c r="AL131" s="26">
        <f t="shared" si="0"/>
        <v>0</v>
      </c>
      <c r="AM131" s="26">
        <f t="shared" si="0"/>
        <v>0</v>
      </c>
      <c r="AN131" s="26">
        <f t="shared" si="0"/>
        <v>0</v>
      </c>
      <c r="AO131" s="26">
        <f t="shared" si="0"/>
        <v>0</v>
      </c>
      <c r="AP131" s="26">
        <f t="shared" si="0"/>
        <v>0</v>
      </c>
      <c r="AQ131" s="26">
        <f t="shared" si="0"/>
        <v>294782.36</v>
      </c>
      <c r="AR131" s="26">
        <f t="shared" si="0"/>
        <v>598</v>
      </c>
      <c r="AS131" s="26">
        <f t="shared" si="0"/>
        <v>37463.060000000005</v>
      </c>
      <c r="AT131" s="26">
        <f t="shared" si="0"/>
        <v>76</v>
      </c>
      <c r="AU131" s="26">
        <f t="shared" si="0"/>
        <v>103692.84</v>
      </c>
      <c r="AV131" s="26">
        <f t="shared" si="0"/>
        <v>1500</v>
      </c>
      <c r="AW131" s="26">
        <f t="shared" si="0"/>
        <v>36531.19</v>
      </c>
      <c r="AX131" s="26">
        <f t="shared" si="0"/>
        <v>135</v>
      </c>
      <c r="AY131" s="26">
        <f t="shared" si="0"/>
        <v>83.4</v>
      </c>
      <c r="AZ131" s="26">
        <f t="shared" si="0"/>
        <v>908</v>
      </c>
      <c r="BA131" s="26">
        <f t="shared" si="0"/>
        <v>28118.75</v>
      </c>
      <c r="BB131" s="26">
        <f t="shared" si="0"/>
        <v>618</v>
      </c>
      <c r="BC131" s="26">
        <f t="shared" si="0"/>
        <v>0</v>
      </c>
      <c r="BD131" s="26">
        <f t="shared" si="0"/>
        <v>0</v>
      </c>
      <c r="BE131" s="26">
        <f t="shared" si="0"/>
        <v>0</v>
      </c>
      <c r="BF131" s="26">
        <f t="shared" si="0"/>
        <v>0</v>
      </c>
      <c r="BG131" s="26">
        <f t="shared" si="0"/>
        <v>0</v>
      </c>
      <c r="BH131" s="26">
        <f t="shared" si="0"/>
        <v>0</v>
      </c>
      <c r="BI131" s="26">
        <f t="shared" si="0"/>
        <v>0</v>
      </c>
      <c r="BJ131" s="26">
        <f t="shared" si="0"/>
        <v>0</v>
      </c>
      <c r="BK131" s="26">
        <f t="shared" si="0"/>
        <v>0</v>
      </c>
      <c r="BL131" s="26">
        <f t="shared" si="0"/>
        <v>0</v>
      </c>
      <c r="BM131" s="26">
        <f t="shared" si="0"/>
        <v>0</v>
      </c>
      <c r="BN131" s="26">
        <f t="shared" si="0"/>
        <v>0</v>
      </c>
      <c r="BO131" s="26">
        <f t="shared" ref="BO131:DZ131" si="1">SUM(BO5:BO129)</f>
        <v>0</v>
      </c>
      <c r="BP131" s="26">
        <f t="shared" si="1"/>
        <v>0</v>
      </c>
      <c r="BQ131" s="26">
        <f t="shared" si="1"/>
        <v>0</v>
      </c>
      <c r="BR131" s="26">
        <f t="shared" si="1"/>
        <v>0</v>
      </c>
      <c r="BS131" s="26">
        <f t="shared" si="1"/>
        <v>0</v>
      </c>
      <c r="BT131" s="26">
        <f t="shared" si="1"/>
        <v>0</v>
      </c>
      <c r="BU131" s="26">
        <f t="shared" si="1"/>
        <v>0</v>
      </c>
      <c r="BV131" s="26">
        <f t="shared" si="1"/>
        <v>0</v>
      </c>
      <c r="BW131" s="26">
        <f t="shared" si="1"/>
        <v>0</v>
      </c>
      <c r="BX131" s="26">
        <f t="shared" si="1"/>
        <v>0</v>
      </c>
      <c r="BY131" s="26">
        <f t="shared" si="1"/>
        <v>0</v>
      </c>
      <c r="BZ131" s="26">
        <f t="shared" si="1"/>
        <v>0</v>
      </c>
      <c r="CA131" s="26">
        <f t="shared" si="1"/>
        <v>0</v>
      </c>
      <c r="CB131" s="26">
        <f t="shared" si="1"/>
        <v>0</v>
      </c>
      <c r="CC131" s="26">
        <f t="shared" si="1"/>
        <v>0</v>
      </c>
      <c r="CD131" s="26">
        <f t="shared" si="1"/>
        <v>0</v>
      </c>
      <c r="CE131" s="26">
        <f t="shared" si="1"/>
        <v>0</v>
      </c>
      <c r="CF131" s="26">
        <f t="shared" si="1"/>
        <v>0</v>
      </c>
      <c r="CG131" s="26">
        <f t="shared" si="1"/>
        <v>0</v>
      </c>
      <c r="CH131" s="26">
        <f t="shared" si="1"/>
        <v>0</v>
      </c>
      <c r="CI131" s="26">
        <f t="shared" si="1"/>
        <v>90953.62</v>
      </c>
      <c r="CJ131" s="26">
        <f t="shared" si="1"/>
        <v>26</v>
      </c>
      <c r="CK131" s="26">
        <f t="shared" si="1"/>
        <v>124733.06999999999</v>
      </c>
      <c r="CL131" s="26">
        <f t="shared" si="1"/>
        <v>24</v>
      </c>
      <c r="CM131" s="26">
        <f t="shared" si="1"/>
        <v>13255.210000000001</v>
      </c>
      <c r="CN131" s="26">
        <f t="shared" si="1"/>
        <v>234</v>
      </c>
      <c r="CO131" s="26">
        <f t="shared" si="1"/>
        <v>12286.029999999999</v>
      </c>
      <c r="CP131" s="26">
        <f t="shared" si="1"/>
        <v>98</v>
      </c>
      <c r="CQ131" s="26">
        <f t="shared" si="1"/>
        <v>687.34</v>
      </c>
      <c r="CR131" s="26">
        <f t="shared" si="1"/>
        <v>1</v>
      </c>
      <c r="CS131" s="26">
        <f t="shared" si="1"/>
        <v>0</v>
      </c>
      <c r="CT131" s="26">
        <f t="shared" si="1"/>
        <v>0</v>
      </c>
      <c r="CU131" s="26">
        <f t="shared" si="1"/>
        <v>106839.67999999999</v>
      </c>
      <c r="CV131" s="26">
        <f t="shared" si="1"/>
        <v>40</v>
      </c>
      <c r="CW131" s="26">
        <f t="shared" si="1"/>
        <v>1241571.26</v>
      </c>
      <c r="CX131" s="26">
        <f t="shared" si="1"/>
        <v>329</v>
      </c>
      <c r="CY131" s="26">
        <f t="shared" si="1"/>
        <v>0</v>
      </c>
      <c r="CZ131" s="26">
        <f t="shared" si="1"/>
        <v>0</v>
      </c>
      <c r="DA131" s="26">
        <f t="shared" si="1"/>
        <v>0</v>
      </c>
      <c r="DB131" s="26">
        <f t="shared" si="1"/>
        <v>0</v>
      </c>
      <c r="DC131" s="26">
        <f t="shared" si="1"/>
        <v>0</v>
      </c>
      <c r="DD131" s="26">
        <f t="shared" si="1"/>
        <v>0</v>
      </c>
      <c r="DE131" s="26">
        <f t="shared" si="1"/>
        <v>0</v>
      </c>
      <c r="DF131" s="26">
        <f t="shared" si="1"/>
        <v>0</v>
      </c>
      <c r="DG131" s="26">
        <f t="shared" si="1"/>
        <v>0</v>
      </c>
      <c r="DH131" s="26">
        <f t="shared" si="1"/>
        <v>0</v>
      </c>
      <c r="DI131" s="26">
        <f t="shared" si="1"/>
        <v>0</v>
      </c>
      <c r="DJ131" s="26">
        <f t="shared" si="1"/>
        <v>0</v>
      </c>
      <c r="DK131" s="26">
        <f t="shared" si="1"/>
        <v>72543.5</v>
      </c>
      <c r="DL131" s="26">
        <f t="shared" si="1"/>
        <v>312</v>
      </c>
      <c r="DM131" s="26">
        <f t="shared" si="1"/>
        <v>80359.490000000005</v>
      </c>
      <c r="DN131" s="26">
        <f t="shared" si="1"/>
        <v>155</v>
      </c>
      <c r="DO131" s="26">
        <f t="shared" si="1"/>
        <v>1195386.7499999998</v>
      </c>
      <c r="DP131" s="26">
        <f t="shared" si="1"/>
        <v>6010</v>
      </c>
      <c r="DQ131" s="26">
        <f t="shared" si="1"/>
        <v>3490785.4800000004</v>
      </c>
      <c r="DR131" s="26">
        <f t="shared" si="1"/>
        <v>7638</v>
      </c>
      <c r="DS131" s="26">
        <f t="shared" si="1"/>
        <v>36094.46</v>
      </c>
      <c r="DT131" s="26">
        <f t="shared" si="1"/>
        <v>3546</v>
      </c>
      <c r="DU131" s="26">
        <f t="shared" si="1"/>
        <v>14571.3</v>
      </c>
      <c r="DV131" s="26">
        <f t="shared" si="1"/>
        <v>3937</v>
      </c>
      <c r="DW131" s="26">
        <f t="shared" si="1"/>
        <v>39989.22</v>
      </c>
      <c r="DX131" s="26">
        <f t="shared" si="1"/>
        <v>11288</v>
      </c>
      <c r="DY131" s="26">
        <f t="shared" si="1"/>
        <v>20980.33</v>
      </c>
      <c r="DZ131" s="26">
        <f t="shared" si="1"/>
        <v>7938</v>
      </c>
      <c r="EA131" s="26">
        <f t="shared" ref="EA131:GL131" si="2">SUM(EA5:EA129)</f>
        <v>0</v>
      </c>
      <c r="EB131" s="26">
        <f t="shared" si="2"/>
        <v>0</v>
      </c>
      <c r="EC131" s="26">
        <f t="shared" si="2"/>
        <v>0</v>
      </c>
      <c r="ED131" s="26">
        <f t="shared" si="2"/>
        <v>0</v>
      </c>
      <c r="EE131" s="26">
        <f t="shared" si="2"/>
        <v>3961.12</v>
      </c>
      <c r="EF131" s="26">
        <f t="shared" si="2"/>
        <v>16</v>
      </c>
      <c r="EG131" s="26">
        <f t="shared" si="2"/>
        <v>2961.3</v>
      </c>
      <c r="EH131" s="26">
        <f t="shared" si="2"/>
        <v>12</v>
      </c>
      <c r="EI131" s="26">
        <f t="shared" si="2"/>
        <v>25</v>
      </c>
      <c r="EJ131" s="26">
        <f t="shared" si="2"/>
        <v>1</v>
      </c>
      <c r="EK131" s="26">
        <f t="shared" si="2"/>
        <v>84</v>
      </c>
      <c r="EL131" s="26">
        <f t="shared" si="2"/>
        <v>1</v>
      </c>
      <c r="EM131" s="26">
        <f t="shared" si="2"/>
        <v>265203.03000000003</v>
      </c>
      <c r="EN131" s="26">
        <f t="shared" si="2"/>
        <v>91</v>
      </c>
      <c r="EO131" s="26">
        <f t="shared" si="2"/>
        <v>5100732.6900000004</v>
      </c>
      <c r="EP131" s="26">
        <f t="shared" si="2"/>
        <v>1300</v>
      </c>
      <c r="EQ131" s="26">
        <f t="shared" si="2"/>
        <v>1693671.75</v>
      </c>
      <c r="ER131" s="26">
        <f t="shared" si="2"/>
        <v>302</v>
      </c>
      <c r="ES131" s="26">
        <f t="shared" si="2"/>
        <v>8710982.7200000007</v>
      </c>
      <c r="ET131" s="26">
        <f t="shared" si="2"/>
        <v>1450</v>
      </c>
      <c r="EU131" s="26">
        <f t="shared" si="2"/>
        <v>120010</v>
      </c>
      <c r="EV131" s="26">
        <f t="shared" si="2"/>
        <v>1184</v>
      </c>
      <c r="EW131" s="26">
        <f t="shared" si="2"/>
        <v>0</v>
      </c>
      <c r="EX131" s="26">
        <f t="shared" si="2"/>
        <v>0</v>
      </c>
      <c r="EY131" s="26">
        <f t="shared" si="2"/>
        <v>2073857.76</v>
      </c>
      <c r="EZ131" s="26">
        <f t="shared" si="2"/>
        <v>9061</v>
      </c>
      <c r="FA131" s="26">
        <f t="shared" si="2"/>
        <v>2487369.79</v>
      </c>
      <c r="FB131" s="26">
        <f t="shared" si="2"/>
        <v>14674</v>
      </c>
      <c r="FC131" s="26">
        <f t="shared" si="2"/>
        <v>23082.98</v>
      </c>
      <c r="FD131" s="26">
        <f t="shared" si="2"/>
        <v>33</v>
      </c>
      <c r="FE131" s="26">
        <f t="shared" si="2"/>
        <v>569056.69999999995</v>
      </c>
      <c r="FF131" s="26">
        <f t="shared" si="2"/>
        <v>643</v>
      </c>
      <c r="FG131" s="26">
        <f t="shared" si="2"/>
        <v>27239.83</v>
      </c>
      <c r="FH131" s="26">
        <f t="shared" si="2"/>
        <v>1247</v>
      </c>
      <c r="FI131" s="26">
        <f t="shared" si="2"/>
        <v>18293.169999999998</v>
      </c>
      <c r="FJ131" s="26">
        <f t="shared" si="2"/>
        <v>6</v>
      </c>
      <c r="FK131" s="26">
        <f t="shared" si="2"/>
        <v>346599.81</v>
      </c>
      <c r="FL131" s="26">
        <f t="shared" si="2"/>
        <v>17342</v>
      </c>
      <c r="FM131" s="26">
        <f t="shared" si="2"/>
        <v>36080.06</v>
      </c>
      <c r="FN131" s="26">
        <f t="shared" si="2"/>
        <v>4154</v>
      </c>
      <c r="FO131" s="26">
        <f t="shared" si="2"/>
        <v>0</v>
      </c>
      <c r="FP131" s="26">
        <f t="shared" si="2"/>
        <v>0</v>
      </c>
      <c r="FQ131" s="26">
        <f t="shared" si="2"/>
        <v>0</v>
      </c>
      <c r="FR131" s="26">
        <f t="shared" si="2"/>
        <v>0</v>
      </c>
      <c r="FS131" s="26">
        <f t="shared" si="2"/>
        <v>0</v>
      </c>
      <c r="FT131" s="26">
        <f t="shared" si="2"/>
        <v>0</v>
      </c>
      <c r="FU131" s="26">
        <f t="shared" si="2"/>
        <v>0</v>
      </c>
      <c r="FV131" s="26">
        <f t="shared" si="2"/>
        <v>0</v>
      </c>
      <c r="FW131" s="26">
        <f t="shared" si="2"/>
        <v>0</v>
      </c>
      <c r="FX131" s="26">
        <f t="shared" si="2"/>
        <v>0</v>
      </c>
      <c r="FY131" s="26">
        <f t="shared" si="2"/>
        <v>0</v>
      </c>
      <c r="FZ131" s="26">
        <f t="shared" si="2"/>
        <v>0</v>
      </c>
      <c r="GA131" s="26">
        <f t="shared" si="2"/>
        <v>0</v>
      </c>
      <c r="GB131" s="26">
        <f t="shared" si="2"/>
        <v>0</v>
      </c>
      <c r="GC131" s="26">
        <f t="shared" si="2"/>
        <v>0</v>
      </c>
      <c r="GD131" s="26">
        <f t="shared" si="2"/>
        <v>0</v>
      </c>
      <c r="GE131" s="26">
        <f t="shared" si="2"/>
        <v>0</v>
      </c>
      <c r="GF131" s="26">
        <f t="shared" si="2"/>
        <v>0</v>
      </c>
      <c r="GG131" s="26">
        <f t="shared" si="2"/>
        <v>0</v>
      </c>
      <c r="GH131" s="26">
        <f t="shared" si="2"/>
        <v>0</v>
      </c>
      <c r="GI131" s="26">
        <f t="shared" si="2"/>
        <v>4430.16</v>
      </c>
      <c r="GJ131" s="26">
        <f t="shared" si="2"/>
        <v>3</v>
      </c>
      <c r="GK131" s="26">
        <f t="shared" si="2"/>
        <v>0</v>
      </c>
      <c r="GL131" s="26">
        <f t="shared" si="2"/>
        <v>0</v>
      </c>
      <c r="GM131" s="26">
        <f t="shared" ref="GM131:IX131" si="3">SUM(GM5:GM129)</f>
        <v>2200052.2199999997</v>
      </c>
      <c r="GN131" s="26">
        <f t="shared" si="3"/>
        <v>25666</v>
      </c>
      <c r="GO131" s="26">
        <f t="shared" si="3"/>
        <v>19690835.010000002</v>
      </c>
      <c r="GP131" s="26">
        <f t="shared" si="3"/>
        <v>9258</v>
      </c>
      <c r="GQ131" s="26">
        <f t="shared" si="3"/>
        <v>1219582.56</v>
      </c>
      <c r="GR131" s="26">
        <f t="shared" si="3"/>
        <v>25376</v>
      </c>
      <c r="GS131" s="26">
        <f t="shared" si="3"/>
        <v>1428964.7500000002</v>
      </c>
      <c r="GT131" s="26">
        <f t="shared" si="3"/>
        <v>8584</v>
      </c>
      <c r="GU131" s="26">
        <f t="shared" si="3"/>
        <v>502032.27</v>
      </c>
      <c r="GV131" s="26">
        <f t="shared" si="3"/>
        <v>11931</v>
      </c>
      <c r="GW131" s="26">
        <f t="shared" si="3"/>
        <v>1025081.5300000001</v>
      </c>
      <c r="GX131" s="26">
        <f t="shared" si="3"/>
        <v>22887</v>
      </c>
      <c r="GY131" s="26">
        <f t="shared" si="3"/>
        <v>23288.260000000002</v>
      </c>
      <c r="GZ131" s="26">
        <f t="shared" si="3"/>
        <v>286</v>
      </c>
      <c r="HA131" s="26">
        <f t="shared" si="3"/>
        <v>133234.47</v>
      </c>
      <c r="HB131" s="26">
        <f t="shared" si="3"/>
        <v>702</v>
      </c>
      <c r="HC131" s="26">
        <f t="shared" si="3"/>
        <v>0</v>
      </c>
      <c r="HD131" s="26">
        <f t="shared" si="3"/>
        <v>0</v>
      </c>
      <c r="HE131" s="26">
        <f t="shared" si="3"/>
        <v>0</v>
      </c>
      <c r="HF131" s="26">
        <f t="shared" si="3"/>
        <v>0</v>
      </c>
      <c r="HG131" s="26">
        <f t="shared" si="3"/>
        <v>0</v>
      </c>
      <c r="HH131" s="26">
        <f t="shared" si="3"/>
        <v>0</v>
      </c>
      <c r="HI131" s="26">
        <f t="shared" si="3"/>
        <v>0</v>
      </c>
      <c r="HJ131" s="26">
        <f t="shared" si="3"/>
        <v>0</v>
      </c>
      <c r="HK131" s="26">
        <f t="shared" si="3"/>
        <v>0</v>
      </c>
      <c r="HL131" s="26">
        <f t="shared" si="3"/>
        <v>0</v>
      </c>
      <c r="HM131" s="26">
        <f t="shared" si="3"/>
        <v>2595</v>
      </c>
      <c r="HN131" s="26">
        <f t="shared" si="3"/>
        <v>2</v>
      </c>
      <c r="HO131" s="26">
        <f t="shared" si="3"/>
        <v>0</v>
      </c>
      <c r="HP131" s="26">
        <f t="shared" si="3"/>
        <v>0</v>
      </c>
      <c r="HQ131" s="26">
        <f t="shared" si="3"/>
        <v>1116.79</v>
      </c>
      <c r="HR131" s="26">
        <f t="shared" si="3"/>
        <v>1</v>
      </c>
      <c r="HS131" s="26">
        <f t="shared" si="3"/>
        <v>0</v>
      </c>
      <c r="HT131" s="26">
        <f t="shared" si="3"/>
        <v>0</v>
      </c>
      <c r="HU131" s="26">
        <f t="shared" si="3"/>
        <v>0</v>
      </c>
      <c r="HV131" s="26">
        <f t="shared" si="3"/>
        <v>0</v>
      </c>
      <c r="HW131" s="26">
        <f t="shared" si="3"/>
        <v>0</v>
      </c>
      <c r="HX131" s="26">
        <f t="shared" si="3"/>
        <v>0</v>
      </c>
      <c r="HY131" s="26">
        <f t="shared" si="3"/>
        <v>0</v>
      </c>
      <c r="HZ131" s="26">
        <f t="shared" si="3"/>
        <v>0</v>
      </c>
      <c r="IA131" s="26">
        <f t="shared" si="3"/>
        <v>243143</v>
      </c>
      <c r="IB131" s="26">
        <f t="shared" si="3"/>
        <v>105</v>
      </c>
      <c r="IC131" s="26">
        <f t="shared" si="3"/>
        <v>53945</v>
      </c>
      <c r="ID131" s="26">
        <f t="shared" si="3"/>
        <v>14288</v>
      </c>
      <c r="IE131" s="26">
        <f t="shared" si="3"/>
        <v>186.2</v>
      </c>
      <c r="IF131" s="26">
        <f t="shared" si="3"/>
        <v>30</v>
      </c>
      <c r="IG131" s="26">
        <f t="shared" si="3"/>
        <v>3.47</v>
      </c>
      <c r="IH131" s="26">
        <f t="shared" si="3"/>
        <v>3</v>
      </c>
      <c r="II131" s="26">
        <f t="shared" si="3"/>
        <v>0</v>
      </c>
      <c r="IJ131" s="26">
        <f t="shared" si="3"/>
        <v>0</v>
      </c>
      <c r="IK131" s="26">
        <f t="shared" si="3"/>
        <v>0</v>
      </c>
      <c r="IL131" s="26">
        <f t="shared" si="3"/>
        <v>0</v>
      </c>
      <c r="IM131" s="26">
        <f t="shared" si="3"/>
        <v>452098.79000000004</v>
      </c>
      <c r="IN131" s="26">
        <f t="shared" si="3"/>
        <v>8</v>
      </c>
      <c r="IO131" s="26">
        <f t="shared" si="3"/>
        <v>14850</v>
      </c>
      <c r="IP131" s="26">
        <f t="shared" si="3"/>
        <v>1</v>
      </c>
      <c r="IQ131" s="26">
        <f t="shared" si="3"/>
        <v>5624.05</v>
      </c>
      <c r="IR131" s="26">
        <f t="shared" si="3"/>
        <v>336</v>
      </c>
      <c r="IS131" s="26">
        <f t="shared" si="3"/>
        <v>200.17</v>
      </c>
      <c r="IT131" s="26">
        <f t="shared" si="3"/>
        <v>117</v>
      </c>
      <c r="IU131" s="26">
        <f t="shared" si="3"/>
        <v>0</v>
      </c>
      <c r="IV131" s="26">
        <f t="shared" si="3"/>
        <v>0</v>
      </c>
      <c r="IW131" s="26">
        <f t="shared" si="3"/>
        <v>0</v>
      </c>
      <c r="IX131" s="26">
        <f t="shared" si="3"/>
        <v>0</v>
      </c>
      <c r="IY131" s="26">
        <f t="shared" ref="IY131:LJ131" si="4">SUM(IY5:IY129)</f>
        <v>0</v>
      </c>
      <c r="IZ131" s="26">
        <f t="shared" si="4"/>
        <v>0</v>
      </c>
      <c r="JA131" s="26">
        <f t="shared" si="4"/>
        <v>0</v>
      </c>
      <c r="JB131" s="26">
        <f t="shared" si="4"/>
        <v>0</v>
      </c>
      <c r="JC131" s="26">
        <f t="shared" si="4"/>
        <v>0</v>
      </c>
      <c r="JD131" s="26">
        <f t="shared" si="4"/>
        <v>0</v>
      </c>
      <c r="JE131" s="26">
        <f t="shared" si="4"/>
        <v>0</v>
      </c>
      <c r="JF131" s="26">
        <f t="shared" si="4"/>
        <v>0</v>
      </c>
      <c r="JG131" s="26">
        <f t="shared" si="4"/>
        <v>0</v>
      </c>
      <c r="JH131" s="26">
        <f t="shared" si="4"/>
        <v>0</v>
      </c>
      <c r="JI131" s="26">
        <f t="shared" si="4"/>
        <v>0</v>
      </c>
      <c r="JJ131" s="26">
        <f t="shared" si="4"/>
        <v>0</v>
      </c>
      <c r="JK131" s="26">
        <f t="shared" si="4"/>
        <v>104.01</v>
      </c>
      <c r="JL131" s="26">
        <f t="shared" si="4"/>
        <v>1</v>
      </c>
      <c r="JM131" s="26">
        <f t="shared" si="4"/>
        <v>0</v>
      </c>
      <c r="JN131" s="26">
        <f t="shared" si="4"/>
        <v>0</v>
      </c>
      <c r="JO131" s="26">
        <f t="shared" si="4"/>
        <v>0</v>
      </c>
      <c r="JP131" s="26">
        <f t="shared" si="4"/>
        <v>0</v>
      </c>
      <c r="JQ131" s="26">
        <f t="shared" si="4"/>
        <v>0</v>
      </c>
      <c r="JR131" s="26">
        <f t="shared" si="4"/>
        <v>0</v>
      </c>
      <c r="JS131" s="26">
        <f t="shared" si="4"/>
        <v>20146.5</v>
      </c>
      <c r="JT131" s="26">
        <f t="shared" si="4"/>
        <v>2</v>
      </c>
      <c r="JU131" s="26">
        <f t="shared" si="4"/>
        <v>186135</v>
      </c>
      <c r="JV131" s="26">
        <f t="shared" si="4"/>
        <v>38</v>
      </c>
      <c r="JW131" s="26">
        <f t="shared" si="4"/>
        <v>10238.709999999999</v>
      </c>
      <c r="JX131" s="26">
        <f t="shared" si="4"/>
        <v>9</v>
      </c>
      <c r="JY131" s="26">
        <f t="shared" si="4"/>
        <v>19806.68</v>
      </c>
      <c r="JZ131" s="26">
        <f t="shared" si="4"/>
        <v>28</v>
      </c>
      <c r="KA131" s="26">
        <f t="shared" si="4"/>
        <v>4908</v>
      </c>
      <c r="KB131" s="26">
        <f t="shared" si="4"/>
        <v>1</v>
      </c>
      <c r="KC131" s="26">
        <f t="shared" si="4"/>
        <v>58609.8</v>
      </c>
      <c r="KD131" s="26">
        <f t="shared" si="4"/>
        <v>47</v>
      </c>
      <c r="KE131" s="26">
        <f t="shared" si="4"/>
        <v>0</v>
      </c>
      <c r="KF131" s="26">
        <f t="shared" si="4"/>
        <v>3</v>
      </c>
      <c r="KG131" s="26">
        <f t="shared" si="4"/>
        <v>0</v>
      </c>
      <c r="KH131" s="26">
        <f t="shared" si="4"/>
        <v>0</v>
      </c>
      <c r="KI131" s="26">
        <f t="shared" si="4"/>
        <v>1276</v>
      </c>
      <c r="KJ131" s="26">
        <f t="shared" si="4"/>
        <v>232</v>
      </c>
      <c r="KK131" s="26">
        <f t="shared" si="4"/>
        <v>0</v>
      </c>
      <c r="KL131" s="26">
        <f t="shared" si="4"/>
        <v>0</v>
      </c>
      <c r="KM131" s="26">
        <f t="shared" si="4"/>
        <v>28035.89</v>
      </c>
      <c r="KN131" s="26">
        <f t="shared" si="4"/>
        <v>875</v>
      </c>
      <c r="KO131" s="26">
        <f t="shared" si="4"/>
        <v>12540.199999999999</v>
      </c>
      <c r="KP131" s="26">
        <f t="shared" si="4"/>
        <v>3528</v>
      </c>
      <c r="KQ131" s="26">
        <f t="shared" si="4"/>
        <v>243906.66999999993</v>
      </c>
      <c r="KR131" s="26">
        <f t="shared" si="4"/>
        <v>1735</v>
      </c>
      <c r="KS131" s="26">
        <f t="shared" si="4"/>
        <v>268495.28999999998</v>
      </c>
      <c r="KT131" s="26">
        <f t="shared" si="4"/>
        <v>1145</v>
      </c>
      <c r="KU131" s="26">
        <f t="shared" si="4"/>
        <v>586502.80999999994</v>
      </c>
      <c r="KV131" s="26">
        <f t="shared" si="4"/>
        <v>33</v>
      </c>
      <c r="KW131" s="26">
        <f t="shared" si="4"/>
        <v>4212668.3499999996</v>
      </c>
      <c r="KX131" s="26">
        <f t="shared" si="4"/>
        <v>316</v>
      </c>
      <c r="KY131" s="26">
        <f t="shared" si="4"/>
        <v>62842.419999999991</v>
      </c>
      <c r="KZ131" s="26">
        <f t="shared" si="4"/>
        <v>12221</v>
      </c>
      <c r="LA131" s="26">
        <f t="shared" si="4"/>
        <v>53021.560000000005</v>
      </c>
      <c r="LB131" s="26">
        <f t="shared" si="4"/>
        <v>2842</v>
      </c>
      <c r="LC131" s="26">
        <f t="shared" si="4"/>
        <v>75133.569999999992</v>
      </c>
      <c r="LD131" s="26">
        <f t="shared" si="4"/>
        <v>170</v>
      </c>
      <c r="LE131" s="26">
        <f t="shared" si="4"/>
        <v>106611.22</v>
      </c>
      <c r="LF131" s="26">
        <f t="shared" si="4"/>
        <v>148</v>
      </c>
      <c r="LG131" s="26">
        <f t="shared" si="4"/>
        <v>0</v>
      </c>
      <c r="LH131" s="26">
        <f t="shared" si="4"/>
        <v>0</v>
      </c>
      <c r="LI131" s="26">
        <f t="shared" si="4"/>
        <v>0</v>
      </c>
      <c r="LJ131" s="26">
        <f t="shared" si="4"/>
        <v>0</v>
      </c>
      <c r="LK131" s="26">
        <f t="shared" ref="LK131:MO131" si="5">SUM(LK5:LK129)</f>
        <v>0</v>
      </c>
      <c r="LL131" s="26">
        <f t="shared" si="5"/>
        <v>0</v>
      </c>
      <c r="LM131" s="26">
        <f t="shared" si="5"/>
        <v>0</v>
      </c>
      <c r="LN131" s="26">
        <f t="shared" si="5"/>
        <v>0</v>
      </c>
      <c r="LO131" s="26">
        <f t="shared" si="5"/>
        <v>0</v>
      </c>
      <c r="LP131" s="26">
        <f t="shared" si="5"/>
        <v>0</v>
      </c>
      <c r="LQ131" s="26">
        <f t="shared" si="5"/>
        <v>0</v>
      </c>
      <c r="LR131" s="26">
        <f t="shared" si="5"/>
        <v>0</v>
      </c>
      <c r="LS131" s="26">
        <f t="shared" si="5"/>
        <v>0</v>
      </c>
      <c r="LT131" s="26">
        <f t="shared" si="5"/>
        <v>0</v>
      </c>
      <c r="LU131" s="26">
        <f t="shared" si="5"/>
        <v>0</v>
      </c>
      <c r="LV131" s="26">
        <f t="shared" si="5"/>
        <v>0</v>
      </c>
      <c r="LW131" s="26">
        <f t="shared" si="5"/>
        <v>0</v>
      </c>
      <c r="LX131" s="26">
        <f t="shared" si="5"/>
        <v>0</v>
      </c>
      <c r="LY131" s="26">
        <f t="shared" si="5"/>
        <v>0</v>
      </c>
      <c r="LZ131" s="26">
        <f t="shared" si="5"/>
        <v>0</v>
      </c>
      <c r="MA131" s="26">
        <f t="shared" si="5"/>
        <v>0</v>
      </c>
      <c r="MB131" s="26">
        <f t="shared" si="5"/>
        <v>0</v>
      </c>
      <c r="MC131" s="26">
        <f t="shared" si="5"/>
        <v>0</v>
      </c>
      <c r="MD131" s="26">
        <f t="shared" si="5"/>
        <v>0</v>
      </c>
      <c r="ME131" s="26">
        <f t="shared" si="5"/>
        <v>105.32</v>
      </c>
      <c r="MF131" s="26">
        <f t="shared" si="5"/>
        <v>1</v>
      </c>
      <c r="MG131" s="26">
        <f t="shared" si="5"/>
        <v>16224</v>
      </c>
      <c r="MH131" s="26">
        <f t="shared" si="5"/>
        <v>57</v>
      </c>
      <c r="MI131" s="26">
        <f t="shared" si="5"/>
        <v>27417.37</v>
      </c>
      <c r="MJ131" s="26">
        <f t="shared" si="5"/>
        <v>564</v>
      </c>
      <c r="MK131" s="26">
        <f t="shared" si="5"/>
        <v>13980.650000000001</v>
      </c>
      <c r="ML131" s="26">
        <f t="shared" si="5"/>
        <v>38</v>
      </c>
      <c r="MM131" s="26">
        <f t="shared" si="5"/>
        <v>194572.52</v>
      </c>
      <c r="MN131" s="26">
        <f t="shared" si="5"/>
        <v>649</v>
      </c>
      <c r="MO131" s="26">
        <f t="shared" si="5"/>
        <v>295056.53999999992</v>
      </c>
      <c r="MP131" s="26">
        <f t="shared" ref="MP131:PA131" si="6">SUM(MP5:MP129)</f>
        <v>464</v>
      </c>
      <c r="MQ131" s="26">
        <f t="shared" si="6"/>
        <v>42755.86</v>
      </c>
      <c r="MR131" s="26">
        <f t="shared" si="6"/>
        <v>43</v>
      </c>
      <c r="MS131" s="26">
        <f t="shared" si="6"/>
        <v>90360.640000000014</v>
      </c>
      <c r="MT131" s="26">
        <f t="shared" si="6"/>
        <v>72</v>
      </c>
      <c r="MU131" s="26">
        <f t="shared" si="6"/>
        <v>0</v>
      </c>
      <c r="MV131" s="26">
        <f t="shared" si="6"/>
        <v>0</v>
      </c>
      <c r="MW131" s="26">
        <f t="shared" si="6"/>
        <v>177600</v>
      </c>
      <c r="MX131" s="26">
        <f t="shared" si="6"/>
        <v>15</v>
      </c>
      <c r="MY131" s="26">
        <f t="shared" si="6"/>
        <v>0</v>
      </c>
      <c r="MZ131" s="26">
        <f t="shared" si="6"/>
        <v>0</v>
      </c>
      <c r="NA131" s="26">
        <f t="shared" si="6"/>
        <v>0</v>
      </c>
      <c r="NB131" s="26">
        <f t="shared" si="6"/>
        <v>0</v>
      </c>
      <c r="NC131" s="26">
        <f t="shared" si="6"/>
        <v>0</v>
      </c>
      <c r="ND131" s="26">
        <f t="shared" si="6"/>
        <v>0</v>
      </c>
      <c r="NE131" s="26">
        <f t="shared" si="6"/>
        <v>0</v>
      </c>
      <c r="NF131" s="26">
        <f t="shared" si="6"/>
        <v>0</v>
      </c>
      <c r="NG131" s="26">
        <f t="shared" si="6"/>
        <v>466790</v>
      </c>
      <c r="NH131" s="26">
        <f t="shared" si="6"/>
        <v>43</v>
      </c>
      <c r="NI131" s="26">
        <f t="shared" si="6"/>
        <v>3207381</v>
      </c>
      <c r="NJ131" s="26">
        <f t="shared" si="6"/>
        <v>215</v>
      </c>
      <c r="NK131" s="26">
        <f t="shared" si="6"/>
        <v>85420.35</v>
      </c>
      <c r="NL131" s="26">
        <f t="shared" si="6"/>
        <v>235</v>
      </c>
      <c r="NM131" s="26">
        <f t="shared" si="6"/>
        <v>72390.91</v>
      </c>
      <c r="NN131" s="26">
        <f t="shared" si="6"/>
        <v>106</v>
      </c>
      <c r="NO131" s="26">
        <f t="shared" si="6"/>
        <v>0</v>
      </c>
      <c r="NP131" s="26">
        <f t="shared" si="6"/>
        <v>0</v>
      </c>
      <c r="NQ131" s="26">
        <f t="shared" si="6"/>
        <v>0</v>
      </c>
      <c r="NR131" s="26">
        <f t="shared" si="6"/>
        <v>0</v>
      </c>
      <c r="NS131" s="26">
        <f t="shared" si="6"/>
        <v>471897.31</v>
      </c>
      <c r="NT131" s="26">
        <f t="shared" si="6"/>
        <v>10923</v>
      </c>
      <c r="NU131" s="26">
        <f t="shared" si="6"/>
        <v>114726.60999999999</v>
      </c>
      <c r="NV131" s="26">
        <f t="shared" si="6"/>
        <v>75</v>
      </c>
      <c r="NW131" s="26">
        <f t="shared" si="6"/>
        <v>0</v>
      </c>
      <c r="NX131" s="26">
        <f t="shared" si="6"/>
        <v>0</v>
      </c>
      <c r="NY131" s="26">
        <f t="shared" si="6"/>
        <v>0</v>
      </c>
      <c r="NZ131" s="26">
        <f t="shared" si="6"/>
        <v>0</v>
      </c>
      <c r="OA131" s="26">
        <f t="shared" si="6"/>
        <v>13618</v>
      </c>
      <c r="OB131" s="26">
        <f t="shared" si="6"/>
        <v>2</v>
      </c>
      <c r="OC131" s="26">
        <f t="shared" si="6"/>
        <v>449516.01</v>
      </c>
      <c r="OD131" s="26">
        <f t="shared" si="6"/>
        <v>38</v>
      </c>
      <c r="OE131" s="26">
        <f t="shared" si="6"/>
        <v>122644.6</v>
      </c>
      <c r="OF131" s="26">
        <f t="shared" si="6"/>
        <v>31</v>
      </c>
      <c r="OG131" s="26">
        <f t="shared" si="6"/>
        <v>1689394.94</v>
      </c>
      <c r="OH131" s="26">
        <f t="shared" si="6"/>
        <v>157</v>
      </c>
      <c r="OI131" s="26">
        <f t="shared" si="6"/>
        <v>1503.4</v>
      </c>
      <c r="OJ131" s="26">
        <f t="shared" si="6"/>
        <v>14</v>
      </c>
      <c r="OK131" s="26">
        <f t="shared" si="6"/>
        <v>686517.78</v>
      </c>
      <c r="OL131" s="26">
        <f t="shared" si="6"/>
        <v>649</v>
      </c>
      <c r="OM131" s="26">
        <f t="shared" si="6"/>
        <v>0</v>
      </c>
      <c r="ON131" s="26">
        <f t="shared" si="6"/>
        <v>0</v>
      </c>
      <c r="OO131" s="26">
        <f t="shared" si="6"/>
        <v>0</v>
      </c>
      <c r="OP131" s="26">
        <f t="shared" si="6"/>
        <v>0</v>
      </c>
      <c r="OQ131" s="26">
        <f t="shared" si="6"/>
        <v>20304.560000000001</v>
      </c>
      <c r="OR131" s="26">
        <f t="shared" si="6"/>
        <v>50</v>
      </c>
      <c r="OS131" s="26">
        <f t="shared" si="6"/>
        <v>31726</v>
      </c>
      <c r="OT131" s="26">
        <f t="shared" si="6"/>
        <v>25</v>
      </c>
      <c r="OU131" s="26">
        <f t="shared" si="6"/>
        <v>0</v>
      </c>
      <c r="OV131" s="26">
        <f t="shared" si="6"/>
        <v>0</v>
      </c>
      <c r="OW131" s="26">
        <f t="shared" si="6"/>
        <v>0</v>
      </c>
      <c r="OX131" s="26">
        <f t="shared" si="6"/>
        <v>0</v>
      </c>
      <c r="OY131" s="26">
        <f t="shared" si="6"/>
        <v>89675.72</v>
      </c>
      <c r="OZ131" s="26">
        <f t="shared" si="6"/>
        <v>48</v>
      </c>
      <c r="PA131" s="26">
        <f t="shared" si="6"/>
        <v>406352.01</v>
      </c>
      <c r="PB131" s="26">
        <f t="shared" ref="PB131:RM131" si="7">SUM(PB5:PB129)</f>
        <v>240</v>
      </c>
      <c r="PC131" s="26">
        <f t="shared" si="7"/>
        <v>112754</v>
      </c>
      <c r="PD131" s="26">
        <f t="shared" si="7"/>
        <v>4</v>
      </c>
      <c r="PE131" s="26">
        <f t="shared" si="7"/>
        <v>170616</v>
      </c>
      <c r="PF131" s="26">
        <f t="shared" si="7"/>
        <v>246</v>
      </c>
      <c r="PG131" s="26">
        <f t="shared" si="7"/>
        <v>167019</v>
      </c>
      <c r="PH131" s="26">
        <f t="shared" si="7"/>
        <v>16</v>
      </c>
      <c r="PI131" s="26">
        <f t="shared" si="7"/>
        <v>0</v>
      </c>
      <c r="PJ131" s="26">
        <f t="shared" si="7"/>
        <v>0</v>
      </c>
      <c r="PK131" s="26">
        <f t="shared" si="7"/>
        <v>9183364.0999999996</v>
      </c>
      <c r="PL131" s="26">
        <f t="shared" si="7"/>
        <v>1496</v>
      </c>
      <c r="PM131" s="26">
        <f t="shared" si="7"/>
        <v>26403769.949999999</v>
      </c>
      <c r="PN131" s="26">
        <f t="shared" si="7"/>
        <v>2251</v>
      </c>
      <c r="PO131" s="26">
        <f t="shared" si="7"/>
        <v>426036</v>
      </c>
      <c r="PP131" s="26">
        <f t="shared" si="7"/>
        <v>540</v>
      </c>
      <c r="PQ131" s="26">
        <f t="shared" si="7"/>
        <v>717618.83</v>
      </c>
      <c r="PR131" s="26">
        <f t="shared" si="7"/>
        <v>122</v>
      </c>
      <c r="PS131" s="26">
        <f t="shared" si="7"/>
        <v>75447.78</v>
      </c>
      <c r="PT131" s="26">
        <f t="shared" si="7"/>
        <v>23</v>
      </c>
      <c r="PU131" s="26">
        <f t="shared" si="7"/>
        <v>1092161.46</v>
      </c>
      <c r="PV131" s="26">
        <f t="shared" si="7"/>
        <v>248</v>
      </c>
      <c r="PW131" s="26">
        <f t="shared" si="7"/>
        <v>0</v>
      </c>
      <c r="PX131" s="26">
        <f t="shared" si="7"/>
        <v>0</v>
      </c>
      <c r="PY131" s="26">
        <f t="shared" si="7"/>
        <v>11681</v>
      </c>
      <c r="PZ131" s="26">
        <f t="shared" si="7"/>
        <v>4</v>
      </c>
      <c r="QA131" s="26">
        <f t="shared" si="7"/>
        <v>0</v>
      </c>
      <c r="QB131" s="26">
        <f t="shared" si="7"/>
        <v>0</v>
      </c>
      <c r="QC131" s="26">
        <f t="shared" si="7"/>
        <v>0</v>
      </c>
      <c r="QD131" s="26">
        <f t="shared" si="7"/>
        <v>0</v>
      </c>
      <c r="QE131" s="26">
        <f t="shared" si="7"/>
        <v>0</v>
      </c>
      <c r="QF131" s="26">
        <f t="shared" si="7"/>
        <v>0</v>
      </c>
      <c r="QG131" s="26">
        <f t="shared" si="7"/>
        <v>0</v>
      </c>
      <c r="QH131" s="26">
        <f t="shared" si="7"/>
        <v>0</v>
      </c>
      <c r="QI131" s="26">
        <f t="shared" si="7"/>
        <v>0</v>
      </c>
      <c r="QJ131" s="26">
        <f t="shared" si="7"/>
        <v>0</v>
      </c>
      <c r="QK131" s="26">
        <f t="shared" si="7"/>
        <v>0</v>
      </c>
      <c r="QL131" s="26">
        <f t="shared" si="7"/>
        <v>0</v>
      </c>
      <c r="QM131" s="26">
        <f t="shared" si="7"/>
        <v>237007.57</v>
      </c>
      <c r="QN131" s="26">
        <f t="shared" si="7"/>
        <v>253</v>
      </c>
      <c r="QO131" s="26">
        <f t="shared" si="7"/>
        <v>401398.98000000004</v>
      </c>
      <c r="QP131" s="26">
        <f t="shared" si="7"/>
        <v>542</v>
      </c>
      <c r="QQ131" s="26">
        <f t="shared" si="7"/>
        <v>0</v>
      </c>
      <c r="QR131" s="26">
        <f t="shared" si="7"/>
        <v>0</v>
      </c>
      <c r="QS131" s="26">
        <f t="shared" si="7"/>
        <v>0</v>
      </c>
      <c r="QT131" s="26">
        <f t="shared" si="7"/>
        <v>0</v>
      </c>
      <c r="QU131" s="26">
        <f t="shared" si="7"/>
        <v>0</v>
      </c>
      <c r="QV131" s="26">
        <f t="shared" si="7"/>
        <v>0</v>
      </c>
      <c r="QW131" s="26">
        <f t="shared" si="7"/>
        <v>0</v>
      </c>
      <c r="QX131" s="26">
        <f t="shared" si="7"/>
        <v>0</v>
      </c>
      <c r="QY131" s="26">
        <f t="shared" si="7"/>
        <v>33823.56</v>
      </c>
      <c r="QZ131" s="26">
        <f t="shared" si="7"/>
        <v>82</v>
      </c>
      <c r="RA131" s="26">
        <f t="shared" si="7"/>
        <v>0</v>
      </c>
      <c r="RB131" s="26">
        <f t="shared" si="7"/>
        <v>0</v>
      </c>
      <c r="RC131" s="26">
        <f t="shared" si="7"/>
        <v>576046.82000000007</v>
      </c>
      <c r="RD131" s="26">
        <f t="shared" si="7"/>
        <v>4917</v>
      </c>
      <c r="RE131" s="26">
        <f t="shared" si="7"/>
        <v>559917.96</v>
      </c>
      <c r="RF131" s="26">
        <f t="shared" si="7"/>
        <v>3550</v>
      </c>
      <c r="RG131" s="26">
        <f t="shared" si="7"/>
        <v>0</v>
      </c>
      <c r="RH131" s="26">
        <f t="shared" si="7"/>
        <v>0</v>
      </c>
      <c r="RI131" s="26">
        <f t="shared" si="7"/>
        <v>329</v>
      </c>
      <c r="RJ131" s="26">
        <f t="shared" si="7"/>
        <v>4</v>
      </c>
      <c r="RK131" s="26">
        <f t="shared" si="7"/>
        <v>53259.79</v>
      </c>
      <c r="RL131" s="26">
        <f t="shared" si="7"/>
        <v>11</v>
      </c>
      <c r="RM131" s="26">
        <f t="shared" si="7"/>
        <v>39463</v>
      </c>
      <c r="RN131" s="26">
        <f t="shared" ref="RN131:TY131" si="8">SUM(RN5:RN129)</f>
        <v>8</v>
      </c>
      <c r="RO131" s="26">
        <f t="shared" si="8"/>
        <v>2880</v>
      </c>
      <c r="RP131" s="26">
        <f t="shared" si="8"/>
        <v>11</v>
      </c>
      <c r="RQ131" s="26">
        <f t="shared" si="8"/>
        <v>0</v>
      </c>
      <c r="RR131" s="26">
        <f t="shared" si="8"/>
        <v>0</v>
      </c>
      <c r="RS131" s="26">
        <f t="shared" si="8"/>
        <v>196862.87</v>
      </c>
      <c r="RT131" s="26">
        <f t="shared" si="8"/>
        <v>368</v>
      </c>
      <c r="RU131" s="26">
        <f t="shared" si="8"/>
        <v>114866.42999999998</v>
      </c>
      <c r="RV131" s="26">
        <f t="shared" si="8"/>
        <v>274</v>
      </c>
      <c r="RW131" s="26">
        <f t="shared" si="8"/>
        <v>12518292.969999999</v>
      </c>
      <c r="RX131" s="26">
        <f t="shared" si="8"/>
        <v>1541</v>
      </c>
      <c r="RY131" s="26">
        <f t="shared" si="8"/>
        <v>48472983.389999993</v>
      </c>
      <c r="RZ131" s="26">
        <f t="shared" si="8"/>
        <v>3034</v>
      </c>
      <c r="SA131" s="26">
        <f t="shared" si="8"/>
        <v>4056053.77</v>
      </c>
      <c r="SB131" s="26">
        <f t="shared" si="8"/>
        <v>418</v>
      </c>
      <c r="SC131" s="26">
        <f t="shared" si="8"/>
        <v>30828974.309999995</v>
      </c>
      <c r="SD131" s="26">
        <f t="shared" si="8"/>
        <v>1780</v>
      </c>
      <c r="SE131" s="26">
        <f t="shared" si="8"/>
        <v>1718</v>
      </c>
      <c r="SF131" s="26">
        <f t="shared" si="8"/>
        <v>1</v>
      </c>
      <c r="SG131" s="26">
        <f t="shared" si="8"/>
        <v>5298</v>
      </c>
      <c r="SH131" s="26">
        <f t="shared" si="8"/>
        <v>5</v>
      </c>
      <c r="SI131" s="26">
        <f t="shared" si="8"/>
        <v>0</v>
      </c>
      <c r="SJ131" s="26">
        <f t="shared" si="8"/>
        <v>0</v>
      </c>
      <c r="SK131" s="26">
        <f t="shared" si="8"/>
        <v>0</v>
      </c>
      <c r="SL131" s="26">
        <f t="shared" si="8"/>
        <v>0</v>
      </c>
      <c r="SM131" s="26">
        <f t="shared" si="8"/>
        <v>0</v>
      </c>
      <c r="SN131" s="26">
        <f t="shared" si="8"/>
        <v>0</v>
      </c>
      <c r="SO131" s="26">
        <f t="shared" si="8"/>
        <v>0</v>
      </c>
      <c r="SP131" s="26">
        <f t="shared" si="8"/>
        <v>0</v>
      </c>
      <c r="SQ131" s="26">
        <f t="shared" si="8"/>
        <v>0</v>
      </c>
      <c r="SR131" s="26">
        <f t="shared" si="8"/>
        <v>0</v>
      </c>
      <c r="SS131" s="26">
        <f t="shared" si="8"/>
        <v>0</v>
      </c>
      <c r="ST131" s="26">
        <f t="shared" si="8"/>
        <v>0</v>
      </c>
      <c r="SU131" s="26">
        <f t="shared" si="8"/>
        <v>0</v>
      </c>
      <c r="SV131" s="26">
        <f t="shared" si="8"/>
        <v>0</v>
      </c>
      <c r="SW131" s="26">
        <f t="shared" si="8"/>
        <v>0</v>
      </c>
      <c r="SX131" s="26">
        <f t="shared" si="8"/>
        <v>0</v>
      </c>
      <c r="SY131" s="26">
        <f t="shared" si="8"/>
        <v>0</v>
      </c>
      <c r="SZ131" s="26">
        <f t="shared" si="8"/>
        <v>0</v>
      </c>
      <c r="TA131" s="26">
        <f t="shared" si="8"/>
        <v>0</v>
      </c>
      <c r="TB131" s="26">
        <f t="shared" si="8"/>
        <v>0</v>
      </c>
      <c r="TC131" s="26">
        <f t="shared" si="8"/>
        <v>0</v>
      </c>
      <c r="TD131" s="26">
        <f t="shared" si="8"/>
        <v>0</v>
      </c>
      <c r="TE131" s="26">
        <f t="shared" si="8"/>
        <v>0</v>
      </c>
      <c r="TF131" s="26">
        <f t="shared" si="8"/>
        <v>0</v>
      </c>
      <c r="TG131" s="26">
        <f t="shared" si="8"/>
        <v>0</v>
      </c>
      <c r="TH131" s="26">
        <f t="shared" si="8"/>
        <v>0</v>
      </c>
      <c r="TI131" s="26">
        <f t="shared" si="8"/>
        <v>0</v>
      </c>
      <c r="TJ131" s="26">
        <f t="shared" si="8"/>
        <v>0</v>
      </c>
      <c r="TK131" s="26">
        <f t="shared" si="8"/>
        <v>42000</v>
      </c>
      <c r="TL131" s="26">
        <f t="shared" si="8"/>
        <v>8</v>
      </c>
      <c r="TM131" s="26">
        <f t="shared" si="8"/>
        <v>1069430.99</v>
      </c>
      <c r="TN131" s="26">
        <f t="shared" si="8"/>
        <v>92</v>
      </c>
      <c r="TO131" s="26">
        <f t="shared" si="8"/>
        <v>0</v>
      </c>
      <c r="TP131" s="26">
        <f t="shared" si="8"/>
        <v>0</v>
      </c>
      <c r="TQ131" s="26">
        <f t="shared" si="8"/>
        <v>0</v>
      </c>
      <c r="TR131" s="26">
        <f t="shared" si="8"/>
        <v>0</v>
      </c>
      <c r="TS131" s="26">
        <f t="shared" si="8"/>
        <v>97024.91</v>
      </c>
      <c r="TT131" s="26">
        <f t="shared" si="8"/>
        <v>2</v>
      </c>
      <c r="TU131" s="26">
        <f t="shared" si="8"/>
        <v>3268.5</v>
      </c>
      <c r="TV131" s="26">
        <f t="shared" si="8"/>
        <v>1</v>
      </c>
      <c r="TW131" s="26">
        <f t="shared" si="8"/>
        <v>1827</v>
      </c>
      <c r="TX131" s="26">
        <f t="shared" si="8"/>
        <v>1</v>
      </c>
      <c r="TY131" s="26">
        <f t="shared" si="8"/>
        <v>18879</v>
      </c>
      <c r="TZ131" s="26">
        <f t="shared" ref="TZ131:UL131" si="9">SUM(TZ5:TZ129)</f>
        <v>14</v>
      </c>
      <c r="UA131" s="26">
        <f t="shared" si="9"/>
        <v>508700.28</v>
      </c>
      <c r="UB131" s="26">
        <f t="shared" si="9"/>
        <v>215</v>
      </c>
      <c r="UC131" s="26">
        <f t="shared" si="9"/>
        <v>4584382.93</v>
      </c>
      <c r="UD131" s="26">
        <f t="shared" si="9"/>
        <v>1146</v>
      </c>
      <c r="UE131" s="26">
        <f t="shared" si="9"/>
        <v>0</v>
      </c>
      <c r="UF131" s="26">
        <f t="shared" si="9"/>
        <v>0</v>
      </c>
      <c r="UG131" s="26">
        <f t="shared" si="9"/>
        <v>70035</v>
      </c>
      <c r="UH131" s="26">
        <f t="shared" si="9"/>
        <v>27</v>
      </c>
      <c r="UI131" s="26">
        <f t="shared" si="9"/>
        <v>17000</v>
      </c>
      <c r="UJ131" s="26">
        <f t="shared" si="9"/>
        <v>0</v>
      </c>
      <c r="UK131" s="26">
        <f t="shared" si="9"/>
        <v>885152.42</v>
      </c>
      <c r="UL131" s="26">
        <f t="shared" si="9"/>
        <v>255</v>
      </c>
    </row>
  </sheetData>
  <autoFilter ref="A4:GX125"/>
  <mergeCells count="5">
    <mergeCell ref="HO3:HR3"/>
    <mergeCell ref="JO3:JR3"/>
    <mergeCell ref="KY3:LB3"/>
    <mergeCell ref="MQ3:MT3"/>
    <mergeCell ref="MU3:MX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1a Recon</vt:lpstr>
      <vt:lpstr>1b Recon</vt:lpstr>
      <vt:lpstr>2a Exclusions</vt:lpstr>
      <vt:lpstr>2b Exclusions</vt:lpstr>
      <vt:lpstr>2c Exclusions</vt:lpstr>
      <vt:lpstr>3a Devices</vt:lpstr>
      <vt:lpstr>3b Devices</vt:lpstr>
      <vt:lpstr>4a Drugs</vt:lpstr>
      <vt:lpstr>4b Drugs</vt:lpstr>
      <vt:lpstr>5a CF Drugs</vt:lpstr>
      <vt:lpstr>5b CF drugs</vt:lpstr>
      <vt:lpstr>6a Checklist</vt:lpstr>
      <vt:lpstr>6b Checklist</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Hubbard, David</dc:creator>
  <cp:lastModifiedBy>Edmondson</cp:lastModifiedBy>
  <cp:lastPrinted>2014-11-04T14:59:30Z</cp:lastPrinted>
  <dcterms:created xsi:type="dcterms:W3CDTF">2013-08-19T14:42:01Z</dcterms:created>
  <dcterms:modified xsi:type="dcterms:W3CDTF">2016-11-03T10:21:35Z</dcterms:modified>
</cp:coreProperties>
</file>