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386" windowWidth="15480" windowHeight="6270"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 name="_xlnm.Print_Area" localSheetId="1">'Data sheet'!$A$1:$AA$7</definedName>
  </definedNames>
  <calcPr fullCalcOnLoad="1"/>
</workbook>
</file>

<file path=xl/sharedStrings.xml><?xml version="1.0" encoding="utf-8"?>
<sst xmlns="http://schemas.openxmlformats.org/spreadsheetml/2006/main" count="168" uniqueCount="145">
  <si>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</si>
  <si>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</si>
  <si>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</si>
  <si>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</si>
  <si>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</si>
  <si>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</si>
  <si>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</si>
  <si>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</si>
  <si>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</si>
  <si>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</si>
  <si>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</si>
  <si>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</si>
  <si>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</si>
  <si>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</si>
  <si>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</si>
  <si>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</si>
  <si>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</si>
  <si>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</si>
  <si>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</si>
  <si>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</si>
  <si>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</si>
  <si>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</si>
  <si>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</si>
  <si>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</si>
  <si>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</si>
  <si>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</si>
  <si>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</si>
  <si>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</si>
  <si>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</si>
  <si>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</si>
  <si>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</si>
  <si>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</si>
  <si>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</si>
  <si>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</si>
  <si>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</si>
  <si>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</si>
  <si>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</si>
  <si>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</si>
  <si>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</si>
  <si>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</si>
  <si>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</si>
  <si>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</si>
  <si>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</si>
  <si>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</si>
  <si>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</si>
  <si>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</si>
  <si>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</si>
  <si>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</si>
  <si>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</si>
  <si>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</si>
  <si>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</si>
  <si>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</si>
  <si>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</si>
  <si>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</si>
  <si>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</si>
  <si>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</si>
  <si>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</si>
  <si>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</si>
  <si>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</si>
  <si>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</si>
  <si>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</si>
  <si>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</si>
  <si>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</si>
  <si>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</si>
  <si>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</si>
  <si>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</si>
  <si>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</si>
  <si>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</si>
  <si>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</si>
  <si>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</si>
  <si>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</si>
  <si>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</si>
  <si>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</si>
  <si>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</si>
  <si>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</si>
  <si>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</si>
  <si>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</si>
  <si>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</si>
  <si>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</si>
  <si>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</si>
  <si>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</si>
  <si>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</si>
  <si>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</si>
  <si>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</si>
  <si>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</si>
  <si>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</si>
  <si>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</si>
  <si>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</si>
  <si>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</si>
  <si>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</si>
  <si>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</si>
  <si>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</si>
  <si>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</si>
  <si>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</si>
  <si>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</si>
  <si>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</si>
  <si>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</si>
  <si>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</si>
  <si>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</si>
  <si>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</si>
  <si>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</si>
  <si>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</si>
  <si>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</si>
  <si>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</si>
  <si>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</si>
  <si>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</si>
  <si>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</si>
  <si>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</si>
  <si>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</si>
  <si>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</si>
  <si>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</si>
  <si>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</si>
  <si>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</si>
  <si>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</si>
  <si>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</si>
  <si>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</si>
  <si>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</si>
  <si>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</si>
  <si>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Annual SCS Paybill for those SCS on standard contracts
(for financial year 2010/11)</t>
  </si>
  <si>
    <t>Number of SCS on standard contracts - Headcount 
(as at 31 March 2011)</t>
  </si>
  <si>
    <t>Number of SCS on non-standard contracts - Headcount 
(as at 31 March 2011)</t>
  </si>
  <si>
    <t>Number of staff in delegated grades receiving an in-year NCPRP as a % of headcount</t>
  </si>
  <si>
    <t>Organisation</t>
  </si>
  <si>
    <t>Cost of NCPRP for SCS standard contract staff as a % of SCS standard contract staff paybill for 2010/11
(%)</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</si>
  <si>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</si>
  <si>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</si>
  <si>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</si>
  <si>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</si>
  <si>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</si>
  <si>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</si>
  <si>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</si>
  <si>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</si>
  <si>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</si>
  <si>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</si>
  <si>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</si>
  <si>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</si>
  <si>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</si>
  <si>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Value of maximum NCPRP paid to a member of SCS standard contract staff for 2010/11</t>
  </si>
  <si>
    <t>Value of maximum NCPRP paid to a member of SCS non-standard contract staff for 2010/11</t>
  </si>
  <si>
    <t>Median NCPRP for those receiving an in-year NCPRP for delegated grades</t>
  </si>
  <si>
    <t>Median NCPRP for those receiving an end of year NCPRP for delegated grades</t>
  </si>
  <si>
    <t>The QEII Conference Centre operates a Corporate Bonus scheme whereby either all or none of the eligible staff below Chief Executive level receive a bonus subject to corporate performance against targets.  For 2010/11, 40 employees were eligible - so the information in this table reflects a payment to 100% of eligible staff.</t>
  </si>
  <si>
    <t>(i) Fire Service College do not operate performance award schemes for delegated grades. (ii) The individual on standard SCS contract had left the Fire Service College before 31 March 2011 and is therefore not counted towards headcount totals.</t>
  </si>
  <si>
    <t>(i) End of year performance awards for delegated grades have now been determined and paid.  (ii) Planning Inspectorate SCS staff on standard contracts are treated as part of a single pool with DCLG SCS staff for the purposes of determining end of year performance awards.  (iii) The individual on a non-standard SCS contract had left the Planning Inspectorate before 31 March 2011 and is therefore not counted towards headcount totals.</t>
  </si>
  <si>
    <t>Figures for end of year performance awards for delegated grades include payments to former Government Office Network staff now employed by DCLG and who are eligible by virtue of their 2010/11 GO Network performance assessment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</si>
</sst>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 numFmtId="194" formatCode="0.0000000%"/>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MS Shell Dlg"/>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64">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193" fontId="0" fillId="25" borderId="10" xfId="0" applyNumberFormat="1" applyFill="1" applyBorder="1" applyAlignment="1" applyProtection="1">
      <alignment horizontal="right" vertical="top" wrapText="1"/>
      <protection locked="0"/>
    </xf>
    <xf numFmtId="0" fontId="0" fillId="25" borderId="10" xfId="0" applyNumberFormat="1" applyFill="1" applyBorder="1" applyAlignment="1" applyProtection="1">
      <alignment horizontal="right" vertical="top" wrapText="1"/>
      <protection locked="0"/>
    </xf>
    <xf numFmtId="168" fontId="0" fillId="20" borderId="10" xfId="98" applyNumberFormat="1" applyFont="1" applyFill="1" applyBorder="1" applyAlignment="1" applyProtection="1">
      <alignment horizontal="right" vertical="top" wrapText="1"/>
      <protection/>
    </xf>
    <xf numFmtId="193" fontId="0" fillId="20" borderId="10" xfId="0" applyNumberFormat="1" applyFill="1" applyBorder="1" applyAlignment="1" applyProtection="1">
      <alignment horizontal="right" vertical="top" wrapText="1"/>
      <protection/>
    </xf>
    <xf numFmtId="0" fontId="0" fillId="25" borderId="10" xfId="0" applyFill="1" applyBorder="1" applyAlignment="1" applyProtection="1">
      <alignment vertical="top" wrapText="1"/>
      <protection locked="0"/>
    </xf>
    <xf numFmtId="194" fontId="0" fillId="0" borderId="10" xfId="0" applyNumberFormat="1" applyFill="1" applyBorder="1" applyAlignment="1" applyProtection="1">
      <alignment horizontal="right" wrapText="1"/>
      <protection locked="0"/>
    </xf>
    <xf numFmtId="0" fontId="0" fillId="25" borderId="10" xfId="0" applyFill="1" applyBorder="1" applyAlignment="1" applyProtection="1">
      <alignment horizontal="left" vertical="top" wrapText="1"/>
      <protection locked="0"/>
    </xf>
    <xf numFmtId="0" fontId="32" fillId="0" borderId="11" xfId="0" applyFont="1" applyFill="1" applyBorder="1" applyAlignment="1" applyProtection="1">
      <alignment horizontal="left" wrapText="1"/>
      <protection/>
    </xf>
    <xf numFmtId="0" fontId="32" fillId="0" borderId="12" xfId="0" applyFont="1" applyFill="1" applyBorder="1" applyAlignment="1" applyProtection="1">
      <alignment horizontal="left"/>
      <protection/>
    </xf>
    <xf numFmtId="0" fontId="32"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32" fillId="0" borderId="18"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127</v>
      </c>
    </row>
    <row r="4" spans="2:3" ht="12.75">
      <c r="B4" s="8" t="s">
        <v>12</v>
      </c>
      <c r="C4" s="9" t="s">
        <v>70</v>
      </c>
    </row>
    <row r="5" spans="2:3" ht="12.75">
      <c r="B5" s="8" t="s">
        <v>13</v>
      </c>
      <c r="C5" s="9" t="s">
        <v>5</v>
      </c>
    </row>
    <row r="6" spans="2:3" ht="12.75">
      <c r="B6" s="8" t="s">
        <v>25</v>
      </c>
      <c r="C6" s="9" t="s">
        <v>14</v>
      </c>
    </row>
    <row r="7" spans="2:3" ht="12.75">
      <c r="B7" s="13" t="s">
        <v>30</v>
      </c>
      <c r="C7" s="9" t="s">
        <v>126</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129</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130</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125</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131</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128</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A444"/>
  <sheetViews>
    <sheetView tabSelected="1" zoomScale="75" zoomScaleNormal="75" zoomScalePageLayoutView="0" workbookViewId="0" topLeftCell="B3">
      <selection activeCell="B4" sqref="B4"/>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44.28125" style="26" customWidth="1"/>
    <col min="28" max="16384" width="9.140625" style="26" customWidth="1"/>
  </cols>
  <sheetData>
    <row r="1" spans="1:27" ht="18.75" customHeight="1">
      <c r="A1" s="40" t="s">
        <v>134</v>
      </c>
      <c r="B1" s="40" t="s">
        <v>122</v>
      </c>
      <c r="C1" s="48" t="s">
        <v>132</v>
      </c>
      <c r="D1" s="49"/>
      <c r="E1" s="49"/>
      <c r="F1" s="49"/>
      <c r="G1" s="49"/>
      <c r="H1" s="49"/>
      <c r="I1" s="49"/>
      <c r="J1" s="49"/>
      <c r="K1" s="49"/>
      <c r="L1" s="49"/>
      <c r="M1" s="49"/>
      <c r="N1" s="49"/>
      <c r="O1" s="49"/>
      <c r="P1" s="50"/>
      <c r="Q1" s="55" t="s">
        <v>133</v>
      </c>
      <c r="R1" s="61"/>
      <c r="S1" s="61"/>
      <c r="T1" s="61"/>
      <c r="U1" s="61"/>
      <c r="V1" s="61"/>
      <c r="W1" s="61"/>
      <c r="X1" s="56"/>
      <c r="Y1" s="55" t="s">
        <v>136</v>
      </c>
      <c r="Z1" s="56"/>
      <c r="AA1" s="54" t="s">
        <v>135</v>
      </c>
    </row>
    <row r="2" spans="1:27" ht="24" customHeight="1">
      <c r="A2" s="41"/>
      <c r="B2" s="41"/>
      <c r="C2" s="46" t="s">
        <v>104</v>
      </c>
      <c r="D2" s="46" t="s">
        <v>105</v>
      </c>
      <c r="E2" s="43" t="s">
        <v>2</v>
      </c>
      <c r="F2" s="44"/>
      <c r="G2" s="44"/>
      <c r="H2" s="44"/>
      <c r="I2" s="45"/>
      <c r="J2" s="52" t="s">
        <v>1</v>
      </c>
      <c r="K2" s="52"/>
      <c r="L2" s="52"/>
      <c r="M2" s="52"/>
      <c r="N2" s="53"/>
      <c r="O2" s="51" t="s">
        <v>0</v>
      </c>
      <c r="P2" s="51"/>
      <c r="Q2" s="57"/>
      <c r="R2" s="62"/>
      <c r="S2" s="62"/>
      <c r="T2" s="62"/>
      <c r="U2" s="62"/>
      <c r="V2" s="62"/>
      <c r="W2" s="62"/>
      <c r="X2" s="58"/>
      <c r="Y2" s="57"/>
      <c r="Z2" s="58"/>
      <c r="AA2" s="54"/>
    </row>
    <row r="3" spans="1:27" ht="138.75" customHeight="1">
      <c r="A3" s="42"/>
      <c r="B3" s="42"/>
      <c r="C3" s="47"/>
      <c r="D3" s="47"/>
      <c r="E3" s="32" t="s">
        <v>106</v>
      </c>
      <c r="F3" s="32" t="s">
        <v>108</v>
      </c>
      <c r="G3" s="32" t="s">
        <v>121</v>
      </c>
      <c r="H3" s="32" t="s">
        <v>107</v>
      </c>
      <c r="I3" s="32" t="s">
        <v>139</v>
      </c>
      <c r="J3" s="32" t="s">
        <v>109</v>
      </c>
      <c r="K3" s="32" t="s">
        <v>110</v>
      </c>
      <c r="L3" s="32" t="s">
        <v>114</v>
      </c>
      <c r="M3" s="32" t="s">
        <v>111</v>
      </c>
      <c r="N3" s="32" t="s">
        <v>140</v>
      </c>
      <c r="O3" s="32" t="s">
        <v>112</v>
      </c>
      <c r="P3" s="32" t="s">
        <v>113</v>
      </c>
      <c r="Q3" s="32" t="s">
        <v>118</v>
      </c>
      <c r="R3" s="32" t="s">
        <v>119</v>
      </c>
      <c r="S3" s="32" t="s">
        <v>115</v>
      </c>
      <c r="T3" s="32" t="s">
        <v>123</v>
      </c>
      <c r="U3" s="32" t="s">
        <v>116</v>
      </c>
      <c r="V3" s="32" t="s">
        <v>124</v>
      </c>
      <c r="W3" s="32" t="s">
        <v>137</v>
      </c>
      <c r="X3" s="32" t="s">
        <v>117</v>
      </c>
      <c r="Y3" s="32" t="s">
        <v>120</v>
      </c>
      <c r="Z3" s="32" t="s">
        <v>138</v>
      </c>
      <c r="AA3" s="54"/>
    </row>
    <row r="4" spans="1:27" ht="108.75" customHeight="1">
      <c r="A4" s="37" t="s">
        <v>25</v>
      </c>
      <c r="B4" s="37"/>
      <c r="C4" s="33">
        <v>102790342</v>
      </c>
      <c r="D4" s="34">
        <v>1891</v>
      </c>
      <c r="E4" s="33">
        <v>113830</v>
      </c>
      <c r="F4" s="34">
        <v>288</v>
      </c>
      <c r="G4" s="35">
        <v>0.15230037017451084</v>
      </c>
      <c r="H4" s="33">
        <v>2500</v>
      </c>
      <c r="I4" s="33">
        <v>300</v>
      </c>
      <c r="J4" s="33">
        <v>316800</v>
      </c>
      <c r="K4" s="34">
        <v>495</v>
      </c>
      <c r="L4" s="35">
        <v>0.2618</v>
      </c>
      <c r="M4" s="33">
        <v>640</v>
      </c>
      <c r="N4" s="33">
        <v>640</v>
      </c>
      <c r="O4" s="36">
        <v>430630</v>
      </c>
      <c r="P4" s="35">
        <v>0.004</v>
      </c>
      <c r="Q4" s="33">
        <v>12819075</v>
      </c>
      <c r="R4" s="34">
        <v>107</v>
      </c>
      <c r="S4" s="33">
        <v>263250</v>
      </c>
      <c r="T4" s="35">
        <v>0.02053580309</v>
      </c>
      <c r="U4" s="34">
        <v>27</v>
      </c>
      <c r="V4" s="35">
        <v>0.2523364485981308</v>
      </c>
      <c r="W4" s="33">
        <v>13500</v>
      </c>
      <c r="X4" s="33">
        <v>9000</v>
      </c>
      <c r="Y4" s="34">
        <v>2</v>
      </c>
      <c r="Z4" s="33">
        <v>11250</v>
      </c>
      <c r="AA4" s="39" t="s">
        <v>144</v>
      </c>
    </row>
    <row r="5" spans="1:27" ht="156.75" customHeight="1">
      <c r="A5" s="37" t="s">
        <v>25</v>
      </c>
      <c r="B5" s="37" t="s">
        <v>28</v>
      </c>
      <c r="C5" s="33">
        <v>33922949</v>
      </c>
      <c r="D5" s="34">
        <v>680</v>
      </c>
      <c r="E5" s="33">
        <v>0</v>
      </c>
      <c r="F5" s="34">
        <v>0</v>
      </c>
      <c r="G5" s="35">
        <v>0</v>
      </c>
      <c r="H5" s="33">
        <v>0</v>
      </c>
      <c r="I5" s="33">
        <v>0</v>
      </c>
      <c r="J5" s="33">
        <v>109946</v>
      </c>
      <c r="K5" s="34">
        <v>77</v>
      </c>
      <c r="L5" s="35">
        <v>0.113</v>
      </c>
      <c r="M5" s="33">
        <v>1500</v>
      </c>
      <c r="N5" s="33">
        <v>1500</v>
      </c>
      <c r="O5" s="36">
        <v>109946</v>
      </c>
      <c r="P5" s="35">
        <v>3E-05</v>
      </c>
      <c r="Q5" s="33">
        <v>316979</v>
      </c>
      <c r="R5" s="34">
        <v>4</v>
      </c>
      <c r="S5" s="33">
        <v>9000</v>
      </c>
      <c r="T5" s="35">
        <v>0.028393048119906998</v>
      </c>
      <c r="U5" s="34">
        <v>1</v>
      </c>
      <c r="V5" s="35">
        <v>0.25</v>
      </c>
      <c r="W5" s="33">
        <v>9000</v>
      </c>
      <c r="X5" s="33">
        <v>9000</v>
      </c>
      <c r="Y5" s="34">
        <v>1</v>
      </c>
      <c r="Z5" s="33">
        <v>15000</v>
      </c>
      <c r="AA5" s="37" t="s">
        <v>143</v>
      </c>
    </row>
    <row r="6" spans="1:27" ht="123.75" customHeight="1">
      <c r="A6" s="37" t="s">
        <v>25</v>
      </c>
      <c r="B6" s="37" t="s">
        <v>29</v>
      </c>
      <c r="C6" s="33">
        <v>2156776</v>
      </c>
      <c r="D6" s="34">
        <v>43</v>
      </c>
      <c r="E6" s="33">
        <v>0</v>
      </c>
      <c r="F6" s="34">
        <v>0</v>
      </c>
      <c r="G6" s="35">
        <v>0</v>
      </c>
      <c r="H6" s="33">
        <v>0</v>
      </c>
      <c r="I6" s="33">
        <v>0</v>
      </c>
      <c r="J6" s="33">
        <v>86126</v>
      </c>
      <c r="K6" s="34">
        <v>40</v>
      </c>
      <c r="L6" s="35">
        <v>0.93</v>
      </c>
      <c r="M6" s="33">
        <v>3328</v>
      </c>
      <c r="N6" s="33">
        <v>2078</v>
      </c>
      <c r="O6" s="36">
        <v>86126</v>
      </c>
      <c r="P6" s="35">
        <v>0.0399327</v>
      </c>
      <c r="Q6" s="33">
        <v>0</v>
      </c>
      <c r="R6" s="34">
        <v>0</v>
      </c>
      <c r="S6" s="33">
        <v>0</v>
      </c>
      <c r="T6" s="35">
        <v>0</v>
      </c>
      <c r="U6" s="34">
        <v>0</v>
      </c>
      <c r="V6" s="35">
        <v>0</v>
      </c>
      <c r="W6" s="33">
        <v>0</v>
      </c>
      <c r="X6" s="33">
        <v>0</v>
      </c>
      <c r="Y6" s="34">
        <v>1</v>
      </c>
      <c r="Z6" s="33">
        <v>8636</v>
      </c>
      <c r="AA6" s="37" t="s">
        <v>141</v>
      </c>
    </row>
    <row r="7" spans="1:27" ht="93.75" customHeight="1">
      <c r="A7" s="37" t="s">
        <v>25</v>
      </c>
      <c r="B7" s="37" t="s">
        <v>27</v>
      </c>
      <c r="C7" s="33">
        <v>7853780.85</v>
      </c>
      <c r="D7" s="34">
        <v>189</v>
      </c>
      <c r="E7" s="33">
        <v>0</v>
      </c>
      <c r="F7" s="34">
        <v>0</v>
      </c>
      <c r="G7" s="35">
        <v>0</v>
      </c>
      <c r="H7" s="33">
        <v>0</v>
      </c>
      <c r="I7" s="33">
        <v>0</v>
      </c>
      <c r="J7" s="33">
        <v>0</v>
      </c>
      <c r="K7" s="34">
        <v>0</v>
      </c>
      <c r="L7" s="35">
        <v>0</v>
      </c>
      <c r="M7" s="33">
        <v>0</v>
      </c>
      <c r="N7" s="33">
        <v>0</v>
      </c>
      <c r="O7" s="36">
        <v>0</v>
      </c>
      <c r="P7" s="35">
        <v>0</v>
      </c>
      <c r="Q7" s="33">
        <v>79492</v>
      </c>
      <c r="R7" s="34">
        <v>1</v>
      </c>
      <c r="S7" s="33">
        <v>0</v>
      </c>
      <c r="T7" s="35">
        <v>0</v>
      </c>
      <c r="U7" s="34">
        <v>0</v>
      </c>
      <c r="V7" s="35">
        <v>0</v>
      </c>
      <c r="W7" s="33">
        <v>0</v>
      </c>
      <c r="X7" s="33">
        <v>0</v>
      </c>
      <c r="Y7" s="34">
        <v>1</v>
      </c>
      <c r="Z7" s="33">
        <v>0</v>
      </c>
      <c r="AA7" s="37" t="s">
        <v>142</v>
      </c>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38"/>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63"/>
      <c r="R46" s="59"/>
      <c r="S46" s="59"/>
      <c r="T46" s="59"/>
      <c r="U46" s="59"/>
      <c r="V46" s="59"/>
      <c r="W46" s="59"/>
      <c r="X46" s="59"/>
      <c r="Y46" s="60"/>
      <c r="Z46" s="60"/>
      <c r="AA46" s="60"/>
    </row>
    <row r="47" spans="1:27" ht="14.25" customHeight="1">
      <c r="A47" s="19"/>
      <c r="B47" s="19"/>
      <c r="C47" s="15"/>
      <c r="D47" s="16"/>
      <c r="E47" s="15"/>
      <c r="F47" s="16"/>
      <c r="G47" s="17"/>
      <c r="H47" s="15"/>
      <c r="I47" s="15"/>
      <c r="J47" s="15"/>
      <c r="K47" s="16"/>
      <c r="L47" s="17"/>
      <c r="M47" s="15"/>
      <c r="N47" s="15"/>
      <c r="O47" s="18"/>
      <c r="P47" s="17"/>
      <c r="Q47" s="63"/>
      <c r="R47" s="59"/>
      <c r="S47" s="59"/>
      <c r="T47" s="59"/>
      <c r="U47" s="59"/>
      <c r="V47" s="59"/>
      <c r="W47" s="59"/>
      <c r="X47" s="59"/>
      <c r="Y47" s="60"/>
      <c r="Z47" s="60"/>
      <c r="AA47" s="60"/>
    </row>
    <row r="48" spans="1:27" ht="14.25" customHeight="1">
      <c r="A48" s="19"/>
      <c r="B48" s="19"/>
      <c r="C48" s="15"/>
      <c r="D48" s="16"/>
      <c r="E48" s="15"/>
      <c r="F48" s="16"/>
      <c r="G48" s="17"/>
      <c r="H48" s="15"/>
      <c r="I48" s="15"/>
      <c r="J48" s="15"/>
      <c r="K48" s="16"/>
      <c r="L48" s="17"/>
      <c r="M48" s="15"/>
      <c r="N48" s="15"/>
      <c r="O48" s="18"/>
      <c r="P48" s="17"/>
      <c r="Q48" s="63"/>
      <c r="R48" s="59"/>
      <c r="S48" s="59"/>
      <c r="T48" s="59"/>
      <c r="U48" s="59"/>
      <c r="V48" s="59"/>
      <c r="W48" s="59"/>
      <c r="X48" s="59"/>
      <c r="Y48" s="60"/>
      <c r="Z48" s="60"/>
      <c r="AA48" s="60"/>
    </row>
    <row r="49" spans="1:27" ht="14.25" customHeight="1">
      <c r="A49" s="19"/>
      <c r="B49" s="19"/>
      <c r="C49" s="15"/>
      <c r="D49" s="16"/>
      <c r="E49" s="15"/>
      <c r="F49" s="16"/>
      <c r="G49" s="17"/>
      <c r="H49" s="15"/>
      <c r="I49" s="15"/>
      <c r="J49" s="15"/>
      <c r="K49" s="16"/>
      <c r="L49" s="17"/>
      <c r="M49" s="15"/>
      <c r="N49" s="15"/>
      <c r="O49" s="18"/>
      <c r="P49" s="17"/>
      <c r="Q49" s="63"/>
      <c r="R49" s="59"/>
      <c r="S49" s="59"/>
      <c r="T49" s="59"/>
      <c r="U49" s="59"/>
      <c r="V49" s="59"/>
      <c r="W49" s="59"/>
      <c r="X49" s="59"/>
      <c r="Y49" s="60"/>
      <c r="Z49" s="60"/>
      <c r="AA49" s="60"/>
    </row>
    <row r="50" spans="1:27" ht="14.25" customHeight="1">
      <c r="A50" s="19"/>
      <c r="B50" s="19"/>
      <c r="C50" s="15"/>
      <c r="D50" s="16"/>
      <c r="E50" s="15"/>
      <c r="F50" s="16"/>
      <c r="G50" s="17"/>
      <c r="H50" s="15"/>
      <c r="I50" s="15"/>
      <c r="J50" s="15"/>
      <c r="K50" s="16"/>
      <c r="L50" s="17"/>
      <c r="M50" s="15"/>
      <c r="N50" s="15"/>
      <c r="O50" s="18"/>
      <c r="P50" s="17"/>
      <c r="Q50" s="63"/>
      <c r="R50" s="59"/>
      <c r="S50" s="59"/>
      <c r="T50" s="59"/>
      <c r="U50" s="59"/>
      <c r="V50" s="59"/>
      <c r="W50" s="59"/>
      <c r="X50" s="59"/>
      <c r="Y50" s="60"/>
      <c r="Z50" s="60"/>
      <c r="AA50" s="60"/>
    </row>
    <row r="51" spans="1:27" ht="14.25" customHeight="1">
      <c r="A51" s="19"/>
      <c r="B51" s="19"/>
      <c r="C51" s="15"/>
      <c r="D51" s="16"/>
      <c r="E51" s="15"/>
      <c r="F51" s="16"/>
      <c r="G51" s="17"/>
      <c r="H51" s="15"/>
      <c r="I51" s="15"/>
      <c r="J51" s="15"/>
      <c r="K51" s="16"/>
      <c r="L51" s="17"/>
      <c r="M51" s="15"/>
      <c r="N51" s="15"/>
      <c r="O51" s="18"/>
      <c r="P51" s="17"/>
      <c r="Q51" s="63"/>
      <c r="R51" s="59"/>
      <c r="S51" s="59"/>
      <c r="T51" s="59"/>
      <c r="U51" s="59"/>
      <c r="V51" s="59"/>
      <c r="W51" s="59"/>
      <c r="X51" s="59"/>
      <c r="Y51" s="60"/>
      <c r="Z51" s="60"/>
      <c r="AA51" s="60"/>
    </row>
    <row r="52" spans="1:27" ht="14.25" customHeight="1">
      <c r="A52" s="19"/>
      <c r="B52" s="19"/>
      <c r="C52" s="15"/>
      <c r="D52" s="16"/>
      <c r="E52" s="15"/>
      <c r="F52" s="16"/>
      <c r="G52" s="17"/>
      <c r="H52" s="15"/>
      <c r="I52" s="15"/>
      <c r="J52" s="15"/>
      <c r="K52" s="16"/>
      <c r="L52" s="17"/>
      <c r="M52" s="15"/>
      <c r="N52" s="15"/>
      <c r="O52" s="18"/>
      <c r="P52" s="17"/>
      <c r="Q52" s="63"/>
      <c r="R52" s="59"/>
      <c r="S52" s="59"/>
      <c r="T52" s="59"/>
      <c r="U52" s="59"/>
      <c r="V52" s="59"/>
      <c r="W52" s="59"/>
      <c r="X52" s="59"/>
      <c r="Y52" s="60"/>
      <c r="Z52" s="60"/>
      <c r="AA52" s="60"/>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f>SUM(C4:C69)</f>
        <v>146723847.85</v>
      </c>
      <c r="D70" s="22"/>
      <c r="E70" s="21"/>
      <c r="F70" s="22">
        <f>SUM(F4:F69)</f>
        <v>288</v>
      </c>
      <c r="G70" s="23"/>
      <c r="H70" s="21"/>
      <c r="I70" s="21"/>
      <c r="J70" s="21"/>
      <c r="K70" s="22">
        <f>SUM(K4:K69)</f>
        <v>612</v>
      </c>
      <c r="L70" s="23"/>
      <c r="M70" s="21"/>
      <c r="N70" s="21"/>
      <c r="O70" s="24">
        <f>SUM(O4:O69)</f>
        <v>626702</v>
      </c>
      <c r="P70" s="23"/>
      <c r="Q70" s="21"/>
      <c r="R70" s="22"/>
      <c r="S70" s="21">
        <f>SUM(S4:S69)</f>
        <v>272250</v>
      </c>
      <c r="T70" s="23"/>
      <c r="U70" s="22">
        <f>SUM(U4:U69)</f>
        <v>28</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AA1:AA3"/>
    <mergeCell ref="Y1:Z2"/>
    <mergeCell ref="W46:W52"/>
    <mergeCell ref="X46:X52"/>
    <mergeCell ref="Y46:Y52"/>
    <mergeCell ref="Z46:Z52"/>
    <mergeCell ref="AA46:AA52"/>
    <mergeCell ref="Q1:X2"/>
    <mergeCell ref="V46:V52"/>
    <mergeCell ref="Q46:Q52"/>
    <mergeCell ref="B1:B3"/>
    <mergeCell ref="A1:A3"/>
    <mergeCell ref="E2:I2"/>
    <mergeCell ref="C2:C3"/>
    <mergeCell ref="D2:D3"/>
    <mergeCell ref="C1:P1"/>
    <mergeCell ref="O2:P2"/>
    <mergeCell ref="J2:N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53:T444 T4:T45">
    <cfRule type="expression" priority="8" dxfId="0" stopIfTrue="1">
      <formula>OR(ISBLANK(Q4),ISBLANK(S4))</formula>
    </cfRule>
  </conditionalFormatting>
  <conditionalFormatting sqref="V53:V444 V4:V45">
    <cfRule type="expression" priority="7" dxfId="0" stopIfTrue="1">
      <formula>OR(ISBLANK(U4),ISBLANK(R4))</formula>
    </cfRule>
  </conditionalFormatting>
  <dataValidations count="2">
    <dataValidation type="list" allowBlank="1" showInputMessage="1" showErrorMessage="1" sqref="A4:A7">
      <formula1>INDIRECT("MainDepartment")</formula1>
    </dataValidation>
    <dataValidation type="list" allowBlank="1" showInputMessage="1" showErrorMessage="1" sqref="B4:B7">
      <formula1>INDIRECT("Organisation")</formula1>
    </dataValidation>
  </dataValidations>
  <printOptions/>
  <pageMargins left="0.7" right="0.7" top="0.75" bottom="0.75" header="0.3" footer="0.3"/>
  <pageSetup fitToHeight="2" fitToWidth="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rstagg</cp:lastModifiedBy>
  <cp:lastPrinted>2012-01-17T18:37:02Z</cp:lastPrinted>
  <dcterms:created xsi:type="dcterms:W3CDTF">2011-08-11T11:55:03Z</dcterms:created>
  <dcterms:modified xsi:type="dcterms:W3CDTF">2012-02-15T13:53:57Z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